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3040" windowHeight="9048"/>
  </bookViews>
  <sheets>
    <sheet name="Приложение 12" sheetId="2" r:id="rId1"/>
  </sheets>
  <definedNames>
    <definedName name="_xlnm.Print_Area" localSheetId="0">'Приложение 12'!$A$1:$D$44</definedName>
  </definedNames>
  <calcPr calcId="145621"/>
</workbook>
</file>

<file path=xl/calcChain.xml><?xml version="1.0" encoding="utf-8"?>
<calcChain xmlns="http://schemas.openxmlformats.org/spreadsheetml/2006/main">
  <c r="D20" i="2" l="1"/>
  <c r="D19" i="2"/>
  <c r="D18" i="2"/>
  <c r="C20" i="2"/>
  <c r="D21" i="2"/>
  <c r="C19" i="2"/>
  <c r="C18" i="2"/>
  <c r="D24" i="2"/>
  <c r="C24" i="2"/>
  <c r="D26" i="2"/>
  <c r="C26" i="2"/>
  <c r="C39" i="2"/>
  <c r="C38" i="2"/>
  <c r="C37" i="2"/>
  <c r="D39" i="2"/>
  <c r="D38" i="2"/>
  <c r="D37" i="2"/>
  <c r="C31" i="2"/>
  <c r="D31" i="2"/>
  <c r="D30" i="2"/>
  <c r="D29" i="2"/>
  <c r="C35" i="2"/>
  <c r="C34" i="2"/>
  <c r="C33" i="2"/>
  <c r="D35" i="2"/>
  <c r="D34" i="2"/>
  <c r="D33" i="2"/>
  <c r="D23" i="2"/>
  <c r="C23" i="2"/>
  <c r="C21" i="2"/>
  <c r="D16" i="2"/>
  <c r="C16" i="2"/>
  <c r="C13" i="2"/>
  <c r="D14" i="2"/>
  <c r="D13" i="2"/>
  <c r="C14" i="2"/>
  <c r="D28" i="2"/>
  <c r="D12" i="2"/>
  <c r="C28" i="2"/>
  <c r="C12" i="2"/>
  <c r="C30" i="2"/>
  <c r="C29" i="2"/>
</calcChain>
</file>

<file path=xl/sharedStrings.xml><?xml version="1.0" encoding="utf-8"?>
<sst xmlns="http://schemas.openxmlformats.org/spreadsheetml/2006/main" count="74" uniqueCount="74">
  <si>
    <t>к решению</t>
  </si>
  <si>
    <t>Пермской городской Думы</t>
  </si>
  <si>
    <t xml:space="preserve">000 01 01 00 00 00 0000 000  </t>
  </si>
  <si>
    <t>Государственные   (муниципальные)   ценные   бумаги,   номинальная стоимость которых указана в валюте Российской Федерации</t>
  </si>
  <si>
    <t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</si>
  <si>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</si>
  <si>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</si>
  <si>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>Размещение муниципальных ценных бумаг городских округов</t>
  </si>
  <si>
    <t>000 01 01 00 00 00 0000 800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</si>
  <si>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</si>
  <si>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</si>
  <si>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>Погашение муниципальных ценных бумаг городских округов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</si>
  <si>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</si>
  <si>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</si>
  <si>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 бюджетом городского округа в валюте Российской Федерации</t>
  </si>
  <si>
    <t xml:space="preserve">Погашение кредитов, предоставленных кредитными организациями в валюте Российской Федерации </t>
  </si>
  <si>
    <t>Погашение бюджетом городского округа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</si>
  <si>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</si>
  <si>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</si>
  <si>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</si>
  <si>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бюджетом городского округа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</si>
  <si>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</si>
  <si>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</si>
  <si>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</si>
  <si>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</si>
  <si>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</si>
  <si>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</si>
  <si>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</si>
  <si>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000 01 06 00 00 00 0000 000</t>
  </si>
  <si>
    <t>Иные источники внутреннего финансирования дефицитов бюджетов</t>
  </si>
  <si>
    <t>000 01 06 01 00 00 0000 000</t>
  </si>
  <si>
    <t>Акции и иные формы участия в капитале, находящиеся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</si>
  <si>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</si>
  <si>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</si>
  <si>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000 01 06 01 00 04 0000 630</t>
  </si>
  <si>
    <t>Средства от продажи акций и иных форм участия в капитале, находящихся в собственности городских округов</t>
  </si>
  <si>
    <t>000 01 06 10 00 00 0000 000</t>
  </si>
  <si>
    <t>Операции по управлению остатками средств на единых счетах бюджетов</t>
  </si>
  <si>
    <t>000 01 06 10 02 04 0001 550</t>
  </si>
  <si>
    <t>Увеличение финансовых активов в муниципальной собственности за счет средств во временном распоряжении</t>
  </si>
  <si>
    <t>000 01 06 10 02 04 0003 550</t>
  </si>
  <si>
    <t>Увеличение финансовых активов в муниципальной собственности за счет средств автономных и бюджетных учреждений</t>
  </si>
  <si>
    <t>Источники внутреннего финансирования дефицита бюджета</t>
  </si>
  <si>
    <t xml:space="preserve"> 01 00 00 00 00 0000 000</t>
  </si>
  <si>
    <t xml:space="preserve"> 01 05 00 00 00 0000 000</t>
  </si>
  <si>
    <t xml:space="preserve"> 01 05 02 01 00 0000 510</t>
  </si>
  <si>
    <t xml:space="preserve"> 01 05 02 01 04 0000 510</t>
  </si>
  <si>
    <t xml:space="preserve"> 01 05 00 00 00 0000 600</t>
  </si>
  <si>
    <t xml:space="preserve"> 01 05 02 00 00 0000 600</t>
  </si>
  <si>
    <t xml:space="preserve"> 01 05 02 01 00 0000 610</t>
  </si>
  <si>
    <t xml:space="preserve"> 01 05 02 01 04 0000 610</t>
  </si>
  <si>
    <t xml:space="preserve"> 01 05 00 00 00 0000 500</t>
  </si>
  <si>
    <t xml:space="preserve"> 01 05 02 00 00 0000 500</t>
  </si>
  <si>
    <t>Увеличение прочих остатков денежных средств  бюджетов городских округов</t>
  </si>
  <si>
    <t>Уменьшение прочих остатков денежных средств  бюджетов городских округов</t>
  </si>
  <si>
    <t>2020 год</t>
  </si>
  <si>
    <t xml:space="preserve"> 01 02 00 00 00 0000 000</t>
  </si>
  <si>
    <t xml:space="preserve"> 01 02 00 00 00 0000 700</t>
  </si>
  <si>
    <t xml:space="preserve"> 01 02 00 00 04 0000 710</t>
  </si>
  <si>
    <t xml:space="preserve"> 01 02 00 00 00 0000 800</t>
  </si>
  <si>
    <t xml:space="preserve"> 01 02 00 00 04 0000 810</t>
  </si>
  <si>
    <t xml:space="preserve"> 2021 год</t>
  </si>
  <si>
    <t xml:space="preserve">Наименование кода классификации источников  внутреннего финансирования дефицита </t>
  </si>
  <si>
    <t xml:space="preserve">Код классификации источников  внутреннего финансирования дефицита </t>
  </si>
  <si>
    <t xml:space="preserve"> 01 03 00 00 00 0000 000</t>
  </si>
  <si>
    <t xml:space="preserve"> 01 03 01 00 04 0000 810</t>
  </si>
  <si>
    <t xml:space="preserve"> 01 03 01 00 00 0000 800</t>
  </si>
  <si>
    <t xml:space="preserve"> 01 03 01 00 04 0000 710</t>
  </si>
  <si>
    <t xml:space="preserve"> 01 03 01 00 00 0000 700</t>
  </si>
  <si>
    <t>Получение кредитов от других бюджетов бюджетной системы Российской Федерации  бюджетом городского округа в валюте Российской Федерации</t>
  </si>
  <si>
    <t>ПРИЛОЖЕНИЕ 12</t>
  </si>
  <si>
    <t>от 18.12.2018 № 270</t>
  </si>
  <si>
    <t>тыс.руб.</t>
  </si>
  <si>
    <t>Источники финансирования дефицита бюджета города Перми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</si>
</sst>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 wrapText="1"/>
    </xf>
    <xf numFmtId="49" fontId="2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top" wrapText="1" indent="2"/>
    </xf>
    <xf numFmtId="164" fontId="1" fillId="0" borderId="1" xfId="0" applyNumberFormat="1" applyFont="1" applyFill="1" applyBorder="1" applyAlignment="1">
      <alignment horizontal="right" vertical="top" wrapText="1" indent="2"/>
    </xf>
    <xf numFmtId="164" fontId="1" fillId="0" borderId="0" xfId="0" applyNumberFormat="1" applyFont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Fill="1" applyAlignment="1">
      <alignment horizontal="right" vertical="top" wrapText="1"/>
    </xf>
    <xf numFmtId="164" fontId="4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zoomScaleSheetLayoutView="90" workbookViewId="0">
      <selection activeCell="A3" sqref="A3"/>
    </sheetView>
  </sheetViews>
  <sheetFormatPr defaultColWidth="9.109375" defaultRowHeight="15.6" x14ac:dyDescent="0.25"/>
  <cols>
    <col min="1" max="1" width="31.6640625" style="1" customWidth="1"/>
    <col min="2" max="2" width="53.33203125" style="1" customWidth="1"/>
    <col min="3" max="3" width="21.88671875" style="22" customWidth="1"/>
    <col min="4" max="4" width="21.44140625" style="22" customWidth="1"/>
    <col min="5" max="5" width="1.5546875" style="1" hidden="1" customWidth="1"/>
    <col min="6" max="7" width="9.109375" style="1" hidden="1" customWidth="1"/>
    <col min="8" max="8" width="0.88671875" style="1" hidden="1" customWidth="1"/>
    <col min="9" max="9" width="9.109375" style="1" hidden="1" customWidth="1"/>
    <col min="10" max="16384" width="9.109375" style="1"/>
  </cols>
  <sheetData>
    <row r="1" spans="1:4" ht="18" x14ac:dyDescent="0.25">
      <c r="A1" s="8"/>
      <c r="B1" s="8"/>
      <c r="C1" s="24" t="s">
        <v>70</v>
      </c>
      <c r="D1" s="24"/>
    </row>
    <row r="2" spans="1:4" ht="18" x14ac:dyDescent="0.25">
      <c r="A2" s="8"/>
      <c r="B2" s="8"/>
      <c r="C2" s="24" t="s">
        <v>0</v>
      </c>
      <c r="D2" s="24"/>
    </row>
    <row r="3" spans="1:4" ht="18" x14ac:dyDescent="0.25">
      <c r="A3" s="8"/>
      <c r="B3" s="8"/>
      <c r="C3" s="25" t="s">
        <v>1</v>
      </c>
      <c r="D3" s="25"/>
    </row>
    <row r="4" spans="1:4" ht="18" x14ac:dyDescent="0.25">
      <c r="A4" s="8"/>
      <c r="B4" s="8"/>
      <c r="C4" s="25" t="s">
        <v>71</v>
      </c>
      <c r="D4" s="25"/>
    </row>
    <row r="5" spans="1:4" ht="18" x14ac:dyDescent="0.25">
      <c r="A5" s="8"/>
      <c r="B5" s="8"/>
      <c r="C5" s="26"/>
      <c r="D5" s="26"/>
    </row>
    <row r="6" spans="1:4" ht="25.5" hidden="1" customHeight="1" x14ac:dyDescent="0.25">
      <c r="A6" s="8"/>
      <c r="B6" s="8"/>
      <c r="C6" s="30"/>
      <c r="D6" s="30"/>
    </row>
    <row r="7" spans="1:4" ht="17.399999999999999" x14ac:dyDescent="0.25">
      <c r="A7" s="31" t="s">
        <v>73</v>
      </c>
      <c r="B7" s="31"/>
      <c r="C7" s="31"/>
      <c r="D7" s="31"/>
    </row>
    <row r="8" spans="1:4" ht="17.399999999999999" x14ac:dyDescent="0.25">
      <c r="A8" s="27"/>
      <c r="B8" s="27"/>
      <c r="C8" s="27"/>
      <c r="D8" s="27"/>
    </row>
    <row r="9" spans="1:4" ht="18" x14ac:dyDescent="0.25">
      <c r="A9" s="9"/>
      <c r="B9" s="9"/>
      <c r="C9" s="16"/>
      <c r="D9" s="16" t="s">
        <v>72</v>
      </c>
    </row>
    <row r="10" spans="1:4" s="2" customFormat="1" ht="102" customHeight="1" x14ac:dyDescent="0.25">
      <c r="A10" s="28" t="s">
        <v>63</v>
      </c>
      <c r="B10" s="29" t="s">
        <v>62</v>
      </c>
      <c r="C10" s="23" t="s">
        <v>55</v>
      </c>
      <c r="D10" s="23" t="s">
        <v>61</v>
      </c>
    </row>
    <row r="11" spans="1:4" s="2" customFormat="1" ht="0.75" customHeight="1" x14ac:dyDescent="0.25">
      <c r="A11" s="28"/>
      <c r="B11" s="29"/>
      <c r="C11" s="23"/>
      <c r="D11" s="23"/>
    </row>
    <row r="12" spans="1:4" ht="44.25" customHeight="1" x14ac:dyDescent="0.25">
      <c r="A12" s="14" t="s">
        <v>43</v>
      </c>
      <c r="B12" s="10" t="s">
        <v>42</v>
      </c>
      <c r="C12" s="17">
        <f>C13+C18+C23+C28+C37</f>
        <v>316550.55800000002</v>
      </c>
      <c r="D12" s="17">
        <f>D13+D18+D23+D28+D37</f>
        <v>198033.45799999998</v>
      </c>
    </row>
    <row r="13" spans="1:4" ht="69.599999999999994" hidden="1" x14ac:dyDescent="0.25">
      <c r="A13" s="14" t="s">
        <v>2</v>
      </c>
      <c r="B13" s="10" t="s">
        <v>3</v>
      </c>
      <c r="C13" s="17">
        <f>C14-C16</f>
        <v>0</v>
      </c>
      <c r="D13" s="17">
        <f>D14-D16</f>
        <v>0</v>
      </c>
    </row>
    <row r="14" spans="1:4" ht="72" hidden="1" x14ac:dyDescent="0.25">
      <c r="A14" s="15" t="s">
        <v>4</v>
      </c>
      <c r="B14" s="11" t="s">
        <v>5</v>
      </c>
      <c r="C14" s="18">
        <f>C15</f>
        <v>0</v>
      </c>
      <c r="D14" s="18">
        <f>D15</f>
        <v>0</v>
      </c>
    </row>
    <row r="15" spans="1:4" ht="36" hidden="1" x14ac:dyDescent="0.25">
      <c r="A15" s="15" t="s">
        <v>6</v>
      </c>
      <c r="B15" s="12" t="s">
        <v>7</v>
      </c>
      <c r="C15" s="18"/>
      <c r="D15" s="18"/>
    </row>
    <row r="16" spans="1:4" ht="50.25" hidden="1" customHeight="1" x14ac:dyDescent="0.25">
      <c r="A16" s="15" t="s">
        <v>8</v>
      </c>
      <c r="B16" s="11" t="s">
        <v>9</v>
      </c>
      <c r="C16" s="18">
        <f>C17</f>
        <v>0</v>
      </c>
      <c r="D16" s="18">
        <f>D17</f>
        <v>0</v>
      </c>
    </row>
    <row r="17" spans="1:4" ht="22.5" hidden="1" customHeight="1" x14ac:dyDescent="0.25">
      <c r="A17" s="15" t="s">
        <v>10</v>
      </c>
      <c r="B17" s="11" t="s">
        <v>11</v>
      </c>
      <c r="C17" s="19"/>
      <c r="D17" s="19"/>
    </row>
    <row r="18" spans="1:4" ht="54.75" customHeight="1" x14ac:dyDescent="0.25">
      <c r="A18" s="15" t="s">
        <v>56</v>
      </c>
      <c r="B18" s="11" t="s">
        <v>12</v>
      </c>
      <c r="C18" s="18">
        <f>C19-C21</f>
        <v>316550.55800000002</v>
      </c>
      <c r="D18" s="18">
        <f>D19-D21</f>
        <v>198033.45799999998</v>
      </c>
    </row>
    <row r="19" spans="1:4" s="6" customFormat="1" ht="36" x14ac:dyDescent="0.25">
      <c r="A19" s="15" t="s">
        <v>57</v>
      </c>
      <c r="B19" s="11" t="s">
        <v>13</v>
      </c>
      <c r="C19" s="18">
        <f>C20</f>
        <v>669192.95900000003</v>
      </c>
      <c r="D19" s="18">
        <f>D20</f>
        <v>867226.41700000002</v>
      </c>
    </row>
    <row r="20" spans="1:4" ht="69.75" customHeight="1" x14ac:dyDescent="0.25">
      <c r="A20" s="15" t="s">
        <v>58</v>
      </c>
      <c r="B20" s="11" t="s">
        <v>14</v>
      </c>
      <c r="C20" s="18">
        <f>352642.401+316550.558</f>
        <v>669192.95900000003</v>
      </c>
      <c r="D20" s="18">
        <f>352642.401+316550.558+198033.458</f>
        <v>867226.41700000002</v>
      </c>
    </row>
    <row r="21" spans="1:4" ht="63.75" customHeight="1" x14ac:dyDescent="0.25">
      <c r="A21" s="15" t="s">
        <v>59</v>
      </c>
      <c r="B21" s="11" t="s">
        <v>15</v>
      </c>
      <c r="C21" s="18">
        <f>C22</f>
        <v>352642.40100000001</v>
      </c>
      <c r="D21" s="18">
        <f>C20</f>
        <v>669192.95900000003</v>
      </c>
    </row>
    <row r="22" spans="1:4" ht="54" customHeight="1" x14ac:dyDescent="0.25">
      <c r="A22" s="15" t="s">
        <v>60</v>
      </c>
      <c r="B22" s="11" t="s">
        <v>16</v>
      </c>
      <c r="C22" s="18">
        <v>352642.40100000001</v>
      </c>
      <c r="D22" s="18">
        <v>669192.95900000003</v>
      </c>
    </row>
    <row r="23" spans="1:4" ht="52.2" x14ac:dyDescent="0.25">
      <c r="A23" s="14" t="s">
        <v>64</v>
      </c>
      <c r="B23" s="10" t="s">
        <v>17</v>
      </c>
      <c r="C23" s="17">
        <f>C24-C26</f>
        <v>0</v>
      </c>
      <c r="D23" s="17">
        <f>D24-D26</f>
        <v>0</v>
      </c>
    </row>
    <row r="24" spans="1:4" ht="57" customHeight="1" x14ac:dyDescent="0.25">
      <c r="A24" s="15" t="s">
        <v>68</v>
      </c>
      <c r="B24" s="13" t="s">
        <v>18</v>
      </c>
      <c r="C24" s="18">
        <f>C25</f>
        <v>300000</v>
      </c>
      <c r="D24" s="18">
        <f>D25</f>
        <v>300000</v>
      </c>
    </row>
    <row r="25" spans="1:4" ht="72" x14ac:dyDescent="0.25">
      <c r="A25" s="15" t="s">
        <v>67</v>
      </c>
      <c r="B25" s="11" t="s">
        <v>69</v>
      </c>
      <c r="C25" s="18">
        <v>300000</v>
      </c>
      <c r="D25" s="18">
        <v>300000</v>
      </c>
    </row>
    <row r="26" spans="1:4" ht="59.25" customHeight="1" x14ac:dyDescent="0.25">
      <c r="A26" s="15" t="s">
        <v>66</v>
      </c>
      <c r="B26" s="11" t="s">
        <v>19</v>
      </c>
      <c r="C26" s="18">
        <f>C27</f>
        <v>300000</v>
      </c>
      <c r="D26" s="18">
        <f>D27</f>
        <v>300000</v>
      </c>
    </row>
    <row r="27" spans="1:4" ht="81.75" customHeight="1" x14ac:dyDescent="0.25">
      <c r="A27" s="15" t="s">
        <v>65</v>
      </c>
      <c r="B27" s="11" t="s">
        <v>20</v>
      </c>
      <c r="C27" s="18">
        <v>300000</v>
      </c>
      <c r="D27" s="18">
        <v>300000</v>
      </c>
    </row>
    <row r="28" spans="1:4" s="6" customFormat="1" ht="50.25" customHeight="1" x14ac:dyDescent="0.25">
      <c r="A28" s="14" t="s">
        <v>44</v>
      </c>
      <c r="B28" s="10" t="s">
        <v>21</v>
      </c>
      <c r="C28" s="17">
        <f>C33-C29</f>
        <v>0</v>
      </c>
      <c r="D28" s="17">
        <f>D33-D29</f>
        <v>0</v>
      </c>
    </row>
    <row r="29" spans="1:4" s="6" customFormat="1" ht="39" customHeight="1" x14ac:dyDescent="0.25">
      <c r="A29" s="15" t="s">
        <v>51</v>
      </c>
      <c r="B29" s="11" t="s">
        <v>22</v>
      </c>
      <c r="C29" s="18">
        <f t="shared" ref="C29:D31" si="0">C30</f>
        <v>0</v>
      </c>
      <c r="D29" s="18">
        <f t="shared" si="0"/>
        <v>0</v>
      </c>
    </row>
    <row r="30" spans="1:4" ht="43.5" customHeight="1" x14ac:dyDescent="0.25">
      <c r="A30" s="15" t="s">
        <v>52</v>
      </c>
      <c r="B30" s="11" t="s">
        <v>23</v>
      </c>
      <c r="C30" s="18">
        <f t="shared" si="0"/>
        <v>0</v>
      </c>
      <c r="D30" s="18">
        <f t="shared" si="0"/>
        <v>0</v>
      </c>
    </row>
    <row r="31" spans="1:4" ht="40.5" customHeight="1" x14ac:dyDescent="0.25">
      <c r="A31" s="15" t="s">
        <v>45</v>
      </c>
      <c r="B31" s="11" t="s">
        <v>24</v>
      </c>
      <c r="C31" s="18">
        <f>C32</f>
        <v>0</v>
      </c>
      <c r="D31" s="18">
        <f t="shared" si="0"/>
        <v>0</v>
      </c>
    </row>
    <row r="32" spans="1:4" ht="51" customHeight="1" x14ac:dyDescent="0.25">
      <c r="A32" s="15" t="s">
        <v>46</v>
      </c>
      <c r="B32" s="11" t="s">
        <v>53</v>
      </c>
      <c r="C32" s="19">
        <v>0</v>
      </c>
      <c r="D32" s="18">
        <v>0</v>
      </c>
    </row>
    <row r="33" spans="1:4" s="6" customFormat="1" ht="34.5" customHeight="1" x14ac:dyDescent="0.25">
      <c r="A33" s="15" t="s">
        <v>47</v>
      </c>
      <c r="B33" s="11" t="s">
        <v>25</v>
      </c>
      <c r="C33" s="18">
        <f t="shared" ref="C33:D35" si="1">C34</f>
        <v>0</v>
      </c>
      <c r="D33" s="18">
        <f t="shared" si="1"/>
        <v>0</v>
      </c>
    </row>
    <row r="34" spans="1:4" ht="45" customHeight="1" x14ac:dyDescent="0.25">
      <c r="A34" s="15" t="s">
        <v>48</v>
      </c>
      <c r="B34" s="11" t="s">
        <v>26</v>
      </c>
      <c r="C34" s="18">
        <f t="shared" si="1"/>
        <v>0</v>
      </c>
      <c r="D34" s="18">
        <f t="shared" si="1"/>
        <v>0</v>
      </c>
    </row>
    <row r="35" spans="1:4" ht="45.75" customHeight="1" x14ac:dyDescent="0.25">
      <c r="A35" s="15" t="s">
        <v>49</v>
      </c>
      <c r="B35" s="11" t="s">
        <v>27</v>
      </c>
      <c r="C35" s="18">
        <f t="shared" si="1"/>
        <v>0</v>
      </c>
      <c r="D35" s="18">
        <f t="shared" si="1"/>
        <v>0</v>
      </c>
    </row>
    <row r="36" spans="1:4" ht="41.25" customHeight="1" x14ac:dyDescent="0.25">
      <c r="A36" s="15" t="s">
        <v>50</v>
      </c>
      <c r="B36" s="11" t="s">
        <v>54</v>
      </c>
      <c r="C36" s="18">
        <v>0</v>
      </c>
      <c r="D36" s="18">
        <v>0</v>
      </c>
    </row>
    <row r="37" spans="1:4" s="6" customFormat="1" ht="32.25" hidden="1" customHeight="1" x14ac:dyDescent="0.25">
      <c r="A37" s="3" t="s">
        <v>28</v>
      </c>
      <c r="B37" s="3" t="s">
        <v>29</v>
      </c>
      <c r="C37" s="20">
        <f t="shared" ref="C37:D39" si="2">C38</f>
        <v>0</v>
      </c>
      <c r="D37" s="20">
        <f t="shared" si="2"/>
        <v>0</v>
      </c>
    </row>
    <row r="38" spans="1:4" ht="46.8" hidden="1" x14ac:dyDescent="0.25">
      <c r="A38" s="5" t="s">
        <v>30</v>
      </c>
      <c r="B38" s="5" t="s">
        <v>31</v>
      </c>
      <c r="C38" s="21">
        <f t="shared" si="2"/>
        <v>0</v>
      </c>
      <c r="D38" s="21">
        <f t="shared" si="2"/>
        <v>0</v>
      </c>
    </row>
    <row r="39" spans="1:4" ht="48" hidden="1" customHeight="1" x14ac:dyDescent="0.25">
      <c r="A39" s="4" t="s">
        <v>32</v>
      </c>
      <c r="B39" s="5" t="s">
        <v>33</v>
      </c>
      <c r="C39" s="21">
        <f t="shared" si="2"/>
        <v>0</v>
      </c>
      <c r="D39" s="21">
        <f t="shared" si="2"/>
        <v>0</v>
      </c>
    </row>
    <row r="40" spans="1:4" ht="46.5" hidden="1" customHeight="1" x14ac:dyDescent="0.25">
      <c r="A40" s="4" t="s">
        <v>34</v>
      </c>
      <c r="B40" s="5" t="s">
        <v>35</v>
      </c>
      <c r="C40" s="21">
        <v>0</v>
      </c>
      <c r="D40" s="21">
        <v>0</v>
      </c>
    </row>
    <row r="41" spans="1:4" ht="31.2" hidden="1" x14ac:dyDescent="0.25">
      <c r="A41" s="4" t="s">
        <v>36</v>
      </c>
      <c r="B41" s="4" t="s">
        <v>37</v>
      </c>
      <c r="C41" s="21">
        <v>0</v>
      </c>
      <c r="D41" s="21">
        <v>0</v>
      </c>
    </row>
    <row r="42" spans="1:4" ht="46.8" hidden="1" x14ac:dyDescent="0.25">
      <c r="A42" s="7" t="s">
        <v>38</v>
      </c>
      <c r="B42" s="7" t="s">
        <v>39</v>
      </c>
      <c r="C42" s="21">
        <v>0</v>
      </c>
      <c r="D42" s="21">
        <v>0</v>
      </c>
    </row>
    <row r="43" spans="1:4" ht="46.8" hidden="1" x14ac:dyDescent="0.25">
      <c r="A43" s="7" t="s">
        <v>40</v>
      </c>
      <c r="B43" s="7" t="s">
        <v>41</v>
      </c>
      <c r="C43" s="21">
        <v>0</v>
      </c>
      <c r="D43" s="21">
        <v>0</v>
      </c>
    </row>
  </sheetData>
  <sheetProtection password="CF5C" sheet="1" objects="1" scenarios="1"/>
  <mergeCells count="12">
    <mergeCell ref="C10:C11"/>
    <mergeCell ref="D10:D11"/>
    <mergeCell ref="C1:D1"/>
    <mergeCell ref="C2:D2"/>
    <mergeCell ref="C3:D3"/>
    <mergeCell ref="C5:D5"/>
    <mergeCell ref="A8:D8"/>
    <mergeCell ref="A10:A11"/>
    <mergeCell ref="B10:B11"/>
    <mergeCell ref="C6:D6"/>
    <mergeCell ref="A7:D7"/>
    <mergeCell ref="C4:D4"/>
  </mergeCells>
  <phoneticPr fontId="3" type="noConversion"/>
  <printOptions horizontalCentered="1"/>
  <pageMargins left="0.57999999999999996" right="0.15748031496062992" top="0.48" bottom="0.52" header="0.51181102362204722" footer="0.51181102362204722"/>
  <pageSetup paperSize="9" scale="6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12</vt:lpstr>
      <vt:lpstr>'Приложение 12'!Область_печати</vt:lpstr>
    </vt:vector>
  </TitlesOfParts>
  <Company>Dep_Fin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Колышкина Елена Владимировна</cp:lastModifiedBy>
  <cp:lastPrinted>2018-12-20T05:35:17Z</cp:lastPrinted>
  <dcterms:created xsi:type="dcterms:W3CDTF">2009-10-22T03:48:09Z</dcterms:created>
  <dcterms:modified xsi:type="dcterms:W3CDTF">2018-12-20T11:06:29Z</dcterms:modified>
</cp:coreProperties>
</file>