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10" windowHeight="105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Лист1!$A$5:$J$5</definedName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C13" i="1" l="1"/>
  <c r="E21" i="1" l="1"/>
  <c r="G21" i="1"/>
  <c r="H21" i="1"/>
  <c r="I21" i="1"/>
  <c r="I19" i="1"/>
  <c r="H19" i="1"/>
  <c r="G19" i="1"/>
  <c r="E19" i="1"/>
  <c r="D19" i="1"/>
  <c r="D21" i="1" l="1"/>
  <c r="F21" i="1"/>
  <c r="C21" i="1"/>
  <c r="F19" i="1"/>
  <c r="C19" i="1"/>
  <c r="C11" i="1" l="1"/>
  <c r="C12" i="1" s="1"/>
  <c r="D12" i="1" l="1"/>
  <c r="C8" i="1"/>
  <c r="C7" i="1"/>
  <c r="C6" i="1"/>
  <c r="F9" i="1"/>
  <c r="C9" i="1" s="1"/>
  <c r="F10" i="1" l="1"/>
  <c r="C10" i="1"/>
  <c r="D17" i="1" l="1"/>
  <c r="E17" i="1"/>
  <c r="F17" i="1"/>
  <c r="G17" i="1"/>
  <c r="H17" i="1"/>
  <c r="I17" i="1"/>
  <c r="C17" i="1"/>
  <c r="G22" i="1" l="1"/>
  <c r="I14" i="1"/>
  <c r="I22" i="1" s="1"/>
  <c r="H14" i="1"/>
  <c r="H22" i="1" s="1"/>
  <c r="G14" i="1"/>
  <c r="F14" i="1"/>
  <c r="F22" i="1" s="1"/>
  <c r="E14" i="1"/>
  <c r="E22" i="1" s="1"/>
  <c r="D14" i="1"/>
  <c r="D22" i="1" s="1"/>
  <c r="C14" i="1"/>
  <c r="C22" i="1" s="1"/>
</calcChain>
</file>

<file path=xl/sharedStrings.xml><?xml version="1.0" encoding="utf-8"?>
<sst xmlns="http://schemas.openxmlformats.org/spreadsheetml/2006/main" count="50" uniqueCount="36">
  <si>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</si>
  <si>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</si>
  <si>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</si>
  <si>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ВСЕГО</t>
  </si>
  <si>
    <t>Основания для списания, установленные статьей 47.2 Бюджетного кодекса Российской Федерации</t>
  </si>
  <si>
    <t>ИТОГО</t>
  </si>
  <si>
    <t>Главный администратор доходов</t>
  </si>
  <si>
    <t>Информация о списании безнадежной к взысканию задолженности по неналоговым доходам  бюджета города Перми в ноябре-декабре 2016 года</t>
  </si>
  <si>
    <t>Примечание (№ и дата акта о признании безнадежной к взысканию задолженности по платежам в бюджет города Перми и ее списании)</t>
  </si>
  <si>
    <t>Административные штрафы при
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 (п.2 )</t>
  </si>
  <si>
    <t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(п.1.3)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</si>
  <si>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 (п.1.5)</t>
  </si>
  <si>
    <t>Смерть физического лица - плательщика платежей в бюджет или объявления его умершим в порядке, установленном гражданским процессуальным законодательством Российской Федерации
(п.1.1)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</si>
  <si>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 (п.1.2 )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</si>
  <si>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 (п.1.4 )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</si>
  <si>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</si>
  <si>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Управление жилищных отношений</t>
  </si>
  <si>
    <t>Приказ директора МКУ "Управление муниципальным жилищным фондом" от 08.12.2016 № 01-03-884</t>
  </si>
  <si>
    <t>Прочие доходы от оказания платных услуг (работ) получателями средств бюджетов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</si>
  <si>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</si>
  <si>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Управление внешнего благоустройства</t>
  </si>
  <si>
    <t>Приказ директора МКУ "Пермблагоустройство" от 28.11.2016 № 5, Приказ директора МКУ "Пермблагоустройство" от 21.12.2016 № 7</t>
  </si>
  <si>
    <t>Приказ директора МКУ "Пермблагоустройство" от 28.11.2016 № 5, Приказ директора МКУ "Пермблагоустройство" от 21.12.2016 № 8</t>
  </si>
  <si>
    <t>Департамент финансов администрации города Перми</t>
  </si>
  <si>
    <t>Прочие доходы от компенсации затрат бюджетов городских округов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</si>
  <si>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</si>
  <si>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Приказ главы Администрации Ленинского района города Перми от 29.09.2016  № СЭД-26-01-03-85</t>
  </si>
  <si>
    <t>Приказ главы Администрации Ленинского района города Перми от 28.12.2016  № СЭД-26-01-03-116</t>
  </si>
  <si>
    <t>Приказ главы Администрации Ленинского района города Перми от 28.12.2016  № СЭД-26-01-03-116 и Приказ главы Администрации Ленинского района города Перми от 28.12.2016  № СЭД-26-01-03-117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</si>
  <si>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</si>
  <si>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Департамент образования администрации города Перми</t>
  </si>
  <si>
    <t>Приказ начальника департамента образования администрации города Перми от 29.12.2016 № СЭД-08-01-09-1822</t>
  </si>
  <si>
    <t>Администрация Ленинского района города Перми</t>
  </si>
  <si>
    <t>Департамент культуры и молодежной политики</t>
  </si>
  <si>
    <t>Приказ начальника департамента финансов администрации города Перми от 14.11.2016 № СЭД-06-01.01-04-о-120</t>
  </si>
  <si>
    <t>Приказ начальника департамента культуры и молодежной политики администрации города Перми от 30.12.2016 № СЭД-09-01-06-118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</si>
</sst>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3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165" fontId="0" fillId="0" borderId="0" xfId="0" applyNumberFormat="1"/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0" fillId="0" borderId="0" xfId="0" applyNumberFormat="1"/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tabSelected="1" zoomScale="75" zoomScaleNormal="75" workbookViewId="0">
      <selection activeCell="F33" sqref="F33"/>
    </sheetView>
  </sheetViews>
  <sheetFormatPr defaultRowHeight="15" x14ac:dyDescent="0.25"/>
  <cols>
    <col min="1" max="1" width="70.28515625" style="10" customWidth="1"/>
    <col min="2" max="2" width="21.5703125" style="10" customWidth="1"/>
    <col min="3" max="3" width="15.85546875" customWidth="1"/>
    <col min="4" max="4" width="25.140625" customWidth="1"/>
    <col min="5" max="5" width="23.85546875" customWidth="1"/>
    <col min="6" max="6" width="23.5703125" customWidth="1"/>
    <col min="7" max="7" width="20.42578125" customWidth="1"/>
    <col min="8" max="8" width="22.5703125" customWidth="1"/>
    <col min="9" max="9" width="29.28515625" customWidth="1"/>
    <col min="10" max="10" width="52.7109375" style="3" customWidth="1"/>
  </cols>
  <sheetData>
    <row r="2" spans="1:14" ht="18.75" x14ac:dyDescent="0.3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18.75" x14ac:dyDescent="0.3">
      <c r="A3" s="8"/>
      <c r="B3" s="8"/>
      <c r="C3" s="1"/>
      <c r="D3" s="1"/>
      <c r="E3" s="1"/>
      <c r="F3" s="1"/>
      <c r="G3" s="1"/>
      <c r="J3" s="4" t="s">
        <v>2</v>
      </c>
    </row>
    <row r="4" spans="1:14" ht="15.75" x14ac:dyDescent="0.25">
      <c r="A4" s="32" t="s">
        <v>0</v>
      </c>
      <c r="B4" s="32" t="s">
        <v>6</v>
      </c>
      <c r="C4" s="32" t="s">
        <v>1</v>
      </c>
      <c r="D4" s="36" t="s">
        <v>4</v>
      </c>
      <c r="E4" s="37"/>
      <c r="F4" s="37"/>
      <c r="G4" s="37"/>
      <c r="H4" s="37"/>
      <c r="I4" s="38"/>
      <c r="J4" s="32" t="s">
        <v>8</v>
      </c>
    </row>
    <row r="5" spans="1:14" ht="250.5" customHeight="1" x14ac:dyDescent="0.25">
      <c r="A5" s="35"/>
      <c r="B5" s="34"/>
      <c r="C5" s="34"/>
      <c r="D5" s="11" t="s">
        <v>10</v>
      </c>
      <c r="E5" s="11" t="s">
        <v>9</v>
      </c>
      <c r="F5" s="11" t="s">
        <v>11</v>
      </c>
      <c r="G5" s="11" t="s">
        <v>12</v>
      </c>
      <c r="H5" s="11" t="s">
        <v>13</v>
      </c>
      <c r="I5" s="11" t="s">
        <v>14</v>
      </c>
      <c r="J5" s="33"/>
    </row>
    <row r="6" spans="1:14" ht="56.25" customHeight="1" x14ac:dyDescent="0.25">
      <c r="A6" s="5" t="s">
        <v>24</v>
      </c>
      <c r="B6" s="28" t="s">
        <v>32</v>
      </c>
      <c r="C6" s="13">
        <f>F6</f>
        <v>18.28</v>
      </c>
      <c r="D6" s="22"/>
      <c r="E6" s="22"/>
      <c r="F6" s="26">
        <v>18.28</v>
      </c>
      <c r="G6" s="22"/>
      <c r="H6" s="22"/>
      <c r="I6" s="22"/>
      <c r="J6" s="21" t="s">
        <v>27</v>
      </c>
    </row>
    <row r="7" spans="1:14" ht="78.75" x14ac:dyDescent="0.25">
      <c r="A7" s="5" t="s">
        <v>25</v>
      </c>
      <c r="B7" s="20" t="s">
        <v>32</v>
      </c>
      <c r="C7" s="13">
        <f>F7</f>
        <v>18.847000000000001</v>
      </c>
      <c r="D7" s="22"/>
      <c r="E7" s="22"/>
      <c r="F7" s="26">
        <v>18.847000000000001</v>
      </c>
      <c r="G7" s="22"/>
      <c r="H7" s="22"/>
      <c r="I7" s="22"/>
      <c r="J7" s="23" t="s">
        <v>26</v>
      </c>
    </row>
    <row r="8" spans="1:14" ht="47.25" x14ac:dyDescent="0.25">
      <c r="A8" s="5" t="s">
        <v>29</v>
      </c>
      <c r="B8" s="20" t="s">
        <v>32</v>
      </c>
      <c r="C8" s="13">
        <f>F8</f>
        <v>21</v>
      </c>
      <c r="D8" s="22"/>
      <c r="E8" s="22"/>
      <c r="F8" s="26">
        <v>21</v>
      </c>
      <c r="G8" s="22"/>
      <c r="H8" s="22"/>
      <c r="I8" s="22"/>
      <c r="J8" s="23" t="s">
        <v>27</v>
      </c>
      <c r="N8" s="25"/>
    </row>
    <row r="9" spans="1:14" ht="78.75" x14ac:dyDescent="0.25">
      <c r="A9" s="5" t="s">
        <v>19</v>
      </c>
      <c r="B9" s="20" t="s">
        <v>32</v>
      </c>
      <c r="C9" s="13">
        <f>F9</f>
        <v>33.299999999999997</v>
      </c>
      <c r="D9" s="22"/>
      <c r="E9" s="22"/>
      <c r="F9" s="26">
        <f>19.03+14.27</f>
        <v>33.299999999999997</v>
      </c>
      <c r="G9" s="22"/>
      <c r="H9" s="22"/>
      <c r="I9" s="22"/>
      <c r="J9" s="23" t="s">
        <v>28</v>
      </c>
    </row>
    <row r="10" spans="1:14" ht="18.75" customHeight="1" x14ac:dyDescent="0.25">
      <c r="A10" s="9" t="s">
        <v>5</v>
      </c>
      <c r="B10" s="20"/>
      <c r="C10" s="7">
        <f>C9+C8+C7+C6</f>
        <v>91.426999999999992</v>
      </c>
      <c r="D10" s="7">
        <v>0</v>
      </c>
      <c r="E10" s="7">
        <v>0</v>
      </c>
      <c r="F10" s="7">
        <f>F9+F8+F7+F6</f>
        <v>91.426999999999992</v>
      </c>
      <c r="G10" s="7">
        <v>0</v>
      </c>
      <c r="H10" s="7">
        <v>0</v>
      </c>
      <c r="I10" s="7">
        <v>0</v>
      </c>
      <c r="J10" s="21"/>
    </row>
    <row r="11" spans="1:14" ht="78.75" x14ac:dyDescent="0.25">
      <c r="A11" s="24" t="s">
        <v>25</v>
      </c>
      <c r="B11" s="20" t="s">
        <v>30</v>
      </c>
      <c r="C11" s="13">
        <f>D11</f>
        <v>217</v>
      </c>
      <c r="D11" s="13">
        <v>217</v>
      </c>
      <c r="E11" s="7"/>
      <c r="F11" s="7"/>
      <c r="G11" s="7"/>
      <c r="H11" s="7"/>
      <c r="I11" s="7"/>
      <c r="J11" s="23" t="s">
        <v>31</v>
      </c>
    </row>
    <row r="12" spans="1:14" ht="21" customHeight="1" x14ac:dyDescent="0.25">
      <c r="A12" s="9" t="s">
        <v>5</v>
      </c>
      <c r="B12" s="20"/>
      <c r="C12" s="7">
        <f>C11</f>
        <v>217</v>
      </c>
      <c r="D12" s="7">
        <f>D11</f>
        <v>217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21"/>
    </row>
    <row r="13" spans="1:14" ht="78.75" x14ac:dyDescent="0.25">
      <c r="A13" s="5" t="s">
        <v>15</v>
      </c>
      <c r="B13" s="12" t="s">
        <v>16</v>
      </c>
      <c r="C13" s="13">
        <f>SUM(D13:I13)</f>
        <v>110.2</v>
      </c>
      <c r="D13" s="13"/>
      <c r="E13" s="13"/>
      <c r="F13" s="13"/>
      <c r="G13" s="13">
        <v>110.2</v>
      </c>
      <c r="H13" s="13"/>
      <c r="I13" s="13"/>
      <c r="J13" s="14" t="s">
        <v>17</v>
      </c>
    </row>
    <row r="14" spans="1:14" ht="15.75" x14ac:dyDescent="0.25">
      <c r="A14" s="9" t="s">
        <v>5</v>
      </c>
      <c r="B14" s="12"/>
      <c r="C14" s="7">
        <f t="shared" ref="C14:I14" si="0">C13</f>
        <v>110.2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110.2</v>
      </c>
      <c r="H14" s="7">
        <f t="shared" si="0"/>
        <v>0</v>
      </c>
      <c r="I14" s="7">
        <f t="shared" si="0"/>
        <v>0</v>
      </c>
      <c r="J14" s="6"/>
    </row>
    <row r="15" spans="1:14" ht="47.25" x14ac:dyDescent="0.25">
      <c r="A15" s="5" t="s">
        <v>18</v>
      </c>
      <c r="B15" s="15" t="s">
        <v>20</v>
      </c>
      <c r="C15" s="13">
        <v>71.099999999999994</v>
      </c>
      <c r="D15" s="13">
        <v>43</v>
      </c>
      <c r="E15" s="13"/>
      <c r="F15" s="13">
        <v>28.1</v>
      </c>
      <c r="G15" s="7"/>
      <c r="H15" s="7"/>
      <c r="I15" s="7"/>
      <c r="J15" s="14" t="s">
        <v>21</v>
      </c>
    </row>
    <row r="16" spans="1:14" ht="47.25" x14ac:dyDescent="0.25">
      <c r="A16" s="5" t="s">
        <v>19</v>
      </c>
      <c r="B16" s="15" t="s">
        <v>20</v>
      </c>
      <c r="C16" s="13">
        <v>850.2</v>
      </c>
      <c r="D16" s="13">
        <v>184.8</v>
      </c>
      <c r="E16" s="13"/>
      <c r="F16" s="13">
        <v>665.4</v>
      </c>
      <c r="G16" s="13"/>
      <c r="H16" s="13"/>
      <c r="I16" s="13"/>
      <c r="J16" s="14" t="s">
        <v>22</v>
      </c>
    </row>
    <row r="17" spans="1:10" ht="15.75" x14ac:dyDescent="0.25">
      <c r="A17" s="9" t="s">
        <v>5</v>
      </c>
      <c r="B17" s="12"/>
      <c r="C17" s="7">
        <f>C16+C15</f>
        <v>921.30000000000007</v>
      </c>
      <c r="D17" s="7">
        <f t="shared" ref="D17:I17" si="1">D16+D15</f>
        <v>227.8</v>
      </c>
      <c r="E17" s="7">
        <f t="shared" si="1"/>
        <v>0</v>
      </c>
      <c r="F17" s="7">
        <f t="shared" si="1"/>
        <v>693.5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6"/>
    </row>
    <row r="18" spans="1:10" ht="66.75" customHeight="1" x14ac:dyDescent="0.25">
      <c r="A18" s="30" t="s">
        <v>24</v>
      </c>
      <c r="B18" s="16" t="s">
        <v>23</v>
      </c>
      <c r="C18" s="13">
        <v>135.19999999999999</v>
      </c>
      <c r="D18" s="13"/>
      <c r="E18" s="13"/>
      <c r="F18" s="13">
        <v>135.19999999999999</v>
      </c>
      <c r="G18" s="13"/>
      <c r="H18" s="13"/>
      <c r="I18" s="13"/>
      <c r="J18" s="6" t="s">
        <v>34</v>
      </c>
    </row>
    <row r="19" spans="1:10" ht="18" customHeight="1" x14ac:dyDescent="0.25">
      <c r="A19" s="9" t="s">
        <v>5</v>
      </c>
      <c r="B19" s="28"/>
      <c r="C19" s="7">
        <f t="shared" ref="C19:I19" si="2">C18</f>
        <v>135.19999999999999</v>
      </c>
      <c r="D19" s="7">
        <f t="shared" si="2"/>
        <v>0</v>
      </c>
      <c r="E19" s="7">
        <f t="shared" si="2"/>
        <v>0</v>
      </c>
      <c r="F19" s="7">
        <f t="shared" si="2"/>
        <v>135.19999999999999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6"/>
    </row>
    <row r="20" spans="1:10" ht="63" x14ac:dyDescent="0.25">
      <c r="A20" s="30" t="s">
        <v>24</v>
      </c>
      <c r="B20" s="27" t="s">
        <v>33</v>
      </c>
      <c r="C20" s="13">
        <v>60</v>
      </c>
      <c r="D20" s="13"/>
      <c r="E20" s="13"/>
      <c r="F20" s="13"/>
      <c r="G20" s="13"/>
      <c r="H20" s="13"/>
      <c r="I20" s="13">
        <v>60</v>
      </c>
      <c r="J20" s="6" t="s">
        <v>35</v>
      </c>
    </row>
    <row r="21" spans="1:10" ht="19.5" customHeight="1" x14ac:dyDescent="0.25">
      <c r="A21" s="9" t="s">
        <v>5</v>
      </c>
      <c r="B21" s="28"/>
      <c r="C21" s="7">
        <f t="shared" ref="C21:I21" si="3">C20</f>
        <v>60</v>
      </c>
      <c r="D21" s="7">
        <f t="shared" si="3"/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60</v>
      </c>
      <c r="J21" s="6"/>
    </row>
    <row r="22" spans="1:10" s="19" customFormat="1" ht="17.649999999999999" customHeight="1" x14ac:dyDescent="0.25">
      <c r="A22" s="9" t="s">
        <v>3</v>
      </c>
      <c r="B22" s="17"/>
      <c r="C22" s="2">
        <f>C21+C19+C17+C14+C12+C10</f>
        <v>1535.127</v>
      </c>
      <c r="D22" s="2">
        <f>D17+D14+D12+D10+D19+D21</f>
        <v>444.8</v>
      </c>
      <c r="E22" s="2">
        <f>E17+E14+E12+E10+E21+E19</f>
        <v>0</v>
      </c>
      <c r="F22" s="2">
        <f>F17+F14+F12+F10+F21+F19</f>
        <v>920.12699999999995</v>
      </c>
      <c r="G22" s="2">
        <f>G17+G14+G12+G10+G21+G19</f>
        <v>110.2</v>
      </c>
      <c r="H22" s="2">
        <f>H17+H14+H12+H10+H21+H19</f>
        <v>0</v>
      </c>
      <c r="I22" s="2">
        <f>I17+I14+I12+I10+I21+I19</f>
        <v>60</v>
      </c>
      <c r="J22" s="18"/>
    </row>
    <row r="23" spans="1:10" x14ac:dyDescent="0.25">
      <c r="I23" s="29"/>
    </row>
  </sheetData>
  <autoFilter ref="A5:J5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Канзепарова Ирина Вакилевна</cp:lastModifiedBy>
  <cp:lastPrinted>2017-03-14T11:21:07Z</cp:lastPrinted>
  <dcterms:created xsi:type="dcterms:W3CDTF">2013-06-05T04:07:34Z</dcterms:created>
  <dcterms:modified xsi:type="dcterms:W3CDTF">2017-03-20T09:20:37Z</dcterms:modified>
</cp:coreProperties>
</file>