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Лист1!$A$5:$J$21</definedName>
  </definedName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I9" i="1" l="1"/>
  <c r="D9" i="1"/>
  <c r="G9" i="1"/>
  <c r="E20" i="1" l="1"/>
  <c r="F20" i="1"/>
  <c r="G20" i="1"/>
  <c r="H20" i="1"/>
  <c r="I20" i="1"/>
  <c r="D20" i="1"/>
  <c r="C18" i="1"/>
  <c r="C19" i="1"/>
  <c r="C17" i="1"/>
  <c r="C15" i="1"/>
  <c r="C16" i="1"/>
  <c r="C20" i="1" l="1"/>
  <c r="D14" i="1" l="1"/>
  <c r="E14" i="1"/>
  <c r="F14" i="1"/>
  <c r="G14" i="1"/>
  <c r="H14" i="1"/>
  <c r="I14" i="1"/>
  <c r="C13" i="1"/>
  <c r="C14" i="1" s="1"/>
  <c r="I16" i="1"/>
  <c r="H16" i="1"/>
  <c r="G16" i="1"/>
  <c r="F16" i="1"/>
  <c r="E16" i="1"/>
  <c r="D16" i="1"/>
  <c r="C11" i="1" l="1"/>
  <c r="C12" i="1" s="1"/>
  <c r="I12" i="1"/>
  <c r="H12" i="1"/>
  <c r="G12" i="1"/>
  <c r="F12" i="1"/>
  <c r="E12" i="1"/>
  <c r="D12" i="1"/>
  <c r="E10" i="1" l="1"/>
  <c r="F10" i="1"/>
  <c r="H10" i="1"/>
  <c r="I10" i="1"/>
  <c r="D8" i="1"/>
  <c r="E8" i="1"/>
  <c r="F8" i="1"/>
  <c r="G8" i="1"/>
  <c r="H8" i="1"/>
  <c r="I8" i="1"/>
  <c r="G10" i="1"/>
  <c r="D10" i="1"/>
  <c r="C9" i="1" l="1"/>
  <c r="C10" i="1" s="1"/>
  <c r="C7" i="1"/>
  <c r="C6" i="1" l="1"/>
  <c r="C8" i="1" s="1"/>
</calcChain>
</file>

<file path=xl/sharedStrings.xml><?xml version="1.0" encoding="utf-8"?>
<sst xmlns="http://schemas.openxmlformats.org/spreadsheetml/2006/main" count="47" uniqueCount="34">
  <si>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</si>
  <si>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</si>
  <si>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</si>
  <si>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</si>
  <si>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</si>
  <si>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</si>
  <si>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</si>
  <si>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</si>
  <si>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</si>
  <si>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</si>
  <si>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</si>
  <si>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</si>
  <si>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</si>
  <si>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</si>
  <si>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Информация о списании безнадежной к взысканию задолженности по неналоговым доходам  бюджета города Перми в сентябре-октябре 2017 года</t>
  </si>
  <si>
    <t>Департамент жилищно-коммунального хозяйства администрации города Перми</t>
  </si>
  <si>
    <t>Прочие доходы от компенсации затрат бюджетов городских округов</t>
  </si>
  <si>
    <t>Приказ начальника департамента жилищно-коммунального хозяйства администрации города Перми от 25.09.2017 №СЭД-059-04-01-04-72</t>
  </si>
  <si>
    <t>Прочие доходы от оказания платных услуг (работ) получателями средств бюджетов городских округов</t>
  </si>
  <si>
    <t>Приказ директора МКУ "Городская коммунальная служба" от 28.09.2017 №СЭД-02-07-од-17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</si>
  <si>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</si>
  <si>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Департамент земельных отношений администрации города Перми</t>
  </si>
  <si>
    <t>Департамент дорог и траспорта администрации города Перми</t>
  </si>
  <si>
    <t>Приказ руководителя МКУ "Гортранс" от 13.09.2017 № 38</t>
  </si>
  <si>
    <t>Департамент образования администрации города Перми</t>
  </si>
  <si>
    <t>Приказ начальника департамента образования администрации города Перми от 21.09.2017 № СЭД-059-08-01-09-1206</t>
  </si>
  <si>
    <t>Администрация Ленинского района города Перми</t>
  </si>
  <si>
    <t>Приказ главы администрации Ленинского района города Перми от 31.10.2017 № СЭД-059-26-01-03-105</t>
  </si>
  <si>
    <t>Департамент имущественных отношений администрации города Перми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</si>
  <si>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</si>
  <si>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</si>
  <si>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№159-ФЗ)</t>
  </si>
  <si>
    <t>Приказ начальника департамента имущественных отношений администрации города Перми от 13.10.2017 №СЭД-059-19-10-131</t>
  </si>
  <si>
    <t>Приказы начальника департамента земельных отношений администрации города Перми от 29.09.2017 № СЭД-059-21-01-04-75; от 27.10.2017 № СЭД-059-021-01-04-83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</si>
</sst>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zoomScale="73" zoomScaleNormal="73" workbookViewId="0">
      <selection activeCell="A2" sqref="A2:J2"/>
    </sheetView>
  </sheetViews>
  <sheetFormatPr defaultRowHeight="15" x14ac:dyDescent="0.25"/>
  <cols>
    <col min="1" max="1" width="42.140625" style="9" customWidth="1"/>
    <col min="2" max="2" width="21.5703125" style="9" customWidth="1"/>
    <col min="3" max="3" width="14.42578125" customWidth="1"/>
    <col min="4" max="4" width="21.42578125" style="13" customWidth="1"/>
    <col min="5" max="5" width="16.5703125" customWidth="1"/>
    <col min="6" max="6" width="20.5703125" customWidth="1"/>
    <col min="7" max="7" width="16.5703125" style="13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8.75" x14ac:dyDescent="0.3">
      <c r="A3" s="6"/>
      <c r="B3" s="6"/>
      <c r="C3" s="1"/>
      <c r="D3" s="12"/>
      <c r="E3" s="1"/>
      <c r="F3" s="1"/>
      <c r="G3" s="12"/>
      <c r="J3" s="3" t="s">
        <v>3</v>
      </c>
    </row>
    <row r="4" spans="1:10" ht="15.75" x14ac:dyDescent="0.25">
      <c r="A4" s="23" t="s">
        <v>0</v>
      </c>
      <c r="B4" s="23" t="s">
        <v>6</v>
      </c>
      <c r="C4" s="23" t="s">
        <v>1</v>
      </c>
      <c r="D4" s="27" t="s">
        <v>9</v>
      </c>
      <c r="E4" s="28"/>
      <c r="F4" s="28"/>
      <c r="G4" s="28"/>
      <c r="H4" s="28"/>
      <c r="I4" s="29"/>
      <c r="J4" s="23" t="s">
        <v>13</v>
      </c>
    </row>
    <row r="5" spans="1:10" ht="297" customHeight="1" x14ac:dyDescent="0.25">
      <c r="A5" s="26"/>
      <c r="B5" s="25"/>
      <c r="C5" s="25"/>
      <c r="D5" s="10" t="s">
        <v>10</v>
      </c>
      <c r="E5" s="10" t="s">
        <v>12</v>
      </c>
      <c r="F5" s="10" t="s">
        <v>4</v>
      </c>
      <c r="G5" s="10" t="s">
        <v>2</v>
      </c>
      <c r="H5" s="10" t="s">
        <v>7</v>
      </c>
      <c r="I5" s="10" t="s">
        <v>11</v>
      </c>
      <c r="J5" s="24"/>
    </row>
    <row r="6" spans="1:10" ht="96.75" customHeight="1" x14ac:dyDescent="0.25">
      <c r="A6" s="4" t="s">
        <v>16</v>
      </c>
      <c r="B6" s="11" t="s">
        <v>15</v>
      </c>
      <c r="C6" s="16">
        <f>D6+E6+F6+G6+H6+I6</f>
        <v>1533.2</v>
      </c>
      <c r="D6" s="17">
        <v>1533.2</v>
      </c>
      <c r="E6" s="18">
        <v>0</v>
      </c>
      <c r="F6" s="18">
        <v>0</v>
      </c>
      <c r="G6" s="17">
        <v>0</v>
      </c>
      <c r="H6" s="18">
        <v>0</v>
      </c>
      <c r="I6" s="18">
        <v>0</v>
      </c>
      <c r="J6" s="15" t="s">
        <v>17</v>
      </c>
    </row>
    <row r="7" spans="1:10" ht="96.75" customHeight="1" x14ac:dyDescent="0.25">
      <c r="A7" s="4" t="s">
        <v>18</v>
      </c>
      <c r="B7" s="11" t="s">
        <v>15</v>
      </c>
      <c r="C7" s="16">
        <f>D7+E7+F7+G7+H7+I7</f>
        <v>1448.3</v>
      </c>
      <c r="D7" s="17">
        <v>0</v>
      </c>
      <c r="E7" s="18">
        <v>0</v>
      </c>
      <c r="F7" s="18">
        <v>1448.3</v>
      </c>
      <c r="G7" s="17">
        <v>0</v>
      </c>
      <c r="H7" s="18">
        <v>0</v>
      </c>
      <c r="I7" s="18">
        <v>0</v>
      </c>
      <c r="J7" s="15" t="s">
        <v>19</v>
      </c>
    </row>
    <row r="8" spans="1:10" ht="21" customHeight="1" x14ac:dyDescent="0.25">
      <c r="A8" s="8" t="s">
        <v>8</v>
      </c>
      <c r="B8" s="11"/>
      <c r="C8" s="16">
        <f>C6+C7</f>
        <v>2981.5</v>
      </c>
      <c r="D8" s="16">
        <f t="shared" ref="D8:I8" si="0">D6+D7</f>
        <v>1533.2</v>
      </c>
      <c r="E8" s="16">
        <f t="shared" si="0"/>
        <v>0</v>
      </c>
      <c r="F8" s="16">
        <f t="shared" si="0"/>
        <v>1448.3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5"/>
    </row>
    <row r="9" spans="1:10" ht="122.25" customHeight="1" x14ac:dyDescent="0.25">
      <c r="A9" s="4" t="s">
        <v>20</v>
      </c>
      <c r="B9" s="20" t="s">
        <v>21</v>
      </c>
      <c r="C9" s="16">
        <f>D9+E9+F9+G9+H9+I9</f>
        <v>15630.8</v>
      </c>
      <c r="D9" s="17">
        <f>4210.4-3027.3+11019</f>
        <v>12202.099999999999</v>
      </c>
      <c r="E9" s="18">
        <v>0</v>
      </c>
      <c r="F9" s="18">
        <v>1360.1</v>
      </c>
      <c r="G9" s="17">
        <f>200.5-20.1+14.6</f>
        <v>195</v>
      </c>
      <c r="H9" s="18">
        <v>0</v>
      </c>
      <c r="I9" s="18">
        <f>1311.3+562.3</f>
        <v>1873.6</v>
      </c>
      <c r="J9" s="15" t="s">
        <v>33</v>
      </c>
    </row>
    <row r="10" spans="1:10" ht="19.5" customHeight="1" x14ac:dyDescent="0.25">
      <c r="A10" s="8" t="s">
        <v>8</v>
      </c>
      <c r="B10" s="7"/>
      <c r="C10" s="16">
        <f>C9</f>
        <v>15630.8</v>
      </c>
      <c r="D10" s="16">
        <f t="shared" ref="D10:I10" si="1">D9</f>
        <v>12202.099999999999</v>
      </c>
      <c r="E10" s="16">
        <f t="shared" si="1"/>
        <v>0</v>
      </c>
      <c r="F10" s="16">
        <f t="shared" si="1"/>
        <v>1360.1</v>
      </c>
      <c r="G10" s="16">
        <f t="shared" si="1"/>
        <v>195</v>
      </c>
      <c r="H10" s="16">
        <f t="shared" si="1"/>
        <v>0</v>
      </c>
      <c r="I10" s="16">
        <f t="shared" si="1"/>
        <v>1873.6</v>
      </c>
      <c r="J10" s="14"/>
    </row>
    <row r="11" spans="1:10" ht="70.900000000000006" customHeight="1" x14ac:dyDescent="0.25">
      <c r="A11" s="4" t="s">
        <v>18</v>
      </c>
      <c r="B11" s="21" t="s">
        <v>22</v>
      </c>
      <c r="C11" s="16">
        <f>D11+E11+F11+G11+H11+I11</f>
        <v>101.6</v>
      </c>
      <c r="D11" s="18">
        <v>0</v>
      </c>
      <c r="E11" s="18">
        <v>0</v>
      </c>
      <c r="F11" s="18">
        <v>101.6</v>
      </c>
      <c r="G11" s="18">
        <v>0</v>
      </c>
      <c r="H11" s="18">
        <v>0</v>
      </c>
      <c r="I11" s="18">
        <v>0</v>
      </c>
      <c r="J11" s="15" t="s">
        <v>23</v>
      </c>
    </row>
    <row r="12" spans="1:10" ht="19.149999999999999" customHeight="1" x14ac:dyDescent="0.25">
      <c r="A12" s="8" t="s">
        <v>8</v>
      </c>
      <c r="B12" s="7"/>
      <c r="C12" s="16">
        <f t="shared" ref="C12:I12" si="2">C11</f>
        <v>101.6</v>
      </c>
      <c r="D12" s="16">
        <f t="shared" si="2"/>
        <v>0</v>
      </c>
      <c r="E12" s="16">
        <f t="shared" si="2"/>
        <v>0</v>
      </c>
      <c r="F12" s="16">
        <f t="shared" si="2"/>
        <v>101.6</v>
      </c>
      <c r="G12" s="16">
        <f t="shared" si="2"/>
        <v>0</v>
      </c>
      <c r="H12" s="16">
        <f t="shared" si="2"/>
        <v>0</v>
      </c>
      <c r="I12" s="16">
        <f t="shared" si="2"/>
        <v>0</v>
      </c>
      <c r="J12" s="14"/>
    </row>
    <row r="13" spans="1:10" ht="68.25" customHeight="1" x14ac:dyDescent="0.25">
      <c r="A13" s="4" t="s">
        <v>18</v>
      </c>
      <c r="B13" s="21" t="s">
        <v>26</v>
      </c>
      <c r="C13" s="16">
        <f>SUM(D13:I13)</f>
        <v>10.1</v>
      </c>
      <c r="D13" s="18">
        <v>0</v>
      </c>
      <c r="E13" s="18">
        <v>10.1</v>
      </c>
      <c r="F13" s="18">
        <v>0</v>
      </c>
      <c r="G13" s="18">
        <v>0</v>
      </c>
      <c r="H13" s="18">
        <v>0</v>
      </c>
      <c r="I13" s="18">
        <v>0</v>
      </c>
      <c r="J13" s="15" t="s">
        <v>27</v>
      </c>
    </row>
    <row r="14" spans="1:10" ht="19.149999999999999" customHeight="1" x14ac:dyDescent="0.25">
      <c r="A14" s="8" t="s">
        <v>8</v>
      </c>
      <c r="B14" s="7"/>
      <c r="C14" s="16">
        <f>C13</f>
        <v>10.1</v>
      </c>
      <c r="D14" s="16">
        <f t="shared" ref="D14:I14" si="3">D13</f>
        <v>0</v>
      </c>
      <c r="E14" s="16">
        <f t="shared" si="3"/>
        <v>10.1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4"/>
    </row>
    <row r="15" spans="1:10" ht="81.75" customHeight="1" x14ac:dyDescent="0.25">
      <c r="A15" s="4" t="s">
        <v>18</v>
      </c>
      <c r="B15" s="21" t="s">
        <v>24</v>
      </c>
      <c r="C15" s="16">
        <f>D15+E15+F15+G15+H15+I15</f>
        <v>87.6</v>
      </c>
      <c r="D15" s="18">
        <v>0</v>
      </c>
      <c r="E15" s="18">
        <v>0</v>
      </c>
      <c r="F15" s="18">
        <v>87.6</v>
      </c>
      <c r="G15" s="18">
        <v>0</v>
      </c>
      <c r="H15" s="18">
        <v>0</v>
      </c>
      <c r="I15" s="18">
        <v>0</v>
      </c>
      <c r="J15" s="15" t="s">
        <v>25</v>
      </c>
    </row>
    <row r="16" spans="1:10" ht="19.149999999999999" customHeight="1" x14ac:dyDescent="0.25">
      <c r="A16" s="8" t="s">
        <v>8</v>
      </c>
      <c r="B16" s="7"/>
      <c r="C16" s="16">
        <f>C15</f>
        <v>87.6</v>
      </c>
      <c r="D16" s="16">
        <f t="shared" ref="D16:I16" si="4">D15</f>
        <v>0</v>
      </c>
      <c r="E16" s="16">
        <f t="shared" si="4"/>
        <v>0</v>
      </c>
      <c r="F16" s="16">
        <f t="shared" si="4"/>
        <v>87.6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4"/>
    </row>
    <row r="17" spans="1:10" ht="78.75" x14ac:dyDescent="0.25">
      <c r="A17" s="4" t="s">
        <v>29</v>
      </c>
      <c r="B17" s="21" t="s">
        <v>28</v>
      </c>
      <c r="C17" s="16">
        <f>D17+E17+F17+G17+H17+I17</f>
        <v>3454.1</v>
      </c>
      <c r="D17" s="18">
        <v>3025</v>
      </c>
      <c r="E17" s="18">
        <v>0</v>
      </c>
      <c r="F17" s="18">
        <v>0</v>
      </c>
      <c r="G17" s="18">
        <v>429.1</v>
      </c>
      <c r="H17" s="18">
        <v>0</v>
      </c>
      <c r="I17" s="18">
        <v>0</v>
      </c>
      <c r="J17" s="15" t="s">
        <v>32</v>
      </c>
    </row>
    <row r="18" spans="1:10" ht="126" x14ac:dyDescent="0.25">
      <c r="A18" s="4" t="s">
        <v>30</v>
      </c>
      <c r="B18" s="21" t="s">
        <v>28</v>
      </c>
      <c r="C18" s="16">
        <f t="shared" ref="C18:C19" si="5">D18+E18+F18+G18+H18+I18</f>
        <v>71.2</v>
      </c>
      <c r="D18" s="18">
        <v>59.9</v>
      </c>
      <c r="E18" s="18">
        <v>0</v>
      </c>
      <c r="F18" s="18">
        <v>0</v>
      </c>
      <c r="G18" s="18">
        <v>11.3</v>
      </c>
      <c r="H18" s="18">
        <v>0</v>
      </c>
      <c r="I18" s="18">
        <v>0</v>
      </c>
      <c r="J18" s="15" t="s">
        <v>32</v>
      </c>
    </row>
    <row r="19" spans="1:10" ht="204" customHeight="1" x14ac:dyDescent="0.25">
      <c r="A19" s="4" t="s">
        <v>31</v>
      </c>
      <c r="B19" s="21" t="s">
        <v>28</v>
      </c>
      <c r="C19" s="16">
        <f t="shared" si="5"/>
        <v>1823</v>
      </c>
      <c r="D19" s="18">
        <v>1823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5" t="s">
        <v>32</v>
      </c>
    </row>
    <row r="20" spans="1:10" ht="19.149999999999999" customHeight="1" x14ac:dyDescent="0.25">
      <c r="A20" s="8" t="s">
        <v>8</v>
      </c>
      <c r="B20" s="7"/>
      <c r="C20" s="16">
        <f>D20+E20+F20+G20+H20+I20</f>
        <v>5348.2999999999993</v>
      </c>
      <c r="D20" s="16">
        <f>D19+D18+D17</f>
        <v>4907.8999999999996</v>
      </c>
      <c r="E20" s="16">
        <f t="shared" ref="E20:I20" si="6">E19+E18+E17</f>
        <v>0</v>
      </c>
      <c r="F20" s="16">
        <f t="shared" si="6"/>
        <v>0</v>
      </c>
      <c r="G20" s="16">
        <f t="shared" si="6"/>
        <v>440.40000000000003</v>
      </c>
      <c r="H20" s="16">
        <f t="shared" si="6"/>
        <v>0</v>
      </c>
      <c r="I20" s="16">
        <f t="shared" si="6"/>
        <v>0</v>
      </c>
      <c r="J20" s="14"/>
    </row>
    <row r="21" spans="1:10" ht="19.5" customHeight="1" x14ac:dyDescent="0.25">
      <c r="A21" s="8" t="s">
        <v>5</v>
      </c>
      <c r="B21" s="8"/>
      <c r="C21" s="19">
        <f t="shared" ref="C21:I21" si="7">C8+C10+C12+C16+C14+C20</f>
        <v>24159.899999999994</v>
      </c>
      <c r="D21" s="19">
        <f t="shared" si="7"/>
        <v>18643.199999999997</v>
      </c>
      <c r="E21" s="19">
        <f t="shared" si="7"/>
        <v>10.1</v>
      </c>
      <c r="F21" s="19">
        <f t="shared" si="7"/>
        <v>2997.5999999999995</v>
      </c>
      <c r="G21" s="19">
        <f t="shared" si="7"/>
        <v>635.40000000000009</v>
      </c>
      <c r="H21" s="19">
        <f t="shared" si="7"/>
        <v>0</v>
      </c>
      <c r="I21" s="19">
        <f t="shared" si="7"/>
        <v>1873.6</v>
      </c>
      <c r="J21" s="5"/>
    </row>
  </sheetData>
  <autoFilter ref="A5:J21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Канзепарова Ирина Вакилевна</cp:lastModifiedBy>
  <cp:lastPrinted>2016-09-22T04:26:46Z</cp:lastPrinted>
  <dcterms:created xsi:type="dcterms:W3CDTF">2013-06-05T04:07:34Z</dcterms:created>
  <dcterms:modified xsi:type="dcterms:W3CDTF">2017-11-20T13:40:04Z</dcterms:modified>
</cp:coreProperties>
</file>