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60" windowWidth="19425" windowHeight="10485"/>
  </bookViews>
  <sheets>
    <sheet name="Лист1" sheetId="1" r:id="rId1"/>
  </sheets>
  <definedNames>
    <definedName name="_xlnm._FilterDatabase" localSheetId="0" hidden="1">Лист1!$A$5:$J$20</definedName>
  </definedNames>
  <calcPr calcId="145621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C15" i="1"/>
  <c r="C16" i="1"/>
  <c r="C14" i="1"/>
  <c r="C13" i="1"/>
  <c r="F9" i="1" l="1"/>
  <c r="E9" i="1"/>
  <c r="I8" i="1"/>
  <c r="H8" i="1" s="1"/>
  <c r="G8" i="1" s="1"/>
  <c r="C8" i="1" s="1"/>
  <c r="D11" i="1" l="1"/>
  <c r="E11" i="1"/>
  <c r="F11" i="1"/>
  <c r="G11" i="1"/>
  <c r="H11" i="1"/>
  <c r="I11" i="1"/>
  <c r="C10" i="1"/>
  <c r="C11" i="1" s="1"/>
  <c r="C6" i="1"/>
  <c r="G9" i="1"/>
  <c r="H9" i="1"/>
  <c r="I9" i="1"/>
  <c r="D9" i="1"/>
  <c r="C9" i="1" l="1"/>
  <c r="G19" i="1"/>
  <c r="G20" i="1" s="1"/>
  <c r="H19" i="1"/>
  <c r="H20" i="1" s="1"/>
  <c r="I19" i="1"/>
  <c r="I20" i="1" s="1"/>
  <c r="D19" i="1"/>
  <c r="D20" i="1" s="1"/>
  <c r="E19" i="1"/>
  <c r="E20" i="1" s="1"/>
  <c r="C19" i="1"/>
  <c r="F19" i="1"/>
  <c r="F20" i="1" s="1"/>
  <c r="C12" i="1" l="1"/>
  <c r="C17" i="1" s="1"/>
  <c r="C20" i="1" s="1"/>
  <c r="C7" i="1" l="1"/>
</calcChain>
</file>

<file path=xl/sharedStrings.xml><?xml version="1.0" encoding="utf-8"?>
<sst xmlns="http://schemas.openxmlformats.org/spreadsheetml/2006/main" count="46" uniqueCount="32">
  <si>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</si>
  <si>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</si>
  <si>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безнадежная к взысканию в связи со смертью должника</t>
  </si>
  <si>
    <t xml:space="preserve">                     (тыс. руб.)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</si>
  <si>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</si>
  <si>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>ВСЕГО</t>
  </si>
  <si>
    <t>Администратор доходов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</si>
  <si>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</si>
  <si>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>ИТОГО</t>
  </si>
  <si>
    <t>Основания для списания, установленные статьей 47.2 Бюджетного кодекса Российской Федерации</t>
  </si>
  <si>
    <t xml:space="preserve">Ликвидации организаци - плательщика платежей в бюджет в части задолженности по платежам в бюджет, не погашенным по причине недостаточности имущества организации и (или) невозможности их погашения учредителями (участниками) указанной организации </t>
  </si>
  <si>
    <t>Принятием судом акта, в соответствии с которым администратор доходов бюджета утрачивает возможность взыскания задолженности по платежам в бюджет в связи с истечением установленного срока ее взыскания (срока исковой давности), в том числе вынесения судом определения об отказе в восстановлении пропущенного срока подачи заявления в суд</t>
  </si>
  <si>
    <t>Истечение срока давности исполнения постановления о назначении административного наказания при отсутствии оснований для перерыва, приостановления или продления такого срока</t>
  </si>
  <si>
    <t>Примечание (№ и дата акта о признании безнадежной к взысканию задолженности по платежам в бюджет города Перми)</t>
  </si>
  <si>
    <t>Администрация Ленинского района города Перми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</si>
  <si>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</si>
  <si>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Управление жилищных отношений администрации города Перми</t>
  </si>
  <si>
    <t>Информация о списании безнадежной к взысканию задолженности по неналоговым доходам  бюджета города Перми в июле-августе 2018 года</t>
  </si>
  <si>
    <t>Приказ главы администрации Ленинского района города Перми от 24.07.2018 № СЭД-059-26-01-03-90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</si>
  <si>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</si>
  <si>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Приказ главы администрации Ленинского района города Перми от 24.07.2018 № СЭД-059-26-01-03-91</t>
  </si>
  <si>
    <t>Департамент образования администрации города Перми</t>
  </si>
  <si>
    <t>Приказ начальника департамента образования администрации города Перми от 19.07.2018 № СЭД-059-08-01-09-883</t>
  </si>
  <si>
    <t>Приказ главы администрации Ленинского района города Перми от 31.08.2018 № СЭД-059-26-01-03-99</t>
  </si>
  <si>
    <t>Доходы от сдачи в аренду имущества, составляющего казну городских округов (за исключением земельных участков) (платежи (перерасчеты) по данному виду дохода)</t>
  </si>
  <si>
    <t>Департамент имущественных отношений администрации города Перми</t>
  </si>
  <si>
    <t>Приказ начальника департамента имущественных отношений администрации города Перми от 22.08.2018 № СЭД-059-19-10-130</t>
  </si>
  <si>
    <t>Доходы от сдачи в аренду имущества, составляющего казну городских округов (за исключением земельных участков) (пени и проценты по данному виду дохода)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</si>
  <si>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</si>
  <si>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доходов (за исключением НДС) от реализации муниципального имущества в порядке, установленном Федеральным законом от 21.12.2001 № 178-ФЗ)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</si>
  <si>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доходов от реализации муниципального имущества в порядке, установленном Федеральным законом от 22.07.2008 № 159-ФЗ)</t>
  </si>
  <si>
    <t>Приказ директора МКУ от 18.07.2018  № 01-03-695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</si>
</sst>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 vertical="top"/>
    </xf>
    <xf numFmtId="0" fontId="6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/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zoomScale="70" zoomScaleNormal="70" workbookViewId="0">
      <selection activeCell="F25" sqref="F25"/>
    </sheetView>
  </sheetViews>
  <sheetFormatPr defaultRowHeight="15" x14ac:dyDescent="0.25"/>
  <cols>
    <col min="1" max="1" width="46.140625" style="4" customWidth="1"/>
    <col min="2" max="2" width="21.5703125" style="4" customWidth="1"/>
    <col min="3" max="3" width="14.42578125" customWidth="1"/>
    <col min="4" max="4" width="21.42578125" customWidth="1"/>
    <col min="5" max="5" width="16.5703125" customWidth="1"/>
    <col min="6" max="6" width="20.5703125" customWidth="1"/>
    <col min="7" max="7" width="16.5703125" customWidth="1"/>
    <col min="8" max="8" width="22.5703125" customWidth="1"/>
    <col min="9" max="9" width="23.85546875" customWidth="1"/>
    <col min="10" max="10" width="32.140625" style="2" customWidth="1"/>
  </cols>
  <sheetData>
    <row r="2" spans="1:10" ht="18.75" x14ac:dyDescent="0.3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8.75" x14ac:dyDescent="0.3">
      <c r="A3" s="3"/>
      <c r="B3" s="3"/>
      <c r="C3" s="1"/>
      <c r="D3" s="1"/>
      <c r="E3" s="1"/>
      <c r="F3" s="1"/>
      <c r="G3" s="1"/>
      <c r="J3" s="6" t="s">
        <v>3</v>
      </c>
    </row>
    <row r="4" spans="1:10" ht="15.75" x14ac:dyDescent="0.25">
      <c r="A4" s="28" t="s">
        <v>0</v>
      </c>
      <c r="B4" s="28" t="s">
        <v>6</v>
      </c>
      <c r="C4" s="28" t="s">
        <v>1</v>
      </c>
      <c r="D4" s="32" t="s">
        <v>9</v>
      </c>
      <c r="E4" s="33"/>
      <c r="F4" s="33"/>
      <c r="G4" s="33"/>
      <c r="H4" s="33"/>
      <c r="I4" s="34"/>
      <c r="J4" s="28" t="s">
        <v>13</v>
      </c>
    </row>
    <row r="5" spans="1:10" ht="305.25" customHeight="1" x14ac:dyDescent="0.25">
      <c r="A5" s="31"/>
      <c r="B5" s="30"/>
      <c r="C5" s="30"/>
      <c r="D5" s="5" t="s">
        <v>10</v>
      </c>
      <c r="E5" s="5" t="s">
        <v>12</v>
      </c>
      <c r="F5" s="5" t="s">
        <v>4</v>
      </c>
      <c r="G5" s="5" t="s">
        <v>2</v>
      </c>
      <c r="H5" s="5" t="s">
        <v>7</v>
      </c>
      <c r="I5" s="5" t="s">
        <v>11</v>
      </c>
      <c r="J5" s="29"/>
    </row>
    <row r="6" spans="1:10" ht="108" customHeight="1" x14ac:dyDescent="0.25">
      <c r="A6" s="10" t="s">
        <v>19</v>
      </c>
      <c r="B6" s="15" t="s">
        <v>14</v>
      </c>
      <c r="C6" s="16">
        <f>SUM(D6:I6)</f>
        <v>97.9</v>
      </c>
      <c r="D6" s="17">
        <v>0</v>
      </c>
      <c r="E6" s="17">
        <v>97.9</v>
      </c>
      <c r="F6" s="17">
        <v>0</v>
      </c>
      <c r="G6" s="17">
        <v>0</v>
      </c>
      <c r="H6" s="17">
        <v>0</v>
      </c>
      <c r="I6" s="17">
        <v>0</v>
      </c>
      <c r="J6" s="18" t="s">
        <v>20</v>
      </c>
    </row>
    <row r="7" spans="1:10" ht="63.75" customHeight="1" x14ac:dyDescent="0.25">
      <c r="A7" s="25" t="s">
        <v>15</v>
      </c>
      <c r="B7" s="25" t="s">
        <v>14</v>
      </c>
      <c r="C7" s="16">
        <f>SUM(D7:I7)</f>
        <v>4.5</v>
      </c>
      <c r="D7" s="17">
        <v>0</v>
      </c>
      <c r="E7" s="17">
        <v>4.5</v>
      </c>
      <c r="F7" s="17">
        <v>0</v>
      </c>
      <c r="G7" s="17">
        <v>0</v>
      </c>
      <c r="H7" s="17">
        <v>0</v>
      </c>
      <c r="I7" s="17">
        <v>0</v>
      </c>
      <c r="J7" s="18" t="s">
        <v>18</v>
      </c>
    </row>
    <row r="8" spans="1:10" ht="63.75" customHeight="1" x14ac:dyDescent="0.25">
      <c r="A8" s="26"/>
      <c r="B8" s="26"/>
      <c r="C8" s="16">
        <f>SUM(D8:I8)</f>
        <v>39</v>
      </c>
      <c r="D8" s="17">
        <v>0</v>
      </c>
      <c r="E8" s="17">
        <v>27.1</v>
      </c>
      <c r="F8" s="17">
        <v>11.9</v>
      </c>
      <c r="G8" s="17">
        <f t="shared" ref="G8:I8" si="0">SUM(H8:M8)</f>
        <v>0</v>
      </c>
      <c r="H8" s="17">
        <f t="shared" si="0"/>
        <v>0</v>
      </c>
      <c r="I8" s="17">
        <f t="shared" si="0"/>
        <v>0</v>
      </c>
      <c r="J8" s="18" t="s">
        <v>23</v>
      </c>
    </row>
    <row r="9" spans="1:10" ht="19.5" customHeight="1" x14ac:dyDescent="0.25">
      <c r="A9" s="8" t="s">
        <v>8</v>
      </c>
      <c r="B9" s="12"/>
      <c r="C9" s="16">
        <f>SUM(D9:I9)</f>
        <v>141.4</v>
      </c>
      <c r="D9" s="16">
        <f>D6+D7</f>
        <v>0</v>
      </c>
      <c r="E9" s="16">
        <f>E6+E7+E8</f>
        <v>129.5</v>
      </c>
      <c r="F9" s="16">
        <f>F8</f>
        <v>11.9</v>
      </c>
      <c r="G9" s="16">
        <f>G6+G7</f>
        <v>0</v>
      </c>
      <c r="H9" s="16">
        <f>H6+H7</f>
        <v>0</v>
      </c>
      <c r="I9" s="16">
        <f>I6+I7</f>
        <v>0</v>
      </c>
      <c r="J9" s="7"/>
    </row>
    <row r="10" spans="1:10" ht="86.25" customHeight="1" x14ac:dyDescent="0.25">
      <c r="A10" s="10" t="s">
        <v>15</v>
      </c>
      <c r="B10" s="15" t="s">
        <v>21</v>
      </c>
      <c r="C10" s="16">
        <f>SUM(D10:I10)</f>
        <v>100</v>
      </c>
      <c r="D10" s="17">
        <v>0</v>
      </c>
      <c r="E10" s="17">
        <v>0</v>
      </c>
      <c r="F10" s="17">
        <v>100</v>
      </c>
      <c r="G10" s="17">
        <v>0</v>
      </c>
      <c r="H10" s="17">
        <v>0</v>
      </c>
      <c r="I10" s="17">
        <v>0</v>
      </c>
      <c r="J10" s="18" t="s">
        <v>22</v>
      </c>
    </row>
    <row r="11" spans="1:10" ht="19.5" customHeight="1" x14ac:dyDescent="0.25">
      <c r="A11" s="8" t="s">
        <v>8</v>
      </c>
      <c r="B11" s="12"/>
      <c r="C11" s="16">
        <f>C10</f>
        <v>100</v>
      </c>
      <c r="D11" s="16">
        <f t="shared" ref="D11:I11" si="1">D10</f>
        <v>0</v>
      </c>
      <c r="E11" s="16">
        <f t="shared" si="1"/>
        <v>0</v>
      </c>
      <c r="F11" s="16">
        <f t="shared" si="1"/>
        <v>100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7"/>
    </row>
    <row r="12" spans="1:10" ht="88.5" customHeight="1" x14ac:dyDescent="0.25">
      <c r="A12" s="9" t="s">
        <v>24</v>
      </c>
      <c r="B12" s="19" t="s">
        <v>25</v>
      </c>
      <c r="C12" s="16">
        <f>D12+E12+F12+G12+H12+I12</f>
        <v>1558.1</v>
      </c>
      <c r="D12" s="17">
        <v>0</v>
      </c>
      <c r="E12" s="17">
        <v>0</v>
      </c>
      <c r="F12" s="17">
        <v>861.7</v>
      </c>
      <c r="G12" s="17">
        <v>1.4</v>
      </c>
      <c r="H12" s="17">
        <v>0</v>
      </c>
      <c r="I12" s="17">
        <v>695</v>
      </c>
      <c r="J12" s="21" t="s">
        <v>26</v>
      </c>
    </row>
    <row r="13" spans="1:10" ht="88.5" customHeight="1" x14ac:dyDescent="0.25">
      <c r="A13" s="9" t="s">
        <v>27</v>
      </c>
      <c r="B13" s="19" t="s">
        <v>25</v>
      </c>
      <c r="C13" s="16">
        <f>D13+E13+F13+G13+H13+I13</f>
        <v>845.2</v>
      </c>
      <c r="D13" s="17">
        <v>0</v>
      </c>
      <c r="E13" s="17">
        <v>0</v>
      </c>
      <c r="F13" s="17">
        <v>276.60000000000002</v>
      </c>
      <c r="G13" s="17">
        <v>0.1</v>
      </c>
      <c r="H13" s="17">
        <v>0</v>
      </c>
      <c r="I13" s="17">
        <v>568.5</v>
      </c>
      <c r="J13" s="21" t="s">
        <v>26</v>
      </c>
    </row>
    <row r="14" spans="1:10" ht="130.5" customHeight="1" x14ac:dyDescent="0.25">
      <c r="A14" s="9" t="s">
        <v>28</v>
      </c>
      <c r="B14" s="19" t="s">
        <v>25</v>
      </c>
      <c r="C14" s="16">
        <f>D14+E14+F14+G14+H14+I14</f>
        <v>17.899999999999999</v>
      </c>
      <c r="D14" s="17">
        <v>0</v>
      </c>
      <c r="E14" s="17">
        <v>0</v>
      </c>
      <c r="F14" s="17">
        <v>4.5</v>
      </c>
      <c r="G14" s="17">
        <v>0</v>
      </c>
      <c r="H14" s="17">
        <v>0</v>
      </c>
      <c r="I14" s="17">
        <v>13.4</v>
      </c>
      <c r="J14" s="21" t="s">
        <v>26</v>
      </c>
    </row>
    <row r="15" spans="1:10" ht="196.5" customHeight="1" x14ac:dyDescent="0.25">
      <c r="A15" s="9" t="s">
        <v>29</v>
      </c>
      <c r="B15" s="19" t="s">
        <v>25</v>
      </c>
      <c r="C15" s="16">
        <f t="shared" ref="C15:C16" si="2">D15+E15+F15+G15+H15+I15</f>
        <v>200</v>
      </c>
      <c r="D15" s="17">
        <v>0</v>
      </c>
      <c r="E15" s="17">
        <v>0</v>
      </c>
      <c r="F15" s="17">
        <v>200</v>
      </c>
      <c r="G15" s="17">
        <v>0</v>
      </c>
      <c r="H15" s="17">
        <v>0</v>
      </c>
      <c r="I15" s="17">
        <v>0</v>
      </c>
      <c r="J15" s="21" t="s">
        <v>26</v>
      </c>
    </row>
    <row r="16" spans="1:10" ht="195.75" customHeight="1" x14ac:dyDescent="0.25">
      <c r="A16" s="9" t="s">
        <v>30</v>
      </c>
      <c r="B16" s="19" t="s">
        <v>25</v>
      </c>
      <c r="C16" s="16">
        <f t="shared" si="2"/>
        <v>3.9</v>
      </c>
      <c r="D16" s="17">
        <v>0</v>
      </c>
      <c r="E16" s="17">
        <v>0</v>
      </c>
      <c r="F16" s="17">
        <v>0</v>
      </c>
      <c r="G16" s="17">
        <v>3.9</v>
      </c>
      <c r="H16" s="17">
        <v>0</v>
      </c>
      <c r="I16" s="17">
        <v>0</v>
      </c>
      <c r="J16" s="21" t="s">
        <v>26</v>
      </c>
    </row>
    <row r="17" spans="1:11" ht="23.25" customHeight="1" x14ac:dyDescent="0.25">
      <c r="A17" s="8" t="s">
        <v>8</v>
      </c>
      <c r="B17" s="12"/>
      <c r="C17" s="16">
        <f>C12+C13+C14+C15+C16</f>
        <v>2625.1000000000004</v>
      </c>
      <c r="D17" s="16">
        <f t="shared" ref="D17:I17" si="3">D12+D13+D14+D15+D16</f>
        <v>0</v>
      </c>
      <c r="E17" s="16">
        <f t="shared" si="3"/>
        <v>0</v>
      </c>
      <c r="F17" s="16">
        <f t="shared" si="3"/>
        <v>1342.8000000000002</v>
      </c>
      <c r="G17" s="16">
        <f t="shared" si="3"/>
        <v>5.4</v>
      </c>
      <c r="H17" s="16">
        <f t="shared" si="3"/>
        <v>0</v>
      </c>
      <c r="I17" s="16">
        <f t="shared" si="3"/>
        <v>1276.9000000000001</v>
      </c>
      <c r="J17" s="7"/>
    </row>
    <row r="18" spans="1:11" ht="102.75" customHeight="1" x14ac:dyDescent="0.25">
      <c r="A18" s="9" t="s">
        <v>15</v>
      </c>
      <c r="B18" s="20" t="s">
        <v>16</v>
      </c>
      <c r="C18" s="16">
        <v>62.4</v>
      </c>
      <c r="D18" s="17">
        <v>0</v>
      </c>
      <c r="E18" s="17">
        <v>0</v>
      </c>
      <c r="F18" s="17">
        <v>0</v>
      </c>
      <c r="G18" s="17">
        <v>62.4</v>
      </c>
      <c r="H18" s="17">
        <v>0</v>
      </c>
      <c r="I18" s="17">
        <v>0</v>
      </c>
      <c r="J18" s="22" t="s">
        <v>31</v>
      </c>
    </row>
    <row r="19" spans="1:11" ht="23.25" customHeight="1" x14ac:dyDescent="0.25">
      <c r="A19" s="8" t="s">
        <v>8</v>
      </c>
      <c r="B19" s="23"/>
      <c r="C19" s="16">
        <f>C18</f>
        <v>62.4</v>
      </c>
      <c r="D19" s="16">
        <f t="shared" ref="D19:E19" si="4">D18</f>
        <v>0</v>
      </c>
      <c r="E19" s="16">
        <f t="shared" si="4"/>
        <v>0</v>
      </c>
      <c r="F19" s="16">
        <f>F18</f>
        <v>0</v>
      </c>
      <c r="G19" s="16">
        <f t="shared" ref="G19" si="5">G18</f>
        <v>62.4</v>
      </c>
      <c r="H19" s="16">
        <f t="shared" ref="H19" si="6">H18</f>
        <v>0</v>
      </c>
      <c r="I19" s="16">
        <f>I18</f>
        <v>0</v>
      </c>
      <c r="J19" s="22"/>
    </row>
    <row r="20" spans="1:11" ht="19.5" customHeight="1" x14ac:dyDescent="0.25">
      <c r="A20" s="8" t="s">
        <v>5</v>
      </c>
      <c r="B20" s="13"/>
      <c r="C20" s="24">
        <f>C9+C11+C17+C19</f>
        <v>2928.9000000000005</v>
      </c>
      <c r="D20" s="24">
        <f t="shared" ref="D20:I20" si="7">D9+D11+D17+D19</f>
        <v>0</v>
      </c>
      <c r="E20" s="24">
        <f t="shared" si="7"/>
        <v>129.5</v>
      </c>
      <c r="F20" s="24">
        <f t="shared" si="7"/>
        <v>1454.7000000000003</v>
      </c>
      <c r="G20" s="24">
        <f t="shared" si="7"/>
        <v>67.8</v>
      </c>
      <c r="H20" s="24">
        <f t="shared" si="7"/>
        <v>0</v>
      </c>
      <c r="I20" s="24">
        <f t="shared" si="7"/>
        <v>1276.9000000000001</v>
      </c>
      <c r="J20" s="14"/>
      <c r="K20" s="11"/>
    </row>
  </sheetData>
  <autoFilter ref="A5:J20"/>
  <mergeCells count="8">
    <mergeCell ref="A7:A8"/>
    <mergeCell ref="B7:B8"/>
    <mergeCell ref="A2:J2"/>
    <mergeCell ref="J4:J5"/>
    <mergeCell ref="B4:B5"/>
    <mergeCell ref="A4:A5"/>
    <mergeCell ref="C4:C5"/>
    <mergeCell ref="D4:I4"/>
  </mergeCells>
  <pageMargins left="0" right="0" top="0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Мищенко Марина Борисовна</cp:lastModifiedBy>
  <cp:lastPrinted>2016-09-22T04:26:46Z</cp:lastPrinted>
  <dcterms:created xsi:type="dcterms:W3CDTF">2013-06-05T04:07:34Z</dcterms:created>
  <dcterms:modified xsi:type="dcterms:W3CDTF">2018-09-27T09:04:33Z</dcterms:modified>
</cp:coreProperties>
</file>