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60" windowWidth="19425" windowHeight="10485"/>
  </bookViews>
  <sheets>
    <sheet name="Лист1" sheetId="1" r:id="rId1"/>
  </sheets>
  <definedNames>
    <definedName name="_xlnm._FilterDatabase" localSheetId="0" hidden="1">Лист1!$A$5:$J$21</definedName>
  </definedNames>
  <calcPr calcId="145621" refMode="R1C1"/>
</workbook>
</file>

<file path=xl/calcChain.xml><?xml version="1.0" encoding="utf-8"?>
<calcChain xmlns="http://schemas.openxmlformats.org/spreadsheetml/2006/main">
  <c r="D16" i="1" l="1"/>
  <c r="C10" i="1"/>
  <c r="D21" i="1" l="1"/>
  <c r="E21" i="1"/>
  <c r="F21" i="1"/>
  <c r="G21" i="1"/>
  <c r="H21" i="1"/>
  <c r="I21" i="1"/>
  <c r="C19" i="1"/>
  <c r="C17" i="1"/>
  <c r="D20" i="1"/>
  <c r="I20" i="1"/>
  <c r="H20" i="1"/>
  <c r="G20" i="1"/>
  <c r="F20" i="1"/>
  <c r="C20" i="1" s="1"/>
  <c r="E20" i="1"/>
  <c r="D18" i="1" l="1"/>
  <c r="I9" i="1" l="1"/>
  <c r="H9" i="1"/>
  <c r="G9" i="1"/>
  <c r="F9" i="1"/>
  <c r="E9" i="1"/>
  <c r="D9" i="1"/>
  <c r="C9" i="1"/>
  <c r="C8" i="1"/>
  <c r="C18" i="1" l="1"/>
  <c r="E18" i="1"/>
  <c r="F18" i="1"/>
  <c r="G18" i="1"/>
  <c r="H18" i="1"/>
  <c r="I18" i="1"/>
  <c r="C13" i="1"/>
  <c r="E16" i="1" l="1"/>
  <c r="F16" i="1"/>
  <c r="G16" i="1"/>
  <c r="H16" i="1"/>
  <c r="I16" i="1"/>
  <c r="C15" i="1"/>
  <c r="C14" i="1" l="1"/>
  <c r="C16" i="1" s="1"/>
  <c r="C21" i="1" s="1"/>
  <c r="E13" i="1" l="1"/>
  <c r="F13" i="1"/>
  <c r="G13" i="1"/>
  <c r="H13" i="1"/>
  <c r="I13" i="1"/>
  <c r="D13" i="1"/>
  <c r="C12" i="1"/>
  <c r="D11" i="1" l="1"/>
  <c r="E11" i="1"/>
  <c r="F11" i="1"/>
  <c r="H11" i="1"/>
  <c r="I11" i="1"/>
  <c r="G11" i="1"/>
  <c r="C11" i="1" l="1"/>
  <c r="C6" i="1" l="1"/>
  <c r="E7" i="1" l="1"/>
  <c r="F7" i="1"/>
  <c r="G7" i="1"/>
  <c r="H7" i="1"/>
  <c r="I7" i="1"/>
  <c r="D7" i="1"/>
  <c r="C7" i="1"/>
</calcChain>
</file>

<file path=xl/sharedStrings.xml><?xml version="1.0" encoding="utf-8"?>
<sst xmlns="http://schemas.openxmlformats.org/spreadsheetml/2006/main" count="44" uniqueCount="34">
  <si>
    <t>Виды неналоговых доходов бюджета города Перми</t>
  </si>
  <si>
    <t>Сумма списанной задолженности, невозможной к взысканию</t>
  </si>
  <si>
    <t>Задолженность, безнадежная к взысканию в связи со смертью должника</t>
  </si>
  <si>
    <t xml:space="preserve">                     (тыс. руб.)</t>
  </si>
  <si>
    <t>Наличие постановления судебных приставов об окончании исполнительного производства по основаниям, установленным п.п.3,4 п.1 ст.46 ФЗ № 229-ФЗ</t>
  </si>
  <si>
    <t>ВСЕГО</t>
  </si>
  <si>
    <t>Администратор доходов</t>
  </si>
  <si>
    <t>Признание банкротом индивидуального предпринимателя в соответствии с Федеральным законом от 26.10.2002 № 127-ФЗ в части задолженности, не погашенной по причине недостаточности имущества должника</t>
  </si>
  <si>
    <t>ИТОГО</t>
  </si>
  <si>
    <t>Основания для списания, установленные статьей 47.2 Бюджетного кодекса Российской Федерации</t>
  </si>
  <si>
    <t xml:space="preserve">Ликвидации организаци - плательщика платежей в бюджет в части задолженности по платежам в бюджет, не погашенным по причине недостаточности имущества организации и (или) невозможности их погашения учредителями (участниками) указанной организации </t>
  </si>
  <si>
    <t>Принятием судом акта, в соответствии с которым администратор доходов бюджета утрачивает возможность взыскания задолженности по платежам в бюджет в связи с истечением установленного срока ее взыскания (срока исковой давности), в том числе вынесения судом определения об отказе в восстановлении пропущенного срока подачи заявления в суд</t>
  </si>
  <si>
    <t>Истечение срока давности исполнения постановления о назначении административного наказания при отсутствии оснований для перерыва, приостановления или продления такого срока</t>
  </si>
  <si>
    <t>Примечание (№ и дата акта о признании безнадежной к взысканию задолженности по платежам в бюджет города Перми)</t>
  </si>
  <si>
    <t>Прочие поступления от денежных взысканий (штрафов) и иных сумм в возмещение ущерба, зачисляемые в бюджеты городских округов</t>
  </si>
  <si>
    <t>Администрация Ленинского района города Перми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</si>
  <si>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</si>
  <si>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Управление жилищных отношений администрации города Перми</t>
  </si>
  <si>
    <t>Информация о списании безнадежной к взысканию задолженности по неналоговым доходам  бюджета города Перми в марте-апреле 2019 года</t>
  </si>
  <si>
    <t>Департамент земельных отношений администрации города  Перми</t>
  </si>
  <si>
    <t>Приказ начальника департамента земельных отношений администрации города Перми от 28.03.2019 № 059-21-01-04/3-20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</si>
  <si>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</si>
  <si>
    <t>Управление капитального строительства администрации города Перми</t>
  </si>
  <si>
    <t>Приказ директора муниципального казенного учреждения "Управление технического заказчика" от 19.03.2019 № 059-34/1-01-05-18</t>
  </si>
  <si>
    <t>Прочие доходы от компенсации затрат бюджетов городских округов (прочие доходы)</t>
  </si>
  <si>
    <t>Приказ директора МКУ "Управление муниципальным жилищным фондом" от 13.02.2019 № 01-03-119/1 "О списании безнадежной к взысканию задолженности по оплатн за найм""</t>
  </si>
  <si>
    <t>Департамент финансов администрации города Перми</t>
  </si>
  <si>
    <t>Администрация Кировского района города Перми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</si>
  <si>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городских округов</t>
  </si>
  <si>
    <t>Акт о признании безнадежной к взыскаию задолженности по неналоговым платежам в бюджет от 26.04.2019 № 1</t>
  </si>
  <si>
    <t>Приказ главы администрации Ленинского района города Перми от 23.04.2019 № 059-26-01-03-40</t>
  </si>
  <si>
    <t>Департамент жилищно-коммунального хозяйства администрации города Перми</t>
  </si>
  <si>
    <t>Акт о признании безнадежной к взысканию и списании задолженности по платежам в бюджет от 12.04.2019 № 3.</t>
  </si>
  <si>
    <t>Приказ начальника департамента жилищно-коммунального хозяйства администрации города Перми от 18.04.2019 №059-04-04-16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</si>
</sst>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1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33">
    <xf numFmtId="0" fontId="0" fillId="0" borderId="0" xfId="0"/>
    <xf numFmtId="0" fontId="2" fillId="0" borderId="0" xfId="0" applyFont="1"/>
    <xf numFmtId="0" fontId="0" fillId="0" borderId="0" xfId="0" applyAlignment="1">
      <alignment horizontal="center" vertical="top"/>
    </xf>
    <xf numFmtId="0" fontId="2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1" fillId="0" borderId="1" xfId="0" applyFont="1" applyFill="1" applyBorder="1" applyAlignment="1">
      <alignment horizontal="center" vertical="top" wrapText="1"/>
    </xf>
    <xf numFmtId="0" fontId="5" fillId="0" borderId="0" xfId="0" applyFont="1" applyAlignment="1">
      <alignment horizontal="right" vertical="top"/>
    </xf>
    <xf numFmtId="0" fontId="6" fillId="2" borderId="1" xfId="0" applyFont="1" applyFill="1" applyBorder="1" applyAlignment="1">
      <alignment horizontal="left" vertical="top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vertical="top" wrapText="1"/>
    </xf>
    <xf numFmtId="164" fontId="8" fillId="0" borderId="6" xfId="0" applyNumberFormat="1" applyFont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top" wrapText="1"/>
    </xf>
    <xf numFmtId="164" fontId="7" fillId="0" borderId="6" xfId="0" applyNumberFormat="1" applyFont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top" wrapText="1"/>
    </xf>
    <xf numFmtId="0" fontId="9" fillId="0" borderId="0" xfId="0" applyFont="1"/>
    <xf numFmtId="0" fontId="7" fillId="0" borderId="1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right" vertical="center" wrapText="1"/>
    </xf>
    <xf numFmtId="0" fontId="10" fillId="0" borderId="1" xfId="0" applyFont="1" applyBorder="1" applyAlignment="1">
      <alignment horizontal="center" vertical="top"/>
    </xf>
    <xf numFmtId="0" fontId="2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4" fillId="0" borderId="3" xfId="0" applyFont="1" applyBorder="1" applyAlignment="1">
      <alignment vertical="top"/>
    </xf>
    <xf numFmtId="0" fontId="4" fillId="0" borderId="3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1"/>
  <sheetViews>
    <sheetView tabSelected="1" topLeftCell="A19" zoomScale="83" zoomScaleNormal="83" workbookViewId="0">
      <selection activeCell="B31" sqref="B31"/>
    </sheetView>
  </sheetViews>
  <sheetFormatPr defaultRowHeight="15" x14ac:dyDescent="0.25"/>
  <cols>
    <col min="1" max="1" width="42.140625" style="4" customWidth="1"/>
    <col min="2" max="2" width="21.5703125" style="4" customWidth="1"/>
    <col min="3" max="3" width="14.42578125" customWidth="1"/>
    <col min="4" max="4" width="21.42578125" customWidth="1"/>
    <col min="5" max="5" width="16.5703125" customWidth="1"/>
    <col min="6" max="6" width="20.5703125" customWidth="1"/>
    <col min="7" max="7" width="16.5703125" customWidth="1"/>
    <col min="8" max="8" width="22.5703125" customWidth="1"/>
    <col min="9" max="9" width="23.85546875" customWidth="1"/>
    <col min="10" max="10" width="32.140625" style="2" customWidth="1"/>
  </cols>
  <sheetData>
    <row r="2" spans="1:10" ht="18.75" x14ac:dyDescent="0.3">
      <c r="A2" s="25" t="s">
        <v>18</v>
      </c>
      <c r="B2" s="25"/>
      <c r="C2" s="25"/>
      <c r="D2" s="25"/>
      <c r="E2" s="25"/>
      <c r="F2" s="25"/>
      <c r="G2" s="25"/>
      <c r="H2" s="25"/>
      <c r="I2" s="25"/>
      <c r="J2" s="25"/>
    </row>
    <row r="3" spans="1:10" ht="18.75" x14ac:dyDescent="0.3">
      <c r="A3" s="3"/>
      <c r="B3" s="3"/>
      <c r="C3" s="1"/>
      <c r="D3" s="1"/>
      <c r="E3" s="1"/>
      <c r="F3" s="1"/>
      <c r="G3" s="1"/>
      <c r="J3" s="6" t="s">
        <v>3</v>
      </c>
    </row>
    <row r="4" spans="1:10" ht="15.75" x14ac:dyDescent="0.25">
      <c r="A4" s="26" t="s">
        <v>0</v>
      </c>
      <c r="B4" s="26" t="s">
        <v>6</v>
      </c>
      <c r="C4" s="26" t="s">
        <v>1</v>
      </c>
      <c r="D4" s="30" t="s">
        <v>9</v>
      </c>
      <c r="E4" s="31"/>
      <c r="F4" s="31"/>
      <c r="G4" s="31"/>
      <c r="H4" s="31"/>
      <c r="I4" s="32"/>
      <c r="J4" s="26" t="s">
        <v>13</v>
      </c>
    </row>
    <row r="5" spans="1:10" ht="288" customHeight="1" x14ac:dyDescent="0.25">
      <c r="A5" s="29"/>
      <c r="B5" s="28"/>
      <c r="C5" s="28"/>
      <c r="D5" s="5" t="s">
        <v>10</v>
      </c>
      <c r="E5" s="5" t="s">
        <v>12</v>
      </c>
      <c r="F5" s="5" t="s">
        <v>4</v>
      </c>
      <c r="G5" s="5" t="s">
        <v>2</v>
      </c>
      <c r="H5" s="5" t="s">
        <v>7</v>
      </c>
      <c r="I5" s="5" t="s">
        <v>11</v>
      </c>
      <c r="J5" s="27"/>
    </row>
    <row r="6" spans="1:10" ht="70.5" customHeight="1" x14ac:dyDescent="0.25">
      <c r="A6" s="8" t="s">
        <v>14</v>
      </c>
      <c r="B6" s="22" t="s">
        <v>15</v>
      </c>
      <c r="C6" s="10">
        <f t="shared" ref="C6" si="0">SUM(D6:I6)</f>
        <v>8.1999999999999993</v>
      </c>
      <c r="D6" s="14">
        <v>0</v>
      </c>
      <c r="E6" s="14">
        <v>8.1999999999999993</v>
      </c>
      <c r="F6" s="14">
        <v>0</v>
      </c>
      <c r="G6" s="14">
        <v>0</v>
      </c>
      <c r="H6" s="14">
        <v>0</v>
      </c>
      <c r="I6" s="14">
        <v>0</v>
      </c>
      <c r="J6" s="11" t="s">
        <v>30</v>
      </c>
    </row>
    <row r="7" spans="1:10" ht="15.75" x14ac:dyDescent="0.25">
      <c r="A7" s="13" t="s">
        <v>8</v>
      </c>
      <c r="B7" s="9"/>
      <c r="C7" s="10">
        <f>C6</f>
        <v>8.1999999999999993</v>
      </c>
      <c r="D7" s="10">
        <f>D6</f>
        <v>0</v>
      </c>
      <c r="E7" s="10">
        <f t="shared" ref="E7:I7" si="1">E6</f>
        <v>8.1999999999999993</v>
      </c>
      <c r="F7" s="10">
        <f t="shared" si="1"/>
        <v>0</v>
      </c>
      <c r="G7" s="10">
        <f t="shared" si="1"/>
        <v>0</v>
      </c>
      <c r="H7" s="10">
        <f t="shared" si="1"/>
        <v>0</v>
      </c>
      <c r="I7" s="10">
        <f t="shared" si="1"/>
        <v>0</v>
      </c>
      <c r="J7" s="11"/>
    </row>
    <row r="8" spans="1:10" ht="96" customHeight="1" x14ac:dyDescent="0.25">
      <c r="A8" s="8" t="s">
        <v>28</v>
      </c>
      <c r="B8" s="22" t="s">
        <v>27</v>
      </c>
      <c r="C8" s="10">
        <f t="shared" ref="C8" si="2">SUM(D8:I8)</f>
        <v>2036.7</v>
      </c>
      <c r="D8" s="14">
        <v>0</v>
      </c>
      <c r="E8" s="14">
        <v>2036.7</v>
      </c>
      <c r="F8" s="14">
        <v>0</v>
      </c>
      <c r="G8" s="14">
        <v>0</v>
      </c>
      <c r="H8" s="14">
        <v>0</v>
      </c>
      <c r="I8" s="14">
        <v>0</v>
      </c>
      <c r="J8" s="11" t="s">
        <v>29</v>
      </c>
    </row>
    <row r="9" spans="1:10" ht="15.75" x14ac:dyDescent="0.25">
      <c r="A9" s="13" t="s">
        <v>8</v>
      </c>
      <c r="B9" s="9"/>
      <c r="C9" s="10">
        <f>C8</f>
        <v>2036.7</v>
      </c>
      <c r="D9" s="10">
        <f>D8</f>
        <v>0</v>
      </c>
      <c r="E9" s="10">
        <f t="shared" ref="E9:I9" si="3">E8</f>
        <v>2036.7</v>
      </c>
      <c r="F9" s="10">
        <f t="shared" si="3"/>
        <v>0</v>
      </c>
      <c r="G9" s="10">
        <f t="shared" si="3"/>
        <v>0</v>
      </c>
      <c r="H9" s="10">
        <f t="shared" si="3"/>
        <v>0</v>
      </c>
      <c r="I9" s="10">
        <f t="shared" si="3"/>
        <v>0</v>
      </c>
      <c r="J9" s="7"/>
    </row>
    <row r="10" spans="1:10" ht="117.75" customHeight="1" x14ac:dyDescent="0.25">
      <c r="A10" s="15" t="s">
        <v>16</v>
      </c>
      <c r="B10" s="16" t="s">
        <v>17</v>
      </c>
      <c r="C10" s="10">
        <f>D10+E10+F10+G10+H10+I10</f>
        <v>36.4</v>
      </c>
      <c r="D10" s="14">
        <v>0</v>
      </c>
      <c r="E10" s="14">
        <v>0</v>
      </c>
      <c r="F10" s="14">
        <v>0</v>
      </c>
      <c r="G10" s="14">
        <v>36.4</v>
      </c>
      <c r="H10" s="14">
        <v>0</v>
      </c>
      <c r="I10" s="14">
        <v>0</v>
      </c>
      <c r="J10" s="11" t="s">
        <v>25</v>
      </c>
    </row>
    <row r="11" spans="1:10" ht="15.75" x14ac:dyDescent="0.25">
      <c r="A11" s="13" t="s">
        <v>8</v>
      </c>
      <c r="B11" s="9"/>
      <c r="C11" s="10">
        <f>C10</f>
        <v>36.4</v>
      </c>
      <c r="D11" s="10">
        <f t="shared" ref="D11:F11" si="4">D10</f>
        <v>0</v>
      </c>
      <c r="E11" s="10">
        <f t="shared" si="4"/>
        <v>0</v>
      </c>
      <c r="F11" s="10">
        <f t="shared" si="4"/>
        <v>0</v>
      </c>
      <c r="G11" s="10">
        <f>G10</f>
        <v>36.4</v>
      </c>
      <c r="H11" s="10">
        <f t="shared" ref="H11:I11" si="5">H10</f>
        <v>0</v>
      </c>
      <c r="I11" s="10">
        <f t="shared" si="5"/>
        <v>0</v>
      </c>
      <c r="J11" s="11"/>
    </row>
    <row r="12" spans="1:10" ht="130.5" customHeight="1" x14ac:dyDescent="0.25">
      <c r="A12" s="8" t="s">
        <v>21</v>
      </c>
      <c r="B12" s="12" t="s">
        <v>19</v>
      </c>
      <c r="C12" s="10">
        <f>D12+E12+F12+G12+H12+I12</f>
        <v>23139.200000000001</v>
      </c>
      <c r="D12" s="14">
        <v>23139.200000000001</v>
      </c>
      <c r="E12" s="14">
        <v>0</v>
      </c>
      <c r="F12" s="14">
        <v>0</v>
      </c>
      <c r="G12" s="14">
        <v>0</v>
      </c>
      <c r="H12" s="14">
        <v>0</v>
      </c>
      <c r="I12" s="14">
        <v>0</v>
      </c>
      <c r="J12" s="11" t="s">
        <v>20</v>
      </c>
    </row>
    <row r="13" spans="1:10" ht="15.75" x14ac:dyDescent="0.25">
      <c r="A13" s="13" t="s">
        <v>8</v>
      </c>
      <c r="B13" s="9"/>
      <c r="C13" s="10">
        <f>D13+E13+F13+G13+H13+I13</f>
        <v>23139.200000000001</v>
      </c>
      <c r="D13" s="10">
        <f t="shared" ref="D13:I13" si="6">D12</f>
        <v>23139.200000000001</v>
      </c>
      <c r="E13" s="10">
        <f t="shared" si="6"/>
        <v>0</v>
      </c>
      <c r="F13" s="10">
        <f t="shared" si="6"/>
        <v>0</v>
      </c>
      <c r="G13" s="10">
        <f t="shared" si="6"/>
        <v>0</v>
      </c>
      <c r="H13" s="10">
        <f t="shared" si="6"/>
        <v>0</v>
      </c>
      <c r="I13" s="10">
        <f t="shared" si="6"/>
        <v>0</v>
      </c>
      <c r="J13" s="7"/>
    </row>
    <row r="14" spans="1:10" ht="106.5" customHeight="1" x14ac:dyDescent="0.25">
      <c r="A14" s="8" t="s">
        <v>14</v>
      </c>
      <c r="B14" s="12" t="s">
        <v>22</v>
      </c>
      <c r="C14" s="10">
        <f>D14+E14+F14+G14+H14+I14</f>
        <v>55.5</v>
      </c>
      <c r="D14" s="14">
        <v>55.5</v>
      </c>
      <c r="E14" s="14">
        <v>0</v>
      </c>
      <c r="F14" s="14">
        <v>0</v>
      </c>
      <c r="G14" s="14">
        <v>0</v>
      </c>
      <c r="H14" s="14">
        <v>0</v>
      </c>
      <c r="I14" s="14">
        <v>0</v>
      </c>
      <c r="J14" s="11" t="s">
        <v>23</v>
      </c>
    </row>
    <row r="15" spans="1:10" ht="102" customHeight="1" x14ac:dyDescent="0.25">
      <c r="A15" s="8" t="s">
        <v>24</v>
      </c>
      <c r="B15" s="12" t="s">
        <v>22</v>
      </c>
      <c r="C15" s="10">
        <f>D15+E15+F15+G15+H15+I15</f>
        <v>1.7</v>
      </c>
      <c r="D15" s="14">
        <v>1.7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1" t="s">
        <v>23</v>
      </c>
    </row>
    <row r="16" spans="1:10" ht="15.75" x14ac:dyDescent="0.25">
      <c r="A16" s="8"/>
      <c r="B16" s="12"/>
      <c r="C16" s="10">
        <f>SUM(C14:C15)</f>
        <v>57.2</v>
      </c>
      <c r="D16" s="10">
        <f>SUM(D14:D15)</f>
        <v>57.2</v>
      </c>
      <c r="E16" s="10">
        <f t="shared" ref="E16:I16" si="7">SUM(E14:E15)</f>
        <v>0</v>
      </c>
      <c r="F16" s="10">
        <f t="shared" si="7"/>
        <v>0</v>
      </c>
      <c r="G16" s="10">
        <f t="shared" si="7"/>
        <v>0</v>
      </c>
      <c r="H16" s="10">
        <f t="shared" si="7"/>
        <v>0</v>
      </c>
      <c r="I16" s="10">
        <f t="shared" si="7"/>
        <v>0</v>
      </c>
      <c r="J16" s="11"/>
    </row>
    <row r="17" spans="1:10" ht="93" customHeight="1" x14ac:dyDescent="0.25">
      <c r="A17" s="21" t="s">
        <v>24</v>
      </c>
      <c r="B17" s="16" t="s">
        <v>26</v>
      </c>
      <c r="C17" s="10">
        <f>D17+E17+F17+G17+H17+I17</f>
        <v>200</v>
      </c>
      <c r="D17" s="14">
        <v>200</v>
      </c>
      <c r="E17" s="14">
        <v>0</v>
      </c>
      <c r="F17" s="14">
        <v>0</v>
      </c>
      <c r="G17" s="14">
        <v>0</v>
      </c>
      <c r="H17" s="14">
        <v>0</v>
      </c>
      <c r="I17" s="14">
        <v>0</v>
      </c>
      <c r="J17" s="11" t="s">
        <v>32</v>
      </c>
    </row>
    <row r="18" spans="1:10" s="20" customFormat="1" ht="15.75" x14ac:dyDescent="0.25">
      <c r="A18" s="17" t="s">
        <v>8</v>
      </c>
      <c r="B18" s="18"/>
      <c r="C18" s="10">
        <f>D18+E18+F18+G18+H18+I18</f>
        <v>200</v>
      </c>
      <c r="D18" s="10">
        <f>D17</f>
        <v>200</v>
      </c>
      <c r="E18" s="10">
        <f t="shared" ref="E18:I20" si="8">E17</f>
        <v>0</v>
      </c>
      <c r="F18" s="10">
        <f t="shared" si="8"/>
        <v>0</v>
      </c>
      <c r="G18" s="10">
        <f t="shared" si="8"/>
        <v>0</v>
      </c>
      <c r="H18" s="10">
        <f t="shared" si="8"/>
        <v>0</v>
      </c>
      <c r="I18" s="10">
        <f t="shared" si="8"/>
        <v>0</v>
      </c>
      <c r="J18" s="19"/>
    </row>
    <row r="19" spans="1:10" s="20" customFormat="1" ht="94.5" x14ac:dyDescent="0.25">
      <c r="A19" s="21" t="s">
        <v>24</v>
      </c>
      <c r="B19" s="16" t="s">
        <v>31</v>
      </c>
      <c r="C19" s="10">
        <f>SUM(D19:I19)</f>
        <v>184.3</v>
      </c>
      <c r="D19" s="14">
        <v>0</v>
      </c>
      <c r="E19" s="14">
        <v>0</v>
      </c>
      <c r="F19" s="14">
        <v>184.3</v>
      </c>
      <c r="G19" s="14">
        <v>0</v>
      </c>
      <c r="H19" s="14">
        <v>0</v>
      </c>
      <c r="I19" s="14">
        <v>0</v>
      </c>
      <c r="J19" s="11" t="s">
        <v>33</v>
      </c>
    </row>
    <row r="20" spans="1:10" s="20" customFormat="1" ht="15.75" x14ac:dyDescent="0.25">
      <c r="A20" s="17" t="s">
        <v>8</v>
      </c>
      <c r="B20" s="18"/>
      <c r="C20" s="10">
        <f>D20+E20+F20+G20+H20+I20</f>
        <v>184.3</v>
      </c>
      <c r="D20" s="10">
        <f>D19</f>
        <v>0</v>
      </c>
      <c r="E20" s="10">
        <f t="shared" si="8"/>
        <v>0</v>
      </c>
      <c r="F20" s="10">
        <f t="shared" si="8"/>
        <v>184.3</v>
      </c>
      <c r="G20" s="10">
        <f t="shared" si="8"/>
        <v>0</v>
      </c>
      <c r="H20" s="10">
        <f t="shared" si="8"/>
        <v>0</v>
      </c>
      <c r="I20" s="10">
        <f t="shared" si="8"/>
        <v>0</v>
      </c>
      <c r="J20" s="19"/>
    </row>
    <row r="21" spans="1:10" ht="19.5" customHeight="1" x14ac:dyDescent="0.25">
      <c r="A21" s="13" t="s">
        <v>5</v>
      </c>
      <c r="B21" s="13"/>
      <c r="C21" s="23">
        <f>C20+C18+C16+C13+C11+C9+C7</f>
        <v>25662.000000000004</v>
      </c>
      <c r="D21" s="23">
        <f t="shared" ref="D21:I21" si="9">D20+D18+D16+D13+D11+D9+D7</f>
        <v>23396.400000000001</v>
      </c>
      <c r="E21" s="23">
        <f t="shared" si="9"/>
        <v>2044.9</v>
      </c>
      <c r="F21" s="23">
        <f t="shared" si="9"/>
        <v>184.3</v>
      </c>
      <c r="G21" s="23">
        <f t="shared" si="9"/>
        <v>36.4</v>
      </c>
      <c r="H21" s="23">
        <f t="shared" si="9"/>
        <v>0</v>
      </c>
      <c r="I21" s="23">
        <f t="shared" si="9"/>
        <v>0</v>
      </c>
      <c r="J21" s="24"/>
    </row>
  </sheetData>
  <autoFilter ref="A5:J21"/>
  <mergeCells count="6">
    <mergeCell ref="A2:J2"/>
    <mergeCell ref="J4:J5"/>
    <mergeCell ref="B4:B5"/>
    <mergeCell ref="A4:A5"/>
    <mergeCell ref="C4:C5"/>
    <mergeCell ref="D4:I4"/>
  </mergeCells>
  <pageMargins left="0" right="0" top="0" bottom="0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Рудакова Людмила Павловна</dc:creator>
  <cp:lastModifiedBy>Гостюшева Светлана Анатольевна</cp:lastModifiedBy>
  <cp:lastPrinted>2016-09-22T04:26:46Z</cp:lastPrinted>
  <dcterms:created xsi:type="dcterms:W3CDTF">2013-06-05T04:07:34Z</dcterms:created>
  <dcterms:modified xsi:type="dcterms:W3CDTF">2019-05-21T10:58:06Z</dcterms:modified>
</cp:coreProperties>
</file>