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Лист1!$B$5:$L$5</definedName>
  </definedNames>
  <calcPr calcId="152511"/>
</workbook>
</file>

<file path=xl/calcChain.xml><?xml version="1.0" encoding="utf-8"?>
<calcChain xmlns="http://schemas.openxmlformats.org/spreadsheetml/2006/main">
  <c r="E10" i="1" l="1"/>
  <c r="F10" i="1"/>
  <c r="F17" i="1" s="1"/>
  <c r="G10" i="1"/>
  <c r="H10" i="1"/>
  <c r="I10" i="1"/>
  <c r="J10" i="1"/>
  <c r="J17" i="1" s="1"/>
  <c r="K10" i="1"/>
  <c r="D10" i="1"/>
  <c r="E12" i="1"/>
  <c r="F12" i="1"/>
  <c r="G12" i="1"/>
  <c r="H12" i="1"/>
  <c r="H17" i="1" s="1"/>
  <c r="I12" i="1"/>
  <c r="J12" i="1"/>
  <c r="K12" i="1"/>
  <c r="D12" i="1"/>
  <c r="E17" i="1"/>
  <c r="G17" i="1"/>
  <c r="I17" i="1"/>
  <c r="K17" i="1"/>
  <c r="D17" i="1"/>
  <c r="I6" i="1"/>
  <c r="C6" i="1" s="1"/>
  <c r="J6" i="1"/>
  <c r="C11" i="1" l="1"/>
  <c r="C12" i="1" s="1"/>
  <c r="D16" i="1"/>
  <c r="E16" i="1"/>
  <c r="F16" i="1"/>
  <c r="G16" i="1"/>
  <c r="H16" i="1"/>
  <c r="I16" i="1"/>
  <c r="J16" i="1"/>
  <c r="K16" i="1"/>
  <c r="I15" i="1"/>
  <c r="C15" i="1" s="1"/>
  <c r="C14" i="1"/>
  <c r="C13" i="1"/>
  <c r="C16" i="1" l="1"/>
  <c r="D8" i="1" l="1"/>
  <c r="E8" i="1"/>
  <c r="F8" i="1"/>
  <c r="G8" i="1"/>
  <c r="H8" i="1"/>
  <c r="I8" i="1"/>
  <c r="J8" i="1"/>
  <c r="K8" i="1"/>
  <c r="C7" i="1"/>
  <c r="C8" i="1" s="1"/>
  <c r="C9" i="1" l="1"/>
  <c r="C10" i="1" s="1"/>
  <c r="C17" i="1" s="1"/>
</calcChain>
</file>

<file path=xl/sharedStrings.xml><?xml version="1.0" encoding="utf-8"?>
<sst xmlns="http://schemas.openxmlformats.org/spreadsheetml/2006/main" count="36" uniqueCount="30">
  <si>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</si>
  <si>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</si>
  <si>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</si>
  <si>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</si>
  <si>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</si>
  <si>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</si>
  <si>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</si>
  <si>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</si>
  <si>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</si>
  <si>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</si>
  <si>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</si>
  <si>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</si>
  <si>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</si>
  <si>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</si>
  <si>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</si>
  <si>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</si>
  <si>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Администрация Орджоникидзевского района города Перми </t>
  </si>
  <si>
    <t>Информация о списании безнадежной к взысканию задолженности по неналоговым доходам  бюджета города Перми в мае 2022 года</t>
  </si>
  <si>
    <t xml:space="preserve">Администрация Мотовилихинского района города Перми </t>
  </si>
  <si>
    <t>Управление жилищных отношений администрации города Перми</t>
  </si>
  <si>
    <t xml:space="preserve">Департамент общественной безопасности администрации города Перми </t>
  </si>
  <si>
    <t>Приказ начальника департамента общественной безопасности администрации города Перми от 26.05.2022 № 059-10-01-05-46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</si>
  <si>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</si>
  <si>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Прочие доходы от компенсации затрат бюджетов городских округов
</t>
  </si>
  <si>
    <t>Доходы бюджетов городских округов от возврата иными организациями остатков субсидий прошлых лет</t>
  </si>
  <si>
    <t>ВСЕГО</t>
  </si>
  <si>
    <t>Приказ директора  МКУ "Управление муниципальным жилищным фондом" 
от 04.05.2022 № 01-03-155,
от 23.05.2022 № 01-03-173,
от 23.05.2022 № 01-03-174</t>
  </si>
  <si>
    <t>Приказ главы администрации Орджоникидзевского района города Перми от 11.05.2022              № 059-37-01-05-18</t>
  </si>
  <si>
    <t>Приказ главы администрации Орджоникидзевского района города Перми от 23.05.2022           № 059-37-01-05-21</t>
  </si>
  <si>
    <t>Приказ главы администрации Мотовилихинского района города Перми от 06.05.2022            № 059-36-01-06-57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</si>
</sst>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1" fillId="0" borderId="0" xfId="0" applyFont="1"/>
    <xf numFmtId="164" fontId="8" fillId="0" borderId="1" xfId="0" applyNumberFormat="1" applyFont="1" applyBorder="1" applyAlignment="1">
      <alignment vertical="center"/>
    </xf>
    <xf numFmtId="164" fontId="10" fillId="0" borderId="1" xfId="0" applyNumberFormat="1" applyFont="1" applyBorder="1"/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top"/>
    </xf>
    <xf numFmtId="49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topLeftCell="A2" zoomScale="80" zoomScaleNormal="80" workbookViewId="0">
      <pane xSplit="2" ySplit="4" topLeftCell="C12" activePane="bottomRight" state="frozen"/>
      <selection activeCell="A2" sqref="A2"/>
      <selection pane="topRight" activeCell="B2" sqref="B2"/>
      <selection pane="bottomLeft" activeCell="A6" sqref="A6"/>
      <selection pane="bottomRight" activeCell="B14" sqref="B14"/>
    </sheetView>
  </sheetViews>
  <sheetFormatPr defaultRowHeight="15" x14ac:dyDescent="0.25"/>
  <cols>
    <col min="1" max="1" width="23.85546875" style="4" customWidth="1"/>
    <col min="2" max="2" width="5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2.140625" style="2" customWidth="1"/>
  </cols>
  <sheetData>
    <row r="2" spans="1:12" ht="18.75" x14ac:dyDescent="0.3">
      <c r="A2" s="7"/>
      <c r="B2" s="33" t="s">
        <v>17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31" t="s">
        <v>3</v>
      </c>
      <c r="B4" s="31" t="s">
        <v>0</v>
      </c>
      <c r="C4" s="31" t="s">
        <v>1</v>
      </c>
      <c r="D4" s="31" t="s">
        <v>4</v>
      </c>
      <c r="E4" s="31"/>
      <c r="F4" s="31"/>
      <c r="G4" s="31"/>
      <c r="H4" s="31"/>
      <c r="I4" s="31"/>
      <c r="J4" s="31"/>
      <c r="K4" s="31"/>
      <c r="L4" s="31" t="s">
        <v>5</v>
      </c>
    </row>
    <row r="5" spans="1:12" ht="325.5" customHeight="1" x14ac:dyDescent="0.25">
      <c r="A5" s="32"/>
      <c r="B5" s="34"/>
      <c r="C5" s="32"/>
      <c r="D5" s="5" t="s">
        <v>9</v>
      </c>
      <c r="E5" s="5" t="s">
        <v>8</v>
      </c>
      <c r="F5" s="5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31"/>
    </row>
    <row r="6" spans="1:12" s="17" customFormat="1" ht="105" customHeight="1" x14ac:dyDescent="0.25">
      <c r="A6" s="29" t="s">
        <v>16</v>
      </c>
      <c r="B6" s="27" t="s">
        <v>15</v>
      </c>
      <c r="C6" s="23">
        <f>SUM(D6:K6)</f>
        <v>275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f>45+45+15+15+30+15+30</f>
        <v>195</v>
      </c>
      <c r="J6" s="16">
        <f>15+15+15+35</f>
        <v>80</v>
      </c>
      <c r="K6" s="16">
        <v>0</v>
      </c>
      <c r="L6" s="14" t="s">
        <v>27</v>
      </c>
    </row>
    <row r="7" spans="1:12" s="17" customFormat="1" ht="69.75" customHeight="1" x14ac:dyDescent="0.25">
      <c r="A7" s="29"/>
      <c r="B7" s="22" t="s">
        <v>24</v>
      </c>
      <c r="C7" s="23">
        <f>SUM(D7:K7)</f>
        <v>27.981999999999999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27.981999999999999</v>
      </c>
      <c r="K7" s="16">
        <v>0</v>
      </c>
      <c r="L7" s="14" t="s">
        <v>28</v>
      </c>
    </row>
    <row r="8" spans="1:12" s="17" customFormat="1" ht="18.75" customHeight="1" x14ac:dyDescent="0.25">
      <c r="A8" s="30" t="s">
        <v>6</v>
      </c>
      <c r="B8" s="30"/>
      <c r="C8" s="18">
        <f>SUM(C6:C7)</f>
        <v>302.98199999999997</v>
      </c>
      <c r="D8" s="18">
        <f t="shared" ref="D8:K8" si="0">SUM(D6:D7)</f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195</v>
      </c>
      <c r="J8" s="18">
        <f t="shared" si="0"/>
        <v>107.982</v>
      </c>
      <c r="K8" s="18">
        <f t="shared" si="0"/>
        <v>0</v>
      </c>
      <c r="L8" s="19"/>
    </row>
    <row r="9" spans="1:12" s="9" customFormat="1" ht="94.5" x14ac:dyDescent="0.25">
      <c r="A9" s="8" t="s">
        <v>18</v>
      </c>
      <c r="B9" s="15" t="s">
        <v>15</v>
      </c>
      <c r="C9" s="24">
        <f>SUM(D9:K9)</f>
        <v>505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2">
        <v>505</v>
      </c>
      <c r="J9" s="12">
        <v>0</v>
      </c>
      <c r="K9" s="12">
        <v>0</v>
      </c>
      <c r="L9" s="14" t="s">
        <v>29</v>
      </c>
    </row>
    <row r="10" spans="1:12" s="11" customFormat="1" ht="15.75" x14ac:dyDescent="0.2">
      <c r="A10" s="30" t="s">
        <v>6</v>
      </c>
      <c r="B10" s="30"/>
      <c r="C10" s="13">
        <f>C9</f>
        <v>505</v>
      </c>
      <c r="D10" s="13">
        <f>D9</f>
        <v>0</v>
      </c>
      <c r="E10" s="13">
        <f t="shared" ref="E10:K10" si="1">E9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505</v>
      </c>
      <c r="J10" s="13">
        <f t="shared" si="1"/>
        <v>0</v>
      </c>
      <c r="K10" s="13">
        <f t="shared" si="1"/>
        <v>0</v>
      </c>
      <c r="L10" s="10"/>
    </row>
    <row r="11" spans="1:12" ht="94.5" x14ac:dyDescent="0.25">
      <c r="A11" s="8" t="s">
        <v>20</v>
      </c>
      <c r="B11" s="15" t="s">
        <v>15</v>
      </c>
      <c r="C11" s="21">
        <f>SUM(D11:K11)</f>
        <v>2.2000000000000002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2.2000000000000002</v>
      </c>
      <c r="L11" s="20" t="s">
        <v>21</v>
      </c>
    </row>
    <row r="12" spans="1:12" s="11" customFormat="1" ht="15.75" x14ac:dyDescent="0.2">
      <c r="A12" s="30" t="s">
        <v>6</v>
      </c>
      <c r="B12" s="30"/>
      <c r="C12" s="13">
        <f>C11</f>
        <v>2.2000000000000002</v>
      </c>
      <c r="D12" s="13">
        <f>D11</f>
        <v>0</v>
      </c>
      <c r="E12" s="13">
        <f t="shared" ref="E12:K12" si="2">E11</f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2.2000000000000002</v>
      </c>
      <c r="L12" s="10"/>
    </row>
    <row r="13" spans="1:12" ht="94.5" customHeight="1" x14ac:dyDescent="0.25">
      <c r="A13" s="29" t="s">
        <v>19</v>
      </c>
      <c r="B13" s="15" t="s">
        <v>22</v>
      </c>
      <c r="C13" s="21">
        <f>SUM(D13:K13)</f>
        <v>98.1</v>
      </c>
      <c r="D13" s="16">
        <v>40.799999999999997</v>
      </c>
      <c r="E13" s="16">
        <v>0</v>
      </c>
      <c r="F13" s="16">
        <v>0</v>
      </c>
      <c r="G13" s="16">
        <v>0</v>
      </c>
      <c r="H13" s="16">
        <v>0</v>
      </c>
      <c r="I13" s="16">
        <v>57.3</v>
      </c>
      <c r="J13" s="16">
        <v>0</v>
      </c>
      <c r="K13" s="16">
        <v>0</v>
      </c>
      <c r="L13" s="28" t="s">
        <v>26</v>
      </c>
    </row>
    <row r="14" spans="1:12" ht="102" customHeight="1" x14ac:dyDescent="0.25">
      <c r="A14" s="29"/>
      <c r="B14" s="15" t="s">
        <v>15</v>
      </c>
      <c r="C14" s="21">
        <f t="shared" ref="C14:C15" si="3">SUM(D14:K14)</f>
        <v>60.2</v>
      </c>
      <c r="D14" s="16">
        <v>25.3</v>
      </c>
      <c r="E14" s="16">
        <v>0</v>
      </c>
      <c r="F14" s="16">
        <v>0</v>
      </c>
      <c r="G14" s="16">
        <v>0</v>
      </c>
      <c r="H14" s="16">
        <v>0</v>
      </c>
      <c r="I14" s="16">
        <v>34.9</v>
      </c>
      <c r="J14" s="16">
        <v>0</v>
      </c>
      <c r="K14" s="16">
        <v>0</v>
      </c>
      <c r="L14" s="28"/>
    </row>
    <row r="15" spans="1:12" ht="34.5" customHeight="1" x14ac:dyDescent="0.25">
      <c r="A15" s="29"/>
      <c r="B15" s="15" t="s">
        <v>23</v>
      </c>
      <c r="C15" s="21">
        <f t="shared" si="3"/>
        <v>3.2349999999999999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f>0.2*11+0.255+0.468+0.312</f>
        <v>3.2349999999999999</v>
      </c>
      <c r="J15" s="16">
        <v>0</v>
      </c>
      <c r="K15" s="16">
        <v>0</v>
      </c>
      <c r="L15" s="28"/>
    </row>
    <row r="16" spans="1:12" ht="15.75" x14ac:dyDescent="0.25">
      <c r="A16" s="30" t="s">
        <v>6</v>
      </c>
      <c r="B16" s="30"/>
      <c r="C16" s="21">
        <f>SUM(C13:C15)</f>
        <v>161.53500000000003</v>
      </c>
      <c r="D16" s="21">
        <f t="shared" ref="D16:K16" si="4">SUM(D13:D15)</f>
        <v>66.099999999999994</v>
      </c>
      <c r="E16" s="21">
        <f t="shared" si="4"/>
        <v>0</v>
      </c>
      <c r="F16" s="21">
        <f t="shared" si="4"/>
        <v>0</v>
      </c>
      <c r="G16" s="21">
        <f t="shared" si="4"/>
        <v>0</v>
      </c>
      <c r="H16" s="21">
        <f t="shared" si="4"/>
        <v>0</v>
      </c>
      <c r="I16" s="21">
        <f t="shared" si="4"/>
        <v>95.434999999999988</v>
      </c>
      <c r="J16" s="21">
        <f t="shared" si="4"/>
        <v>0</v>
      </c>
      <c r="K16" s="21">
        <f t="shared" si="4"/>
        <v>0</v>
      </c>
      <c r="L16" s="20"/>
    </row>
    <row r="17" spans="1:12" ht="19.5" customHeight="1" x14ac:dyDescent="0.25">
      <c r="A17" s="35" t="s">
        <v>25</v>
      </c>
      <c r="B17" s="35"/>
      <c r="C17" s="25">
        <f>C8+C10+C12+C16</f>
        <v>971.7170000000001</v>
      </c>
      <c r="D17" s="25">
        <f>D8+D10+D12+D16</f>
        <v>66.099999999999994</v>
      </c>
      <c r="E17" s="25">
        <f t="shared" ref="E17:K17" si="5">E8+E10+E12+E16</f>
        <v>0</v>
      </c>
      <c r="F17" s="25">
        <f t="shared" si="5"/>
        <v>0</v>
      </c>
      <c r="G17" s="25">
        <f t="shared" si="5"/>
        <v>0</v>
      </c>
      <c r="H17" s="25">
        <f t="shared" si="5"/>
        <v>0</v>
      </c>
      <c r="I17" s="25">
        <f t="shared" si="5"/>
        <v>795.43499999999995</v>
      </c>
      <c r="J17" s="25">
        <f t="shared" si="5"/>
        <v>107.982</v>
      </c>
      <c r="K17" s="25">
        <f t="shared" si="5"/>
        <v>2.2000000000000002</v>
      </c>
      <c r="L17" s="26"/>
    </row>
  </sheetData>
  <autoFilter ref="B5:L5"/>
  <mergeCells count="14">
    <mergeCell ref="A16:B16"/>
    <mergeCell ref="A17:B17"/>
    <mergeCell ref="A10:B10"/>
    <mergeCell ref="A6:A7"/>
    <mergeCell ref="A12:B12"/>
    <mergeCell ref="L13:L15"/>
    <mergeCell ref="A13:A15"/>
    <mergeCell ref="A8:B8"/>
    <mergeCell ref="A4:A5"/>
    <mergeCell ref="B2:L2"/>
    <mergeCell ref="L4:L5"/>
    <mergeCell ref="B4:B5"/>
    <mergeCell ref="C4:C5"/>
    <mergeCell ref="D4:K4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2022-06-24T09:46:35Z</cp:lastPrinted>
  <dcterms:created xsi:type="dcterms:W3CDTF">2013-06-05T04:07:34Z</dcterms:created>
  <dcterms:modified xsi:type="dcterms:W3CDTF">2022-06-29T10:18:11Z</dcterms:modified>
</cp:coreProperties>
</file>