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Лист1!$A$2:$A$5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5" i="1"/>
  <c r="C14" i="1"/>
  <c r="C16" i="1" s="1"/>
  <c r="I13" i="1"/>
  <c r="I17" i="1" s="1"/>
  <c r="H13" i="1"/>
  <c r="H17" i="1" s="1"/>
  <c r="G13" i="1"/>
  <c r="G17" i="1" s="1"/>
  <c r="F13" i="1"/>
  <c r="F17" i="1" s="1"/>
  <c r="E13" i="1"/>
  <c r="E17" i="1" s="1"/>
  <c r="D13" i="1"/>
  <c r="D17" i="1" s="1"/>
  <c r="J12" i="1"/>
  <c r="J13" i="1" s="1"/>
  <c r="J17" i="1" s="1"/>
  <c r="J11" i="1"/>
  <c r="I11" i="1"/>
  <c r="H11" i="1"/>
  <c r="G11" i="1"/>
  <c r="F11" i="1"/>
  <c r="E11" i="1"/>
  <c r="D11" i="1"/>
  <c r="C10" i="1"/>
  <c r="C11" i="1" s="1"/>
  <c r="J9" i="1"/>
  <c r="I9" i="1"/>
  <c r="H9" i="1"/>
  <c r="G9" i="1"/>
  <c r="F9" i="1"/>
  <c r="E9" i="1"/>
  <c r="D9" i="1"/>
  <c r="C8" i="1"/>
  <c r="C9" i="1" s="1"/>
  <c r="J7" i="1"/>
  <c r="I7" i="1"/>
  <c r="H7" i="1"/>
  <c r="G7" i="1"/>
  <c r="F7" i="1"/>
  <c r="E7" i="1"/>
  <c r="D7" i="1"/>
  <c r="C7" i="1"/>
  <c r="C6" i="1"/>
  <c r="C12" i="1" l="1"/>
  <c r="C13" i="1" s="1"/>
  <c r="C17" i="1" s="1"/>
</calcChain>
</file>

<file path=xl/sharedStrings.xml><?xml version="1.0" encoding="utf-8"?>
<sst xmlns="http://schemas.openxmlformats.org/spreadsheetml/2006/main" count="37" uniqueCount="30">
  <si>
    <t>Информация о списании безнадежной к взысканию задолженности по неналоговым доходам бюджета города Перми в ноябре 2024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</si>
  <si>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</si>
  <si>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</si>
  <si>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</si>
  <si>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</si>
  <si>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</si>
  <si>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</si>
  <si>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</si>
  <si>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r>
      <rPr>
        <sz val="12"/>
        <rFont val="Times New Roman"/>
      </rPr>
      <t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</si>
  <si>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</si>
  <si>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</si>
  <si>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</si>
  <si>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</si>
  <si>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</si>
  <si>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Администрация Мотовилихинского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</si>
  <si>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</si>
  <si>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
безнадежной к взысканию задолженности по доходам № 00ГУ-000012 от 13.11.2024</t>
  </si>
  <si>
    <t>Итого</t>
  </si>
  <si>
    <t>Администрация Индустриального района города Перми</t>
  </si>
  <si>
    <t>Акт о признании безнадежной к
взысканию задолженности по доходам № 00ГУ-000015 от 29.11.2024</t>
  </si>
  <si>
    <t>Администрация Орджоникидзевского района города Перми</t>
  </si>
  <si>
    <t>Акт о признании безнадежной к
взысканию задолженности по доходам № 0АГУ-000012 от 28.11.2024</t>
  </si>
  <si>
    <t>Департамент дорог и благоустройства администрации города Перми</t>
  </si>
  <si>
    <t>Приказы руководителя МКУ "Пермская дирекция дорожного движения" от 05.11.2024 № 85,  от 25.11.2024 № 86, № 87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</si>
  <si>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</si>
  <si>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</si>
  <si>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Приказ директора МКУ "УМЖФ" от 26.11.2024 № 01-03-614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</si>
  <si>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</si>
  <si>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>ВСЕГО</t>
  </si>
  <si>
    <t xml:space="preserve">Приложение2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</si>
</sst>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name val="Times New Roman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2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64" fontId="7" fillId="0" borderId="0" xfId="29" applyNumberFormat="1" applyFont="1" applyAlignment="1">
      <alignment horizontal="right" vertical="center" wrapText="1"/>
    </xf>
    <xf numFmtId="164" fontId="8" fillId="0" borderId="1" xfId="29" applyNumberFormat="1" applyFont="1" applyBorder="1" applyAlignment="1">
      <alignment horizontal="right" vertical="center" wrapText="1"/>
    </xf>
    <xf numFmtId="164" fontId="8" fillId="0" borderId="0" xfId="29" applyNumberFormat="1" applyFont="1" applyAlignment="1">
      <alignment horizontal="right" vertical="center" wrapText="1"/>
    </xf>
    <xf numFmtId="0" fontId="8" fillId="0" borderId="1" xfId="29" applyFont="1" applyBorder="1" applyAlignment="1">
      <alignment horizontal="left" vertical="center" wrapText="1"/>
    </xf>
    <xf numFmtId="164" fontId="7" fillId="0" borderId="1" xfId="29" applyNumberFormat="1" applyFont="1" applyBorder="1" applyAlignment="1">
      <alignment horizontal="right" vertical="center" wrapText="1"/>
    </xf>
    <xf numFmtId="0" fontId="10" fillId="0" borderId="1" xfId="29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2" fillId="0" borderId="2" xfId="29" applyFont="1" applyBorder="1" applyAlignment="1">
      <alignment horizontal="center" vertical="center" wrapText="1"/>
    </xf>
    <xf numFmtId="164" fontId="9" fillId="0" borderId="3" xfId="29" applyNumberFormat="1" applyFont="1" applyBorder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0" fontId="2" fillId="0" borderId="1" xfId="29" applyFont="1" applyBorder="1" applyAlignment="1">
      <alignment horizontal="left" vertical="center" wrapText="1"/>
    </xf>
    <xf numFmtId="164" fontId="9" fillId="0" borderId="1" xfId="29" applyNumberFormat="1" applyFont="1" applyBorder="1" applyAlignment="1">
      <alignment horizontal="right" vertical="center" wrapText="1"/>
    </xf>
    <xf numFmtId="0" fontId="11" fillId="0" borderId="1" xfId="29" applyFont="1" applyBorder="1" applyAlignment="1">
      <alignment vertical="center" wrapText="1"/>
    </xf>
    <xf numFmtId="49" fontId="2" fillId="0" borderId="1" xfId="28" applyNumberFormat="1" applyFont="1" applyBorder="1" applyAlignment="1">
      <alignment horizontal="left" vertical="top" wrapText="1"/>
    </xf>
    <xf numFmtId="0" fontId="12" fillId="0" borderId="1" xfId="29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2" fillId="0" borderId="6" xfId="29" applyFont="1" applyBorder="1" applyAlignment="1">
      <alignment horizontal="left" vertical="center" wrapText="1"/>
    </xf>
    <xf numFmtId="0" fontId="2" fillId="0" borderId="7" xfId="29" applyFont="1" applyBorder="1" applyAlignment="1">
      <alignment horizontal="left" vertical="center" wrapText="1"/>
    </xf>
    <xf numFmtId="164" fontId="9" fillId="0" borderId="2" xfId="29" applyNumberFormat="1" applyFont="1" applyBorder="1" applyAlignment="1">
      <alignment horizontal="left" vertical="center" wrapText="1"/>
    </xf>
    <xf numFmtId="164" fontId="9" fillId="0" borderId="8" xfId="29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9" fillId="0" borderId="5" xfId="29" applyNumberFormat="1" applyFont="1" applyBorder="1" applyAlignment="1">
      <alignment horizontal="left" vertical="center" wrapText="1"/>
    </xf>
    <xf numFmtId="0" fontId="2" fillId="2" borderId="6" xfId="28" applyFont="1" applyFill="1" applyBorder="1" applyAlignment="1">
      <alignment horizontal="center" vertical="center" wrapText="1"/>
    </xf>
    <xf numFmtId="0" fontId="2" fillId="2" borderId="1" xfId="28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70" workbookViewId="0">
      <pane ySplit="5" topLeftCell="A6" activePane="bottomLeft" state="frozen"/>
      <selection activeCell="C42" sqref="C42"/>
      <selection pane="bottomLeft" activeCell="J1" sqref="J1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9.7109375" customWidth="1"/>
    <col min="6" max="6" width="27" customWidth="1"/>
    <col min="7" max="7" width="30.5703125" customWidth="1"/>
    <col min="8" max="8" width="24.140625" customWidth="1"/>
    <col min="9" max="9" width="18" customWidth="1"/>
    <col min="10" max="10" width="36.140625" style="2" customWidth="1"/>
    <col min="11" max="11" width="37.42578125" style="3" customWidth="1"/>
    <col min="12" max="12" width="29.140625" customWidth="1"/>
  </cols>
  <sheetData>
    <row r="1" spans="1:11" x14ac:dyDescent="0.25">
      <c r="J1" s="2" t="s">
        <v>29</v>
      </c>
    </row>
    <row r="2" spans="1:11" ht="18.75" x14ac:dyDescent="0.3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18.75" x14ac:dyDescent="0.3">
      <c r="A3" s="4"/>
      <c r="B3" s="4"/>
      <c r="C3" s="5"/>
      <c r="D3" s="5"/>
      <c r="E3" s="5"/>
      <c r="F3" s="5"/>
      <c r="G3" s="5"/>
      <c r="H3" s="5"/>
      <c r="K3" s="6" t="s">
        <v>1</v>
      </c>
    </row>
    <row r="4" spans="1:11" ht="23.25" customHeight="1" x14ac:dyDescent="0.25">
      <c r="A4" s="44" t="s">
        <v>2</v>
      </c>
      <c r="B4" s="44" t="s">
        <v>3</v>
      </c>
      <c r="C4" s="44" t="s">
        <v>4</v>
      </c>
      <c r="D4" s="44" t="s">
        <v>5</v>
      </c>
      <c r="E4" s="44"/>
      <c r="F4" s="44"/>
      <c r="G4" s="44"/>
      <c r="H4" s="44"/>
      <c r="I4" s="44"/>
      <c r="J4" s="44"/>
      <c r="K4" s="44" t="s">
        <v>6</v>
      </c>
    </row>
    <row r="5" spans="1:11" ht="198.75" customHeight="1" x14ac:dyDescent="0.25">
      <c r="A5" s="45"/>
      <c r="B5" s="46"/>
      <c r="C5" s="45"/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  <c r="K5" s="44"/>
    </row>
    <row r="6" spans="1:11" ht="69.75" customHeight="1" x14ac:dyDescent="0.25">
      <c r="A6" s="9" t="s">
        <v>14</v>
      </c>
      <c r="B6" s="10" t="s">
        <v>15</v>
      </c>
      <c r="C6" s="11">
        <f>D6+E6+F6+G6+H6+I6+J6</f>
        <v>105.05555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3">
        <v>0</v>
      </c>
      <c r="J6" s="12">
        <v>105.05555</v>
      </c>
      <c r="K6" s="14" t="s">
        <v>16</v>
      </c>
    </row>
    <row r="7" spans="1:11" ht="23.25" customHeight="1" x14ac:dyDescent="0.25">
      <c r="A7" s="37" t="s">
        <v>17</v>
      </c>
      <c r="B7" s="38"/>
      <c r="C7" s="15">
        <f t="shared" ref="C7:J7" si="0">C6</f>
        <v>105.05555</v>
      </c>
      <c r="D7" s="11">
        <f t="shared" si="0"/>
        <v>0</v>
      </c>
      <c r="E7" s="15">
        <f t="shared" si="0"/>
        <v>0</v>
      </c>
      <c r="F7" s="11">
        <f t="shared" si="0"/>
        <v>0</v>
      </c>
      <c r="G7" s="15">
        <f t="shared" si="0"/>
        <v>0</v>
      </c>
      <c r="H7" s="11">
        <f t="shared" si="0"/>
        <v>0</v>
      </c>
      <c r="I7" s="15">
        <f t="shared" si="0"/>
        <v>0</v>
      </c>
      <c r="J7" s="11">
        <f t="shared" si="0"/>
        <v>105.05555</v>
      </c>
      <c r="K7" s="16"/>
    </row>
    <row r="8" spans="1:11" ht="65.25" customHeight="1" x14ac:dyDescent="0.25">
      <c r="A8" s="9" t="s">
        <v>18</v>
      </c>
      <c r="B8" s="10" t="s">
        <v>15</v>
      </c>
      <c r="C8" s="17">
        <f>SUM(D8:K8)</f>
        <v>12.642099999999999</v>
      </c>
      <c r="D8" s="18">
        <v>0</v>
      </c>
      <c r="E8" s="18">
        <v>0</v>
      </c>
      <c r="F8" s="18">
        <v>12.642099999999999</v>
      </c>
      <c r="G8" s="18">
        <v>0</v>
      </c>
      <c r="H8" s="18">
        <v>0</v>
      </c>
      <c r="I8" s="18">
        <v>0</v>
      </c>
      <c r="J8" s="18">
        <v>0</v>
      </c>
      <c r="K8" s="19" t="s">
        <v>19</v>
      </c>
    </row>
    <row r="9" spans="1:11" ht="23.25" customHeight="1" x14ac:dyDescent="0.25">
      <c r="A9" s="37" t="s">
        <v>17</v>
      </c>
      <c r="B9" s="38"/>
      <c r="C9" s="17">
        <f t="shared" ref="C9:J9" si="1">SUM(C8:C8)</f>
        <v>12.642099999999999</v>
      </c>
      <c r="D9" s="20">
        <f t="shared" si="1"/>
        <v>0</v>
      </c>
      <c r="E9" s="17">
        <f t="shared" si="1"/>
        <v>0</v>
      </c>
      <c r="F9" s="20">
        <f t="shared" si="1"/>
        <v>12.642099999999999</v>
      </c>
      <c r="G9" s="17">
        <f t="shared" si="1"/>
        <v>0</v>
      </c>
      <c r="H9" s="20">
        <f t="shared" si="1"/>
        <v>0</v>
      </c>
      <c r="I9" s="17">
        <f t="shared" si="1"/>
        <v>0</v>
      </c>
      <c r="J9" s="20">
        <f t="shared" si="1"/>
        <v>0</v>
      </c>
      <c r="K9" s="17"/>
    </row>
    <row r="10" spans="1:11" ht="65.25" customHeight="1" x14ac:dyDescent="0.25">
      <c r="A10" s="9" t="s">
        <v>20</v>
      </c>
      <c r="B10" s="10" t="s">
        <v>15</v>
      </c>
      <c r="C10" s="17">
        <f>SUM(D10:K10)</f>
        <v>23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23</v>
      </c>
      <c r="K10" s="19" t="s">
        <v>21</v>
      </c>
    </row>
    <row r="11" spans="1:11" ht="23.25" customHeight="1" x14ac:dyDescent="0.25">
      <c r="A11" s="37" t="s">
        <v>17</v>
      </c>
      <c r="B11" s="39"/>
      <c r="C11" s="17">
        <f t="shared" ref="C11:J11" si="2">SUM(C10:C10)</f>
        <v>23</v>
      </c>
      <c r="D11" s="20">
        <f t="shared" si="2"/>
        <v>0</v>
      </c>
      <c r="E11" s="17">
        <f t="shared" si="2"/>
        <v>0</v>
      </c>
      <c r="F11" s="20">
        <f t="shared" si="2"/>
        <v>0</v>
      </c>
      <c r="G11" s="17">
        <f t="shared" si="2"/>
        <v>0</v>
      </c>
      <c r="H11" s="20">
        <f t="shared" si="2"/>
        <v>0</v>
      </c>
      <c r="I11" s="17">
        <f t="shared" si="2"/>
        <v>0</v>
      </c>
      <c r="J11" s="20">
        <f t="shared" si="2"/>
        <v>23</v>
      </c>
      <c r="K11" s="17"/>
    </row>
    <row r="12" spans="1:11" s="21" customFormat="1" ht="67.5" customHeight="1" x14ac:dyDescent="0.25">
      <c r="A12" s="22" t="s">
        <v>22</v>
      </c>
      <c r="B12" s="10" t="s">
        <v>15</v>
      </c>
      <c r="C12" s="23">
        <f>D12+E12+F12+G12+H12+I12+J12</f>
        <v>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>4+1+4</f>
        <v>9</v>
      </c>
      <c r="K12" s="25" t="s">
        <v>23</v>
      </c>
    </row>
    <row r="13" spans="1:11" s="21" customFormat="1" ht="15.75" x14ac:dyDescent="0.25">
      <c r="A13" s="34" t="s">
        <v>17</v>
      </c>
      <c r="B13" s="40"/>
      <c r="C13" s="26">
        <f t="shared" ref="C13:J13" si="3">C12</f>
        <v>9</v>
      </c>
      <c r="D13" s="26">
        <f t="shared" si="3"/>
        <v>0</v>
      </c>
      <c r="E13" s="26">
        <f t="shared" si="3"/>
        <v>0</v>
      </c>
      <c r="F13" s="26">
        <f t="shared" si="3"/>
        <v>0</v>
      </c>
      <c r="G13" s="26">
        <f t="shared" si="3"/>
        <v>0</v>
      </c>
      <c r="H13" s="26">
        <f t="shared" si="3"/>
        <v>0</v>
      </c>
      <c r="I13" s="26">
        <f t="shared" si="3"/>
        <v>0</v>
      </c>
      <c r="J13" s="26">
        <f t="shared" si="3"/>
        <v>9</v>
      </c>
      <c r="K13" s="27"/>
    </row>
    <row r="14" spans="1:11" s="21" customFormat="1" ht="93" customHeight="1" x14ac:dyDescent="0.25">
      <c r="A14" s="41" t="s">
        <v>24</v>
      </c>
      <c r="B14" s="28" t="s">
        <v>25</v>
      </c>
      <c r="C14" s="23">
        <f t="shared" ref="C14:C15" si="4">D14+E14+F14+G14+H14+I14+J14</f>
        <v>149.9</v>
      </c>
      <c r="D14" s="24">
        <v>149.9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32" t="s">
        <v>26</v>
      </c>
    </row>
    <row r="15" spans="1:11" s="21" customFormat="1" ht="93" customHeight="1" x14ac:dyDescent="0.25">
      <c r="A15" s="42"/>
      <c r="B15" s="28" t="s">
        <v>27</v>
      </c>
      <c r="C15" s="23">
        <f t="shared" si="4"/>
        <v>82.6</v>
      </c>
      <c r="D15" s="24">
        <v>82.6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33"/>
    </row>
    <row r="16" spans="1:11" s="21" customFormat="1" ht="15.75" x14ac:dyDescent="0.25">
      <c r="A16" s="34" t="s">
        <v>17</v>
      </c>
      <c r="B16" s="35"/>
      <c r="C16" s="26">
        <f t="shared" ref="C16:J16" si="5">C14+C15</f>
        <v>232.5</v>
      </c>
      <c r="D16" s="26">
        <f t="shared" si="5"/>
        <v>232.5</v>
      </c>
      <c r="E16" s="26">
        <f t="shared" si="5"/>
        <v>0</v>
      </c>
      <c r="F16" s="26">
        <f t="shared" si="5"/>
        <v>0</v>
      </c>
      <c r="G16" s="26">
        <f t="shared" si="5"/>
        <v>0</v>
      </c>
      <c r="H16" s="26">
        <f t="shared" si="5"/>
        <v>0</v>
      </c>
      <c r="I16" s="26">
        <f t="shared" si="5"/>
        <v>0</v>
      </c>
      <c r="J16" s="26">
        <f t="shared" si="5"/>
        <v>0</v>
      </c>
      <c r="K16" s="29"/>
    </row>
    <row r="17" spans="1:11" s="30" customFormat="1" ht="15.75" x14ac:dyDescent="0.25">
      <c r="A17" s="36" t="s">
        <v>28</v>
      </c>
      <c r="B17" s="36"/>
      <c r="C17" s="17">
        <f t="shared" ref="C17:J17" si="6">C13+C16+C11+C9+C7</f>
        <v>382.19765000000001</v>
      </c>
      <c r="D17" s="17">
        <f t="shared" si="6"/>
        <v>232.5</v>
      </c>
      <c r="E17" s="17">
        <f t="shared" si="6"/>
        <v>0</v>
      </c>
      <c r="F17" s="17">
        <f t="shared" si="6"/>
        <v>12.642099999999999</v>
      </c>
      <c r="G17" s="17">
        <f t="shared" si="6"/>
        <v>0</v>
      </c>
      <c r="H17" s="17">
        <f t="shared" si="6"/>
        <v>0</v>
      </c>
      <c r="I17" s="17">
        <f t="shared" si="6"/>
        <v>0</v>
      </c>
      <c r="J17" s="17">
        <f t="shared" si="6"/>
        <v>137.05554999999998</v>
      </c>
      <c r="K17" s="31"/>
    </row>
  </sheetData>
  <autoFilter ref="A2:A5"/>
  <mergeCells count="14">
    <mergeCell ref="B2:K2"/>
    <mergeCell ref="A4:A5"/>
    <mergeCell ref="B4:B5"/>
    <mergeCell ref="C4:C5"/>
    <mergeCell ref="D4:J4"/>
    <mergeCell ref="K4:K5"/>
    <mergeCell ref="K14:K15"/>
    <mergeCell ref="A16:B16"/>
    <mergeCell ref="A17:B17"/>
    <mergeCell ref="A7:B7"/>
    <mergeCell ref="A9:B9"/>
    <mergeCell ref="A11:B11"/>
    <mergeCell ref="A13:B13"/>
    <mergeCell ref="A14:A15"/>
  </mergeCells>
  <pageMargins left="0.54330708661417315" right="0.14960629921259841" top="0.75196850393700776" bottom="0.24015748031496065" header="0.3" footer="0.3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35</cp:revision>
  <dcterms:created xsi:type="dcterms:W3CDTF">2013-06-05T04:07:34Z</dcterms:created>
  <dcterms:modified xsi:type="dcterms:W3CDTF">2024-12-23T04:58:18Z</dcterms:modified>
</cp:coreProperties>
</file>