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definedNames>
    <definedName name="_xlnm._FilterDatabase" localSheetId="0" hidden="1">Лист1!$A$4:$X$23</definedName>
    <definedName name="_xlnm.Print_Area" localSheetId="0" hidden="0">Лист1!$A$1:$K$23</definedName>
  </definedNames>
  <calcPr/>
</workbook>
</file>

<file path=xl/sharedStrings.xml><?xml version="1.0" encoding="utf-8"?>
<sst xmlns="http://schemas.openxmlformats.org/spreadsheetml/2006/main" count="37" uniqueCount="37">
  <si>
    <t xml:space="preserve">Информация о списании безнадежной к взысканию задолженности по неналоговым доходам бюджета города Перми в июне 2025 года</t>
  </si>
  <si>
    <t xml:space="preserve">                     (тыс. руб.)</t>
  </si>
  <si>
    <t xml:space="preserve">Администратор доходов</t>
  </si>
  <si>
    <t xml:space="preserve">Виды неналоговых доходов бюджета города Перми</t>
  </si>
  <si>
    <t xml:space="preserve">Сумма списанной задолженности, невозможной к взысканию</t>
  </si>
  <si>
    <t xml:space="preserve">Основания для списания, установленные статьей 47.2 Бюджетного кодекса Российской Федерации</t>
  </si>
  <si>
    <t xml:space="preserve">Примечание (№ и дата акта о признании безнадежной к взысканию задолженности по платежам в бюджет города Перми)</t>
  </si>
  <si>
    <t xml:space="preserve">Смерть физического лица или объявление его умершим</t>
  </si>
  <si>
    <r>
      <rPr>
        <sz val="12"/>
        <rFont val="Times New Roman"/>
      </rPr>
      <t xml:space="preserve">Завершения процедуры банкротства гражданина, индивидуального предпринимателя в соответствии с Федеральным</t>
    </r>
    <r>
      <rPr>
        <sz val="12"/>
        <rFont val="Times New Roman"/>
      </rPr>
      <t xml:space="preserve"> законом </t>
    </r>
    <r>
      <rPr>
        <sz val="12"/>
        <rFont val="Times New Roman"/>
      </rPr>
      <t xml:space="preserve">от 26.10.2002 № 127-ФЗ - в части задолженности по платежам в бюджет, от исполнения обязанности по уплате которой он освобожден в соответствии с указанным Федеральным законом</t>
    </r>
  </si>
  <si>
    <t xml:space="preserve">Ликвидации организации -  в части задолженности по платежам в бюджет, не погашенной по причине недостаточности имущества организации и (или) невозможности ее погашения учредителями (участниками) указанной организации </t>
  </si>
  <si>
    <t xml:space="preserve">Применения актов об амнистии или помилования в отношении осужденных к наказанию в виде штрафа или принятия судом решения, в соответствии с которым администратор доходов бюджета утрачивает возможность взыскания задолженности, в том числе в связи с истечением установленного срока ее взыскания</t>
  </si>
  <si>
    <t xml:space="preserve">Наличие постановления судебных приставов об окончании исполнительного производства по основаниям, установленным п.п.3,4 п.1 ст.46 ФЗ от 02.10.2007 № 229-ФЗ</t>
  </si>
  <si>
    <t xml:space="preserve">Исключение юридического лица из ЕГРЮЛ</t>
  </si>
  <si>
    <t xml:space="preserve">Судьей, органом, должностным лицом, вынесшими постановление о назначении административного наказания, в случаях, предусмотренных Кодексом Российской Федерации об административных правонарушениях, вынесено постановление о прекращении исполнения постановления о назначении административного наказания
</t>
  </si>
  <si>
    <t xml:space="preserve">Департамент социальной политики администрации города Перми</t>
  </si>
  <si>
    <t xml:space="preserve">Доходы от денежных взысканий (штрафов), поступающие в счет погашения задолженности, образовавшейся до 01 января 2020 года, подлежащие зачислению в бюджет муниципального образования по нормативам, действовавшим в 2019 году (прочие доходы от денежных взысканий (штрафов)</t>
  </si>
  <si>
    <t xml:space="preserve">Акт о признании
безнадежной к взысканию задолженности по доходам № 00ГУ-000001  от 27.06.2025</t>
  </si>
  <si>
    <t>Итого</t>
  </si>
  <si>
    <t xml:space="preserve">Администрация Индустриального района города Перми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</si>
  <si>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</si>
  <si>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Акт о признании
безнадежной к взысканию задолженности по доходам № 00ГУ-000014 от 06.06.2025</t>
  </si>
  <si>
    <t xml:space="preserve">Департамент дорог и благоустройства администрации города Перми</t>
  </si>
  <si>
    <t xml:space="preserve">Приказ руководителя МКУ "Пермская дирекция дорожного движения" от 05.06.2025 № 21</t>
  </si>
  <si>
    <t xml:space="preserve">Департамент имущественных отношений администрации города Перми</t>
  </si>
  <si>
    <t xml:space="preserve">Доходы от сдачи в аренду имущества, составляющего казну городских округов (за исключением земельных участков) (сумма платежа (перерасчеты, недоимка и задолженность) по данному виду дохода)</t>
  </si>
  <si>
    <t xml:space="preserve">Акт о признании
безнадежной к взысканию задолженности по доходам № 00ГУ-000016 от 26.06.2025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</si>
  <si>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 (штрафы, неустойки, пени, уплаченные по договорам аренды муниципального имущества, составляющего казну городских округов)</t>
  </si>
  <si>
    <t xml:space="preserve">Доходы от денежных взысканий (штрафов), поступающие в счет погашения задолженности, образовавшейся до 01 января 2020 года, подлежащие зачислению в бюджет муниципального образования по нормативам, действовавшим в 2019 году (штрафы, неустойки, пени, уплаченные по договорам аренды муниципального имущества, составляющего казну городских округов)</t>
  </si>
  <si>
    <t xml:space="preserve">Доходы от денежных взысканий (штрафов), поступающие в счет погашения задолженности, образовавшейся до 01 января 2020 года, подлежащие зачислению в бюджет муниципального образования по нормативам, действовавшим в 2019 году (штрафы, неустойки, пени, уплаченные по договорам купли-продажи муниципального имущества, реализованного в порядке, установленном Законом N 159-ФЗ)</t>
  </si>
  <si>
    <t xml:space="preserve">Департамент земельных отношений администрации города Перми</t>
  </si>
  <si>
    <t xml:space="preserve">Доходы, получаемые в виде арендной платы за земельные участки, государственная собственность на которые не разграничена  и которые раcположены в границах городских округов, а также средства от продажи права на заключение договоров аренды указанных земельных участков (сумма платежа (перерасчеты, недоимка и задолженность), кроме средств от продажи права на заключение договоров аренды по результатам аукциона и суммы платежей по договорам аренды, заключенным по итогам аукциона</t>
  </si>
  <si>
    <t xml:space="preserve">Акт о признании безнадежной к взысканию задолженности по доходам от 26.06.2025 № 00ГУ-000005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</si>
  <si>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(сумма платежа (перерасчеты, недоимка и задолженность) по данному виду дохода)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</si>
  <si>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(штрафы, неустойки, пени, уплаченные по договорам аренды земельных участков, государственная собственность на которые не разграничена и которые расположены в границах городских округов, за исключением договоров, заключенных по итогам аукционов по продаже права на заключение договоров аренды указанных земельных участков)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</si>
  <si>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(штрафы, неустойки, пени, уплаченные по договорам аренды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учреждений), за исключением договоров, заключенных по итогам аукционов по продаже права на заключение договоров аренды указанных земельных участков)</t>
  </si>
  <si>
    <t xml:space="preserve">Доходы от денежных взысканий (штрафов), поступающие в счет погашения задолженности, образовавшейся до 1 января 2020 г., подлежащие зачислению в бюджет муниципального образования по нормативам, действовавшим в 2019 году (Доходы от денежных взысканий (штрафов), уплаченные по договорам аренды земельных участков, государственная собственность на которые не разграничена и которые расположены в границах городских округов, за исключением договоров, заключенных по итогам аукционов по продаже права на заключение договоров аренды указанных земельных участков)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</si>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</sst>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#,##0.0"/>
  </numFmts>
  <fonts count="15">
    <font>
      <sz val="11.000000"/>
      <color theme="1"/>
      <name val="Calibri"/>
      <scheme val="minor"/>
    </font>
    <font>
      <sz val="10.000000"/>
      <name val="Arial Cyr"/>
    </font>
    <font>
      <sz val="12.000000"/>
      <name val="Times New Roman"/>
    </font>
    <font>
      <sz val="11.000000"/>
      <name val="Calibri"/>
    </font>
    <font>
      <b/>
      <sz val="14.000000"/>
      <color theme="1"/>
      <name val="Times New Roman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11.000000"/>
      <color indexed="2"/>
      <name val="Calibri"/>
      <scheme val="minor"/>
    </font>
    <font>
      <b/>
      <sz val="12.000000"/>
      <name val="Times New Roman"/>
    </font>
    <font>
      <sz val="11.000000"/>
      <name val="Calibri"/>
      <scheme val="minor"/>
    </font>
    <font>
      <sz val="12.000000"/>
      <color theme="1" tint="0"/>
      <name val="Times New Roman"/>
    </font>
    <font>
      <b/>
      <sz val="12.000000"/>
      <color theme="1" tint="0"/>
      <name val="Times New Roman"/>
    </font>
    <font>
      <sz val="11.000000"/>
      <name val="Times New Roman"/>
    </font>
    <font>
      <b/>
      <sz val="12.000000"/>
      <color indexed="2"/>
      <name val="Times New Roman"/>
    </font>
    <font>
      <sz val="12.000000"/>
      <color indexed="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30"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3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</cellStyleXfs>
  <cellXfs count="40">
    <xf fontId="0" fillId="0" borderId="0" numFmtId="0" xfId="0"/>
    <xf fontId="0" fillId="0" borderId="0" numFmtId="0" xfId="0" applyAlignment="1">
      <alignment horizontal="left" vertical="top"/>
    </xf>
    <xf fontId="0" fillId="0" borderId="0" numFmtId="0" xfId="0"/>
    <xf fontId="0" fillId="0" borderId="0" numFmtId="0" xfId="0" applyAlignment="1">
      <alignment horizontal="center" vertical="top"/>
    </xf>
    <xf fontId="4" fillId="0" borderId="0" numFmtId="0" xfId="0" applyFont="1" applyAlignment="1">
      <alignment horizontal="center"/>
    </xf>
    <xf fontId="4" fillId="0" borderId="0" numFmtId="0" xfId="0" applyFont="1" applyAlignment="1">
      <alignment horizontal="left" vertical="top"/>
    </xf>
    <xf fontId="4" fillId="0" borderId="0" numFmtId="0" xfId="0" applyFont="1"/>
    <xf fontId="4" fillId="0" borderId="0" numFmtId="0" xfId="0" applyFont="1" applyAlignment="1">
      <alignment horizontal="right" vertical="top"/>
    </xf>
    <xf fontId="5" fillId="0" borderId="1" numFmtId="0" xfId="0" applyFont="1" applyBorder="1" applyAlignment="1">
      <alignment horizontal="center" vertical="top" wrapText="1"/>
    </xf>
    <xf fontId="6" fillId="0" borderId="1" numFmtId="0" xfId="0" applyFont="1" applyBorder="1" applyAlignment="1">
      <alignment vertical="top"/>
    </xf>
    <xf fontId="6" fillId="0" borderId="1" numFmtId="0" xfId="0" applyFont="1" applyBorder="1" applyAlignment="1">
      <alignment horizontal="center" vertical="top"/>
    </xf>
    <xf fontId="2" fillId="0" borderId="1" numFmtId="0" xfId="0" applyFont="1" applyBorder="1" applyAlignment="1">
      <alignment horizontal="center" vertical="top" wrapText="1"/>
    </xf>
    <xf fontId="7" fillId="0" borderId="0" numFmtId="0" xfId="0" applyFont="1"/>
    <xf fontId="2" fillId="0" borderId="1" numFmtId="49" xfId="0" applyNumberFormat="1" applyFont="1" applyBorder="1" applyAlignment="1">
      <alignment horizontal="center" vertical="center" wrapText="1"/>
    </xf>
    <xf fontId="2" fillId="0" borderId="1" numFmtId="49" xfId="0" applyNumberFormat="1" applyFont="1" applyBorder="1" applyAlignment="1">
      <alignment horizontal="left" vertical="center" wrapText="1"/>
    </xf>
    <xf fontId="8" fillId="0" borderId="1" numFmtId="160" xfId="29" applyNumberFormat="1" applyFont="1" applyBorder="1" applyAlignment="1">
      <alignment horizontal="right" vertical="center" wrapText="1"/>
    </xf>
    <xf fontId="2" fillId="0" borderId="1" numFmtId="160" xfId="29" applyNumberFormat="1" applyFont="1" applyBorder="1" applyAlignment="1">
      <alignment horizontal="right" vertical="center" wrapText="1"/>
    </xf>
    <xf fontId="2" fillId="0" borderId="1" numFmtId="0" xfId="29" applyFont="1" applyBorder="1" applyAlignment="1">
      <alignment horizontal="left" vertical="center" wrapText="1"/>
    </xf>
    <xf fontId="8" fillId="2" borderId="1" numFmtId="0" xfId="0" applyFont="1" applyFill="1" applyBorder="1" applyAlignment="1">
      <alignment horizontal="left" vertical="center" wrapText="1"/>
    </xf>
    <xf fontId="9" fillId="0" borderId="1" numFmtId="0" xfId="29" applyFont="1" applyBorder="1" applyAlignment="1">
      <alignment vertical="center" wrapText="1"/>
    </xf>
    <xf fontId="10" fillId="0" borderId="1" numFmtId="49" xfId="0" applyNumberFormat="1" applyFont="1" applyBorder="1" applyAlignment="1">
      <alignment horizontal="center" vertical="center" wrapText="1"/>
    </xf>
    <xf fontId="10" fillId="2" borderId="1" numFmtId="0" xfId="0" applyFont="1" applyFill="1" applyBorder="1" applyAlignment="1">
      <alignment horizontal="left" vertical="center" wrapText="1"/>
    </xf>
    <xf fontId="11" fillId="0" borderId="1" numFmtId="160" xfId="29" applyNumberFormat="1" applyFont="1" applyBorder="1" applyAlignment="1">
      <alignment horizontal="right" vertical="center" wrapText="1"/>
    </xf>
    <xf fontId="10" fillId="0" borderId="1" numFmtId="160" xfId="29" applyNumberFormat="1" applyFont="1" applyBorder="1" applyAlignment="1">
      <alignment horizontal="right" vertical="center" wrapText="1"/>
    </xf>
    <xf fontId="10" fillId="0" borderId="1" numFmtId="0" xfId="29" applyFont="1" applyBorder="1" applyAlignment="1">
      <alignment horizontal="left" vertical="center" wrapText="1"/>
    </xf>
    <xf fontId="11" fillId="2" borderId="1" numFmtId="0" xfId="0" applyFont="1" applyFill="1" applyBorder="1" applyAlignment="1">
      <alignment horizontal="left" vertical="center" wrapText="1"/>
    </xf>
    <xf fontId="7" fillId="0" borderId="1" numFmtId="0" xfId="29" applyFont="1" applyBorder="1" applyAlignment="1">
      <alignment vertical="center" wrapText="1"/>
    </xf>
    <xf fontId="9" fillId="0" borderId="0" numFmtId="0" xfId="0" applyFont="1"/>
    <xf fontId="2" fillId="0" borderId="1" numFmtId="0" xfId="29" applyFont="1" applyBorder="1" applyAlignment="1">
      <alignment horizontal="center" vertical="center" wrapText="1"/>
    </xf>
    <xf fontId="2" fillId="0" borderId="1" numFmtId="4" xfId="29" applyNumberFormat="1" applyFont="1" applyBorder="1" applyAlignment="1">
      <alignment horizontal="right" vertical="center" wrapText="1"/>
    </xf>
    <xf fontId="8" fillId="0" borderId="1" numFmtId="160" xfId="29" applyNumberFormat="1" applyFont="1" applyBorder="1" applyAlignment="1">
      <alignment horizontal="left" vertical="center" wrapText="1"/>
    </xf>
    <xf fontId="2" fillId="0" borderId="1" numFmtId="160" xfId="29" applyNumberFormat="1" applyFont="1" applyBorder="1" applyAlignment="1">
      <alignment horizontal="left" vertical="center" wrapText="1"/>
    </xf>
    <xf fontId="2" fillId="0" borderId="1" numFmtId="160" xfId="0" applyNumberFormat="1" applyFont="1" applyBorder="1" applyAlignment="1">
      <alignment horizontal="center" vertical="center" wrapText="1"/>
    </xf>
    <xf fontId="2" fillId="0" borderId="1" numFmtId="49" xfId="0" applyNumberFormat="1" applyFont="1" applyBorder="1" applyAlignment="1">
      <alignment horizontal="left" vertical="top" wrapText="1"/>
    </xf>
    <xf fontId="8" fillId="0" borderId="1" numFmtId="160" xfId="0" applyNumberFormat="1" applyFont="1" applyBorder="1" applyAlignment="1">
      <alignment horizontal="right" vertical="center" wrapText="1"/>
    </xf>
    <xf fontId="12" fillId="0" borderId="1" numFmtId="0" xfId="0" applyFont="1" applyBorder="1" applyAlignment="1">
      <alignment horizontal="left" vertical="center" wrapText="1"/>
    </xf>
    <xf fontId="2" fillId="0" borderId="1" numFmtId="0" xfId="0" applyFont="1" applyBorder="1" applyAlignment="1">
      <alignment vertical="center" wrapText="1"/>
    </xf>
    <xf fontId="8" fillId="0" borderId="1" numFmtId="160" xfId="0" applyNumberFormat="1" applyFont="1" applyBorder="1" applyAlignment="1">
      <alignment horizontal="left" vertical="center" wrapText="1"/>
    </xf>
    <xf fontId="13" fillId="0" borderId="1" numFmtId="160" xfId="0" applyNumberFormat="1" applyFont="1" applyBorder="1" applyAlignment="1">
      <alignment horizontal="right" vertical="center" wrapText="1"/>
    </xf>
    <xf fontId="14" fillId="0" borderId="1" numFmtId="0" xfId="0" applyFont="1" applyBorder="1" applyAlignment="1">
      <alignment vertical="center" wrapText="1"/>
    </xf>
  </cellXfs>
  <cellStyles count="30">
    <cellStyle name="Обычный" xfId="0" builtinId="0"/>
    <cellStyle name="Обычный 2" xfId="1"/>
    <cellStyle name="Обычный 2 2" xfId="2"/>
    <cellStyle name="Обычный 2 2 2" xfId="3"/>
    <cellStyle name="Обычный 2 2 3" xfId="4"/>
    <cellStyle name="Обычный 2 2 3 2" xfId="5"/>
    <cellStyle name="Обычный 2 2 3 3" xfId="6"/>
    <cellStyle name="Обычный 2 2 4" xfId="7"/>
    <cellStyle name="Обычный 2 3" xfId="8"/>
    <cellStyle name="Обычный 2 3 2" xfId="9"/>
    <cellStyle name="Обычный 2 3 3" xfId="10"/>
    <cellStyle name="Обычный 2 4" xfId="11"/>
    <cellStyle name="Обычный 2 5" xfId="12"/>
    <cellStyle name="Обычный 3" xfId="13"/>
    <cellStyle name="Обычный 3 2" xfId="14"/>
    <cellStyle name="Обычный 3 2 2" xfId="15"/>
    <cellStyle name="Обычный 3 2 3" xfId="16"/>
    <cellStyle name="Обычный 3 3" xfId="17"/>
    <cellStyle name="Обычный 3 4" xfId="18"/>
    <cellStyle name="Обычный 4" xfId="19"/>
    <cellStyle name="Обычный 4 2" xfId="20"/>
    <cellStyle name="Обычный 4 3" xfId="21"/>
    <cellStyle name="Обычный 5" xfId="22"/>
    <cellStyle name="Обычный 5 2" xfId="23"/>
    <cellStyle name="Обычный 5 3" xfId="24"/>
    <cellStyle name="Обычный 5 3 2" xfId="25"/>
    <cellStyle name="Обычный 5 3 3" xfId="26"/>
    <cellStyle name="Обычный 5 4" xfId="27"/>
    <cellStyle name="Обычный 6" xfId="28"/>
    <cellStyle name="Обычный 7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normal" zoomScale="70" workbookViewId="0">
      <pane xSplit="1" ySplit="5" topLeftCell="B6" activePane="bottomRight" state="frozen"/>
      <selection activeCell="C42" activeCellId="0" sqref="C42"/>
    </sheetView>
  </sheetViews>
  <sheetFormatPr defaultRowHeight="14.25"/>
  <cols>
    <col customWidth="1" min="1" max="1" style="1" width="23.85546875"/>
    <col customWidth="1" min="2" max="2" style="1" width="59.140625"/>
    <col customWidth="1" min="3" max="3" width="18.421875"/>
    <col customWidth="1" min="4" max="4" width="16.5703125"/>
    <col customWidth="1" min="5" max="5" width="29.7109375"/>
    <col customWidth="1" min="6" max="6" width="27.00390625"/>
    <col customWidth="1" min="7" max="7" width="30.57421875"/>
    <col customWidth="1" min="8" max="8" width="24.140625"/>
    <col customWidth="1" min="9" max="9" width="18"/>
    <col customWidth="1" min="10" max="10" style="2" width="30.00390625"/>
    <col customWidth="1" min="11" max="11" style="3" width="37.42578125"/>
    <col customWidth="1" min="12" max="12" width="29.140625"/>
  </cols>
  <sheetData>
    <row r="2" ht="17.25">
      <c r="A2" s="2"/>
      <c r="B2" s="4" t="s">
        <v>0</v>
      </c>
      <c r="C2" s="4"/>
      <c r="D2" s="4"/>
      <c r="E2" s="4"/>
      <c r="F2" s="4"/>
      <c r="G2" s="4"/>
      <c r="H2" s="4"/>
      <c r="I2" s="4"/>
      <c r="J2" s="4"/>
      <c r="K2" s="4"/>
    </row>
    <row r="3" ht="17.25">
      <c r="A3" s="5"/>
      <c r="B3" s="5"/>
      <c r="C3" s="6"/>
      <c r="D3" s="6"/>
      <c r="E3" s="6"/>
      <c r="F3" s="6"/>
      <c r="G3" s="6"/>
      <c r="H3" s="6"/>
      <c r="K3" s="7" t="s">
        <v>1</v>
      </c>
    </row>
    <row r="4" ht="23.25" customHeight="1">
      <c r="A4" s="8" t="s">
        <v>2</v>
      </c>
      <c r="B4" s="8" t="s">
        <v>3</v>
      </c>
      <c r="C4" s="8" t="s">
        <v>4</v>
      </c>
      <c r="D4" s="8" t="s">
        <v>5</v>
      </c>
      <c r="E4" s="8"/>
      <c r="F4" s="8"/>
      <c r="G4" s="8"/>
      <c r="H4" s="8"/>
      <c r="I4" s="8"/>
      <c r="J4" s="8"/>
      <c r="K4" s="8" t="s">
        <v>6</v>
      </c>
    </row>
    <row r="5" ht="198.75" customHeight="1">
      <c r="A5" s="9"/>
      <c r="B5" s="10"/>
      <c r="C5" s="9"/>
      <c r="D5" s="8" t="s">
        <v>7</v>
      </c>
      <c r="E5" s="8" t="s">
        <v>8</v>
      </c>
      <c r="F5" s="8" t="s">
        <v>9</v>
      </c>
      <c r="G5" s="11" t="s">
        <v>10</v>
      </c>
      <c r="H5" s="8" t="s">
        <v>11</v>
      </c>
      <c r="I5" s="8" t="s">
        <v>12</v>
      </c>
      <c r="J5" s="8" t="s">
        <v>13</v>
      </c>
      <c r="K5" s="8"/>
    </row>
    <row r="6" s="12" customFormat="1" ht="94.5" customHeight="1">
      <c r="A6" s="13" t="s">
        <v>14</v>
      </c>
      <c r="B6" s="14" t="s">
        <v>15</v>
      </c>
      <c r="C6" s="15">
        <f>D6+E6+F6+G6+H6+I6+J6</f>
        <v>26009.959999999999</v>
      </c>
      <c r="D6" s="16">
        <v>0</v>
      </c>
      <c r="E6" s="16">
        <v>0</v>
      </c>
      <c r="F6" s="16">
        <v>26009.959999999999</v>
      </c>
      <c r="G6" s="16">
        <v>0</v>
      </c>
      <c r="H6" s="16">
        <v>0</v>
      </c>
      <c r="I6" s="16">
        <v>0</v>
      </c>
      <c r="J6" s="16">
        <v>0</v>
      </c>
      <c r="K6" s="17" t="s">
        <v>16</v>
      </c>
    </row>
    <row r="7" s="12" customFormat="1" ht="23.25" customHeight="1">
      <c r="A7" s="18" t="s">
        <v>17</v>
      </c>
      <c r="B7" s="18"/>
      <c r="C7" s="15">
        <f>C6</f>
        <v>26009.959999999999</v>
      </c>
      <c r="D7" s="15">
        <f>D6</f>
        <v>0</v>
      </c>
      <c r="E7" s="15">
        <f>E6</f>
        <v>0</v>
      </c>
      <c r="F7" s="15">
        <f>F6</f>
        <v>26009.959999999999</v>
      </c>
      <c r="G7" s="15">
        <f>G6</f>
        <v>0</v>
      </c>
      <c r="H7" s="15">
        <f>H6</f>
        <v>0</v>
      </c>
      <c r="I7" s="15">
        <f>I6</f>
        <v>0</v>
      </c>
      <c r="J7" s="15">
        <f>J6</f>
        <v>0</v>
      </c>
      <c r="K7" s="19"/>
    </row>
    <row r="8" s="12" customFormat="1" ht="60.75" customHeight="1">
      <c r="A8" s="20" t="s">
        <v>18</v>
      </c>
      <c r="B8" s="21" t="s">
        <v>19</v>
      </c>
      <c r="C8" s="22">
        <f>D8+E8+F8+G8+H8+I8+J8</f>
        <v>85</v>
      </c>
      <c r="D8" s="23">
        <v>0</v>
      </c>
      <c r="E8" s="23">
        <v>0</v>
      </c>
      <c r="F8" s="23">
        <v>0</v>
      </c>
      <c r="G8" s="23">
        <v>70</v>
      </c>
      <c r="H8" s="23">
        <v>0</v>
      </c>
      <c r="I8" s="23">
        <v>0</v>
      </c>
      <c r="J8" s="23">
        <v>15</v>
      </c>
      <c r="K8" s="24" t="s">
        <v>20</v>
      </c>
    </row>
    <row r="9" s="12" customFormat="1" ht="14.25" customHeight="1">
      <c r="A9" s="25" t="s">
        <v>17</v>
      </c>
      <c r="B9" s="25"/>
      <c r="C9" s="22">
        <f>C8</f>
        <v>85</v>
      </c>
      <c r="D9" s="22">
        <f>D8</f>
        <v>0</v>
      </c>
      <c r="E9" s="22">
        <f>E8</f>
        <v>0</v>
      </c>
      <c r="F9" s="22">
        <f>F8</f>
        <v>0</v>
      </c>
      <c r="G9" s="22">
        <f>G8</f>
        <v>70</v>
      </c>
      <c r="H9" s="22">
        <f>H8</f>
        <v>0</v>
      </c>
      <c r="I9" s="22">
        <f>I8</f>
        <v>0</v>
      </c>
      <c r="J9" s="22">
        <f>J8</f>
        <v>15</v>
      </c>
      <c r="K9" s="26"/>
    </row>
    <row r="10" s="27" customFormat="1" ht="63" customHeight="1">
      <c r="A10" s="28" t="s">
        <v>21</v>
      </c>
      <c r="B10" s="14" t="s">
        <v>19</v>
      </c>
      <c r="C10" s="15">
        <f>D10+E10+F10+G10+H10+I10+J10</f>
        <v>24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29">
        <v>24</v>
      </c>
      <c r="K10" s="17" t="s">
        <v>22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</row>
    <row r="11" s="27" customFormat="1" ht="15">
      <c r="A11" s="30" t="s">
        <v>17</v>
      </c>
      <c r="B11" s="30"/>
      <c r="C11" s="15">
        <f>C10</f>
        <v>24</v>
      </c>
      <c r="D11" s="15">
        <f>D10</f>
        <v>0</v>
      </c>
      <c r="E11" s="15">
        <f>E10</f>
        <v>0</v>
      </c>
      <c r="F11" s="15">
        <f>F10</f>
        <v>0</v>
      </c>
      <c r="G11" s="15">
        <f>G10</f>
        <v>0</v>
      </c>
      <c r="H11" s="15">
        <f>H10</f>
        <v>0</v>
      </c>
      <c r="I11" s="15">
        <f>I10</f>
        <v>0</v>
      </c>
      <c r="J11" s="15">
        <f>J10</f>
        <v>24</v>
      </c>
      <c r="K11" s="19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="27" customFormat="1" ht="60">
      <c r="A12" s="28" t="s">
        <v>23</v>
      </c>
      <c r="B12" s="31" t="s">
        <v>24</v>
      </c>
      <c r="C12" s="15">
        <f t="shared" ref="C12:C15" si="0">D12+E12+F12+G12+H12+I12+J12</f>
        <v>815</v>
      </c>
      <c r="D12" s="16">
        <v>0</v>
      </c>
      <c r="E12" s="16">
        <v>179.69999999999999</v>
      </c>
      <c r="F12" s="16">
        <v>0</v>
      </c>
      <c r="G12" s="16">
        <v>635.29999999999995</v>
      </c>
      <c r="H12" s="16">
        <v>0</v>
      </c>
      <c r="I12" s="16">
        <v>0</v>
      </c>
      <c r="J12" s="16">
        <v>0</v>
      </c>
      <c r="K12" s="17" t="s">
        <v>25</v>
      </c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</row>
    <row r="13" s="27" customFormat="1" ht="120">
      <c r="A13" s="28"/>
      <c r="B13" s="31" t="s">
        <v>26</v>
      </c>
      <c r="C13" s="15">
        <f t="shared" si="0"/>
        <v>3.2999999999999998</v>
      </c>
      <c r="D13" s="16">
        <v>0</v>
      </c>
      <c r="E13" s="16">
        <v>3.2999999999999998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</row>
    <row r="14" s="27" customFormat="1" ht="105">
      <c r="A14" s="28"/>
      <c r="B14" s="14" t="s">
        <v>27</v>
      </c>
      <c r="C14" s="15">
        <f t="shared" si="0"/>
        <v>112.2</v>
      </c>
      <c r="D14" s="16">
        <v>0</v>
      </c>
      <c r="E14" s="16">
        <v>64.200000000000003</v>
      </c>
      <c r="F14" s="16">
        <v>0</v>
      </c>
      <c r="G14" s="16">
        <v>0</v>
      </c>
      <c r="H14" s="16">
        <v>48</v>
      </c>
      <c r="I14" s="16">
        <v>0</v>
      </c>
      <c r="J14" s="16">
        <v>0</v>
      </c>
      <c r="K14" s="1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</row>
    <row r="15" s="27" customFormat="1" ht="120">
      <c r="A15" s="28"/>
      <c r="B15" s="14" t="s">
        <v>28</v>
      </c>
      <c r="C15" s="15">
        <f t="shared" si="0"/>
        <v>1481.2</v>
      </c>
      <c r="D15" s="16">
        <v>0</v>
      </c>
      <c r="E15" s="16">
        <v>1481.2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</row>
    <row r="16" s="27" customFormat="1" ht="15">
      <c r="A16" s="30" t="s">
        <v>17</v>
      </c>
      <c r="B16" s="30"/>
      <c r="C16" s="15">
        <f>SUM(C12:C15)</f>
        <v>2411.6999999999998</v>
      </c>
      <c r="D16" s="15">
        <f>SUM(D12:D15)</f>
        <v>0</v>
      </c>
      <c r="E16" s="15">
        <f>SUM(E12:E15)</f>
        <v>1728.4000000000001</v>
      </c>
      <c r="F16" s="15">
        <f>SUM(F12:F15)</f>
        <v>0</v>
      </c>
      <c r="G16" s="15">
        <f>SUM(G12:G15)</f>
        <v>635.29999999999995</v>
      </c>
      <c r="H16" s="15">
        <f>SUM(H12:H15)</f>
        <v>48</v>
      </c>
      <c r="I16" s="15">
        <f>SUM(I12:I15)</f>
        <v>0</v>
      </c>
      <c r="J16" s="15">
        <f>SUM(J12:J15)</f>
        <v>0</v>
      </c>
      <c r="K16" s="26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s="27" customFormat="1" ht="150">
      <c r="A17" s="32" t="s">
        <v>29</v>
      </c>
      <c r="B17" s="33" t="s">
        <v>30</v>
      </c>
      <c r="C17" s="34">
        <f t="shared" ref="C17:C21" si="1">D17+E17+F17+G17+H17+I17+J17</f>
        <v>9009.8999999999996</v>
      </c>
      <c r="D17" s="16">
        <v>8027.5</v>
      </c>
      <c r="E17" s="16">
        <v>0</v>
      </c>
      <c r="F17" s="16">
        <v>140.69999999999999</v>
      </c>
      <c r="G17" s="16">
        <v>841.70000000000005</v>
      </c>
      <c r="H17" s="16">
        <v>0</v>
      </c>
      <c r="I17" s="16">
        <v>0</v>
      </c>
      <c r="J17" s="16">
        <v>0</v>
      </c>
      <c r="K17" s="35" t="s">
        <v>31</v>
      </c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="27" customFormat="1" ht="105">
      <c r="A18" s="32"/>
      <c r="B18" s="33" t="s">
        <v>32</v>
      </c>
      <c r="C18" s="34">
        <f t="shared" si="1"/>
        <v>2.7000000000000002</v>
      </c>
      <c r="D18" s="16">
        <v>0</v>
      </c>
      <c r="E18" s="16">
        <v>0</v>
      </c>
      <c r="F18" s="16">
        <v>0</v>
      </c>
      <c r="G18" s="16">
        <v>2.7000000000000002</v>
      </c>
      <c r="H18" s="16">
        <v>0</v>
      </c>
      <c r="I18" s="16">
        <v>0</v>
      </c>
      <c r="J18" s="16">
        <v>0</v>
      </c>
      <c r="K18" s="35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="27" customFormat="1" ht="180">
      <c r="A19" s="32"/>
      <c r="B19" s="36" t="s">
        <v>33</v>
      </c>
      <c r="C19" s="34">
        <f t="shared" si="1"/>
        <v>2277.1999999999998</v>
      </c>
      <c r="D19" s="16">
        <v>1015.2</v>
      </c>
      <c r="E19" s="16">
        <v>26.899999999999999</v>
      </c>
      <c r="F19" s="16">
        <v>0</v>
      </c>
      <c r="G19" s="16">
        <v>1235.0999999999999</v>
      </c>
      <c r="H19" s="16">
        <v>0</v>
      </c>
      <c r="I19" s="16">
        <v>0</v>
      </c>
      <c r="J19" s="16">
        <v>0</v>
      </c>
      <c r="K19" s="35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="27" customFormat="1" ht="195">
      <c r="A20" s="32"/>
      <c r="B20" s="36" t="s">
        <v>34</v>
      </c>
      <c r="C20" s="34">
        <f t="shared" si="1"/>
        <v>0.59999999999999998</v>
      </c>
      <c r="D20" s="16">
        <v>0</v>
      </c>
      <c r="E20" s="16">
        <v>0</v>
      </c>
      <c r="F20" s="16">
        <v>0</v>
      </c>
      <c r="G20" s="16">
        <v>0.59999999999999998</v>
      </c>
      <c r="H20" s="16">
        <v>0</v>
      </c>
      <c r="I20" s="16">
        <v>0</v>
      </c>
      <c r="J20" s="16">
        <v>0</v>
      </c>
      <c r="K20" s="35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="27" customFormat="1" ht="180">
      <c r="A21" s="32"/>
      <c r="B21" s="36" t="s">
        <v>35</v>
      </c>
      <c r="C21" s="34">
        <f t="shared" si="1"/>
        <v>5450.7999999999993</v>
      </c>
      <c r="D21" s="16">
        <v>37.799999999999997</v>
      </c>
      <c r="E21" s="16">
        <v>436.39999999999998</v>
      </c>
      <c r="F21" s="16">
        <v>3643</v>
      </c>
      <c r="G21" s="16">
        <v>1333.5999999999999</v>
      </c>
      <c r="H21" s="16">
        <v>0</v>
      </c>
      <c r="I21" s="16">
        <v>0</v>
      </c>
      <c r="J21" s="16">
        <v>0</v>
      </c>
      <c r="K21" s="35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="27" customFormat="1" ht="15">
      <c r="A22" s="37" t="s">
        <v>17</v>
      </c>
      <c r="B22" s="37"/>
      <c r="C22" s="34">
        <f>SUM(C17:C21)</f>
        <v>16741.199999999997</v>
      </c>
      <c r="D22" s="34">
        <f>SUM(D17:D21)</f>
        <v>9080.5</v>
      </c>
      <c r="E22" s="34">
        <f>SUM(E17:E21)</f>
        <v>463.29999999999995</v>
      </c>
      <c r="F22" s="34">
        <f>SUM(F17:F21)</f>
        <v>3783.6999999999998</v>
      </c>
      <c r="G22" s="34">
        <f>SUM(G17:G21)</f>
        <v>3413.6999999999998</v>
      </c>
      <c r="H22" s="34">
        <f>SUM(H17:H21)</f>
        <v>0</v>
      </c>
      <c r="I22" s="34">
        <f>SUM(I17:I21)</f>
        <v>0</v>
      </c>
      <c r="J22" s="34">
        <f>SUM(J17:J21)</f>
        <v>0</v>
      </c>
      <c r="K22" s="38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="27" customFormat="1" ht="15">
      <c r="A23" s="18" t="s">
        <v>36</v>
      </c>
      <c r="B23" s="18"/>
      <c r="C23" s="34">
        <f>C7+C9+C11+C16+C22</f>
        <v>45271.860000000001</v>
      </c>
      <c r="D23" s="34">
        <f>D7+D9+D11+D16+D22</f>
        <v>9080.5</v>
      </c>
      <c r="E23" s="34">
        <f>E7+E9+E11+E16+E22</f>
        <v>2191.6999999999998</v>
      </c>
      <c r="F23" s="34">
        <f>F7+F9+F11+F16+F22</f>
        <v>29793.66</v>
      </c>
      <c r="G23" s="34">
        <f>G7+G9+G11+G16+G22</f>
        <v>4119</v>
      </c>
      <c r="H23" s="34">
        <f>H7+H9+H11+H16+H22</f>
        <v>48</v>
      </c>
      <c r="I23" s="34">
        <f>I7+I9+I11+I16+I22</f>
        <v>0</v>
      </c>
      <c r="J23" s="34">
        <f>J7+J9+J11+J16+J22</f>
        <v>39</v>
      </c>
      <c r="K23" s="39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</row>
    <row r="24" ht="14.25">
      <c r="A24" s="1"/>
      <c r="B24" s="1"/>
      <c r="K24" s="3"/>
    </row>
    <row r="25" ht="14.25">
      <c r="A25" s="1"/>
      <c r="B25" s="1"/>
      <c r="K25" s="3"/>
    </row>
    <row r="26" ht="14.25">
      <c r="A26" s="1"/>
      <c r="B26" s="1"/>
      <c r="K26" s="3"/>
    </row>
    <row r="27" ht="14.25">
      <c r="A27" s="1"/>
      <c r="B27" s="1"/>
      <c r="K27" s="3"/>
    </row>
    <row r="28" ht="14.25">
      <c r="A28" s="1"/>
      <c r="B28" s="1"/>
      <c r="K28" s="3"/>
    </row>
    <row r="29" ht="14.25">
      <c r="A29" s="1"/>
      <c r="B29" s="1"/>
      <c r="K29" s="3"/>
    </row>
    <row r="30" ht="14.25">
      <c r="A30" s="1"/>
      <c r="B30" s="1"/>
      <c r="K30" s="3"/>
    </row>
    <row r="31" ht="14.25">
      <c r="A31" s="1"/>
      <c r="B31" s="1"/>
      <c r="K31" s="3"/>
    </row>
    <row r="32" ht="14.25">
      <c r="A32" s="1"/>
      <c r="B32" s="1"/>
      <c r="K32" s="3"/>
    </row>
    <row r="33" ht="14.25">
      <c r="A33" s="1"/>
      <c r="B33" s="1"/>
      <c r="K33" s="3"/>
    </row>
    <row r="34" ht="14.25">
      <c r="A34" s="1"/>
      <c r="B34" s="1"/>
      <c r="K34" s="3"/>
    </row>
    <row r="35" ht="14.25">
      <c r="A35" s="1"/>
      <c r="B35" s="1"/>
      <c r="K35" s="3"/>
    </row>
    <row r="36" ht="14.25">
      <c r="A36" s="1"/>
      <c r="B36" s="1"/>
      <c r="K36" s="3"/>
    </row>
    <row r="37" ht="14.25">
      <c r="A37" s="1"/>
      <c r="B37" s="1"/>
      <c r="K37" s="3"/>
    </row>
    <row r="38" ht="14.25"/>
    <row r="53" ht="14.25"/>
    <row r="55" ht="14.25"/>
  </sheetData>
  <mergeCells count="16">
    <mergeCell ref="B2:K2"/>
    <mergeCell ref="A4:A5"/>
    <mergeCell ref="B4:B5"/>
    <mergeCell ref="C4:C5"/>
    <mergeCell ref="D4:J4"/>
    <mergeCell ref="K4:K5"/>
    <mergeCell ref="A7:B7"/>
    <mergeCell ref="A9:B9"/>
    <mergeCell ref="A11:B11"/>
    <mergeCell ref="A12:A15"/>
    <mergeCell ref="K12:K15"/>
    <mergeCell ref="A16:B16"/>
    <mergeCell ref="A17:A21"/>
    <mergeCell ref="K17:K21"/>
    <mergeCell ref="A22:B22"/>
    <mergeCell ref="A23:B23"/>
  </mergeCells>
  <printOptions headings="0" gridLines="0"/>
  <pageMargins left="0.54330708661417315" right="0.14960629921259841" top="0.75196850393700776" bottom="0.24015748031496065" header="0.29999999999999999" footer="0.29999999999999999"/>
  <pageSetup paperSize="9" scale="47" fitToWidth="1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gostyusheva-sa</cp:lastModifiedBy>
  <cp:revision>70</cp:revision>
  <dcterms:created xsi:type="dcterms:W3CDTF">2013-06-05T04:07:34Z</dcterms:created>
  <dcterms:modified xsi:type="dcterms:W3CDTF">2025-07-28T10:05:28Z</dcterms:modified>
</cp:coreProperties>
</file>