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_FilterDatabase" localSheetId="0" hidden="1">Лист1!$A$4:$Y$5</definedName>
    <definedName name="_xlnm.Print_Area" localSheetId="0" hidden="0">Лист1!$A$1:$L$20</definedName>
  </definedNames>
  <calcPr/>
</workbook>
</file>

<file path=xl/sharedStrings.xml><?xml version="1.0" encoding="utf-8"?>
<sst xmlns="http://schemas.openxmlformats.org/spreadsheetml/2006/main" count="33" uniqueCount="33">
  <si>
    <t xml:space="preserve">Информация о списании безнадежной к взысканию задолженности по неналоговым доходам бюджета города Перми в декабре 2025 года</t>
  </si>
  <si>
    <t xml:space="preserve">                     (тыс. руб.)</t>
  </si>
  <si>
    <t xml:space="preserve">Администратор доходов</t>
  </si>
  <si>
    <t xml:space="preserve">Виды неналоговых доходов бюджета города Перми</t>
  </si>
  <si>
    <t xml:space="preserve">Сумма списанной задолженности, невозможной к взысканию</t>
  </si>
  <si>
    <t xml:space="preserve">Основания для списания, установленные статьей 47.2 Бюджетного кодекса Российской Федерации</t>
  </si>
  <si>
    <t xml:space="preserve">Примечание (№ и дата акта о признании безнадежной к взысканию задолженности по платежам в бюджет города Перми)</t>
  </si>
  <si>
    <t xml:space="preserve">Смерть физического лица или объявление его умершим</t>
  </si>
  <si>
    <r>
      <rPr>
        <sz val="12"/>
        <rFont val="Times New Roman"/>
      </rPr>
      <t xml:space="preserve">Завершения процедуры банкротства гражданина, индивидуального предпринимателя в соответствии с Федеральным</t>
    </r>
    <r>
      <rPr>
        <sz val="12"/>
        <rFont val="Times New Roman"/>
      </rPr>
      <t xml:space="preserve"> законом </t>
    </r>
    <r>
      <rPr>
        <sz val="12"/>
        <rFont val="Times New Roman"/>
      </rPr>
      <t xml:space="preserve">от 26.10.2002 № 127-ФЗ - в части задолженности по платежам в бюджет, от исполнения обязанности по уплате которой он освобожден в соответствии с указанным Федеральным законом</t>
    </r>
  </si>
  <si>
    <t xml:space="preserve">Ликвидации организации -  в части задолженности по платежам в бюджет, не погашенной по причине недостаточности имущества организации и (или) невозможности ее погашения учредителями (участниками) указанной организации </t>
  </si>
  <si>
    <t xml:space="preserve">Применения актов об амнистии или помилования в отношении осужденных к наказанию в виде штрафа или принятия судом решения, в соответствии с которым администратор доходов бюджета утрачивает возможность взыскания задолженности, в том числе в связи с истечением установленного срока ее взыскания</t>
  </si>
  <si>
    <t xml:space="preserve">Наличие постановления судебных приставов об окончании исполнительного производства по основаниям, установленным п.п.3,4 п.1 ст.46 ФЗ от 02.10.2007 № 229-ФЗ</t>
  </si>
  <si>
    <t xml:space="preserve">Принятие судом акта о возвращении заявления о признании должника банкротом или прекращении производства по делу о банкротстве в связи с отсутствием средств, достаточных для возмещения судебных расходов на проведение процедур, применяемых в деле о банкротстве</t>
  </si>
  <si>
    <t xml:space="preserve">Исключение юридического лица из ЕГРЮЛ</t>
  </si>
  <si>
    <t xml:space="preserve">Судьей, органом, должностным лицом, вынесшими постановление о назначении административного наказания, в случаях, предусмотренных Кодексом Российской Федерации об административных правонарушениях, вынесено постановление о прекращении исполнения постановления о назначении административного наказания
</t>
  </si>
  <si>
    <t xml:space="preserve">Администрация Мотовилихинского района города Перми</t>
  </si>
  <si>
    <t xml:space="preserve"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</si>
  <si>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Акт о признании безнадежной к взысканию задолженности по доходам от 29.12.2025 № 00ГУ-000006</t>
  </si>
  <si>
    <t>Итого</t>
  </si>
  <si>
    <t xml:space="preserve">Администрация Индустриального района города Перми</t>
  </si>
  <si>
    <t xml:space="preserve">Акты о признании безнадежной к взысканию задолженности по доходам от 22.12.2025 № 00ГУ-000037, от 28.12.2025 № 00ГУ-000038</t>
  </si>
  <si>
    <t xml:space="preserve">Администрация Орджоникидзевского района города Перми</t>
  </si>
  <si>
    <t xml:space="preserve">Акт о признании безнадежной к взысканию задолженности по доходам от 15.12.2025 № 0АГУ-000002</t>
  </si>
  <si>
    <t xml:space="preserve">Департамент имущественных отношений администрации города Перми</t>
  </si>
  <si>
    <t xml:space="preserve">Доходы от сдачи в аренду имущества, составляющего казну городских округов (за исключением земельных участков) (сумма платежа (перерасчеты, недоимка и задолженность) по данному виду дохода)</t>
  </si>
  <si>
    <t xml:space="preserve">Акт о признании безнадежной к взысканию задолженности по доходам от 25.12.2025 № 00ГУ-000023</t>
  </si>
  <si>
    <t xml:space="preserve"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</si>
  <si>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Прочие доходы от компенсации затрат бюджетов городских округов (прочие доходы)</t>
  </si>
  <si>
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 (штрафы, неустойки, пени, уплаченные по договорам аренды муниципального имущества, составляющего казну городских округов)</t>
  </si>
  <si>
    <t xml:space="preserve"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(штрафы, неустойки, пени, уплаченные по договорам аренды муниципального имущества, составляющего казну городских округов)</t>
  </si>
  <si>
    <t xml:space="preserve">Контрольный департамент администрации города Перми</t>
  </si>
  <si>
    <t xml:space="preserve">Акт о признании безнадежной к взысканию задолженности по доходам от 15.12.2025 № 00ГУ-000010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</si>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</sst>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,##0.0"/>
    <numFmt numFmtId="161" formatCode="0.0"/>
  </numFmts>
  <fonts count="13">
    <font>
      <sz val="11.000000"/>
      <color theme="1"/>
      <name val="Calibri"/>
      <scheme val="minor"/>
    </font>
    <font>
      <sz val="10.000000"/>
      <name val="Arial Cyr"/>
    </font>
    <font>
      <sz val="12.000000"/>
      <name val="Times New Roman"/>
    </font>
    <font>
      <sz val="11.000000"/>
      <name val="Calibri"/>
    </font>
    <font>
      <b/>
      <sz val="14.000000"/>
      <color theme="1"/>
      <name val="Times New Roman"/>
    </font>
    <font>
      <sz val="12.000000"/>
      <color theme="1"/>
      <name val="Times New Roman"/>
    </font>
    <font>
      <sz val="12.000000"/>
      <color theme="1"/>
      <name val="Calibri"/>
      <scheme val="minor"/>
    </font>
    <font>
      <sz val="11.000000"/>
      <color indexed="2"/>
      <name val="Calibri"/>
      <scheme val="minor"/>
    </font>
    <font>
      <sz val="12.000000"/>
      <color theme="1" tint="0"/>
      <name val="Times New Roman"/>
    </font>
    <font>
      <b/>
      <sz val="12.000000"/>
      <color theme="1" tint="0"/>
      <name val="Times New Roman"/>
    </font>
    <font>
      <sz val="11.000000"/>
      <name val="Calibri"/>
      <scheme val="minor"/>
    </font>
    <font>
      <b/>
      <sz val="12.000000"/>
      <name val="Times New Roman"/>
    </font>
    <font>
      <sz val="12.000000"/>
      <color indexed="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  <fill>
      <patternFill patternType="solid">
        <fgColor theme="0"/>
        <bgColor theme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theme="1"/>
      </right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</borders>
  <cellStyleXfs count="30"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59">
    <xf fontId="0" fillId="0" borderId="0" numFmtId="0" xfId="0"/>
    <xf fontId="0" fillId="0" borderId="0" numFmtId="0" xfId="0" applyAlignment="1">
      <alignment horizontal="left" vertical="top"/>
    </xf>
    <xf fontId="0" fillId="0" borderId="0" numFmtId="0" xfId="0"/>
    <xf fontId="0" fillId="0" borderId="0" numFmtId="0" xfId="0" applyAlignment="1">
      <alignment horizontal="center" vertical="top"/>
    </xf>
    <xf fontId="4" fillId="0" borderId="0" numFmtId="0" xfId="0" applyFont="1" applyAlignment="1">
      <alignment horizontal="center"/>
    </xf>
    <xf fontId="4" fillId="0" borderId="0" numFmtId="0" xfId="0" applyFont="1" applyAlignment="1">
      <alignment horizontal="left" vertical="top"/>
    </xf>
    <xf fontId="4" fillId="0" borderId="0" numFmtId="0" xfId="0" applyFont="1"/>
    <xf fontId="4" fillId="0" borderId="0" numFmtId="0" xfId="0" applyFont="1" applyAlignment="1">
      <alignment horizontal="right" vertical="top"/>
    </xf>
    <xf fontId="5" fillId="0" borderId="1" numFmtId="0" xfId="0" applyFont="1" applyBorder="1" applyAlignment="1">
      <alignment horizontal="center" vertical="top" wrapText="1"/>
    </xf>
    <xf fontId="6" fillId="0" borderId="2" numFmtId="0" xfId="0" applyFont="1" applyBorder="1" applyAlignment="1">
      <alignment vertical="top"/>
    </xf>
    <xf fontId="6" fillId="0" borderId="2" numFmtId="0" xfId="0" applyFont="1" applyBorder="1" applyAlignment="1">
      <alignment horizontal="center" vertical="top"/>
    </xf>
    <xf fontId="5" fillId="0" borderId="2" numFmtId="0" xfId="0" applyFont="1" applyBorder="1" applyAlignment="1">
      <alignment horizontal="center" vertical="top" wrapText="1"/>
    </xf>
    <xf fontId="2" fillId="0" borderId="2" numFmtId="0" xfId="0" applyFont="1" applyBorder="1" applyAlignment="1">
      <alignment horizontal="center" vertical="top" wrapText="1"/>
    </xf>
    <xf fontId="7" fillId="0" borderId="0" numFmtId="0" xfId="0" applyFont="1" applyAlignment="1">
      <alignment vertical="top"/>
    </xf>
    <xf fontId="8" fillId="0" borderId="1" numFmtId="49" xfId="0" applyNumberFormat="1" applyFont="1" applyBorder="1" applyAlignment="1">
      <alignment horizontal="center" vertical="center" wrapText="1"/>
    </xf>
    <xf fontId="8" fillId="0" borderId="1" numFmtId="0" xfId="0" applyFont="1" applyBorder="1" applyAlignment="1">
      <alignment horizontal="left" vertical="center" wrapText="1"/>
    </xf>
    <xf fontId="9" fillId="0" borderId="3" numFmtId="160" xfId="29" applyNumberFormat="1" applyFont="1" applyBorder="1" applyAlignment="1">
      <alignment horizontal="right" vertical="center" wrapText="1"/>
    </xf>
    <xf fontId="8" fillId="0" borderId="3" numFmtId="160" xfId="29" applyNumberFormat="1" applyFont="1" applyBorder="1" applyAlignment="1">
      <alignment horizontal="right" vertical="center" wrapText="1"/>
    </xf>
    <xf fontId="8" fillId="0" borderId="4" numFmtId="0" xfId="29" applyFont="1" applyBorder="1" applyAlignment="1">
      <alignment horizontal="left" vertical="center" wrapText="1"/>
    </xf>
    <xf fontId="9" fillId="0" borderId="5" numFmtId="0" xfId="29" applyFont="1" applyBorder="1" applyAlignment="1">
      <alignment horizontal="left" vertical="center" wrapText="1"/>
    </xf>
    <xf fontId="9" fillId="0" borderId="6" numFmtId="0" xfId="29" applyFont="1" applyBorder="1" applyAlignment="1">
      <alignment horizontal="left" vertical="center" wrapText="1"/>
    </xf>
    <xf fontId="9" fillId="0" borderId="1" numFmtId="160" xfId="29" applyNumberFormat="1" applyFont="1" applyBorder="1" applyAlignment="1">
      <alignment horizontal="right" vertical="center" wrapText="1"/>
    </xf>
    <xf fontId="8" fillId="0" borderId="6" numFmtId="0" xfId="29" applyFont="1" applyBorder="1" applyAlignment="1">
      <alignment horizontal="left" vertical="center" wrapText="1"/>
    </xf>
    <xf fontId="10" fillId="0" borderId="0" numFmtId="0" xfId="0" applyFont="1" applyAlignment="1">
      <alignment vertical="top"/>
    </xf>
    <xf fontId="2" fillId="0" borderId="1" numFmtId="49" xfId="0" applyNumberFormat="1" applyFont="1" applyBorder="1" applyAlignment="1">
      <alignment horizontal="center" vertical="center" wrapText="1"/>
    </xf>
    <xf fontId="2" fillId="0" borderId="1" numFmtId="0" xfId="0" applyFont="1" applyBorder="1" applyAlignment="1">
      <alignment horizontal="left" vertical="center" wrapText="1"/>
    </xf>
    <xf fontId="11" fillId="0" borderId="1" numFmtId="161" xfId="0" applyNumberFormat="1" applyFont="1" applyBorder="1" applyAlignment="1">
      <alignment vertical="center"/>
    </xf>
    <xf fontId="2" fillId="0" borderId="1" numFmtId="160" xfId="29" applyNumberFormat="1" applyFont="1" applyBorder="1" applyAlignment="1">
      <alignment horizontal="right" vertical="center" wrapText="1"/>
    </xf>
    <xf fontId="2" fillId="0" borderId="1" numFmtId="160" xfId="0" applyNumberFormat="1" applyFont="1" applyBorder="1" applyAlignment="1">
      <alignment horizontal="right" vertical="center" wrapText="1"/>
    </xf>
    <xf fontId="11" fillId="0" borderId="5" numFmtId="0" xfId="29" applyFont="1" applyBorder="1" applyAlignment="1">
      <alignment horizontal="left" vertical="center" wrapText="1"/>
    </xf>
    <xf fontId="11" fillId="0" borderId="6" numFmtId="0" xfId="29" applyFont="1" applyBorder="1" applyAlignment="1">
      <alignment horizontal="left" vertical="center" wrapText="1"/>
    </xf>
    <xf fontId="11" fillId="0" borderId="1" numFmtId="160" xfId="29" applyNumberFormat="1" applyFont="1" applyBorder="1" applyAlignment="1">
      <alignment horizontal="right" vertical="center" wrapText="1"/>
    </xf>
    <xf fontId="2" fillId="0" borderId="1" numFmtId="0" xfId="29" applyFont="1" applyBorder="1" applyAlignment="1">
      <alignment horizontal="left" vertical="center" wrapText="1"/>
    </xf>
    <xf fontId="8" fillId="0" borderId="5" numFmtId="0" xfId="0" applyFont="1" applyBorder="1" applyAlignment="1">
      <alignment horizontal="left" vertical="center" wrapText="1"/>
    </xf>
    <xf fontId="8" fillId="0" borderId="7" numFmtId="160" xfId="29" applyNumberFormat="1" applyFont="1" applyBorder="1" applyAlignment="1">
      <alignment horizontal="right" vertical="center" wrapText="1"/>
    </xf>
    <xf fontId="8" fillId="0" borderId="8" numFmtId="0" xfId="29" applyFont="1" applyBorder="1" applyAlignment="1">
      <alignment horizontal="left" vertical="center" wrapText="1"/>
    </xf>
    <xf fontId="2" fillId="0" borderId="2" numFmtId="0" xfId="29" applyFont="1" applyBorder="1" applyAlignment="1">
      <alignment horizontal="left" vertical="center" wrapText="1"/>
    </xf>
    <xf fontId="2" fillId="0" borderId="2" numFmtId="0" xfId="29" applyFont="1" applyBorder="1" applyAlignment="1">
      <alignment horizontal="center" vertical="center" wrapText="1"/>
    </xf>
    <xf fontId="2" fillId="2" borderId="1" numFmtId="49" xfId="0" applyNumberFormat="1" applyFont="1" applyFill="1" applyBorder="1" applyAlignment="1">
      <alignment horizontal="left" vertical="top" wrapText="1"/>
    </xf>
    <xf fontId="11" fillId="0" borderId="9" numFmtId="160" xfId="29" applyNumberFormat="1" applyFont="1" applyBorder="1" applyAlignment="1">
      <alignment horizontal="right" vertical="center" wrapText="1"/>
    </xf>
    <xf fontId="2" fillId="0" borderId="10" numFmtId="160" xfId="29" applyNumberFormat="1" applyFont="1" applyBorder="1" applyAlignment="1">
      <alignment horizontal="right" vertical="center" wrapText="1"/>
    </xf>
    <xf fontId="2" fillId="0" borderId="11" numFmtId="4" xfId="29" applyNumberFormat="1" applyFont="1" applyBorder="1" applyAlignment="1">
      <alignment horizontal="right" vertical="center" wrapText="1"/>
    </xf>
    <xf fontId="2" fillId="0" borderId="12" numFmtId="0" xfId="29" applyFont="1" applyBorder="1" applyAlignment="1">
      <alignment horizontal="center" vertical="center" wrapText="1"/>
    </xf>
    <xf fontId="11" fillId="0" borderId="13" numFmtId="160" xfId="29" applyNumberFormat="1" applyFont="1" applyBorder="1" applyAlignment="1">
      <alignment horizontal="right" vertical="center" wrapText="1"/>
    </xf>
    <xf fontId="2" fillId="0" borderId="14" numFmtId="160" xfId="29" applyNumberFormat="1" applyFont="1" applyBorder="1" applyAlignment="1">
      <alignment horizontal="right" vertical="center" wrapText="1"/>
    </xf>
    <xf fontId="2" fillId="0" borderId="15" numFmtId="160" xfId="29" applyNumberFormat="1" applyFont="1" applyBorder="1" applyAlignment="1">
      <alignment horizontal="right" vertical="center" wrapText="1"/>
    </xf>
    <xf fontId="2" fillId="0" borderId="16" numFmtId="4" xfId="29" applyNumberFormat="1" applyFont="1" applyBorder="1" applyAlignment="1">
      <alignment horizontal="right" vertical="center" wrapText="1"/>
    </xf>
    <xf fontId="2" fillId="0" borderId="12" numFmtId="0" xfId="29" applyFont="1" applyBorder="1" applyAlignment="1">
      <alignment horizontal="left" vertical="center" wrapText="1"/>
    </xf>
    <xf fontId="2" fillId="2" borderId="6" numFmtId="49" xfId="0" applyNumberFormat="1" applyFont="1" applyFill="1" applyBorder="1" applyAlignment="1">
      <alignment horizontal="left" vertical="top" wrapText="1"/>
    </xf>
    <xf fontId="2" fillId="0" borderId="17" numFmtId="0" xfId="29" applyFont="1" applyBorder="1" applyAlignment="1">
      <alignment horizontal="center" vertical="center" wrapText="1"/>
    </xf>
    <xf fontId="2" fillId="0" borderId="17" numFmtId="0" xfId="29" applyFont="1" applyBorder="1" applyAlignment="1">
      <alignment horizontal="left" vertical="center" wrapText="1"/>
    </xf>
    <xf fontId="12" fillId="0" borderId="1" numFmtId="0" xfId="29" applyFont="1" applyBorder="1" applyAlignment="1">
      <alignment horizontal="left" vertical="center" wrapText="1"/>
    </xf>
    <xf fontId="2" fillId="0" borderId="15" numFmtId="0" xfId="29" applyFont="1" applyBorder="1" applyAlignment="1">
      <alignment horizontal="center" vertical="center" wrapText="1"/>
    </xf>
    <xf fontId="2" fillId="0" borderId="15" numFmtId="49" xfId="0" applyNumberFormat="1" applyFont="1" applyBorder="1" applyAlignment="1">
      <alignment horizontal="left" vertical="center" wrapText="1"/>
    </xf>
    <xf fontId="11" fillId="0" borderId="6" numFmtId="160" xfId="29" applyNumberFormat="1" applyFont="1" applyBorder="1" applyAlignment="1">
      <alignment horizontal="right" vertical="center" wrapText="1"/>
    </xf>
    <xf fontId="7" fillId="0" borderId="0" numFmtId="0" xfId="0" applyFont="1"/>
    <xf fontId="11" fillId="3" borderId="1" numFmtId="0" xfId="0" applyFont="1" applyFill="1" applyBorder="1" applyAlignment="1">
      <alignment horizontal="left" vertical="center" wrapText="1"/>
    </xf>
    <xf fontId="11" fillId="0" borderId="1" numFmtId="160" xfId="0" applyNumberFormat="1" applyFont="1" applyBorder="1" applyAlignment="1">
      <alignment horizontal="right" vertical="center" wrapText="1"/>
    </xf>
    <xf fontId="10" fillId="0" borderId="1" numFmtId="0" xfId="0" applyFont="1" applyBorder="1" applyAlignment="1">
      <alignment horizontal="center" vertical="top"/>
    </xf>
  </cellXfs>
  <cellStyles count="30">
    <cellStyle name="Обычный" xfId="0" builtinId="0"/>
    <cellStyle name="Обычный 2" xfId="1"/>
    <cellStyle name="Обычный 2 2" xfId="2"/>
    <cellStyle name="Обычный 2 2 2" xfId="3"/>
    <cellStyle name="Обычный 2 2 3" xfId="4"/>
    <cellStyle name="Обычный 2 2 3 2" xfId="5"/>
    <cellStyle name="Обычный 2 2 3 3" xfId="6"/>
    <cellStyle name="Обычный 2 2 4" xfId="7"/>
    <cellStyle name="Обычный 2 3" xfId="8"/>
    <cellStyle name="Обычный 2 3 2" xfId="9"/>
    <cellStyle name="Обычный 2 3 3" xfId="10"/>
    <cellStyle name="Обычный 2 4" xfId="11"/>
    <cellStyle name="Обычный 2 5" xfId="12"/>
    <cellStyle name="Обычный 3" xfId="13"/>
    <cellStyle name="Обычный 3 2" xfId="14"/>
    <cellStyle name="Обычный 3 2 2" xfId="15"/>
    <cellStyle name="Обычный 3 2 3" xfId="16"/>
    <cellStyle name="Обычный 3 3" xfId="17"/>
    <cellStyle name="Обычный 3 4" xfId="18"/>
    <cellStyle name="Обычный 4" xfId="19"/>
    <cellStyle name="Обычный 4 2" xfId="20"/>
    <cellStyle name="Обычный 4 3" xfId="21"/>
    <cellStyle name="Обычный 5" xfId="22"/>
    <cellStyle name="Обычный 5 2" xfId="23"/>
    <cellStyle name="Обычный 5 3" xfId="24"/>
    <cellStyle name="Обычный 5 3 2" xfId="25"/>
    <cellStyle name="Обычный 5 3 3" xfId="26"/>
    <cellStyle name="Обычный 5 4" xfId="27"/>
    <cellStyle name="Обычный 6" xfId="28"/>
    <cellStyle name="Обычный 7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view="normal" topLeftCell="A1" zoomScale="70" workbookViewId="0">
      <pane ySplit="5" topLeftCell="A6" activePane="bottomLeft" state="frozen"/>
      <selection activeCell="C42" activeCellId="0" sqref="C42"/>
    </sheetView>
  </sheetViews>
  <sheetFormatPr defaultRowHeight="14.25"/>
  <cols>
    <col customWidth="1" min="1" max="1" style="1" width="30.8515625"/>
    <col customWidth="1" min="2" max="2" style="1" width="46.00390625"/>
    <col customWidth="1" min="3" max="3" width="18.421875"/>
    <col customWidth="1" min="4" max="4" width="15.57421875"/>
    <col customWidth="1" min="5" max="5" width="29.7109375"/>
    <col customWidth="1" min="6" max="6" width="24.140625"/>
    <col customWidth="1" min="7" max="7" width="30.57421875"/>
    <col customWidth="1" min="8" max="8" width="23.00390625"/>
    <col customWidth="1" min="9" max="9" width="27.00390625"/>
    <col customWidth="1" min="10" max="10" width="18"/>
    <col customWidth="1" min="11" max="11" style="2" width="31.57421875"/>
    <col customWidth="1" min="12" max="12" style="3" width="39.57421875"/>
    <col customWidth="1" min="13" max="13" width="29.140625"/>
  </cols>
  <sheetData>
    <row r="2" ht="17.25">
      <c r="A2" s="2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ht="17.25">
      <c r="A3" s="5"/>
      <c r="B3" s="5"/>
      <c r="C3" s="6"/>
      <c r="D3" s="6"/>
      <c r="E3" s="6"/>
      <c r="F3" s="6"/>
      <c r="G3" s="6"/>
      <c r="H3" s="6"/>
      <c r="I3" s="6"/>
      <c r="L3" s="7" t="s">
        <v>1</v>
      </c>
    </row>
    <row r="4" ht="23.25" customHeight="1">
      <c r="A4" s="8" t="s">
        <v>2</v>
      </c>
      <c r="B4" s="8" t="s">
        <v>3</v>
      </c>
      <c r="C4" s="8" t="s">
        <v>4</v>
      </c>
      <c r="D4" s="8" t="s">
        <v>5</v>
      </c>
      <c r="E4" s="8"/>
      <c r="F4" s="8"/>
      <c r="G4" s="8"/>
      <c r="H4" s="8"/>
      <c r="I4" s="8"/>
      <c r="J4" s="8"/>
      <c r="K4" s="8"/>
      <c r="L4" s="8" t="s">
        <v>6</v>
      </c>
    </row>
    <row r="5" ht="216.75" customHeight="1">
      <c r="A5" s="9"/>
      <c r="B5" s="10"/>
      <c r="C5" s="9"/>
      <c r="D5" s="11" t="s">
        <v>7</v>
      </c>
      <c r="E5" s="11" t="s">
        <v>8</v>
      </c>
      <c r="F5" s="11" t="s">
        <v>9</v>
      </c>
      <c r="G5" s="12" t="s">
        <v>10</v>
      </c>
      <c r="H5" s="11" t="s">
        <v>11</v>
      </c>
      <c r="I5" s="11" t="s">
        <v>12</v>
      </c>
      <c r="J5" s="11" t="s">
        <v>13</v>
      </c>
      <c r="K5" s="11" t="s">
        <v>14</v>
      </c>
      <c r="L5" s="11"/>
    </row>
    <row r="6" s="13" customFormat="1" ht="66" customHeight="1">
      <c r="A6" s="14" t="s">
        <v>15</v>
      </c>
      <c r="B6" s="15" t="s">
        <v>16</v>
      </c>
      <c r="C6" s="16">
        <f>D6+E6+F6+G6+H6+I6+J6+K6</f>
        <v>97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97</v>
      </c>
      <c r="L6" s="18" t="s">
        <v>17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="13" customFormat="1" ht="19.5" customHeight="1">
      <c r="A7" s="19" t="s">
        <v>18</v>
      </c>
      <c r="B7" s="20"/>
      <c r="C7" s="21">
        <f>C6</f>
        <v>97</v>
      </c>
      <c r="D7" s="21">
        <f>D6</f>
        <v>0</v>
      </c>
      <c r="E7" s="21">
        <f>E6</f>
        <v>0</v>
      </c>
      <c r="F7" s="21">
        <f>F6</f>
        <v>0</v>
      </c>
      <c r="G7" s="21">
        <f>G6</f>
        <v>0</v>
      </c>
      <c r="H7" s="21">
        <f>H6</f>
        <v>0</v>
      </c>
      <c r="I7" s="21">
        <f>I6</f>
        <v>0</v>
      </c>
      <c r="J7" s="21">
        <f>J6</f>
        <v>0</v>
      </c>
      <c r="K7" s="21">
        <f>K6</f>
        <v>97</v>
      </c>
      <c r="L7" s="22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</row>
    <row r="8" s="13" customFormat="1" ht="68.25" customHeight="1">
      <c r="A8" s="24" t="s">
        <v>19</v>
      </c>
      <c r="B8" s="25" t="s">
        <v>16</v>
      </c>
      <c r="C8" s="26">
        <f>D8+E8+F8+G8+H8+I8+J8+K8</f>
        <v>50</v>
      </c>
      <c r="D8" s="27">
        <v>0</v>
      </c>
      <c r="E8" s="27">
        <v>0</v>
      </c>
      <c r="F8" s="27">
        <v>0</v>
      </c>
      <c r="G8" s="27">
        <v>50</v>
      </c>
      <c r="H8" s="27">
        <v>0</v>
      </c>
      <c r="I8" s="27">
        <v>0</v>
      </c>
      <c r="J8" s="27">
        <v>0</v>
      </c>
      <c r="K8" s="28">
        <v>0</v>
      </c>
      <c r="L8" s="25" t="s">
        <v>20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="23" customFormat="1" ht="19.5" customHeight="1">
      <c r="A9" s="29" t="s">
        <v>18</v>
      </c>
      <c r="B9" s="30"/>
      <c r="C9" s="31">
        <f>C8</f>
        <v>50</v>
      </c>
      <c r="D9" s="31">
        <f>D8</f>
        <v>0</v>
      </c>
      <c r="E9" s="31">
        <f>E8</f>
        <v>0</v>
      </c>
      <c r="F9" s="31">
        <f>F8</f>
        <v>0</v>
      </c>
      <c r="G9" s="31">
        <f>G8</f>
        <v>50</v>
      </c>
      <c r="H9" s="31">
        <f>H8</f>
        <v>0</v>
      </c>
      <c r="I9" s="31">
        <f>I8</f>
        <v>0</v>
      </c>
      <c r="J9" s="31">
        <f>J8</f>
        <v>0</v>
      </c>
      <c r="K9" s="31">
        <f>K8</f>
        <v>0</v>
      </c>
      <c r="L9" s="32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="23" customFormat="1" ht="64.5" customHeight="1">
      <c r="A10" s="14" t="s">
        <v>21</v>
      </c>
      <c r="B10" s="33" t="s">
        <v>16</v>
      </c>
      <c r="C10" s="16">
        <f>D10+E10+F10+G10+H10+I10+J10+K10</f>
        <v>60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34">
        <v>60</v>
      </c>
      <c r="L10" s="35" t="s">
        <v>22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="23" customFormat="1" ht="19.5" customHeight="1">
      <c r="A11" s="29" t="s">
        <v>18</v>
      </c>
      <c r="B11" s="30"/>
      <c r="C11" s="31">
        <f>C10</f>
        <v>60</v>
      </c>
      <c r="D11" s="31">
        <f>D10</f>
        <v>0</v>
      </c>
      <c r="E11" s="31">
        <f>E10</f>
        <v>0</v>
      </c>
      <c r="F11" s="31">
        <f>F10</f>
        <v>0</v>
      </c>
      <c r="G11" s="31">
        <f>G10</f>
        <v>0</v>
      </c>
      <c r="H11" s="31">
        <f>H10</f>
        <v>0</v>
      </c>
      <c r="I11" s="31">
        <f>I10</f>
        <v>0</v>
      </c>
      <c r="J11" s="31">
        <f>J10</f>
        <v>0</v>
      </c>
      <c r="K11" s="31">
        <f>K10</f>
        <v>60</v>
      </c>
      <c r="L11" s="36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</row>
    <row r="12" s="23" customFormat="1" ht="82.5" customHeight="1">
      <c r="A12" s="37" t="s">
        <v>23</v>
      </c>
      <c r="B12" s="38" t="s">
        <v>24</v>
      </c>
      <c r="C12" s="39">
        <f t="shared" ref="C12:C16" si="0">D12+E12+F12+G12+H12+I12+J12+K12</f>
        <v>2322.7000000000003</v>
      </c>
      <c r="D12" s="40">
        <v>53.399999999999999</v>
      </c>
      <c r="E12" s="40">
        <v>148.80000000000001</v>
      </c>
      <c r="F12" s="40">
        <v>0</v>
      </c>
      <c r="G12" s="40">
        <v>0</v>
      </c>
      <c r="H12" s="40">
        <v>1984.2</v>
      </c>
      <c r="I12" s="40">
        <v>136.30000000000001</v>
      </c>
      <c r="J12" s="41">
        <v>0</v>
      </c>
      <c r="K12" s="27">
        <v>0</v>
      </c>
      <c r="L12" s="36" t="s">
        <v>25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</row>
    <row r="13" s="23" customFormat="1" ht="113.25" customHeight="1">
      <c r="A13" s="42"/>
      <c r="B13" s="38" t="s">
        <v>26</v>
      </c>
      <c r="C13" s="43">
        <f t="shared" si="0"/>
        <v>25.5</v>
      </c>
      <c r="D13" s="44">
        <v>0</v>
      </c>
      <c r="E13" s="45">
        <v>1.8</v>
      </c>
      <c r="F13" s="45">
        <v>0</v>
      </c>
      <c r="G13" s="45">
        <v>0</v>
      </c>
      <c r="H13" s="45">
        <v>23.699999999999999</v>
      </c>
      <c r="I13" s="45">
        <v>0</v>
      </c>
      <c r="J13" s="46">
        <v>0</v>
      </c>
      <c r="K13" s="27">
        <v>0</v>
      </c>
      <c r="L13" s="47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</row>
    <row r="14" s="23" customFormat="1" ht="49.5" customHeight="1">
      <c r="A14" s="42"/>
      <c r="B14" s="48" t="s">
        <v>27</v>
      </c>
      <c r="C14" s="43">
        <f t="shared" si="0"/>
        <v>48.100000000000001</v>
      </c>
      <c r="D14" s="44">
        <v>0</v>
      </c>
      <c r="E14" s="45">
        <v>0</v>
      </c>
      <c r="F14" s="45">
        <v>48.100000000000001</v>
      </c>
      <c r="G14" s="45">
        <v>0</v>
      </c>
      <c r="H14" s="45">
        <v>0</v>
      </c>
      <c r="I14" s="45">
        <v>0</v>
      </c>
      <c r="J14" s="46">
        <v>0</v>
      </c>
      <c r="K14" s="27">
        <v>0</v>
      </c>
      <c r="L14" s="47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</row>
    <row r="15" s="23" customFormat="1" ht="154.5" customHeight="1">
      <c r="A15" s="42"/>
      <c r="B15" s="48" t="s">
        <v>28</v>
      </c>
      <c r="C15" s="43">
        <f t="shared" si="0"/>
        <v>8.0999999999999996</v>
      </c>
      <c r="D15" s="44">
        <v>0</v>
      </c>
      <c r="E15" s="45">
        <v>0</v>
      </c>
      <c r="F15" s="45">
        <v>0</v>
      </c>
      <c r="G15" s="45">
        <v>0</v>
      </c>
      <c r="H15" s="45">
        <v>8.0999999999999996</v>
      </c>
      <c r="I15" s="45">
        <v>0</v>
      </c>
      <c r="J15" s="46">
        <v>0</v>
      </c>
      <c r="K15" s="27">
        <v>0</v>
      </c>
      <c r="L15" s="47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="23" customFormat="1" ht="155.25" customHeight="1">
      <c r="A16" s="49"/>
      <c r="B16" s="48" t="s">
        <v>29</v>
      </c>
      <c r="C16" s="43">
        <f t="shared" si="0"/>
        <v>579.60000000000002</v>
      </c>
      <c r="D16" s="44">
        <v>21.5</v>
      </c>
      <c r="E16" s="45">
        <v>25.100000000000001</v>
      </c>
      <c r="F16" s="45">
        <v>0</v>
      </c>
      <c r="G16" s="45">
        <v>0</v>
      </c>
      <c r="H16" s="45">
        <v>472.80000000000001</v>
      </c>
      <c r="I16" s="45">
        <v>60.200000000000003</v>
      </c>
      <c r="J16" s="46">
        <v>0</v>
      </c>
      <c r="K16" s="27">
        <v>0</v>
      </c>
      <c r="L16" s="50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s="23" customFormat="1" ht="19.5" customHeight="1">
      <c r="A17" s="29" t="s">
        <v>18</v>
      </c>
      <c r="B17" s="30"/>
      <c r="C17" s="31">
        <f>SUM(C12:C16)</f>
        <v>2984</v>
      </c>
      <c r="D17" s="31">
        <f>SUM(D12:D16)</f>
        <v>74.900000000000006</v>
      </c>
      <c r="E17" s="31">
        <f>SUM(E12:E16)</f>
        <v>175.70000000000002</v>
      </c>
      <c r="F17" s="31">
        <f>SUM(F12:F16)</f>
        <v>48.100000000000001</v>
      </c>
      <c r="G17" s="31">
        <f>SUM(G12:G16)</f>
        <v>0</v>
      </c>
      <c r="H17" s="31">
        <f>SUM(H12:H16)</f>
        <v>2488.8000000000002</v>
      </c>
      <c r="I17" s="31">
        <f>SUM(I12:I16)</f>
        <v>196.5</v>
      </c>
      <c r="J17" s="31">
        <f>SUM(J12:J16)</f>
        <v>0</v>
      </c>
      <c r="K17" s="31">
        <f>SUM(K12:K16)</f>
        <v>0</v>
      </c>
      <c r="L17" s="51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</row>
    <row r="18" s="23" customFormat="1" ht="72.75" customHeight="1">
      <c r="A18" s="52" t="s">
        <v>30</v>
      </c>
      <c r="B18" s="53" t="s">
        <v>16</v>
      </c>
      <c r="C18" s="54">
        <f>D18+E18+F18+G18+H18+I18+J18+K18</f>
        <v>812.28402000000006</v>
      </c>
      <c r="D18" s="27">
        <v>0</v>
      </c>
      <c r="E18" s="27">
        <v>0</v>
      </c>
      <c r="F18" s="27">
        <v>0</v>
      </c>
      <c r="G18" s="27">
        <v>0</v>
      </c>
      <c r="H18" s="27">
        <v>812.28402000000006</v>
      </c>
      <c r="I18" s="27">
        <v>0</v>
      </c>
      <c r="J18" s="27">
        <v>0</v>
      </c>
      <c r="K18" s="27">
        <v>0</v>
      </c>
      <c r="L18" s="32" t="s">
        <v>31</v>
      </c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</row>
    <row r="19" s="23" customFormat="1" ht="20.25" customHeight="1">
      <c r="A19" s="29" t="s">
        <v>18</v>
      </c>
      <c r="B19" s="30"/>
      <c r="C19" s="54">
        <f>C18</f>
        <v>812.28402000000006</v>
      </c>
      <c r="D19" s="31">
        <f>D18</f>
        <v>0</v>
      </c>
      <c r="E19" s="31">
        <f>E18</f>
        <v>0</v>
      </c>
      <c r="F19" s="31">
        <f>F18</f>
        <v>0</v>
      </c>
      <c r="G19" s="31">
        <f>G18</f>
        <v>0</v>
      </c>
      <c r="H19" s="31">
        <f>H18</f>
        <v>812.28402000000006</v>
      </c>
      <c r="I19" s="31">
        <f>I18</f>
        <v>0</v>
      </c>
      <c r="J19" s="31">
        <f>J18</f>
        <v>0</v>
      </c>
      <c r="K19" s="31">
        <f>K18</f>
        <v>0</v>
      </c>
      <c r="L19" s="51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</row>
    <row r="20" s="55" customFormat="1" ht="24.75" customHeight="1">
      <c r="A20" s="56" t="s">
        <v>32</v>
      </c>
      <c r="B20" s="56"/>
      <c r="C20" s="57">
        <f>C7+C9+C11+C17+C19</f>
        <v>4003.2840200000001</v>
      </c>
      <c r="D20" s="57">
        <f>D7+D9+D11+D17+D19</f>
        <v>74.900000000000006</v>
      </c>
      <c r="E20" s="57">
        <f>E7+E9+E11+E17+E19</f>
        <v>175.70000000000002</v>
      </c>
      <c r="F20" s="57">
        <f>F7+F9+F11+F17+F19</f>
        <v>48.100000000000001</v>
      </c>
      <c r="G20" s="57">
        <f>G7+G9+G11+G17+G19</f>
        <v>50</v>
      </c>
      <c r="H20" s="57">
        <f>H7+H9+H11+H17+H19</f>
        <v>3301.0840200000002</v>
      </c>
      <c r="I20" s="57">
        <f>I7+I9+I11+I17+I19</f>
        <v>196.5</v>
      </c>
      <c r="J20" s="57">
        <f>J7+J9+J11+J17+J19</f>
        <v>0</v>
      </c>
      <c r="K20" s="57">
        <f>K7+K9+K11+K17+K19</f>
        <v>157</v>
      </c>
      <c r="L20" s="58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</row>
    <row r="21" ht="14.25">
      <c r="A21" s="1"/>
      <c r="B21" s="1"/>
      <c r="L21" s="3"/>
    </row>
    <row r="22" ht="14.25">
      <c r="A22" s="1"/>
      <c r="B22" s="1"/>
      <c r="L22" s="3"/>
    </row>
    <row r="23" ht="14.25">
      <c r="A23" s="1"/>
      <c r="B23" s="1"/>
      <c r="L23" s="3"/>
    </row>
    <row r="24" ht="14.25">
      <c r="A24" s="1"/>
      <c r="B24" s="1"/>
      <c r="L24" s="3"/>
    </row>
    <row r="25" ht="14.25">
      <c r="A25" s="1"/>
      <c r="B25" s="1"/>
      <c r="L25" s="3"/>
    </row>
    <row r="26" ht="14.25">
      <c r="A26" s="1"/>
      <c r="B26" s="1"/>
      <c r="L26" s="3"/>
    </row>
    <row r="27" ht="14.25">
      <c r="A27" s="1"/>
      <c r="B27" s="1"/>
      <c r="L27" s="3"/>
    </row>
    <row r="28" ht="14.25" hidden="1">
      <c r="A28" s="1"/>
      <c r="B28" s="1"/>
      <c r="L28" s="3"/>
    </row>
    <row r="29" ht="14.25">
      <c r="A29" s="1"/>
      <c r="B29" s="1"/>
      <c r="L29" s="3"/>
    </row>
    <row r="30" ht="14.25">
      <c r="A30" s="1"/>
      <c r="B30" s="1"/>
      <c r="L30" s="3"/>
    </row>
    <row r="31" ht="14.25">
      <c r="A31" s="1"/>
      <c r="B31" s="1"/>
      <c r="L31" s="3"/>
    </row>
    <row r="32" ht="14.25"/>
    <row r="47" ht="14.25"/>
    <row r="49" ht="14.25"/>
  </sheetData>
  <mergeCells count="14">
    <mergeCell ref="B2:L2"/>
    <mergeCell ref="A4:A5"/>
    <mergeCell ref="B4:B5"/>
    <mergeCell ref="C4:C5"/>
    <mergeCell ref="D4:K4"/>
    <mergeCell ref="L4:L5"/>
    <mergeCell ref="A7:B7"/>
    <mergeCell ref="A9:B9"/>
    <mergeCell ref="A11:B11"/>
    <mergeCell ref="A12:A16"/>
    <mergeCell ref="L12:L16"/>
    <mergeCell ref="A17:B17"/>
    <mergeCell ref="A19:B19"/>
    <mergeCell ref="A20:B20"/>
  </mergeCells>
  <printOptions headings="0" gridLines="0"/>
  <pageMargins left="0.54330708661417315" right="0.14960629921259841" top="0.75196850393700776" bottom="0.24015748031496065" header="0.29999999999999999" footer="0.29999999999999999"/>
  <pageSetup paperSize="9" scale="44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Рудакова Людмила Павловна</dc:creator>
  <cp:lastModifiedBy>gostyusheva-sa</cp:lastModifiedBy>
  <cp:revision>112</cp:revision>
  <dcterms:created xsi:type="dcterms:W3CDTF">2013-06-05T04:07:34Z</dcterms:created>
  <dcterms:modified xsi:type="dcterms:W3CDTF">2026-03-03T07:31:20Z</dcterms:modified>
</cp:coreProperties>
</file>