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definedNames>
    <definedName name="_xlnm._FilterDatabase" localSheetId="0" hidden="1">Лист1!$A$4:$Y$5</definedName>
    <definedName name="_xlnm.Print_Area" localSheetId="0" hidden="0">Лист1!$A$1:$L$14</definedName>
  </definedNames>
  <calcPr/>
</workbook>
</file>

<file path=xl/sharedStrings.xml><?xml version="1.0" encoding="utf-8"?>
<sst xmlns="http://schemas.openxmlformats.org/spreadsheetml/2006/main" count="26" uniqueCount="26">
  <si>
    <t xml:space="preserve">Информация о списании безнадежной к взысканию задолженности по неналоговым доходам бюджета города Перми в январе 2026 года</t>
  </si>
  <si>
    <t xml:space="preserve">                     (тыс. руб.)</t>
  </si>
  <si>
    <t xml:space="preserve">Администратор доходов</t>
  </si>
  <si>
    <t xml:space="preserve">Виды неналоговых доходов бюджета города Перми</t>
  </si>
  <si>
    <t xml:space="preserve">Сумма списанной задолженности, невозможной к взысканию</t>
  </si>
  <si>
    <t xml:space="preserve">Основания для списания, установленные статьей 47.2 Бюджетного кодекса Российской Федерации</t>
  </si>
  <si>
    <t xml:space="preserve">Примечание (№ и дата акта о признании безнадежной к взысканию задолженности по платежам в бюджет города Перми)</t>
  </si>
  <si>
    <t xml:space="preserve">Смерть физического лица или объявление его умершим</t>
  </si>
  <si>
    <r>
      <rPr>
        <sz val="12"/>
        <rFont val="Times New Roman"/>
      </rPr>
      <t xml:space="preserve">Завершения процедуры банкротства гражданина, индивидуального предпринимателя в соответствии с Федеральным</t>
    </r>
    <r>
      <rPr>
        <sz val="12"/>
        <rFont val="Times New Roman"/>
      </rPr>
      <t xml:space="preserve"> законом </t>
    </r>
    <r>
      <rPr>
        <sz val="12"/>
        <rFont val="Times New Roman"/>
      </rPr>
      <t xml:space="preserve">от 26.10.2002 № 127-ФЗ - в части задолженности по платежам в бюджет, от исполнения обязанности по уплате которой он освобожден в соответствии с указанным Федеральным законом</t>
    </r>
  </si>
  <si>
    <t xml:space="preserve">Ликвидации организации -  в части задолженности по платежам в бюджет, не погашенной по причине недостаточности имущества организации и (или) невозможности ее погашения учредителями (участниками) указанной организации </t>
  </si>
  <si>
    <t xml:space="preserve">Применения актов об амнистии или помилования в отношении осужденных к наказанию в виде штрафа или принятия судом решения, в соответствии с которым администратор доходов бюджета утрачивает возможность взыскания задолженности, в том числе в связи с истечением установленного срока ее взыскания</t>
  </si>
  <si>
    <t xml:space="preserve">Наличие постановления судебных приставов об окончании исполнительного производства по основаниям, установленным п.п.3,4 п.1 ст.46 ФЗ от 02.10.2007 № 229-ФЗ</t>
  </si>
  <si>
    <t xml:space="preserve">Принятие судом акта о возвращении заявления о признании должника банкротом или прекращении производства по делу о банкротстве в связи с отсутствием средств, достаточных для возмещения судебных расходов на проведение процедур, применяемых в деле о банкротстве</t>
  </si>
  <si>
    <t xml:space="preserve">Исключение юридического лица из ЕГРЮЛ</t>
  </si>
  <si>
    <t xml:space="preserve">Судьей, органом, должностным лицом, вынесшими постановление о назначении административного наказания, в случаях, предусмотренных Кодексом Российской Федерации об административных правонарушениях, вынесено постановление о прекращении исполнения постановления о назначении административного наказания
</t>
  </si>
  <si>
    <t xml:space="preserve">Департамент экономики и промышленной политики администрации города Перми</t>
  </si>
  <si>
    <t xml:space="preserve"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 (Доходы по договорам на размещение нестационарных торговых объектов)</t>
  </si>
  <si>
    <t xml:space="preserve">Акт о признании безнадежной к взысканию задолженности по доходам от 22.01.2026 № 00ГУ-000001</t>
  </si>
  <si>
    <t xml:space="preserve"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 (штрафы, неустойки, пени, уплаченные по договорам на размещение нестационарных торговых объектов)</t>
  </si>
  <si>
    <t>Итого</t>
  </si>
  <si>
    <t xml:space="preserve">Администрация Индустриального района города Перми</t>
  </si>
  <si>
    <t xml:space="preserve"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</si>
  <si>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 xml:space="preserve">Акт о признании безнадежной к взысканию задолженности по доходам от 30.01.2026 № 00ГУ-000001</t>
  </si>
  <si>
    <t xml:space="preserve">Департамент дорог и благоустройства администрации города Перми</t>
  </si>
  <si>
    <t xml:space="preserve">Приказы руководителя МКУ "Пермская дирекция дорожного движения" от 23.01.2026 № 2, № 56, от 23.01.2026 № 3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</si>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</sst>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#,##0.0"/>
    <numFmt numFmtId="161" formatCode="0.0"/>
  </numFmts>
  <fonts count="10">
    <font>
      <sz val="11.000000"/>
      <color theme="1"/>
      <name val="Calibri"/>
      <scheme val="minor"/>
    </font>
    <font>
      <sz val="10.000000"/>
      <name val="Arial Cyr"/>
    </font>
    <font>
      <sz val="12.000000"/>
      <name val="Times New Roman"/>
    </font>
    <font>
      <sz val="11.000000"/>
      <name val="Calibri"/>
    </font>
    <font>
      <b/>
      <sz val="14.000000"/>
      <color theme="1"/>
      <name val="Times New Roman"/>
    </font>
    <font>
      <sz val="12.000000"/>
      <color theme="1"/>
      <name val="Times New Roman"/>
    </font>
    <font>
      <sz val="12.000000"/>
      <color theme="1"/>
      <name val="Calibri"/>
      <scheme val="minor"/>
    </font>
    <font>
      <sz val="11.000000"/>
      <color indexed="2"/>
      <name val="Calibri"/>
      <scheme val="minor"/>
    </font>
    <font>
      <b/>
      <sz val="12.000000"/>
      <name val="Times New Roman"/>
    </font>
    <font>
      <sz val="11.000000"/>
      <name val="Calibri"/>
      <scheme val="minor"/>
    </font>
  </fonts>
  <fills count="2">
    <fill>
      <patternFill patternType="none"/>
    </fill>
    <fill>
      <patternFill patternType="gray125"/>
    </fill>
  </fills>
  <borders count="12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 style="none"/>
    </border>
  </borders>
  <cellStyleXfs count="30"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3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</cellStyleXfs>
  <cellXfs count="41">
    <xf fontId="0" fillId="0" borderId="0" numFmtId="0" xfId="0"/>
    <xf fontId="0" fillId="0" borderId="0" numFmtId="0" xfId="0" applyAlignment="1">
      <alignment horizontal="left" vertical="top"/>
    </xf>
    <xf fontId="0" fillId="0" borderId="0" numFmtId="0" xfId="0"/>
    <xf fontId="0" fillId="0" borderId="0" numFmtId="0" xfId="0" applyAlignment="1">
      <alignment horizontal="center" vertical="top"/>
    </xf>
    <xf fontId="4" fillId="0" borderId="0" numFmtId="0" xfId="0" applyFont="1" applyAlignment="1">
      <alignment horizontal="center"/>
    </xf>
    <xf fontId="4" fillId="0" borderId="0" numFmtId="0" xfId="0" applyFont="1" applyAlignment="1">
      <alignment horizontal="left" vertical="top"/>
    </xf>
    <xf fontId="4" fillId="0" borderId="0" numFmtId="0" xfId="0" applyFont="1"/>
    <xf fontId="4" fillId="0" borderId="0" numFmtId="0" xfId="0" applyFont="1" applyAlignment="1">
      <alignment horizontal="right" vertical="top"/>
    </xf>
    <xf fontId="5" fillId="0" borderId="1" numFmtId="0" xfId="0" applyFont="1" applyBorder="1" applyAlignment="1">
      <alignment horizontal="center" vertical="top" wrapText="1"/>
    </xf>
    <xf fontId="6" fillId="0" borderId="1" numFmtId="0" xfId="0" applyFont="1" applyBorder="1" applyAlignment="1">
      <alignment vertical="top"/>
    </xf>
    <xf fontId="6" fillId="0" borderId="1" numFmtId="0" xfId="0" applyFont="1" applyBorder="1" applyAlignment="1">
      <alignment horizontal="center" vertical="top"/>
    </xf>
    <xf fontId="2" fillId="0" borderId="1" numFmtId="0" xfId="0" applyFont="1" applyBorder="1" applyAlignment="1">
      <alignment horizontal="center" vertical="top" wrapText="1"/>
    </xf>
    <xf fontId="7" fillId="0" borderId="0" numFmtId="0" xfId="0" applyFont="1" applyAlignment="1">
      <alignment vertical="top"/>
    </xf>
    <xf fontId="2" fillId="0" borderId="2" numFmtId="49" xfId="0" applyNumberFormat="1" applyFont="1" applyBorder="1" applyAlignment="1">
      <alignment horizontal="center" vertical="center" wrapText="1"/>
    </xf>
    <xf fontId="2" fillId="0" borderId="1" numFmtId="0" xfId="0" applyFont="1" applyBorder="1" applyAlignment="1">
      <alignment horizontal="left" vertical="center" wrapText="1"/>
    </xf>
    <xf fontId="8" fillId="0" borderId="3" numFmtId="160" xfId="29" applyNumberFormat="1" applyFont="1" applyBorder="1" applyAlignment="1">
      <alignment horizontal="right" vertical="center" wrapText="1"/>
    </xf>
    <xf fontId="2" fillId="0" borderId="3" numFmtId="160" xfId="29" applyNumberFormat="1" applyFont="1" applyBorder="1" applyAlignment="1">
      <alignment horizontal="right" vertical="center" wrapText="1"/>
    </xf>
    <xf fontId="2" fillId="0" borderId="4" numFmtId="0" xfId="29" applyFont="1" applyBorder="1" applyAlignment="1">
      <alignment horizontal="left" vertical="center" wrapText="1"/>
    </xf>
    <xf fontId="2" fillId="0" borderId="5" numFmtId="49" xfId="0" applyNumberFormat="1" applyFont="1" applyBorder="1" applyAlignment="1">
      <alignment horizontal="center" vertical="center" wrapText="1"/>
    </xf>
    <xf fontId="2" fillId="0" borderId="1" numFmtId="160" xfId="29" applyNumberFormat="1" applyFont="1" applyBorder="1" applyAlignment="1">
      <alignment horizontal="right" vertical="center" wrapText="1"/>
    </xf>
    <xf fontId="2" fillId="0" borderId="6" numFmtId="0" xfId="29" applyFont="1" applyBorder="1" applyAlignment="1">
      <alignment horizontal="left" vertical="center" wrapText="1"/>
    </xf>
    <xf fontId="8" fillId="0" borderId="7" numFmtId="0" xfId="29" applyFont="1" applyBorder="1" applyAlignment="1">
      <alignment horizontal="left" vertical="center" wrapText="1"/>
    </xf>
    <xf fontId="8" fillId="0" borderId="8" numFmtId="0" xfId="29" applyFont="1" applyBorder="1" applyAlignment="1">
      <alignment horizontal="left" vertical="center" wrapText="1"/>
    </xf>
    <xf fontId="2" fillId="0" borderId="8" numFmtId="0" xfId="29" applyFont="1" applyBorder="1" applyAlignment="1">
      <alignment horizontal="left" vertical="center" wrapText="1"/>
    </xf>
    <xf fontId="9" fillId="0" borderId="0" numFmtId="0" xfId="0" applyFont="1" applyAlignment="1">
      <alignment vertical="top"/>
    </xf>
    <xf fontId="2" fillId="0" borderId="1" numFmtId="49" xfId="0" applyNumberFormat="1" applyFont="1" applyBorder="1" applyAlignment="1">
      <alignment horizontal="center" vertical="center" wrapText="1"/>
    </xf>
    <xf fontId="8" fillId="0" borderId="1" numFmtId="161" xfId="0" applyNumberFormat="1" applyFont="1" applyBorder="1" applyAlignment="1">
      <alignment vertical="center"/>
    </xf>
    <xf fontId="2" fillId="0" borderId="1" numFmtId="160" xfId="0" applyNumberFormat="1" applyFont="1" applyBorder="1" applyAlignment="1">
      <alignment horizontal="right" vertical="center" wrapText="1"/>
    </xf>
    <xf fontId="8" fillId="0" borderId="1" numFmtId="160" xfId="29" applyNumberFormat="1" applyFont="1" applyBorder="1" applyAlignment="1">
      <alignment horizontal="right" vertical="center" wrapText="1"/>
    </xf>
    <xf fontId="2" fillId="0" borderId="1" numFmtId="0" xfId="29" applyFont="1" applyBorder="1" applyAlignment="1">
      <alignment horizontal="left" vertical="center" wrapText="1"/>
    </xf>
    <xf fontId="2" fillId="0" borderId="9" numFmtId="0" xfId="29" applyFont="1" applyBorder="1" applyAlignment="1">
      <alignment horizontal="center" vertical="center" wrapText="1"/>
    </xf>
    <xf fontId="2" fillId="0" borderId="9" numFmtId="49" xfId="0" applyNumberFormat="1" applyFont="1" applyBorder="1" applyAlignment="1">
      <alignment horizontal="left" vertical="center" wrapText="1"/>
    </xf>
    <xf fontId="8" fillId="0" borderId="9" numFmtId="160" xfId="29" applyNumberFormat="1" applyFont="1" applyBorder="1" applyAlignment="1">
      <alignment horizontal="right" vertical="center" wrapText="1"/>
    </xf>
    <xf fontId="2" fillId="0" borderId="9" numFmtId="160" xfId="29" applyNumberFormat="1" applyFont="1" applyBorder="1" applyAlignment="1">
      <alignment horizontal="right" vertical="center" wrapText="1"/>
    </xf>
    <xf fontId="2" fillId="0" borderId="9" numFmtId="4" xfId="29" applyNumberFormat="1" applyFont="1" applyBorder="1" applyAlignment="1">
      <alignment horizontal="right" vertical="center" wrapText="1"/>
    </xf>
    <xf fontId="2" fillId="0" borderId="10" numFmtId="160" xfId="29" applyNumberFormat="1" applyFont="1" applyBorder="1" applyAlignment="1">
      <alignment horizontal="right" vertical="center" wrapText="1"/>
    </xf>
    <xf fontId="2" fillId="0" borderId="11" numFmtId="0" xfId="29" applyFont="1" applyBorder="1" applyAlignment="1">
      <alignment horizontal="left" vertical="center" wrapText="1"/>
    </xf>
    <xf fontId="7" fillId="0" borderId="0" numFmtId="0" xfId="0" applyFont="1"/>
    <xf fontId="8" fillId="0" borderId="1" numFmtId="0" xfId="0" applyFont="1" applyBorder="1" applyAlignment="1">
      <alignment horizontal="left" vertical="center" wrapText="1"/>
    </xf>
    <xf fontId="8" fillId="0" borderId="1" numFmtId="160" xfId="0" applyNumberFormat="1" applyFont="1" applyBorder="1" applyAlignment="1">
      <alignment horizontal="right" vertical="center" wrapText="1"/>
    </xf>
    <xf fontId="7" fillId="0" borderId="1" numFmtId="0" xfId="0" applyFont="1" applyBorder="1" applyAlignment="1">
      <alignment horizontal="center" vertical="top"/>
    </xf>
  </cellXfs>
  <cellStyles count="30">
    <cellStyle name="Обычный" xfId="0" builtinId="0"/>
    <cellStyle name="Обычный 2" xfId="1"/>
    <cellStyle name="Обычный 2 2" xfId="2"/>
    <cellStyle name="Обычный 2 2 2" xfId="3"/>
    <cellStyle name="Обычный 2 2 3" xfId="4"/>
    <cellStyle name="Обычный 2 2 3 2" xfId="5"/>
    <cellStyle name="Обычный 2 2 3 3" xfId="6"/>
    <cellStyle name="Обычный 2 2 4" xfId="7"/>
    <cellStyle name="Обычный 2 3" xfId="8"/>
    <cellStyle name="Обычный 2 3 2" xfId="9"/>
    <cellStyle name="Обычный 2 3 3" xfId="10"/>
    <cellStyle name="Обычный 2 4" xfId="11"/>
    <cellStyle name="Обычный 2 5" xfId="12"/>
    <cellStyle name="Обычный 3" xfId="13"/>
    <cellStyle name="Обычный 3 2" xfId="14"/>
    <cellStyle name="Обычный 3 2 2" xfId="15"/>
    <cellStyle name="Обычный 3 2 3" xfId="16"/>
    <cellStyle name="Обычный 3 3" xfId="17"/>
    <cellStyle name="Обычный 3 4" xfId="18"/>
    <cellStyle name="Обычный 4" xfId="19"/>
    <cellStyle name="Обычный 4 2" xfId="20"/>
    <cellStyle name="Обычный 4 3" xfId="21"/>
    <cellStyle name="Обычный 5" xfId="22"/>
    <cellStyle name="Обычный 5 2" xfId="23"/>
    <cellStyle name="Обычный 5 3" xfId="24"/>
    <cellStyle name="Обычный 5 3 2" xfId="25"/>
    <cellStyle name="Обычный 5 3 3" xfId="26"/>
    <cellStyle name="Обычный 5 4" xfId="27"/>
    <cellStyle name="Обычный 6" xfId="28"/>
    <cellStyle name="Обычный 7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normal" topLeftCell="A1" zoomScale="70" workbookViewId="0">
      <pane ySplit="5" topLeftCell="A6" activePane="bottomLeft" state="frozen"/>
      <selection activeCell="C42" activeCellId="0" sqref="C42"/>
    </sheetView>
  </sheetViews>
  <sheetFormatPr defaultRowHeight="14.25"/>
  <cols>
    <col customWidth="1" min="1" max="1" style="1" width="29.8515625"/>
    <col customWidth="1" min="2" max="2" style="1" width="46.00390625"/>
    <col customWidth="1" min="3" max="3" width="18.421875"/>
    <col customWidth="1" min="4" max="4" width="15.57421875"/>
    <col customWidth="1" min="5" max="5" width="29.7109375"/>
    <col customWidth="1" min="6" max="6" width="24.140625"/>
    <col customWidth="1" min="7" max="7" width="27.28125"/>
    <col customWidth="1" min="8" max="8" width="23.00390625"/>
    <col customWidth="1" min="9" max="9" width="25.140625"/>
    <col customWidth="1" min="10" max="10" width="17.140625"/>
    <col customWidth="1" min="11" max="11" style="2" width="31.57421875"/>
    <col customWidth="1" min="12" max="12" style="3" width="39.57421875"/>
    <col customWidth="1" min="13" max="13" width="29.140625"/>
  </cols>
  <sheetData>
    <row r="2" ht="17.25">
      <c r="A2" s="2"/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ht="17.25">
      <c r="A3" s="5"/>
      <c r="B3" s="5"/>
      <c r="C3" s="6"/>
      <c r="D3" s="6"/>
      <c r="E3" s="6"/>
      <c r="F3" s="6"/>
      <c r="G3" s="6"/>
      <c r="H3" s="6"/>
      <c r="I3" s="6"/>
      <c r="L3" s="7" t="s">
        <v>1</v>
      </c>
    </row>
    <row r="4" ht="23.25" customHeight="1">
      <c r="A4" s="8" t="s">
        <v>2</v>
      </c>
      <c r="B4" s="8" t="s">
        <v>3</v>
      </c>
      <c r="C4" s="8" t="s">
        <v>4</v>
      </c>
      <c r="D4" s="8" t="s">
        <v>5</v>
      </c>
      <c r="E4" s="8"/>
      <c r="F4" s="8"/>
      <c r="G4" s="8"/>
      <c r="H4" s="8"/>
      <c r="I4" s="8"/>
      <c r="J4" s="8"/>
      <c r="K4" s="8"/>
      <c r="L4" s="8" t="s">
        <v>6</v>
      </c>
    </row>
    <row r="5" ht="216.75" customHeight="1">
      <c r="A5" s="9"/>
      <c r="B5" s="10"/>
      <c r="C5" s="9"/>
      <c r="D5" s="8" t="s">
        <v>7</v>
      </c>
      <c r="E5" s="8" t="s">
        <v>8</v>
      </c>
      <c r="F5" s="8" t="s">
        <v>9</v>
      </c>
      <c r="G5" s="11" t="s">
        <v>10</v>
      </c>
      <c r="H5" s="8" t="s">
        <v>11</v>
      </c>
      <c r="I5" s="8" t="s">
        <v>12</v>
      </c>
      <c r="J5" s="8" t="s">
        <v>13</v>
      </c>
      <c r="K5" s="8" t="s">
        <v>14</v>
      </c>
      <c r="L5" s="8"/>
    </row>
    <row r="6" s="12" customFormat="1" ht="186.75" customHeight="1">
      <c r="A6" s="13" t="s">
        <v>15</v>
      </c>
      <c r="B6" s="14" t="s">
        <v>16</v>
      </c>
      <c r="C6" s="15">
        <f t="shared" ref="C6:C7" si="0">D6+E6+F6+G6+H6+I6+J6+K6</f>
        <v>43.600000000000001</v>
      </c>
      <c r="D6" s="16">
        <v>43.600000000000001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7" t="s">
        <v>17</v>
      </c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s="12" customFormat="1" ht="143.25" customHeight="1">
      <c r="A7" s="18"/>
      <c r="B7" s="14" t="s">
        <v>18</v>
      </c>
      <c r="C7" s="15">
        <f t="shared" si="0"/>
        <v>204.90000000000001</v>
      </c>
      <c r="D7" s="16">
        <v>0</v>
      </c>
      <c r="E7" s="19">
        <v>0</v>
      </c>
      <c r="F7" s="19">
        <v>204.90000000000001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20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</row>
    <row r="8" s="12" customFormat="1" ht="19.5" customHeight="1">
      <c r="A8" s="21" t="s">
        <v>19</v>
      </c>
      <c r="B8" s="22"/>
      <c r="C8" s="15">
        <f>SUM(C6:C7)</f>
        <v>248.5</v>
      </c>
      <c r="D8" s="15">
        <f>SUM(D6:D7)</f>
        <v>43.600000000000001</v>
      </c>
      <c r="E8" s="15">
        <f>SUM(E6:E7)</f>
        <v>0</v>
      </c>
      <c r="F8" s="15">
        <f>SUM(F6:F7)</f>
        <v>204.90000000000001</v>
      </c>
      <c r="G8" s="15">
        <f>SUM(G6:G7)</f>
        <v>0</v>
      </c>
      <c r="H8" s="15">
        <f>SUM(H6:H7)</f>
        <v>0</v>
      </c>
      <c r="I8" s="15">
        <f>SUM(I6:I7)</f>
        <v>0</v>
      </c>
      <c r="J8" s="15">
        <f>SUM(J6:J7)</f>
        <v>0</v>
      </c>
      <c r="K8" s="15">
        <f>SUM(K6:K7)</f>
        <v>0</v>
      </c>
      <c r="L8" s="23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</row>
    <row r="9" s="12" customFormat="1" ht="77.25" customHeight="1">
      <c r="A9" s="25" t="s">
        <v>20</v>
      </c>
      <c r="B9" s="14" t="s">
        <v>21</v>
      </c>
      <c r="C9" s="26">
        <f>D9+E9+F9+G9+H9+I9+J9+K9</f>
        <v>31</v>
      </c>
      <c r="D9" s="19">
        <v>0</v>
      </c>
      <c r="E9" s="19">
        <v>0</v>
      </c>
      <c r="F9" s="19">
        <v>0</v>
      </c>
      <c r="G9" s="19">
        <v>30</v>
      </c>
      <c r="H9" s="19">
        <v>0</v>
      </c>
      <c r="I9" s="19">
        <v>0</v>
      </c>
      <c r="J9" s="19">
        <v>0</v>
      </c>
      <c r="K9" s="27">
        <v>1</v>
      </c>
      <c r="L9" s="14" t="s">
        <v>22</v>
      </c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="24" customFormat="1" ht="19.5" customHeight="1">
      <c r="A10" s="21" t="s">
        <v>19</v>
      </c>
      <c r="B10" s="22"/>
      <c r="C10" s="28">
        <f>C9</f>
        <v>31</v>
      </c>
      <c r="D10" s="28">
        <f>D9</f>
        <v>0</v>
      </c>
      <c r="E10" s="28">
        <f>E9</f>
        <v>0</v>
      </c>
      <c r="F10" s="28">
        <f>F9</f>
        <v>0</v>
      </c>
      <c r="G10" s="28">
        <f>G9</f>
        <v>30</v>
      </c>
      <c r="H10" s="28">
        <f>H9</f>
        <v>0</v>
      </c>
      <c r="I10" s="28">
        <f>I9</f>
        <v>0</v>
      </c>
      <c r="J10" s="28">
        <f>J9</f>
        <v>0</v>
      </c>
      <c r="K10" s="28">
        <f>K9</f>
        <v>1</v>
      </c>
      <c r="L10" s="29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</row>
    <row r="11" s="24" customFormat="1" ht="77.25" customHeight="1">
      <c r="A11" s="30" t="s">
        <v>23</v>
      </c>
      <c r="B11" s="31" t="s">
        <v>21</v>
      </c>
      <c r="C11" s="32">
        <f>D11+E11+F11+G11+H11+I11+J11+K11</f>
        <v>896.97699999999998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4">
        <v>0</v>
      </c>
      <c r="K11" s="35">
        <v>896.97699999999998</v>
      </c>
      <c r="L11" s="36" t="s">
        <v>24</v>
      </c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</row>
    <row r="12" s="24" customFormat="1" ht="20.25" customHeight="1">
      <c r="A12" s="21" t="s">
        <v>19</v>
      </c>
      <c r="B12" s="22"/>
      <c r="C12" s="28">
        <f>C11</f>
        <v>896.97699999999998</v>
      </c>
      <c r="D12" s="28">
        <f>D11</f>
        <v>0</v>
      </c>
      <c r="E12" s="28">
        <f>E11</f>
        <v>0</v>
      </c>
      <c r="F12" s="28">
        <f>F11</f>
        <v>0</v>
      </c>
      <c r="G12" s="28">
        <f>G11</f>
        <v>0</v>
      </c>
      <c r="H12" s="28">
        <f>H11</f>
        <v>0</v>
      </c>
      <c r="I12" s="28">
        <f>I11</f>
        <v>0</v>
      </c>
      <c r="J12" s="28">
        <f>J11</f>
        <v>0</v>
      </c>
      <c r="K12" s="28">
        <f>K11</f>
        <v>896.97699999999998</v>
      </c>
      <c r="L12" s="29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="37" customFormat="1" ht="24.75" customHeight="1">
      <c r="A13" s="38" t="s">
        <v>25</v>
      </c>
      <c r="B13" s="38"/>
      <c r="C13" s="39">
        <f>C8+C10+C12</f>
        <v>1176.4769999999999</v>
      </c>
      <c r="D13" s="39">
        <f>D8+D10+D12</f>
        <v>43.600000000000001</v>
      </c>
      <c r="E13" s="39">
        <f>E8+E10+E12</f>
        <v>0</v>
      </c>
      <c r="F13" s="39">
        <f>F8+F10+F12</f>
        <v>204.90000000000001</v>
      </c>
      <c r="G13" s="39">
        <f>G8+G10+G12</f>
        <v>30</v>
      </c>
      <c r="H13" s="39">
        <f>H8+H10+H12</f>
        <v>0</v>
      </c>
      <c r="I13" s="39">
        <f>I8+I10+I12</f>
        <v>0</v>
      </c>
      <c r="J13" s="39">
        <f>J8+J10+J12</f>
        <v>0</v>
      </c>
      <c r="K13" s="39">
        <f>K8+K10+K12</f>
        <v>897.97699999999998</v>
      </c>
      <c r="L13" s="40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</row>
    <row r="14" ht="14.25">
      <c r="A14" s="1"/>
      <c r="B14" s="1"/>
      <c r="L14" s="3"/>
    </row>
    <row r="15" ht="14.25">
      <c r="A15" s="1"/>
      <c r="B15" s="1"/>
      <c r="L15" s="3"/>
    </row>
    <row r="16" ht="14.25">
      <c r="A16" s="1"/>
      <c r="B16" s="1"/>
      <c r="L16" s="3"/>
    </row>
    <row r="17" ht="14.25">
      <c r="A17" s="1"/>
      <c r="B17" s="1"/>
      <c r="L17" s="3"/>
    </row>
    <row r="18" ht="14.25">
      <c r="A18" s="1"/>
      <c r="B18" s="1"/>
      <c r="L18" s="3"/>
    </row>
    <row r="19" ht="14.25">
      <c r="A19" s="1"/>
      <c r="B19" s="1"/>
      <c r="L19" s="3"/>
    </row>
    <row r="20" ht="14.25">
      <c r="A20" s="1"/>
      <c r="B20" s="1"/>
      <c r="L20" s="3"/>
    </row>
    <row r="21" ht="14.25" hidden="1">
      <c r="A21" s="1"/>
      <c r="B21" s="1"/>
      <c r="L21" s="3"/>
    </row>
    <row r="22" ht="14.25">
      <c r="A22" s="1"/>
      <c r="B22" s="1"/>
      <c r="L22" s="3"/>
    </row>
    <row r="23" ht="14.25">
      <c r="A23" s="1"/>
      <c r="B23" s="1"/>
      <c r="L23" s="3"/>
    </row>
    <row r="24" ht="14.25">
      <c r="A24" s="1"/>
      <c r="B24" s="1"/>
      <c r="L24" s="3"/>
    </row>
    <row r="25" ht="14.25"/>
    <row r="40" ht="14.25"/>
    <row r="42" ht="14.25"/>
  </sheetData>
  <mergeCells count="12">
    <mergeCell ref="B2:L2"/>
    <mergeCell ref="A4:A5"/>
    <mergeCell ref="B4:B5"/>
    <mergeCell ref="C4:C5"/>
    <mergeCell ref="D4:K4"/>
    <mergeCell ref="L4:L5"/>
    <mergeCell ref="A6:A7"/>
    <mergeCell ref="L6:L7"/>
    <mergeCell ref="A8:B8"/>
    <mergeCell ref="A10:B10"/>
    <mergeCell ref="A12:B12"/>
    <mergeCell ref="A13:B13"/>
  </mergeCells>
  <printOptions headings="0" gridLines="0"/>
  <pageMargins left="0.54330708661417315" right="0.14960629921259841" top="0.75196850393700776" bottom="0.24015748031496065" header="0.29999999999999999" footer="0.29999999999999999"/>
  <pageSetup paperSize="9" scale="45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Р7-Офис/2025.4.1.1604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Рудакова Людмила Павловна</dc:creator>
  <cp:lastModifiedBy>gostyusheva-sa</cp:lastModifiedBy>
  <cp:revision>115</cp:revision>
  <dcterms:created xsi:type="dcterms:W3CDTF">2013-06-05T04:07:34Z</dcterms:created>
  <dcterms:modified xsi:type="dcterms:W3CDTF">2026-03-05T07:04:09Z</dcterms:modified>
</cp:coreProperties>
</file>