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lgikh-ma\Desktop\Проект бюджета 2015 - 2017 годы\Новая папка (2)\Приложения к решению I чтение\Приложения\"/>
    </mc:Choice>
  </mc:AlternateContent>
  <bookViews>
    <workbookView xWindow="0" yWindow="0" windowWidth="28800" windowHeight="11835"/>
  </bookViews>
  <sheets>
    <sheet name="Приложение № 9" sheetId="11" r:id="rId1"/>
    <sheet name="Приложение № 10" sheetId="12" r:id="rId2"/>
  </sheets>
  <definedNames>
    <definedName name="_xlnm._FilterDatabase" localSheetId="1" hidden="1">'Приложение № 10'!$A$10:$J$1731</definedName>
    <definedName name="_xlnm._FilterDatabase" localSheetId="0" hidden="1">'Приложение № 9'!$A$10:$J$1731</definedName>
    <definedName name="_xlnm.Print_Titles" localSheetId="1">'Приложение № 10'!$9:$10</definedName>
    <definedName name="_xlnm.Print_Titles" localSheetId="0">'Приложение № 9'!$9:$10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8" i="12" l="1"/>
  <c r="H1728" i="12"/>
  <c r="G1728" i="12"/>
  <c r="F1728" i="12"/>
  <c r="F1727" i="12" s="1"/>
  <c r="F1726" i="12" s="1"/>
  <c r="F1725" i="12" s="1"/>
  <c r="I1727" i="12"/>
  <c r="H1727" i="12"/>
  <c r="H1726" i="12" s="1"/>
  <c r="H1725" i="12" s="1"/>
  <c r="G1727" i="12"/>
  <c r="G1726" i="12" s="1"/>
  <c r="G1725" i="12" s="1"/>
  <c r="I1726" i="12"/>
  <c r="I1725" i="12" s="1"/>
  <c r="I1723" i="12"/>
  <c r="H1723" i="12"/>
  <c r="G1723" i="12"/>
  <c r="F1723" i="12"/>
  <c r="F1722" i="12" s="1"/>
  <c r="I1722" i="12"/>
  <c r="H1722" i="12"/>
  <c r="H1717" i="12" s="1"/>
  <c r="H1716" i="12" s="1"/>
  <c r="G1722" i="12"/>
  <c r="I1719" i="12"/>
  <c r="H1719" i="12"/>
  <c r="G1719" i="12"/>
  <c r="F1719" i="12"/>
  <c r="I1718" i="12"/>
  <c r="H1718" i="12"/>
  <c r="G1718" i="12"/>
  <c r="G1717" i="12" s="1"/>
  <c r="G1716" i="12" s="1"/>
  <c r="F1718" i="12"/>
  <c r="I1717" i="12"/>
  <c r="I1716" i="12" s="1"/>
  <c r="I1713" i="12"/>
  <c r="H1713" i="12"/>
  <c r="G1713" i="12"/>
  <c r="F1713" i="12"/>
  <c r="F1712" i="12" s="1"/>
  <c r="I1712" i="12"/>
  <c r="H1712" i="12"/>
  <c r="G1712" i="12"/>
  <c r="I1710" i="12"/>
  <c r="H1710" i="12"/>
  <c r="G1710" i="12"/>
  <c r="F1710" i="12"/>
  <c r="I1709" i="12"/>
  <c r="H1709" i="12"/>
  <c r="G1709" i="12"/>
  <c r="F1709" i="12"/>
  <c r="I1707" i="12"/>
  <c r="H1707" i="12"/>
  <c r="G1707" i="12"/>
  <c r="F1707" i="12"/>
  <c r="F1706" i="12" s="1"/>
  <c r="I1706" i="12"/>
  <c r="H1706" i="12"/>
  <c r="G1706" i="12"/>
  <c r="I1703" i="12"/>
  <c r="H1703" i="12"/>
  <c r="G1703" i="12"/>
  <c r="F1703" i="12"/>
  <c r="I1702" i="12"/>
  <c r="H1702" i="12"/>
  <c r="G1702" i="12"/>
  <c r="F1702" i="12"/>
  <c r="I1701" i="12"/>
  <c r="H1701" i="12"/>
  <c r="G1701" i="12"/>
  <c r="F1701" i="12"/>
  <c r="I1689" i="12"/>
  <c r="H1689" i="12"/>
  <c r="G1689" i="12"/>
  <c r="F1689" i="12"/>
  <c r="F1688" i="12" s="1"/>
  <c r="I1688" i="12"/>
  <c r="H1688" i="12"/>
  <c r="G1688" i="12"/>
  <c r="I1677" i="12"/>
  <c r="H1677" i="12"/>
  <c r="G1677" i="12"/>
  <c r="F1677" i="12"/>
  <c r="F1676" i="12" s="1"/>
  <c r="I1676" i="12"/>
  <c r="H1676" i="12"/>
  <c r="G1676" i="12"/>
  <c r="I1666" i="12"/>
  <c r="H1666" i="12"/>
  <c r="G1666" i="12"/>
  <c r="F1666" i="12"/>
  <c r="I1665" i="12"/>
  <c r="H1665" i="12"/>
  <c r="G1665" i="12"/>
  <c r="F1665" i="12"/>
  <c r="I1653" i="12"/>
  <c r="H1653" i="12"/>
  <c r="G1653" i="12"/>
  <c r="F1653" i="12"/>
  <c r="F1652" i="12" s="1"/>
  <c r="F1651" i="12" s="1"/>
  <c r="I1652" i="12"/>
  <c r="I1651" i="12" s="1"/>
  <c r="H1652" i="12"/>
  <c r="H1651" i="12" s="1"/>
  <c r="G1652" i="12"/>
  <c r="G1651" i="12" s="1"/>
  <c r="I1648" i="12"/>
  <c r="H1648" i="12"/>
  <c r="G1648" i="12"/>
  <c r="F1648" i="12"/>
  <c r="I1647" i="12"/>
  <c r="H1647" i="12"/>
  <c r="G1647" i="12"/>
  <c r="F1647" i="12"/>
  <c r="I1645" i="12"/>
  <c r="H1645" i="12"/>
  <c r="G1645" i="12"/>
  <c r="G1644" i="12" s="1"/>
  <c r="F1645" i="12"/>
  <c r="F1644" i="12" s="1"/>
  <c r="I1644" i="12"/>
  <c r="H1644" i="12"/>
  <c r="I1642" i="12"/>
  <c r="H1642" i="12"/>
  <c r="G1642" i="12"/>
  <c r="F1642" i="12"/>
  <c r="I1641" i="12"/>
  <c r="H1641" i="12"/>
  <c r="G1641" i="12"/>
  <c r="F1641" i="12"/>
  <c r="I1638" i="12"/>
  <c r="H1638" i="12"/>
  <c r="H1637" i="12" s="1"/>
  <c r="H1636" i="12" s="1"/>
  <c r="G1638" i="12"/>
  <c r="G1637" i="12" s="1"/>
  <c r="G1636" i="12" s="1"/>
  <c r="F1638" i="12"/>
  <c r="F1637" i="12" s="1"/>
  <c r="F1636" i="12" s="1"/>
  <c r="I1637" i="12"/>
  <c r="I1636" i="12" s="1"/>
  <c r="I1633" i="12"/>
  <c r="H1633" i="12"/>
  <c r="G1633" i="12"/>
  <c r="G1632" i="12" s="1"/>
  <c r="G1631" i="12" s="1"/>
  <c r="G1630" i="12" s="1"/>
  <c r="F1633" i="12"/>
  <c r="F1632" i="12" s="1"/>
  <c r="F1631" i="12" s="1"/>
  <c r="F1630" i="12" s="1"/>
  <c r="I1632" i="12"/>
  <c r="I1631" i="12" s="1"/>
  <c r="I1630" i="12" s="1"/>
  <c r="H1632" i="12"/>
  <c r="H1631" i="12" s="1"/>
  <c r="H1630" i="12" s="1"/>
  <c r="I1627" i="12"/>
  <c r="H1627" i="12"/>
  <c r="G1627" i="12"/>
  <c r="G1626" i="12" s="1"/>
  <c r="F1627" i="12"/>
  <c r="F1626" i="12" s="1"/>
  <c r="I1626" i="12"/>
  <c r="H1626" i="12"/>
  <c r="I1624" i="12"/>
  <c r="H1624" i="12"/>
  <c r="G1624" i="12"/>
  <c r="G1623" i="12" s="1"/>
  <c r="F1624" i="12"/>
  <c r="F1623" i="12" s="1"/>
  <c r="I1623" i="12"/>
  <c r="H1623" i="12"/>
  <c r="I1621" i="12"/>
  <c r="H1621" i="12"/>
  <c r="G1621" i="12"/>
  <c r="F1621" i="12"/>
  <c r="I1620" i="12"/>
  <c r="H1620" i="12"/>
  <c r="G1620" i="12"/>
  <c r="F1620" i="12"/>
  <c r="I1617" i="12"/>
  <c r="H1617" i="12"/>
  <c r="G1617" i="12"/>
  <c r="F1617" i="12"/>
  <c r="I1616" i="12"/>
  <c r="H1616" i="12"/>
  <c r="G1616" i="12"/>
  <c r="G1615" i="12" s="1"/>
  <c r="F1616" i="12"/>
  <c r="F1615" i="12" s="1"/>
  <c r="I1615" i="12"/>
  <c r="H1615" i="12"/>
  <c r="I1612" i="12"/>
  <c r="H1612" i="12"/>
  <c r="G1612" i="12"/>
  <c r="F1612" i="12"/>
  <c r="I1611" i="12"/>
  <c r="H1611" i="12"/>
  <c r="G1611" i="12"/>
  <c r="G1610" i="12" s="1"/>
  <c r="G1609" i="12" s="1"/>
  <c r="F1611" i="12"/>
  <c r="F1610" i="12" s="1"/>
  <c r="F1609" i="12" s="1"/>
  <c r="I1610" i="12"/>
  <c r="I1609" i="12" s="1"/>
  <c r="H1610" i="12"/>
  <c r="H1609" i="12" s="1"/>
  <c r="I1606" i="12"/>
  <c r="H1606" i="12"/>
  <c r="G1606" i="12"/>
  <c r="F1606" i="12"/>
  <c r="I1605" i="12"/>
  <c r="H1605" i="12"/>
  <c r="G1605" i="12"/>
  <c r="F1605" i="12"/>
  <c r="I1603" i="12"/>
  <c r="H1603" i="12"/>
  <c r="G1603" i="12"/>
  <c r="F1603" i="12"/>
  <c r="I1602" i="12"/>
  <c r="H1602" i="12"/>
  <c r="G1602" i="12"/>
  <c r="F1602" i="12"/>
  <c r="I1600" i="12"/>
  <c r="H1600" i="12"/>
  <c r="G1600" i="12"/>
  <c r="F1600" i="12"/>
  <c r="I1599" i="12"/>
  <c r="H1599" i="12"/>
  <c r="G1599" i="12"/>
  <c r="F1599" i="12"/>
  <c r="I1598" i="12"/>
  <c r="H1598" i="12"/>
  <c r="G1598" i="12"/>
  <c r="F1598" i="12"/>
  <c r="I1596" i="12"/>
  <c r="H1596" i="12"/>
  <c r="G1596" i="12"/>
  <c r="F1596" i="12"/>
  <c r="I1595" i="12"/>
  <c r="H1595" i="12"/>
  <c r="G1595" i="12"/>
  <c r="F1595" i="12"/>
  <c r="I1594" i="12"/>
  <c r="I1593" i="12" s="1"/>
  <c r="H1594" i="12"/>
  <c r="H1593" i="12" s="1"/>
  <c r="G1594" i="12"/>
  <c r="G1593" i="12" s="1"/>
  <c r="F1594" i="12"/>
  <c r="F1593" i="12" s="1"/>
  <c r="I1591" i="12"/>
  <c r="H1591" i="12"/>
  <c r="G1591" i="12"/>
  <c r="G1590" i="12" s="1"/>
  <c r="G1589" i="12" s="1"/>
  <c r="G1588" i="12" s="1"/>
  <c r="F1591" i="12"/>
  <c r="F1590" i="12" s="1"/>
  <c r="F1589" i="12" s="1"/>
  <c r="F1588" i="12" s="1"/>
  <c r="I1590" i="12"/>
  <c r="I1589" i="12" s="1"/>
  <c r="I1588" i="12" s="1"/>
  <c r="H1590" i="12"/>
  <c r="H1589" i="12" s="1"/>
  <c r="H1588" i="12" s="1"/>
  <c r="I1585" i="12"/>
  <c r="H1585" i="12"/>
  <c r="G1585" i="12"/>
  <c r="F1585" i="12"/>
  <c r="I1583" i="12"/>
  <c r="H1583" i="12"/>
  <c r="G1583" i="12"/>
  <c r="G1582" i="12" s="1"/>
  <c r="G1581" i="12" s="1"/>
  <c r="F1583" i="12"/>
  <c r="F1582" i="12" s="1"/>
  <c r="F1581" i="12" s="1"/>
  <c r="I1582" i="12"/>
  <c r="I1581" i="12" s="1"/>
  <c r="H1582" i="12"/>
  <c r="H1581" i="12" s="1"/>
  <c r="I1579" i="12"/>
  <c r="H1579" i="12"/>
  <c r="G1579" i="12"/>
  <c r="F1579" i="12"/>
  <c r="I1578" i="12"/>
  <c r="H1578" i="12"/>
  <c r="G1578" i="12"/>
  <c r="F1578" i="12"/>
  <c r="I1576" i="12"/>
  <c r="H1576" i="12"/>
  <c r="G1576" i="12"/>
  <c r="F1576" i="12"/>
  <c r="I1575" i="12"/>
  <c r="H1575" i="12"/>
  <c r="G1575" i="12"/>
  <c r="F1575" i="12"/>
  <c r="I1573" i="12"/>
  <c r="H1573" i="12"/>
  <c r="G1573" i="12"/>
  <c r="G1572" i="12" s="1"/>
  <c r="G1571" i="12" s="1"/>
  <c r="F1573" i="12"/>
  <c r="F1572" i="12" s="1"/>
  <c r="F1571" i="12" s="1"/>
  <c r="I1572" i="12"/>
  <c r="I1571" i="12" s="1"/>
  <c r="H1572" i="12"/>
  <c r="H1571" i="12" s="1"/>
  <c r="I1569" i="12"/>
  <c r="H1569" i="12"/>
  <c r="G1569" i="12"/>
  <c r="F1569" i="12"/>
  <c r="I1568" i="12"/>
  <c r="I1567" i="12" s="1"/>
  <c r="H1568" i="12"/>
  <c r="H1567" i="12" s="1"/>
  <c r="G1568" i="12"/>
  <c r="G1567" i="12" s="1"/>
  <c r="F1568" i="12"/>
  <c r="F1567" i="12" s="1"/>
  <c r="I1564" i="12"/>
  <c r="H1564" i="12"/>
  <c r="G1564" i="12"/>
  <c r="G1563" i="12" s="1"/>
  <c r="G1562" i="12" s="1"/>
  <c r="F1564" i="12"/>
  <c r="F1563" i="12" s="1"/>
  <c r="F1562" i="12" s="1"/>
  <c r="I1563" i="12"/>
  <c r="I1562" i="12" s="1"/>
  <c r="H1563" i="12"/>
  <c r="H1562" i="12" s="1"/>
  <c r="I1560" i="12"/>
  <c r="H1560" i="12"/>
  <c r="G1560" i="12"/>
  <c r="F1560" i="12"/>
  <c r="F1559" i="12" s="1"/>
  <c r="F1558" i="12" s="1"/>
  <c r="I1559" i="12"/>
  <c r="I1558" i="12" s="1"/>
  <c r="H1559" i="12"/>
  <c r="H1558" i="12" s="1"/>
  <c r="G1559" i="12"/>
  <c r="G1558" i="12" s="1"/>
  <c r="I1555" i="12"/>
  <c r="H1555" i="12"/>
  <c r="G1555" i="12"/>
  <c r="F1555" i="12"/>
  <c r="I1554" i="12"/>
  <c r="H1554" i="12"/>
  <c r="G1554" i="12"/>
  <c r="G1553" i="12" s="1"/>
  <c r="G1552" i="12" s="1"/>
  <c r="F1554" i="12"/>
  <c r="F1553" i="12" s="1"/>
  <c r="F1552" i="12" s="1"/>
  <c r="I1553" i="12"/>
  <c r="I1552" i="12" s="1"/>
  <c r="H1553" i="12"/>
  <c r="H1552" i="12" s="1"/>
  <c r="I1549" i="12"/>
  <c r="H1549" i="12"/>
  <c r="G1549" i="12"/>
  <c r="F1549" i="12"/>
  <c r="I1548" i="12"/>
  <c r="H1548" i="12"/>
  <c r="G1548" i="12"/>
  <c r="F1548" i="12"/>
  <c r="I1546" i="12"/>
  <c r="H1546" i="12"/>
  <c r="G1546" i="12"/>
  <c r="F1546" i="12"/>
  <c r="I1545" i="12"/>
  <c r="H1545" i="12"/>
  <c r="H1544" i="12" s="1"/>
  <c r="G1545" i="12"/>
  <c r="G1544" i="12" s="1"/>
  <c r="F1545" i="12"/>
  <c r="F1544" i="12" s="1"/>
  <c r="I1544" i="12"/>
  <c r="I1542" i="12"/>
  <c r="H1542" i="12"/>
  <c r="G1542" i="12"/>
  <c r="G1541" i="12" s="1"/>
  <c r="G1540" i="12" s="1"/>
  <c r="F1542" i="12"/>
  <c r="F1541" i="12" s="1"/>
  <c r="F1540" i="12" s="1"/>
  <c r="I1541" i="12"/>
  <c r="I1540" i="12" s="1"/>
  <c r="H1541" i="12"/>
  <c r="H1540" i="12" s="1"/>
  <c r="I1538" i="12"/>
  <c r="H1538" i="12"/>
  <c r="G1538" i="12"/>
  <c r="F1538" i="12"/>
  <c r="I1537" i="12"/>
  <c r="H1537" i="12"/>
  <c r="G1537" i="12"/>
  <c r="G1536" i="12" s="1"/>
  <c r="F1537" i="12"/>
  <c r="F1536" i="12" s="1"/>
  <c r="I1536" i="12"/>
  <c r="H1536" i="12"/>
  <c r="I1534" i="12"/>
  <c r="H1534" i="12"/>
  <c r="G1534" i="12"/>
  <c r="G1533" i="12" s="1"/>
  <c r="G1532" i="12" s="1"/>
  <c r="F1534" i="12"/>
  <c r="F1533" i="12" s="1"/>
  <c r="F1532" i="12" s="1"/>
  <c r="I1533" i="12"/>
  <c r="I1532" i="12" s="1"/>
  <c r="H1533" i="12"/>
  <c r="H1532" i="12" s="1"/>
  <c r="I1530" i="12"/>
  <c r="H1530" i="12"/>
  <c r="H1529" i="12" s="1"/>
  <c r="H1528" i="12" s="1"/>
  <c r="G1530" i="12"/>
  <c r="G1529" i="12" s="1"/>
  <c r="G1528" i="12" s="1"/>
  <c r="F1530" i="12"/>
  <c r="F1529" i="12" s="1"/>
  <c r="F1528" i="12" s="1"/>
  <c r="I1529" i="12"/>
  <c r="I1528" i="12" s="1"/>
  <c r="I1526" i="12"/>
  <c r="H1526" i="12"/>
  <c r="G1526" i="12"/>
  <c r="G1525" i="12" s="1"/>
  <c r="G1524" i="12" s="1"/>
  <c r="F1526" i="12"/>
  <c r="F1525" i="12" s="1"/>
  <c r="F1524" i="12" s="1"/>
  <c r="I1525" i="12"/>
  <c r="I1524" i="12" s="1"/>
  <c r="H1525" i="12"/>
  <c r="H1524" i="12" s="1"/>
  <c r="I1522" i="12"/>
  <c r="I1521" i="12" s="1"/>
  <c r="H1522" i="12"/>
  <c r="H1521" i="12" s="1"/>
  <c r="G1522" i="12"/>
  <c r="G1521" i="12" s="1"/>
  <c r="F1522" i="12"/>
  <c r="F1521" i="12" s="1"/>
  <c r="I1519" i="12"/>
  <c r="H1519" i="12"/>
  <c r="G1519" i="12"/>
  <c r="G1518" i="12" s="1"/>
  <c r="F1519" i="12"/>
  <c r="F1518" i="12" s="1"/>
  <c r="I1518" i="12"/>
  <c r="H1518" i="12"/>
  <c r="I1515" i="12"/>
  <c r="H1515" i="12"/>
  <c r="G1515" i="12"/>
  <c r="F1515" i="12"/>
  <c r="I1514" i="12"/>
  <c r="H1514" i="12"/>
  <c r="G1514" i="12"/>
  <c r="G1513" i="12" s="1"/>
  <c r="F1514" i="12"/>
  <c r="F1513" i="12" s="1"/>
  <c r="I1513" i="12"/>
  <c r="H1513" i="12"/>
  <c r="I1511" i="12"/>
  <c r="H1511" i="12"/>
  <c r="G1511" i="12"/>
  <c r="G1510" i="12" s="1"/>
  <c r="G1509" i="12" s="1"/>
  <c r="F1511" i="12"/>
  <c r="F1510" i="12" s="1"/>
  <c r="F1509" i="12" s="1"/>
  <c r="I1510" i="12"/>
  <c r="I1509" i="12" s="1"/>
  <c r="H1510" i="12"/>
  <c r="H1509" i="12" s="1"/>
  <c r="I1507" i="12"/>
  <c r="H1507" i="12"/>
  <c r="H1506" i="12" s="1"/>
  <c r="G1507" i="12"/>
  <c r="G1506" i="12" s="1"/>
  <c r="F1507" i="12"/>
  <c r="F1506" i="12" s="1"/>
  <c r="I1506" i="12"/>
  <c r="I1504" i="12"/>
  <c r="I1503" i="12" s="1"/>
  <c r="H1504" i="12"/>
  <c r="H1503" i="12" s="1"/>
  <c r="G1504" i="12"/>
  <c r="G1503" i="12" s="1"/>
  <c r="F1504" i="12"/>
  <c r="F1503" i="12" s="1"/>
  <c r="I1500" i="12"/>
  <c r="H1500" i="12"/>
  <c r="G1500" i="12"/>
  <c r="F1500" i="12"/>
  <c r="I1499" i="12"/>
  <c r="H1499" i="12"/>
  <c r="G1499" i="12"/>
  <c r="F1499" i="12"/>
  <c r="I1497" i="12"/>
  <c r="H1497" i="12"/>
  <c r="G1497" i="12"/>
  <c r="F1497" i="12"/>
  <c r="F1496" i="12" s="1"/>
  <c r="I1496" i="12"/>
  <c r="H1496" i="12"/>
  <c r="G1496" i="12"/>
  <c r="I1494" i="12"/>
  <c r="H1494" i="12"/>
  <c r="H1493" i="12" s="1"/>
  <c r="H1492" i="12" s="1"/>
  <c r="G1494" i="12"/>
  <c r="G1493" i="12" s="1"/>
  <c r="G1492" i="12" s="1"/>
  <c r="F1494" i="12"/>
  <c r="F1493" i="12" s="1"/>
  <c r="I1493" i="12"/>
  <c r="I1492" i="12" s="1"/>
  <c r="I1490" i="12"/>
  <c r="H1490" i="12"/>
  <c r="G1490" i="12"/>
  <c r="F1490" i="12"/>
  <c r="I1489" i="12"/>
  <c r="H1489" i="12"/>
  <c r="G1489" i="12"/>
  <c r="G1488" i="12" s="1"/>
  <c r="F1489" i="12"/>
  <c r="F1488" i="12" s="1"/>
  <c r="I1488" i="12"/>
  <c r="H1488" i="12"/>
  <c r="I1486" i="12"/>
  <c r="H1486" i="12"/>
  <c r="H1485" i="12" s="1"/>
  <c r="H1484" i="12" s="1"/>
  <c r="G1486" i="12"/>
  <c r="G1485" i="12" s="1"/>
  <c r="G1484" i="12" s="1"/>
  <c r="F1486" i="12"/>
  <c r="F1485" i="12" s="1"/>
  <c r="F1484" i="12" s="1"/>
  <c r="I1485" i="12"/>
  <c r="I1484" i="12" s="1"/>
  <c r="I1482" i="12"/>
  <c r="H1482" i="12"/>
  <c r="G1482" i="12"/>
  <c r="G1481" i="12" s="1"/>
  <c r="G1480" i="12" s="1"/>
  <c r="F1482" i="12"/>
  <c r="F1481" i="12" s="1"/>
  <c r="F1480" i="12" s="1"/>
  <c r="I1481" i="12"/>
  <c r="I1480" i="12" s="1"/>
  <c r="H1481" i="12"/>
  <c r="H1480" i="12" s="1"/>
  <c r="I1478" i="12"/>
  <c r="H1478" i="12"/>
  <c r="H1477" i="12" s="1"/>
  <c r="H1476" i="12" s="1"/>
  <c r="G1478" i="12"/>
  <c r="F1478" i="12"/>
  <c r="I1477" i="12"/>
  <c r="G1477" i="12"/>
  <c r="G1476" i="12" s="1"/>
  <c r="F1477" i="12"/>
  <c r="F1476" i="12" s="1"/>
  <c r="I1476" i="12"/>
  <c r="I1474" i="12"/>
  <c r="H1474" i="12"/>
  <c r="G1474" i="12"/>
  <c r="G1473" i="12" s="1"/>
  <c r="G1472" i="12" s="1"/>
  <c r="F1474" i="12"/>
  <c r="F1473" i="12" s="1"/>
  <c r="F1472" i="12" s="1"/>
  <c r="I1473" i="12"/>
  <c r="I1472" i="12" s="1"/>
  <c r="H1473" i="12"/>
  <c r="H1472" i="12" s="1"/>
  <c r="I1470" i="12"/>
  <c r="H1470" i="12"/>
  <c r="H1469" i="12" s="1"/>
  <c r="H1468" i="12" s="1"/>
  <c r="G1470" i="12"/>
  <c r="G1469" i="12" s="1"/>
  <c r="G1468" i="12" s="1"/>
  <c r="F1470" i="12"/>
  <c r="F1469" i="12" s="1"/>
  <c r="F1468" i="12" s="1"/>
  <c r="I1469" i="12"/>
  <c r="I1468" i="12" s="1"/>
  <c r="I1466" i="12"/>
  <c r="I1465" i="12" s="1"/>
  <c r="I1464" i="12" s="1"/>
  <c r="H1466" i="12"/>
  <c r="G1466" i="12"/>
  <c r="F1466" i="12"/>
  <c r="H1465" i="12"/>
  <c r="G1465" i="12"/>
  <c r="G1464" i="12" s="1"/>
  <c r="F1465" i="12"/>
  <c r="F1464" i="12" s="1"/>
  <c r="H1464" i="12"/>
  <c r="I1462" i="12"/>
  <c r="H1462" i="12"/>
  <c r="G1462" i="12"/>
  <c r="G1461" i="12" s="1"/>
  <c r="G1460" i="12" s="1"/>
  <c r="F1462" i="12"/>
  <c r="F1461" i="12" s="1"/>
  <c r="F1460" i="12" s="1"/>
  <c r="I1461" i="12"/>
  <c r="I1460" i="12" s="1"/>
  <c r="H1461" i="12"/>
  <c r="H1460" i="12" s="1"/>
  <c r="I1458" i="12"/>
  <c r="I1457" i="12" s="1"/>
  <c r="I1456" i="12" s="1"/>
  <c r="H1458" i="12"/>
  <c r="H1457" i="12" s="1"/>
  <c r="H1456" i="12" s="1"/>
  <c r="G1458" i="12"/>
  <c r="G1457" i="12" s="1"/>
  <c r="G1456" i="12" s="1"/>
  <c r="F1458" i="12"/>
  <c r="F1457" i="12" s="1"/>
  <c r="F1456" i="12" s="1"/>
  <c r="I1454" i="12"/>
  <c r="H1454" i="12"/>
  <c r="G1454" i="12"/>
  <c r="F1454" i="12"/>
  <c r="I1453" i="12"/>
  <c r="H1453" i="12"/>
  <c r="G1453" i="12"/>
  <c r="G1452" i="12" s="1"/>
  <c r="F1453" i="12"/>
  <c r="F1452" i="12" s="1"/>
  <c r="I1452" i="12"/>
  <c r="H1452" i="12"/>
  <c r="I1450" i="12"/>
  <c r="H1450" i="12"/>
  <c r="G1450" i="12"/>
  <c r="F1450" i="12"/>
  <c r="I1449" i="12"/>
  <c r="H1449" i="12"/>
  <c r="H1448" i="12" s="1"/>
  <c r="G1449" i="12"/>
  <c r="G1448" i="12" s="1"/>
  <c r="F1449" i="12"/>
  <c r="F1448" i="12" s="1"/>
  <c r="I1448" i="12"/>
  <c r="I1445" i="12"/>
  <c r="H1445" i="12"/>
  <c r="G1445" i="12"/>
  <c r="G1444" i="12" s="1"/>
  <c r="G1443" i="12" s="1"/>
  <c r="G1442" i="12" s="1"/>
  <c r="F1445" i="12"/>
  <c r="F1444" i="12" s="1"/>
  <c r="F1443" i="12" s="1"/>
  <c r="F1442" i="12" s="1"/>
  <c r="I1444" i="12"/>
  <c r="I1443" i="12" s="1"/>
  <c r="I1442" i="12" s="1"/>
  <c r="H1444" i="12"/>
  <c r="H1443" i="12" s="1"/>
  <c r="H1442" i="12" s="1"/>
  <c r="I1440" i="12"/>
  <c r="H1440" i="12"/>
  <c r="G1440" i="12"/>
  <c r="F1440" i="12"/>
  <c r="I1439" i="12"/>
  <c r="H1439" i="12"/>
  <c r="G1439" i="12"/>
  <c r="F1439" i="12"/>
  <c r="F1438" i="12" s="1"/>
  <c r="F1437" i="12" s="1"/>
  <c r="I1438" i="12"/>
  <c r="H1438" i="12"/>
  <c r="H1437" i="12" s="1"/>
  <c r="G1438" i="12"/>
  <c r="G1437" i="12" s="1"/>
  <c r="I1437" i="12"/>
  <c r="I1435" i="12"/>
  <c r="H1435" i="12"/>
  <c r="G1435" i="12"/>
  <c r="G1434" i="12" s="1"/>
  <c r="F1435" i="12"/>
  <c r="F1434" i="12" s="1"/>
  <c r="I1434" i="12"/>
  <c r="H1434" i="12"/>
  <c r="I1432" i="12"/>
  <c r="I1431" i="12" s="1"/>
  <c r="H1432" i="12"/>
  <c r="H1431" i="12" s="1"/>
  <c r="G1432" i="12"/>
  <c r="G1431" i="12" s="1"/>
  <c r="F1432" i="12"/>
  <c r="F1431" i="12" s="1"/>
  <c r="I1429" i="12"/>
  <c r="I1428" i="12" s="1"/>
  <c r="H1429" i="12"/>
  <c r="H1428" i="12" s="1"/>
  <c r="G1429" i="12"/>
  <c r="G1428" i="12" s="1"/>
  <c r="F1429" i="12"/>
  <c r="F1428" i="12" s="1"/>
  <c r="I1424" i="12"/>
  <c r="I1423" i="12" s="1"/>
  <c r="I1422" i="12" s="1"/>
  <c r="I1421" i="12" s="1"/>
  <c r="H1424" i="12"/>
  <c r="G1424" i="12"/>
  <c r="F1424" i="12"/>
  <c r="H1423" i="12"/>
  <c r="H1422" i="12" s="1"/>
  <c r="H1421" i="12" s="1"/>
  <c r="G1423" i="12"/>
  <c r="G1422" i="12" s="1"/>
  <c r="G1421" i="12" s="1"/>
  <c r="F1423" i="12"/>
  <c r="F1422" i="12" s="1"/>
  <c r="F1421" i="12" s="1"/>
  <c r="I1419" i="12"/>
  <c r="H1419" i="12"/>
  <c r="G1419" i="12"/>
  <c r="F1419" i="12"/>
  <c r="I1418" i="12"/>
  <c r="H1418" i="12"/>
  <c r="H1417" i="12" s="1"/>
  <c r="G1418" i="12"/>
  <c r="G1417" i="12" s="1"/>
  <c r="F1418" i="12"/>
  <c r="F1417" i="12" s="1"/>
  <c r="I1417" i="12"/>
  <c r="I1415" i="12"/>
  <c r="H1415" i="12"/>
  <c r="G1415" i="12"/>
  <c r="G1414" i="12" s="1"/>
  <c r="F1415" i="12"/>
  <c r="F1414" i="12" s="1"/>
  <c r="I1414" i="12"/>
  <c r="H1414" i="12"/>
  <c r="I1412" i="12"/>
  <c r="H1412" i="12"/>
  <c r="G1412" i="12"/>
  <c r="G1411" i="12" s="1"/>
  <c r="F1412" i="12"/>
  <c r="F1411" i="12" s="1"/>
  <c r="I1411" i="12"/>
  <c r="H1411" i="12"/>
  <c r="I1409" i="12"/>
  <c r="H1409" i="12"/>
  <c r="G1409" i="12"/>
  <c r="G1408" i="12" s="1"/>
  <c r="F1409" i="12"/>
  <c r="F1408" i="12" s="1"/>
  <c r="I1408" i="12"/>
  <c r="H1408" i="12"/>
  <c r="I1404" i="12"/>
  <c r="H1404" i="12"/>
  <c r="G1404" i="12"/>
  <c r="G1403" i="12" s="1"/>
  <c r="G1402" i="12" s="1"/>
  <c r="G1401" i="12" s="1"/>
  <c r="F1404" i="12"/>
  <c r="F1403" i="12" s="1"/>
  <c r="F1402" i="12" s="1"/>
  <c r="F1401" i="12" s="1"/>
  <c r="I1403" i="12"/>
  <c r="I1402" i="12" s="1"/>
  <c r="I1401" i="12" s="1"/>
  <c r="H1403" i="12"/>
  <c r="H1402" i="12" s="1"/>
  <c r="H1401" i="12" s="1"/>
  <c r="I1399" i="12"/>
  <c r="I1398" i="12" s="1"/>
  <c r="I1397" i="12" s="1"/>
  <c r="I1396" i="12" s="1"/>
  <c r="H1399" i="12"/>
  <c r="H1398" i="12" s="1"/>
  <c r="H1397" i="12" s="1"/>
  <c r="H1396" i="12" s="1"/>
  <c r="G1399" i="12"/>
  <c r="G1398" i="12" s="1"/>
  <c r="G1397" i="12" s="1"/>
  <c r="G1396" i="12" s="1"/>
  <c r="F1399" i="12"/>
  <c r="F1398" i="12" s="1"/>
  <c r="F1397" i="12" s="1"/>
  <c r="F1396" i="12" s="1"/>
  <c r="I1393" i="12"/>
  <c r="H1393" i="12"/>
  <c r="G1393" i="12"/>
  <c r="F1393" i="12"/>
  <c r="F1392" i="12" s="1"/>
  <c r="F1391" i="12" s="1"/>
  <c r="I1392" i="12"/>
  <c r="H1392" i="12"/>
  <c r="G1392" i="12"/>
  <c r="G1391" i="12" s="1"/>
  <c r="I1391" i="12"/>
  <c r="H1391" i="12"/>
  <c r="I1389" i="12"/>
  <c r="I1388" i="12" s="1"/>
  <c r="I1387" i="12" s="1"/>
  <c r="H1389" i="12"/>
  <c r="H1388" i="12" s="1"/>
  <c r="H1387" i="12" s="1"/>
  <c r="G1389" i="12"/>
  <c r="G1388" i="12" s="1"/>
  <c r="G1387" i="12" s="1"/>
  <c r="F1389" i="12"/>
  <c r="F1388" i="12" s="1"/>
  <c r="F1387" i="12" s="1"/>
  <c r="I1385" i="12"/>
  <c r="H1385" i="12"/>
  <c r="H1384" i="12" s="1"/>
  <c r="H1383" i="12" s="1"/>
  <c r="G1385" i="12"/>
  <c r="G1384" i="12" s="1"/>
  <c r="G1383" i="12" s="1"/>
  <c r="F1385" i="12"/>
  <c r="F1384" i="12" s="1"/>
  <c r="F1383" i="12" s="1"/>
  <c r="I1384" i="12"/>
  <c r="I1383" i="12"/>
  <c r="I1381" i="12"/>
  <c r="H1381" i="12"/>
  <c r="G1381" i="12"/>
  <c r="G1380" i="12" s="1"/>
  <c r="G1379" i="12" s="1"/>
  <c r="F1381" i="12"/>
  <c r="F1380" i="12" s="1"/>
  <c r="F1379" i="12" s="1"/>
  <c r="I1380" i="12"/>
  <c r="I1379" i="12" s="1"/>
  <c r="H1380" i="12"/>
  <c r="H1379" i="12" s="1"/>
  <c r="I1377" i="12"/>
  <c r="H1377" i="12"/>
  <c r="H1376" i="12" s="1"/>
  <c r="H1375" i="12" s="1"/>
  <c r="G1377" i="12"/>
  <c r="G1376" i="12" s="1"/>
  <c r="G1375" i="12" s="1"/>
  <c r="F1377" i="12"/>
  <c r="F1376" i="12" s="1"/>
  <c r="F1375" i="12" s="1"/>
  <c r="I1376" i="12"/>
  <c r="I1375" i="12" s="1"/>
  <c r="I1373" i="12"/>
  <c r="H1373" i="12"/>
  <c r="G1373" i="12"/>
  <c r="G1372" i="12" s="1"/>
  <c r="G1371" i="12" s="1"/>
  <c r="F1373" i="12"/>
  <c r="F1372" i="12" s="1"/>
  <c r="F1371" i="12" s="1"/>
  <c r="I1372" i="12"/>
  <c r="I1371" i="12" s="1"/>
  <c r="H1372" i="12"/>
  <c r="H1371" i="12" s="1"/>
  <c r="I1369" i="12"/>
  <c r="H1369" i="12"/>
  <c r="G1369" i="12"/>
  <c r="G1368" i="12" s="1"/>
  <c r="G1367" i="12" s="1"/>
  <c r="F1369" i="12"/>
  <c r="F1368" i="12" s="1"/>
  <c r="F1367" i="12" s="1"/>
  <c r="I1368" i="12"/>
  <c r="I1367" i="12" s="1"/>
  <c r="H1368" i="12"/>
  <c r="H1367" i="12" s="1"/>
  <c r="I1365" i="12"/>
  <c r="H1365" i="12"/>
  <c r="G1365" i="12"/>
  <c r="G1364" i="12" s="1"/>
  <c r="G1363" i="12" s="1"/>
  <c r="F1365" i="12"/>
  <c r="F1364" i="12" s="1"/>
  <c r="F1363" i="12" s="1"/>
  <c r="I1364" i="12"/>
  <c r="I1363" i="12" s="1"/>
  <c r="H1364" i="12"/>
  <c r="H1363" i="12"/>
  <c r="I1361" i="12"/>
  <c r="I1360" i="12" s="1"/>
  <c r="I1359" i="12" s="1"/>
  <c r="H1361" i="12"/>
  <c r="H1360" i="12" s="1"/>
  <c r="H1359" i="12" s="1"/>
  <c r="G1361" i="12"/>
  <c r="G1360" i="12" s="1"/>
  <c r="G1359" i="12" s="1"/>
  <c r="F1361" i="12"/>
  <c r="F1360" i="12" s="1"/>
  <c r="F1359" i="12" s="1"/>
  <c r="I1357" i="12"/>
  <c r="H1357" i="12"/>
  <c r="G1357" i="12"/>
  <c r="G1356" i="12" s="1"/>
  <c r="G1355" i="12" s="1"/>
  <c r="F1357" i="12"/>
  <c r="F1356" i="12" s="1"/>
  <c r="F1355" i="12" s="1"/>
  <c r="I1356" i="12"/>
  <c r="I1355" i="12" s="1"/>
  <c r="H1356" i="12"/>
  <c r="H1355" i="12" s="1"/>
  <c r="I1353" i="12"/>
  <c r="H1353" i="12"/>
  <c r="G1353" i="12"/>
  <c r="F1353" i="12"/>
  <c r="F1352" i="12" s="1"/>
  <c r="F1351" i="12" s="1"/>
  <c r="I1352" i="12"/>
  <c r="I1351" i="12" s="1"/>
  <c r="H1352" i="12"/>
  <c r="H1351" i="12" s="1"/>
  <c r="G1352" i="12"/>
  <c r="G1351" i="12" s="1"/>
  <c r="I1349" i="12"/>
  <c r="H1349" i="12"/>
  <c r="G1349" i="12"/>
  <c r="G1348" i="12" s="1"/>
  <c r="G1347" i="12" s="1"/>
  <c r="F1349" i="12"/>
  <c r="F1348" i="12" s="1"/>
  <c r="F1347" i="12" s="1"/>
  <c r="I1348" i="12"/>
  <c r="I1347" i="12" s="1"/>
  <c r="H1348" i="12"/>
  <c r="H1347" i="12" s="1"/>
  <c r="I1344" i="12"/>
  <c r="H1344" i="12"/>
  <c r="G1344" i="12"/>
  <c r="G1343" i="12" s="1"/>
  <c r="G1342" i="12" s="1"/>
  <c r="F1344" i="12"/>
  <c r="F1343" i="12" s="1"/>
  <c r="F1342" i="12" s="1"/>
  <c r="I1343" i="12"/>
  <c r="I1342" i="12" s="1"/>
  <c r="H1343" i="12"/>
  <c r="H1342" i="12" s="1"/>
  <c r="I1340" i="12"/>
  <c r="H1340" i="12"/>
  <c r="G1340" i="12"/>
  <c r="G1339" i="12" s="1"/>
  <c r="G1338" i="12" s="1"/>
  <c r="F1340" i="12"/>
  <c r="F1339" i="12" s="1"/>
  <c r="F1338" i="12" s="1"/>
  <c r="I1339" i="12"/>
  <c r="I1338" i="12" s="1"/>
  <c r="H1339" i="12"/>
  <c r="H1338" i="12" s="1"/>
  <c r="I1336" i="12"/>
  <c r="I1335" i="12" s="1"/>
  <c r="I1334" i="12" s="1"/>
  <c r="H1336" i="12"/>
  <c r="G1336" i="12"/>
  <c r="F1336" i="12"/>
  <c r="H1335" i="12"/>
  <c r="H1334" i="12" s="1"/>
  <c r="G1335" i="12"/>
  <c r="G1334" i="12" s="1"/>
  <c r="F1335" i="12"/>
  <c r="F1334" i="12" s="1"/>
  <c r="I1332" i="12"/>
  <c r="I1331" i="12" s="1"/>
  <c r="I1330" i="12" s="1"/>
  <c r="H1332" i="12"/>
  <c r="G1332" i="12"/>
  <c r="G1331" i="12" s="1"/>
  <c r="G1330" i="12" s="1"/>
  <c r="F1332" i="12"/>
  <c r="F1331" i="12" s="1"/>
  <c r="F1330" i="12" s="1"/>
  <c r="H1331" i="12"/>
  <c r="H1330" i="12" s="1"/>
  <c r="I1328" i="12"/>
  <c r="H1328" i="12"/>
  <c r="G1328" i="12"/>
  <c r="F1328" i="12"/>
  <c r="F1327" i="12" s="1"/>
  <c r="F1326" i="12" s="1"/>
  <c r="I1327" i="12"/>
  <c r="I1326" i="12" s="1"/>
  <c r="H1327" i="12"/>
  <c r="H1326" i="12" s="1"/>
  <c r="G1327" i="12"/>
  <c r="G1326" i="12" s="1"/>
  <c r="I1324" i="12"/>
  <c r="H1324" i="12"/>
  <c r="H1323" i="12" s="1"/>
  <c r="H1322" i="12" s="1"/>
  <c r="G1324" i="12"/>
  <c r="G1323" i="12" s="1"/>
  <c r="G1322" i="12" s="1"/>
  <c r="F1324" i="12"/>
  <c r="F1323" i="12" s="1"/>
  <c r="F1322" i="12" s="1"/>
  <c r="I1323" i="12"/>
  <c r="I1322" i="12" s="1"/>
  <c r="I1320" i="12"/>
  <c r="H1320" i="12"/>
  <c r="H1319" i="12" s="1"/>
  <c r="H1318" i="12" s="1"/>
  <c r="G1320" i="12"/>
  <c r="G1319" i="12" s="1"/>
  <c r="G1318" i="12" s="1"/>
  <c r="F1320" i="12"/>
  <c r="F1319" i="12" s="1"/>
  <c r="F1318" i="12" s="1"/>
  <c r="I1319" i="12"/>
  <c r="I1318" i="12" s="1"/>
  <c r="I1316" i="12"/>
  <c r="I1315" i="12" s="1"/>
  <c r="I1314" i="12" s="1"/>
  <c r="H1316" i="12"/>
  <c r="H1315" i="12" s="1"/>
  <c r="H1314" i="12" s="1"/>
  <c r="G1316" i="12"/>
  <c r="G1315" i="12" s="1"/>
  <c r="G1314" i="12" s="1"/>
  <c r="F1316" i="12"/>
  <c r="F1315" i="12" s="1"/>
  <c r="F1314" i="12" s="1"/>
  <c r="I1312" i="12"/>
  <c r="H1312" i="12"/>
  <c r="G1312" i="12"/>
  <c r="G1311" i="12" s="1"/>
  <c r="G1310" i="12" s="1"/>
  <c r="F1312" i="12"/>
  <c r="F1311" i="12" s="1"/>
  <c r="F1310" i="12" s="1"/>
  <c r="I1311" i="12"/>
  <c r="I1310" i="12" s="1"/>
  <c r="H1311" i="12"/>
  <c r="H1310" i="12" s="1"/>
  <c r="I1308" i="12"/>
  <c r="I1307" i="12" s="1"/>
  <c r="I1306" i="12" s="1"/>
  <c r="H1308" i="12"/>
  <c r="H1307" i="12" s="1"/>
  <c r="H1306" i="12" s="1"/>
  <c r="G1308" i="12"/>
  <c r="G1307" i="12" s="1"/>
  <c r="G1306" i="12" s="1"/>
  <c r="F1308" i="12"/>
  <c r="F1307" i="12" s="1"/>
  <c r="F1306" i="12" s="1"/>
  <c r="I1301" i="12"/>
  <c r="H1301" i="12"/>
  <c r="G1301" i="12"/>
  <c r="F1301" i="12"/>
  <c r="I1298" i="12"/>
  <c r="H1298" i="12"/>
  <c r="H1297" i="12" s="1"/>
  <c r="H1296" i="12" s="1"/>
  <c r="G1298" i="12"/>
  <c r="G1297" i="12" s="1"/>
  <c r="G1296" i="12" s="1"/>
  <c r="F1298" i="12"/>
  <c r="F1297" i="12" s="1"/>
  <c r="F1296" i="12" s="1"/>
  <c r="I1297" i="12"/>
  <c r="I1296" i="12" s="1"/>
  <c r="I1294" i="12"/>
  <c r="H1294" i="12"/>
  <c r="G1294" i="12"/>
  <c r="G1293" i="12" s="1"/>
  <c r="G1292" i="12" s="1"/>
  <c r="F1294" i="12"/>
  <c r="F1293" i="12" s="1"/>
  <c r="F1292" i="12" s="1"/>
  <c r="I1293" i="12"/>
  <c r="I1292" i="12" s="1"/>
  <c r="H1293" i="12"/>
  <c r="H1292" i="12" s="1"/>
  <c r="I1288" i="12"/>
  <c r="H1288" i="12"/>
  <c r="G1288" i="12"/>
  <c r="F1288" i="12"/>
  <c r="I1286" i="12"/>
  <c r="H1286" i="12"/>
  <c r="H1285" i="12" s="1"/>
  <c r="H1284" i="12" s="1"/>
  <c r="G1286" i="12"/>
  <c r="G1285" i="12" s="1"/>
  <c r="G1284" i="12" s="1"/>
  <c r="F1286" i="12"/>
  <c r="I1285" i="12"/>
  <c r="I1284" i="12" s="1"/>
  <c r="I1282" i="12"/>
  <c r="H1282" i="12"/>
  <c r="G1282" i="12"/>
  <c r="F1282" i="12"/>
  <c r="I1280" i="12"/>
  <c r="H1280" i="12"/>
  <c r="G1280" i="12"/>
  <c r="F1280" i="12"/>
  <c r="I1278" i="12"/>
  <c r="H1278" i="12"/>
  <c r="G1278" i="12"/>
  <c r="F1278" i="12"/>
  <c r="F1277" i="12" s="1"/>
  <c r="F1276" i="12" s="1"/>
  <c r="I1277" i="12"/>
  <c r="I1276" i="12" s="1"/>
  <c r="H1277" i="12"/>
  <c r="H1276" i="12" s="1"/>
  <c r="I1274" i="12"/>
  <c r="I1273" i="12" s="1"/>
  <c r="I1272" i="12" s="1"/>
  <c r="H1274" i="12"/>
  <c r="H1273" i="12" s="1"/>
  <c r="H1272" i="12" s="1"/>
  <c r="G1274" i="12"/>
  <c r="G1273" i="12" s="1"/>
  <c r="G1272" i="12" s="1"/>
  <c r="F1274" i="12"/>
  <c r="F1273" i="12" s="1"/>
  <c r="F1272" i="12" s="1"/>
  <c r="I1270" i="12"/>
  <c r="H1270" i="12"/>
  <c r="G1270" i="12"/>
  <c r="F1270" i="12"/>
  <c r="I1268" i="12"/>
  <c r="H1268" i="12"/>
  <c r="H1267" i="12" s="1"/>
  <c r="G1268" i="12"/>
  <c r="G1267" i="12" s="1"/>
  <c r="F1268" i="12"/>
  <c r="F1267" i="12" s="1"/>
  <c r="I1267" i="12"/>
  <c r="I1265" i="12"/>
  <c r="H1265" i="12"/>
  <c r="H1264" i="12" s="1"/>
  <c r="G1265" i="12"/>
  <c r="G1264" i="12" s="1"/>
  <c r="F1265" i="12"/>
  <c r="F1264" i="12" s="1"/>
  <c r="I1264" i="12"/>
  <c r="I1261" i="12"/>
  <c r="H1261" i="12"/>
  <c r="H1260" i="12" s="1"/>
  <c r="G1261" i="12"/>
  <c r="G1260" i="12" s="1"/>
  <c r="F1261" i="12"/>
  <c r="F1260" i="12" s="1"/>
  <c r="I1260" i="12"/>
  <c r="I1258" i="12"/>
  <c r="H1258" i="12"/>
  <c r="G1258" i="12"/>
  <c r="F1258" i="12"/>
  <c r="I1256" i="12"/>
  <c r="H1256" i="12"/>
  <c r="H1255" i="12" s="1"/>
  <c r="G1256" i="12"/>
  <c r="F1256" i="12"/>
  <c r="I1255" i="12"/>
  <c r="I1253" i="12"/>
  <c r="H1253" i="12"/>
  <c r="G1253" i="12"/>
  <c r="F1253" i="12"/>
  <c r="F1252" i="12" s="1"/>
  <c r="I1252" i="12"/>
  <c r="H1252" i="12"/>
  <c r="G1252" i="12"/>
  <c r="I1250" i="12"/>
  <c r="H1250" i="12"/>
  <c r="H1249" i="12" s="1"/>
  <c r="G1250" i="12"/>
  <c r="G1249" i="12" s="1"/>
  <c r="F1250" i="12"/>
  <c r="F1249" i="12" s="1"/>
  <c r="I1249" i="12"/>
  <c r="I1245" i="12"/>
  <c r="I1244" i="12" s="1"/>
  <c r="H1245" i="12"/>
  <c r="H1244" i="12" s="1"/>
  <c r="G1245" i="12"/>
  <c r="G1244" i="12" s="1"/>
  <c r="F1245" i="12"/>
  <c r="F1244" i="12" s="1"/>
  <c r="I1242" i="12"/>
  <c r="H1242" i="12"/>
  <c r="H1241" i="12" s="1"/>
  <c r="G1242" i="12"/>
  <c r="F1242" i="12"/>
  <c r="I1241" i="12"/>
  <c r="G1241" i="12"/>
  <c r="F1241" i="12"/>
  <c r="I1238" i="12"/>
  <c r="H1238" i="12"/>
  <c r="H1237" i="12" s="1"/>
  <c r="G1238" i="12"/>
  <c r="G1237" i="12" s="1"/>
  <c r="F1238" i="12"/>
  <c r="F1237" i="12" s="1"/>
  <c r="I1237" i="12"/>
  <c r="I1235" i="12"/>
  <c r="H1235" i="12"/>
  <c r="H1234" i="12" s="1"/>
  <c r="G1235" i="12"/>
  <c r="G1234" i="12" s="1"/>
  <c r="F1235" i="12"/>
  <c r="F1234" i="12" s="1"/>
  <c r="I1234" i="12"/>
  <c r="I1232" i="12"/>
  <c r="H1232" i="12"/>
  <c r="G1232" i="12"/>
  <c r="F1232" i="12"/>
  <c r="F1231" i="12" s="1"/>
  <c r="I1231" i="12"/>
  <c r="H1231" i="12"/>
  <c r="G1231" i="12"/>
  <c r="I1229" i="12"/>
  <c r="I1228" i="12" s="1"/>
  <c r="H1229" i="12"/>
  <c r="G1229" i="12"/>
  <c r="F1229" i="12"/>
  <c r="F1228" i="12" s="1"/>
  <c r="H1228" i="12"/>
  <c r="G1228" i="12"/>
  <c r="I1224" i="12"/>
  <c r="H1224" i="12"/>
  <c r="G1224" i="12"/>
  <c r="F1224" i="12"/>
  <c r="I1222" i="12"/>
  <c r="H1222" i="12"/>
  <c r="G1222" i="12"/>
  <c r="F1222" i="12"/>
  <c r="I1221" i="12"/>
  <c r="I1220" i="12" s="1"/>
  <c r="H1221" i="12"/>
  <c r="H1220" i="12" s="1"/>
  <c r="G1221" i="12"/>
  <c r="G1220" i="12" s="1"/>
  <c r="F1221" i="12"/>
  <c r="F1220" i="12" s="1"/>
  <c r="I1218" i="12"/>
  <c r="I1217" i="12" s="1"/>
  <c r="I1216" i="12" s="1"/>
  <c r="H1218" i="12"/>
  <c r="H1217" i="12" s="1"/>
  <c r="H1216" i="12" s="1"/>
  <c r="G1218" i="12"/>
  <c r="G1217" i="12" s="1"/>
  <c r="G1216" i="12" s="1"/>
  <c r="F1218" i="12"/>
  <c r="F1217" i="12"/>
  <c r="F1216" i="12" s="1"/>
  <c r="I1214" i="12"/>
  <c r="I1213" i="12" s="1"/>
  <c r="I1212" i="12" s="1"/>
  <c r="H1214" i="12"/>
  <c r="G1214" i="12"/>
  <c r="G1213" i="12" s="1"/>
  <c r="G1212" i="12" s="1"/>
  <c r="F1214" i="12"/>
  <c r="F1213" i="12" s="1"/>
  <c r="F1212" i="12" s="1"/>
  <c r="H1213" i="12"/>
  <c r="H1212" i="12" s="1"/>
  <c r="I1210" i="12"/>
  <c r="I1209" i="12" s="1"/>
  <c r="I1208" i="12" s="1"/>
  <c r="H1210" i="12"/>
  <c r="H1209" i="12" s="1"/>
  <c r="H1208" i="12" s="1"/>
  <c r="G1210" i="12"/>
  <c r="G1209" i="12" s="1"/>
  <c r="G1208" i="12" s="1"/>
  <c r="F1210" i="12"/>
  <c r="F1209" i="12" s="1"/>
  <c r="F1208" i="12" s="1"/>
  <c r="I1206" i="12"/>
  <c r="H1206" i="12"/>
  <c r="G1206" i="12"/>
  <c r="G1205" i="12" s="1"/>
  <c r="G1204" i="12" s="1"/>
  <c r="F1206" i="12"/>
  <c r="F1205" i="12" s="1"/>
  <c r="F1204" i="12" s="1"/>
  <c r="I1205" i="12"/>
  <c r="I1204" i="12" s="1"/>
  <c r="H1205" i="12"/>
  <c r="H1204" i="12" s="1"/>
  <c r="I1202" i="12"/>
  <c r="H1202" i="12"/>
  <c r="G1202" i="12"/>
  <c r="F1202" i="12"/>
  <c r="I1200" i="12"/>
  <c r="H1200" i="12"/>
  <c r="G1200" i="12"/>
  <c r="G1199" i="12" s="1"/>
  <c r="G1198" i="12" s="1"/>
  <c r="F1200" i="12"/>
  <c r="F1199" i="12" s="1"/>
  <c r="F1198" i="12" s="1"/>
  <c r="I1199" i="12"/>
  <c r="I1198" i="12" s="1"/>
  <c r="I1196" i="12"/>
  <c r="H1196" i="12"/>
  <c r="G1196" i="12"/>
  <c r="F1196" i="12"/>
  <c r="I1194" i="12"/>
  <c r="I1193" i="12" s="1"/>
  <c r="I1192" i="12" s="1"/>
  <c r="H1194" i="12"/>
  <c r="H1193" i="12" s="1"/>
  <c r="H1192" i="12" s="1"/>
  <c r="G1194" i="12"/>
  <c r="G1193" i="12" s="1"/>
  <c r="G1192" i="12" s="1"/>
  <c r="F1194" i="12"/>
  <c r="F1193" i="12" s="1"/>
  <c r="F1192" i="12" s="1"/>
  <c r="I1190" i="12"/>
  <c r="H1190" i="12"/>
  <c r="H1189" i="12" s="1"/>
  <c r="G1190" i="12"/>
  <c r="G1189" i="12" s="1"/>
  <c r="F1190" i="12"/>
  <c r="F1189" i="12" s="1"/>
  <c r="I1189" i="12"/>
  <c r="I1187" i="12"/>
  <c r="H1187" i="12"/>
  <c r="G1187" i="12"/>
  <c r="G1186" i="12" s="1"/>
  <c r="F1187" i="12"/>
  <c r="F1186" i="12" s="1"/>
  <c r="I1186" i="12"/>
  <c r="H1186" i="12"/>
  <c r="I1182" i="12"/>
  <c r="H1182" i="12"/>
  <c r="G1182" i="12"/>
  <c r="F1182" i="12"/>
  <c r="I1179" i="12"/>
  <c r="I1178" i="12" s="1"/>
  <c r="I1177" i="12" s="1"/>
  <c r="H1179" i="12"/>
  <c r="H1178" i="12" s="1"/>
  <c r="H1177" i="12" s="1"/>
  <c r="G1179" i="12"/>
  <c r="G1178" i="12" s="1"/>
  <c r="G1177" i="12" s="1"/>
  <c r="F1179" i="12"/>
  <c r="F1178" i="12" s="1"/>
  <c r="F1177" i="12" s="1"/>
  <c r="I1175" i="12"/>
  <c r="H1175" i="12"/>
  <c r="G1175" i="12"/>
  <c r="F1175" i="12"/>
  <c r="I1173" i="12"/>
  <c r="H1173" i="12"/>
  <c r="G1173" i="12"/>
  <c r="F1173" i="12"/>
  <c r="I1172" i="12"/>
  <c r="I1171" i="12" s="1"/>
  <c r="I1169" i="12"/>
  <c r="H1169" i="12"/>
  <c r="H1168" i="12" s="1"/>
  <c r="H1167" i="12" s="1"/>
  <c r="G1169" i="12"/>
  <c r="G1168" i="12" s="1"/>
  <c r="G1167" i="12" s="1"/>
  <c r="F1169" i="12"/>
  <c r="F1168" i="12" s="1"/>
  <c r="F1167" i="12" s="1"/>
  <c r="I1168" i="12"/>
  <c r="I1167" i="12" s="1"/>
  <c r="I1165" i="12"/>
  <c r="H1165" i="12"/>
  <c r="G1165" i="12"/>
  <c r="F1165" i="12"/>
  <c r="I1163" i="12"/>
  <c r="I1162" i="12" s="1"/>
  <c r="I1161" i="12" s="1"/>
  <c r="H1163" i="12"/>
  <c r="H1162" i="12" s="1"/>
  <c r="H1161" i="12" s="1"/>
  <c r="G1163" i="12"/>
  <c r="F1163" i="12"/>
  <c r="F1162" i="12" s="1"/>
  <c r="F1161" i="12" s="1"/>
  <c r="I1159" i="12"/>
  <c r="H1159" i="12"/>
  <c r="G1159" i="12"/>
  <c r="F1159" i="12"/>
  <c r="I1157" i="12"/>
  <c r="I1156" i="12" s="1"/>
  <c r="I1155" i="12" s="1"/>
  <c r="H1157" i="12"/>
  <c r="H1156" i="12" s="1"/>
  <c r="H1155" i="12" s="1"/>
  <c r="G1157" i="12"/>
  <c r="G1156" i="12" s="1"/>
  <c r="G1155" i="12" s="1"/>
  <c r="F1157" i="12"/>
  <c r="F1156" i="12"/>
  <c r="F1155" i="12" s="1"/>
  <c r="I1152" i="12"/>
  <c r="I1151" i="12" s="1"/>
  <c r="H1152" i="12"/>
  <c r="H1151" i="12" s="1"/>
  <c r="G1152" i="12"/>
  <c r="G1151" i="12" s="1"/>
  <c r="F1152" i="12"/>
  <c r="F1151" i="12" s="1"/>
  <c r="I1148" i="12"/>
  <c r="I1147" i="12" s="1"/>
  <c r="H1148" i="12"/>
  <c r="H1147" i="12" s="1"/>
  <c r="G1148" i="12"/>
  <c r="G1147" i="12" s="1"/>
  <c r="F1148" i="12"/>
  <c r="F1147" i="12" s="1"/>
  <c r="I1143" i="12"/>
  <c r="H1143" i="12"/>
  <c r="G1143" i="12"/>
  <c r="F1143" i="12"/>
  <c r="I1142" i="12"/>
  <c r="H1142" i="12"/>
  <c r="H1141" i="12" s="1"/>
  <c r="G1142" i="12"/>
  <c r="G1141" i="12" s="1"/>
  <c r="F1142" i="12"/>
  <c r="F1141" i="12" s="1"/>
  <c r="I1141" i="12"/>
  <c r="I1139" i="12"/>
  <c r="H1139" i="12"/>
  <c r="G1139" i="12"/>
  <c r="F1139" i="12"/>
  <c r="I1137" i="12"/>
  <c r="I1136" i="12" s="1"/>
  <c r="I1135" i="12" s="1"/>
  <c r="H1137" i="12"/>
  <c r="H1136" i="12" s="1"/>
  <c r="H1135" i="12" s="1"/>
  <c r="G1137" i="12"/>
  <c r="G1136" i="12" s="1"/>
  <c r="G1135" i="12" s="1"/>
  <c r="F1137" i="12"/>
  <c r="I1133" i="12"/>
  <c r="H1133" i="12"/>
  <c r="H1132" i="12" s="1"/>
  <c r="G1133" i="12"/>
  <c r="G1132" i="12" s="1"/>
  <c r="F1133" i="12"/>
  <c r="F1132" i="12" s="1"/>
  <c r="I1132" i="12"/>
  <c r="I1130" i="12"/>
  <c r="I1129" i="12" s="1"/>
  <c r="H1130" i="12"/>
  <c r="G1130" i="12"/>
  <c r="F1130" i="12"/>
  <c r="H1129" i="12"/>
  <c r="G1129" i="12"/>
  <c r="F1129" i="12"/>
  <c r="I1127" i="12"/>
  <c r="I1126" i="12" s="1"/>
  <c r="H1127" i="12"/>
  <c r="H1126" i="12" s="1"/>
  <c r="G1127" i="12"/>
  <c r="G1126" i="12" s="1"/>
  <c r="F1127" i="12"/>
  <c r="F1126" i="12" s="1"/>
  <c r="I1122" i="12"/>
  <c r="H1122" i="12"/>
  <c r="G1122" i="12"/>
  <c r="F1122" i="12"/>
  <c r="I1119" i="12"/>
  <c r="H1119" i="12"/>
  <c r="G1119" i="12"/>
  <c r="G1118" i="12" s="1"/>
  <c r="G1117" i="12" s="1"/>
  <c r="F1119" i="12"/>
  <c r="F1118" i="12" s="1"/>
  <c r="F1117" i="12" s="1"/>
  <c r="I1118" i="12"/>
  <c r="I1117" i="12" s="1"/>
  <c r="I1115" i="12"/>
  <c r="H1115" i="12"/>
  <c r="G1115" i="12"/>
  <c r="F1115" i="12"/>
  <c r="I1113" i="12"/>
  <c r="H1113" i="12"/>
  <c r="G1113" i="12"/>
  <c r="G1112" i="12" s="1"/>
  <c r="F1113" i="12"/>
  <c r="F1112" i="12" s="1"/>
  <c r="I1112" i="12"/>
  <c r="I1110" i="12"/>
  <c r="H1110" i="12"/>
  <c r="G1110" i="12"/>
  <c r="F1110" i="12"/>
  <c r="F1109" i="12" s="1"/>
  <c r="I1109" i="12"/>
  <c r="H1109" i="12"/>
  <c r="G1109" i="12"/>
  <c r="I1107" i="12"/>
  <c r="H1107" i="12"/>
  <c r="H1106" i="12" s="1"/>
  <c r="G1107" i="12"/>
  <c r="G1106" i="12" s="1"/>
  <c r="F1107" i="12"/>
  <c r="F1106" i="12" s="1"/>
  <c r="I1106" i="12"/>
  <c r="I1103" i="12"/>
  <c r="H1103" i="12"/>
  <c r="G1103" i="12"/>
  <c r="G1100" i="12" s="1"/>
  <c r="G1099" i="12" s="1"/>
  <c r="F1103" i="12"/>
  <c r="I1101" i="12"/>
  <c r="H1101" i="12"/>
  <c r="G1101" i="12"/>
  <c r="F1101" i="12"/>
  <c r="F1100" i="12" s="1"/>
  <c r="F1099" i="12" s="1"/>
  <c r="I1100" i="12"/>
  <c r="I1099" i="12" s="1"/>
  <c r="H1100" i="12"/>
  <c r="H1099" i="12" s="1"/>
  <c r="I1095" i="12"/>
  <c r="H1095" i="12"/>
  <c r="G1095" i="12"/>
  <c r="G1094" i="12" s="1"/>
  <c r="G1093" i="12" s="1"/>
  <c r="F1095" i="12"/>
  <c r="F1094" i="12" s="1"/>
  <c r="F1093" i="12" s="1"/>
  <c r="I1094" i="12"/>
  <c r="I1093" i="12" s="1"/>
  <c r="H1094" i="12"/>
  <c r="H1093" i="12" s="1"/>
  <c r="I1091" i="12"/>
  <c r="H1091" i="12"/>
  <c r="G1091" i="12"/>
  <c r="G1090" i="12" s="1"/>
  <c r="G1089" i="12" s="1"/>
  <c r="F1091" i="12"/>
  <c r="F1090" i="12" s="1"/>
  <c r="F1089" i="12" s="1"/>
  <c r="I1090" i="12"/>
  <c r="I1089" i="12" s="1"/>
  <c r="H1090" i="12"/>
  <c r="H1089" i="12" s="1"/>
  <c r="I1087" i="12"/>
  <c r="H1087" i="12"/>
  <c r="G1087" i="12"/>
  <c r="G1086" i="12" s="1"/>
  <c r="F1087" i="12"/>
  <c r="F1086" i="12" s="1"/>
  <c r="I1086" i="12"/>
  <c r="H1086" i="12"/>
  <c r="I1084" i="12"/>
  <c r="I1083" i="12" s="1"/>
  <c r="H1084" i="12"/>
  <c r="H1083" i="12" s="1"/>
  <c r="G1084" i="12"/>
  <c r="G1083" i="12" s="1"/>
  <c r="F1084" i="12"/>
  <c r="F1083" i="12" s="1"/>
  <c r="I1081" i="12"/>
  <c r="I1080" i="12" s="1"/>
  <c r="H1081" i="12"/>
  <c r="H1080" i="12" s="1"/>
  <c r="G1081" i="12"/>
  <c r="G1080" i="12" s="1"/>
  <c r="F1081" i="12"/>
  <c r="F1080" i="12" s="1"/>
  <c r="I1076" i="12"/>
  <c r="I1075" i="12" s="1"/>
  <c r="I1074" i="12" s="1"/>
  <c r="H1076" i="12"/>
  <c r="H1075" i="12" s="1"/>
  <c r="H1074" i="12" s="1"/>
  <c r="G1076" i="12"/>
  <c r="G1075" i="12" s="1"/>
  <c r="G1074" i="12" s="1"/>
  <c r="F1076" i="12"/>
  <c r="F1075" i="12" s="1"/>
  <c r="F1074" i="12" s="1"/>
  <c r="I1072" i="12"/>
  <c r="H1072" i="12"/>
  <c r="H1071" i="12" s="1"/>
  <c r="H1070" i="12" s="1"/>
  <c r="G1072" i="12"/>
  <c r="G1071" i="12" s="1"/>
  <c r="G1070" i="12" s="1"/>
  <c r="F1072" i="12"/>
  <c r="F1071" i="12" s="1"/>
  <c r="F1070" i="12" s="1"/>
  <c r="I1071" i="12"/>
  <c r="I1070" i="12" s="1"/>
  <c r="I1068" i="12"/>
  <c r="H1068" i="12"/>
  <c r="G1068" i="12"/>
  <c r="F1068" i="12"/>
  <c r="F1067" i="12" s="1"/>
  <c r="F1066" i="12" s="1"/>
  <c r="I1067" i="12"/>
  <c r="I1066" i="12" s="1"/>
  <c r="H1067" i="12"/>
  <c r="H1066" i="12" s="1"/>
  <c r="G1067" i="12"/>
  <c r="G1066" i="12" s="1"/>
  <c r="I1062" i="12"/>
  <c r="H1062" i="12"/>
  <c r="H1061" i="12" s="1"/>
  <c r="H1060" i="12" s="1"/>
  <c r="G1062" i="12"/>
  <c r="G1061" i="12" s="1"/>
  <c r="G1060" i="12" s="1"/>
  <c r="F1062" i="12"/>
  <c r="F1061" i="12" s="1"/>
  <c r="F1060" i="12" s="1"/>
  <c r="I1061" i="12"/>
  <c r="I1060" i="12" s="1"/>
  <c r="I1058" i="12"/>
  <c r="H1058" i="12"/>
  <c r="G1058" i="12"/>
  <c r="F1058" i="12"/>
  <c r="I1056" i="12"/>
  <c r="H1056" i="12"/>
  <c r="G1056" i="12"/>
  <c r="F1056" i="12"/>
  <c r="I1055" i="12"/>
  <c r="H1055" i="12"/>
  <c r="G1055" i="12"/>
  <c r="F1055" i="12"/>
  <c r="I1053" i="12"/>
  <c r="I1052" i="12" s="1"/>
  <c r="H1053" i="12"/>
  <c r="H1052" i="12" s="1"/>
  <c r="G1053" i="12"/>
  <c r="G1052" i="12" s="1"/>
  <c r="F1053" i="12"/>
  <c r="F1052" i="12" s="1"/>
  <c r="I1050" i="12"/>
  <c r="H1050" i="12"/>
  <c r="H1049" i="12" s="1"/>
  <c r="G1050" i="12"/>
  <c r="G1049" i="12" s="1"/>
  <c r="F1050" i="12"/>
  <c r="F1049" i="12" s="1"/>
  <c r="I1049" i="12"/>
  <c r="I1045" i="12"/>
  <c r="H1045" i="12"/>
  <c r="H1044" i="12" s="1"/>
  <c r="G1045" i="12"/>
  <c r="G1044" i="12" s="1"/>
  <c r="F1045" i="12"/>
  <c r="F1044" i="12" s="1"/>
  <c r="I1044" i="12"/>
  <c r="I1042" i="12"/>
  <c r="I1041" i="12" s="1"/>
  <c r="H1042" i="12"/>
  <c r="H1041" i="12" s="1"/>
  <c r="G1042" i="12"/>
  <c r="G1041" i="12" s="1"/>
  <c r="F1042" i="12"/>
  <c r="F1041" i="12" s="1"/>
  <c r="I1036" i="12"/>
  <c r="H1036" i="12"/>
  <c r="G1036" i="12"/>
  <c r="F1036" i="12"/>
  <c r="I1035" i="12"/>
  <c r="I1034" i="12" s="1"/>
  <c r="H1035" i="12"/>
  <c r="H1034" i="12" s="1"/>
  <c r="G1035" i="12"/>
  <c r="G1034" i="12" s="1"/>
  <c r="F1035" i="12"/>
  <c r="F1034" i="12" s="1"/>
  <c r="I1032" i="12"/>
  <c r="H1032" i="12"/>
  <c r="G1032" i="12"/>
  <c r="F1032" i="12"/>
  <c r="I1030" i="12"/>
  <c r="H1030" i="12"/>
  <c r="G1030" i="12"/>
  <c r="F1030" i="12"/>
  <c r="I1029" i="12"/>
  <c r="H1029" i="12"/>
  <c r="I1027" i="12"/>
  <c r="H1027" i="12"/>
  <c r="H1026" i="12" s="1"/>
  <c r="G1027" i="12"/>
  <c r="G1026" i="12" s="1"/>
  <c r="F1027" i="12"/>
  <c r="F1026" i="12" s="1"/>
  <c r="I1026" i="12"/>
  <c r="I1022" i="12"/>
  <c r="H1022" i="12"/>
  <c r="G1022" i="12"/>
  <c r="F1022" i="12"/>
  <c r="I1020" i="12"/>
  <c r="I1019" i="12" s="1"/>
  <c r="H1020" i="12"/>
  <c r="G1020" i="12"/>
  <c r="F1020" i="12"/>
  <c r="I1017" i="12"/>
  <c r="H1017" i="12"/>
  <c r="H1016" i="12" s="1"/>
  <c r="G1017" i="12"/>
  <c r="G1016" i="12" s="1"/>
  <c r="F1017" i="12"/>
  <c r="F1016" i="12" s="1"/>
  <c r="I1016" i="12"/>
  <c r="I1011" i="12"/>
  <c r="I1010" i="12" s="1"/>
  <c r="I1009" i="12" s="1"/>
  <c r="H1011" i="12"/>
  <c r="H1010" i="12" s="1"/>
  <c r="H1009" i="12" s="1"/>
  <c r="G1011" i="12"/>
  <c r="G1010" i="12" s="1"/>
  <c r="G1009" i="12" s="1"/>
  <c r="F1011" i="12"/>
  <c r="F1010" i="12" s="1"/>
  <c r="F1009" i="12" s="1"/>
  <c r="I1007" i="12"/>
  <c r="H1007" i="12"/>
  <c r="G1007" i="12"/>
  <c r="G1006" i="12" s="1"/>
  <c r="G1005" i="12" s="1"/>
  <c r="F1007" i="12"/>
  <c r="F1006" i="12" s="1"/>
  <c r="F1005" i="12" s="1"/>
  <c r="I1006" i="12"/>
  <c r="I1005" i="12" s="1"/>
  <c r="H1006" i="12"/>
  <c r="H1005" i="12" s="1"/>
  <c r="I1002" i="12"/>
  <c r="H1002" i="12"/>
  <c r="G1002" i="12"/>
  <c r="F1002" i="12"/>
  <c r="F1001" i="12" s="1"/>
  <c r="F1000" i="12" s="1"/>
  <c r="I1001" i="12"/>
  <c r="I1000" i="12" s="1"/>
  <c r="H1001" i="12"/>
  <c r="H1000" i="12" s="1"/>
  <c r="G1001" i="12"/>
  <c r="G1000" i="12" s="1"/>
  <c r="I998" i="12"/>
  <c r="H998" i="12"/>
  <c r="G998" i="12"/>
  <c r="G997" i="12" s="1"/>
  <c r="G996" i="12" s="1"/>
  <c r="F998" i="12"/>
  <c r="F997" i="12" s="1"/>
  <c r="F996" i="12" s="1"/>
  <c r="I997" i="12"/>
  <c r="I996" i="12" s="1"/>
  <c r="H997" i="12"/>
  <c r="H996" i="12" s="1"/>
  <c r="I994" i="12"/>
  <c r="H994" i="12"/>
  <c r="H993" i="12" s="1"/>
  <c r="H992" i="12" s="1"/>
  <c r="G994" i="12"/>
  <c r="G993" i="12" s="1"/>
  <c r="G992" i="12" s="1"/>
  <c r="F994" i="12"/>
  <c r="F993" i="12" s="1"/>
  <c r="F992" i="12" s="1"/>
  <c r="I993" i="12"/>
  <c r="I992" i="12" s="1"/>
  <c r="I990" i="12"/>
  <c r="H990" i="12"/>
  <c r="H989" i="12" s="1"/>
  <c r="H988" i="12" s="1"/>
  <c r="G990" i="12"/>
  <c r="G989" i="12" s="1"/>
  <c r="G988" i="12" s="1"/>
  <c r="F990" i="12"/>
  <c r="F989" i="12" s="1"/>
  <c r="F988" i="12" s="1"/>
  <c r="I989" i="12"/>
  <c r="I988" i="12" s="1"/>
  <c r="I986" i="12"/>
  <c r="I985" i="12" s="1"/>
  <c r="I984" i="12" s="1"/>
  <c r="H986" i="12"/>
  <c r="H985" i="12" s="1"/>
  <c r="H984" i="12" s="1"/>
  <c r="G986" i="12"/>
  <c r="G985" i="12" s="1"/>
  <c r="G984" i="12" s="1"/>
  <c r="F986" i="12"/>
  <c r="F985" i="12" s="1"/>
  <c r="F984" i="12" s="1"/>
  <c r="I982" i="12"/>
  <c r="H982" i="12"/>
  <c r="G982" i="12"/>
  <c r="G981" i="12" s="1"/>
  <c r="F982" i="12"/>
  <c r="F981" i="12" s="1"/>
  <c r="I981" i="12"/>
  <c r="H981" i="12"/>
  <c r="I979" i="12"/>
  <c r="H979" i="12"/>
  <c r="H978" i="12" s="1"/>
  <c r="G979" i="12"/>
  <c r="G978" i="12" s="1"/>
  <c r="F979" i="12"/>
  <c r="F978" i="12" s="1"/>
  <c r="I978" i="12"/>
  <c r="I975" i="12"/>
  <c r="H975" i="12"/>
  <c r="H974" i="12" s="1"/>
  <c r="G975" i="12"/>
  <c r="G974" i="12" s="1"/>
  <c r="F975" i="12"/>
  <c r="F974" i="12" s="1"/>
  <c r="I974" i="12"/>
  <c r="I972" i="12"/>
  <c r="H972" i="12"/>
  <c r="H971" i="12" s="1"/>
  <c r="G972" i="12"/>
  <c r="G971" i="12" s="1"/>
  <c r="F972" i="12"/>
  <c r="F971" i="12" s="1"/>
  <c r="I971" i="12"/>
  <c r="I969" i="12"/>
  <c r="H969" i="12"/>
  <c r="H968" i="12" s="1"/>
  <c r="G969" i="12"/>
  <c r="G968" i="12" s="1"/>
  <c r="F969" i="12"/>
  <c r="F968" i="12" s="1"/>
  <c r="I968" i="12"/>
  <c r="I963" i="12"/>
  <c r="H963" i="12"/>
  <c r="G963" i="12"/>
  <c r="F963" i="12"/>
  <c r="F962" i="12" s="1"/>
  <c r="F961" i="12" s="1"/>
  <c r="I962" i="12"/>
  <c r="I961" i="12" s="1"/>
  <c r="H962" i="12"/>
  <c r="H961" i="12" s="1"/>
  <c r="G962" i="12"/>
  <c r="G961" i="12" s="1"/>
  <c r="I959" i="12"/>
  <c r="H959" i="12"/>
  <c r="H958" i="12" s="1"/>
  <c r="H957" i="12" s="1"/>
  <c r="G959" i="12"/>
  <c r="G958" i="12" s="1"/>
  <c r="G957" i="12" s="1"/>
  <c r="F959" i="12"/>
  <c r="F958" i="12" s="1"/>
  <c r="F957" i="12" s="1"/>
  <c r="I958" i="12"/>
  <c r="I957" i="12" s="1"/>
  <c r="I955" i="12"/>
  <c r="H955" i="12"/>
  <c r="G955" i="12"/>
  <c r="G954" i="12" s="1"/>
  <c r="G953" i="12" s="1"/>
  <c r="F955" i="12"/>
  <c r="F954" i="12" s="1"/>
  <c r="F953" i="12" s="1"/>
  <c r="I954" i="12"/>
  <c r="I953" i="12" s="1"/>
  <c r="H954" i="12"/>
  <c r="H953" i="12" s="1"/>
  <c r="I951" i="12"/>
  <c r="I950" i="12" s="1"/>
  <c r="H951" i="12"/>
  <c r="H950" i="12" s="1"/>
  <c r="G951" i="12"/>
  <c r="G950" i="12" s="1"/>
  <c r="F951" i="12"/>
  <c r="F950" i="12" s="1"/>
  <c r="I948" i="12"/>
  <c r="H948" i="12"/>
  <c r="H947" i="12" s="1"/>
  <c r="G948" i="12"/>
  <c r="G947" i="12" s="1"/>
  <c r="F948" i="12"/>
  <c r="F947" i="12" s="1"/>
  <c r="I947" i="12"/>
  <c r="I945" i="12"/>
  <c r="H945" i="12"/>
  <c r="H944" i="12" s="1"/>
  <c r="G945" i="12"/>
  <c r="G944" i="12" s="1"/>
  <c r="F945" i="12"/>
  <c r="F944" i="12" s="1"/>
  <c r="I944" i="12"/>
  <c r="I940" i="12"/>
  <c r="H940" i="12"/>
  <c r="G940" i="12"/>
  <c r="G939" i="12" s="1"/>
  <c r="G938" i="12" s="1"/>
  <c r="F940" i="12"/>
  <c r="F939" i="12" s="1"/>
  <c r="F938" i="12" s="1"/>
  <c r="I939" i="12"/>
  <c r="I938" i="12" s="1"/>
  <c r="H939" i="12"/>
  <c r="H938" i="12" s="1"/>
  <c r="I936" i="12"/>
  <c r="I935" i="12" s="1"/>
  <c r="I934" i="12" s="1"/>
  <c r="H936" i="12"/>
  <c r="H935" i="12" s="1"/>
  <c r="H934" i="12" s="1"/>
  <c r="G936" i="12"/>
  <c r="G935" i="12" s="1"/>
  <c r="G934" i="12" s="1"/>
  <c r="F936" i="12"/>
  <c r="F935" i="12" s="1"/>
  <c r="F934" i="12" s="1"/>
  <c r="I932" i="12"/>
  <c r="H932" i="12"/>
  <c r="G932" i="12"/>
  <c r="G931" i="12" s="1"/>
  <c r="G930" i="12" s="1"/>
  <c r="F932" i="12"/>
  <c r="F931" i="12" s="1"/>
  <c r="F930" i="12" s="1"/>
  <c r="I931" i="12"/>
  <c r="I930" i="12" s="1"/>
  <c r="H931" i="12"/>
  <c r="H930" i="12" s="1"/>
  <c r="I928" i="12"/>
  <c r="H928" i="12"/>
  <c r="H927" i="12" s="1"/>
  <c r="H926" i="12" s="1"/>
  <c r="G928" i="12"/>
  <c r="G927" i="12" s="1"/>
  <c r="G926" i="12" s="1"/>
  <c r="F928" i="12"/>
  <c r="F927" i="12" s="1"/>
  <c r="F926" i="12" s="1"/>
  <c r="I927" i="12"/>
  <c r="I926" i="12" s="1"/>
  <c r="I924" i="12"/>
  <c r="H924" i="12"/>
  <c r="G924" i="12"/>
  <c r="F924" i="12"/>
  <c r="I923" i="12"/>
  <c r="I922" i="12" s="1"/>
  <c r="H923" i="12"/>
  <c r="H922" i="12" s="1"/>
  <c r="G923" i="12"/>
  <c r="G922" i="12" s="1"/>
  <c r="F923" i="12"/>
  <c r="F922" i="12" s="1"/>
  <c r="I920" i="12"/>
  <c r="I919" i="12" s="1"/>
  <c r="H920" i="12"/>
  <c r="H919" i="12" s="1"/>
  <c r="G920" i="12"/>
  <c r="G919" i="12" s="1"/>
  <c r="F920" i="12"/>
  <c r="F919" i="12" s="1"/>
  <c r="I917" i="12"/>
  <c r="H917" i="12"/>
  <c r="H916" i="12" s="1"/>
  <c r="G917" i="12"/>
  <c r="F917" i="12"/>
  <c r="I916" i="12"/>
  <c r="G916" i="12"/>
  <c r="F916" i="12"/>
  <c r="I914" i="12"/>
  <c r="H914" i="12"/>
  <c r="G914" i="12"/>
  <c r="G913" i="12" s="1"/>
  <c r="F914" i="12"/>
  <c r="F913" i="12" s="1"/>
  <c r="I913" i="12"/>
  <c r="H913" i="12"/>
  <c r="I909" i="12"/>
  <c r="H909" i="12"/>
  <c r="G909" i="12"/>
  <c r="F909" i="12"/>
  <c r="I908" i="12"/>
  <c r="H908" i="12"/>
  <c r="H907" i="12" s="1"/>
  <c r="G908" i="12"/>
  <c r="G907" i="12" s="1"/>
  <c r="F908" i="12"/>
  <c r="F907" i="12" s="1"/>
  <c r="I907" i="12"/>
  <c r="I905" i="12"/>
  <c r="H905" i="12"/>
  <c r="H904" i="12" s="1"/>
  <c r="H903" i="12" s="1"/>
  <c r="G905" i="12"/>
  <c r="G904" i="12" s="1"/>
  <c r="G903" i="12" s="1"/>
  <c r="F905" i="12"/>
  <c r="F904" i="12" s="1"/>
  <c r="F903" i="12" s="1"/>
  <c r="I904" i="12"/>
  <c r="I903" i="12" s="1"/>
  <c r="I901" i="12"/>
  <c r="H901" i="12"/>
  <c r="H900" i="12" s="1"/>
  <c r="H899" i="12" s="1"/>
  <c r="G901" i="12"/>
  <c r="G900" i="12" s="1"/>
  <c r="G899" i="12" s="1"/>
  <c r="F901" i="12"/>
  <c r="F900" i="12" s="1"/>
  <c r="F899" i="12" s="1"/>
  <c r="I900" i="12"/>
  <c r="I899" i="12" s="1"/>
  <c r="I897" i="12"/>
  <c r="H897" i="12"/>
  <c r="H896" i="12" s="1"/>
  <c r="H895" i="12" s="1"/>
  <c r="G897" i="12"/>
  <c r="G896" i="12" s="1"/>
  <c r="G895" i="12" s="1"/>
  <c r="F897" i="12"/>
  <c r="F896" i="12" s="1"/>
  <c r="F895" i="12" s="1"/>
  <c r="I896" i="12"/>
  <c r="I895" i="12" s="1"/>
  <c r="I892" i="12"/>
  <c r="H892" i="12"/>
  <c r="G892" i="12"/>
  <c r="G891" i="12" s="1"/>
  <c r="G890" i="12" s="1"/>
  <c r="F892" i="12"/>
  <c r="F891" i="12" s="1"/>
  <c r="F890" i="12" s="1"/>
  <c r="I891" i="12"/>
  <c r="I890" i="12" s="1"/>
  <c r="H891" i="12"/>
  <c r="H890" i="12" s="1"/>
  <c r="I888" i="12"/>
  <c r="I887" i="12" s="1"/>
  <c r="I886" i="12" s="1"/>
  <c r="H888" i="12"/>
  <c r="H887" i="12" s="1"/>
  <c r="H886" i="12" s="1"/>
  <c r="G888" i="12"/>
  <c r="G887" i="12" s="1"/>
  <c r="G886" i="12" s="1"/>
  <c r="F888" i="12"/>
  <c r="F887" i="12" s="1"/>
  <c r="F886" i="12" s="1"/>
  <c r="I884" i="12"/>
  <c r="I883" i="12" s="1"/>
  <c r="I882" i="12" s="1"/>
  <c r="H884" i="12"/>
  <c r="H883" i="12" s="1"/>
  <c r="H882" i="12" s="1"/>
  <c r="G884" i="12"/>
  <c r="G883" i="12" s="1"/>
  <c r="G882" i="12" s="1"/>
  <c r="F884" i="12"/>
  <c r="F883" i="12" s="1"/>
  <c r="F882" i="12" s="1"/>
  <c r="I880" i="12"/>
  <c r="I879" i="12" s="1"/>
  <c r="I878" i="12" s="1"/>
  <c r="H880" i="12"/>
  <c r="H879" i="12" s="1"/>
  <c r="H878" i="12" s="1"/>
  <c r="G880" i="12"/>
  <c r="G879" i="12" s="1"/>
  <c r="G878" i="12" s="1"/>
  <c r="F880" i="12"/>
  <c r="F879" i="12" s="1"/>
  <c r="F878" i="12" s="1"/>
  <c r="I876" i="12"/>
  <c r="I875" i="12" s="1"/>
  <c r="I874" i="12" s="1"/>
  <c r="H876" i="12"/>
  <c r="H875" i="12" s="1"/>
  <c r="H874" i="12" s="1"/>
  <c r="G876" i="12"/>
  <c r="G875" i="12" s="1"/>
  <c r="G874" i="12" s="1"/>
  <c r="F876" i="12"/>
  <c r="F875" i="12" s="1"/>
  <c r="F874" i="12" s="1"/>
  <c r="I872" i="12"/>
  <c r="I871" i="12" s="1"/>
  <c r="I870" i="12" s="1"/>
  <c r="H872" i="12"/>
  <c r="H871" i="12" s="1"/>
  <c r="H870" i="12" s="1"/>
  <c r="G872" i="12"/>
  <c r="G871" i="12" s="1"/>
  <c r="G870" i="12" s="1"/>
  <c r="F872" i="12"/>
  <c r="F871" i="12" s="1"/>
  <c r="F870" i="12" s="1"/>
  <c r="I868" i="12"/>
  <c r="H868" i="12"/>
  <c r="G868" i="12"/>
  <c r="G867" i="12" s="1"/>
  <c r="G866" i="12" s="1"/>
  <c r="F868" i="12"/>
  <c r="F867" i="12" s="1"/>
  <c r="F866" i="12" s="1"/>
  <c r="I867" i="12"/>
  <c r="I866" i="12" s="1"/>
  <c r="H867" i="12"/>
  <c r="H866" i="12" s="1"/>
  <c r="I864" i="12"/>
  <c r="I863" i="12" s="1"/>
  <c r="I862" i="12" s="1"/>
  <c r="H864" i="12"/>
  <c r="H863" i="12" s="1"/>
  <c r="H862" i="12" s="1"/>
  <c r="G864" i="12"/>
  <c r="G863" i="12" s="1"/>
  <c r="G862" i="12" s="1"/>
  <c r="F864" i="12"/>
  <c r="F863" i="12" s="1"/>
  <c r="F862" i="12" s="1"/>
  <c r="I860" i="12"/>
  <c r="I859" i="12" s="1"/>
  <c r="H860" i="12"/>
  <c r="H859" i="12" s="1"/>
  <c r="G860" i="12"/>
  <c r="G859" i="12" s="1"/>
  <c r="F860" i="12"/>
  <c r="F859" i="12" s="1"/>
  <c r="I857" i="12"/>
  <c r="H857" i="12"/>
  <c r="H856" i="12" s="1"/>
  <c r="G857" i="12"/>
  <c r="G856" i="12" s="1"/>
  <c r="F857" i="12"/>
  <c r="F856" i="12" s="1"/>
  <c r="I856" i="12"/>
  <c r="I853" i="12"/>
  <c r="I852" i="12" s="1"/>
  <c r="I851" i="12" s="1"/>
  <c r="H853" i="12"/>
  <c r="H852" i="12" s="1"/>
  <c r="H851" i="12" s="1"/>
  <c r="G853" i="12"/>
  <c r="G852" i="12" s="1"/>
  <c r="G851" i="12" s="1"/>
  <c r="F853" i="12"/>
  <c r="F852" i="12" s="1"/>
  <c r="F851" i="12" s="1"/>
  <c r="I849" i="12"/>
  <c r="I848" i="12" s="1"/>
  <c r="I847" i="12" s="1"/>
  <c r="H849" i="12"/>
  <c r="H848" i="12" s="1"/>
  <c r="H847" i="12" s="1"/>
  <c r="G849" i="12"/>
  <c r="G848" i="12" s="1"/>
  <c r="G847" i="12" s="1"/>
  <c r="F849" i="12"/>
  <c r="F848" i="12" s="1"/>
  <c r="F847" i="12" s="1"/>
  <c r="I845" i="12"/>
  <c r="H845" i="12"/>
  <c r="G845" i="12"/>
  <c r="G844" i="12" s="1"/>
  <c r="F845" i="12"/>
  <c r="F844" i="12" s="1"/>
  <c r="I844" i="12"/>
  <c r="H844" i="12"/>
  <c r="I842" i="12"/>
  <c r="I841" i="12" s="1"/>
  <c r="H842" i="12"/>
  <c r="H841" i="12" s="1"/>
  <c r="G842" i="12"/>
  <c r="G841" i="12" s="1"/>
  <c r="F842" i="12"/>
  <c r="F841" i="12" s="1"/>
  <c r="I839" i="12"/>
  <c r="I838" i="12" s="1"/>
  <c r="H839" i="12"/>
  <c r="H838" i="12" s="1"/>
  <c r="G839" i="12"/>
  <c r="G838" i="12" s="1"/>
  <c r="F839" i="12"/>
  <c r="F838" i="12" s="1"/>
  <c r="I833" i="12"/>
  <c r="I832" i="12" s="1"/>
  <c r="I831" i="12" s="1"/>
  <c r="H833" i="12"/>
  <c r="H832" i="12" s="1"/>
  <c r="H831" i="12" s="1"/>
  <c r="G833" i="12"/>
  <c r="G832" i="12" s="1"/>
  <c r="G831" i="12" s="1"/>
  <c r="F833" i="12"/>
  <c r="F832" i="12" s="1"/>
  <c r="F831" i="12" s="1"/>
  <c r="I829" i="12"/>
  <c r="I828" i="12" s="1"/>
  <c r="I827" i="12" s="1"/>
  <c r="H829" i="12"/>
  <c r="H828" i="12" s="1"/>
  <c r="H827" i="12" s="1"/>
  <c r="G829" i="12"/>
  <c r="G828" i="12" s="1"/>
  <c r="G827" i="12" s="1"/>
  <c r="F829" i="12"/>
  <c r="F828" i="12" s="1"/>
  <c r="F827" i="12" s="1"/>
  <c r="I824" i="12"/>
  <c r="I823" i="12" s="1"/>
  <c r="I822" i="12" s="1"/>
  <c r="I821" i="12" s="1"/>
  <c r="H824" i="12"/>
  <c r="H823" i="12" s="1"/>
  <c r="H822" i="12" s="1"/>
  <c r="H821" i="12" s="1"/>
  <c r="G824" i="12"/>
  <c r="G823" i="12" s="1"/>
  <c r="G822" i="12" s="1"/>
  <c r="G821" i="12" s="1"/>
  <c r="F824" i="12"/>
  <c r="F823" i="12" s="1"/>
  <c r="F822" i="12" s="1"/>
  <c r="F821" i="12" s="1"/>
  <c r="I818" i="12"/>
  <c r="I817" i="12" s="1"/>
  <c r="I816" i="12" s="1"/>
  <c r="H818" i="12"/>
  <c r="H817" i="12" s="1"/>
  <c r="H816" i="12" s="1"/>
  <c r="G818" i="12"/>
  <c r="G817" i="12" s="1"/>
  <c r="G816" i="12" s="1"/>
  <c r="F818" i="12"/>
  <c r="F817" i="12" s="1"/>
  <c r="F816" i="12" s="1"/>
  <c r="I814" i="12"/>
  <c r="I813" i="12" s="1"/>
  <c r="I812" i="12" s="1"/>
  <c r="H814" i="12"/>
  <c r="H813" i="12" s="1"/>
  <c r="H812" i="12" s="1"/>
  <c r="G814" i="12"/>
  <c r="G813" i="12" s="1"/>
  <c r="G812" i="12" s="1"/>
  <c r="F814" i="12"/>
  <c r="F813" i="12" s="1"/>
  <c r="F812" i="12" s="1"/>
  <c r="I810" i="12"/>
  <c r="H810" i="12"/>
  <c r="H809" i="12" s="1"/>
  <c r="H808" i="12" s="1"/>
  <c r="G810" i="12"/>
  <c r="G809" i="12" s="1"/>
  <c r="G808" i="12" s="1"/>
  <c r="F810" i="12"/>
  <c r="F809" i="12" s="1"/>
  <c r="F808" i="12" s="1"/>
  <c r="I809" i="12"/>
  <c r="I808" i="12" s="1"/>
  <c r="I806" i="12"/>
  <c r="H806" i="12"/>
  <c r="H805" i="12" s="1"/>
  <c r="H804" i="12" s="1"/>
  <c r="G806" i="12"/>
  <c r="G805" i="12" s="1"/>
  <c r="G804" i="12" s="1"/>
  <c r="F806" i="12"/>
  <c r="F805" i="12" s="1"/>
  <c r="F804" i="12" s="1"/>
  <c r="I805" i="12"/>
  <c r="I804" i="12" s="1"/>
  <c r="I802" i="12"/>
  <c r="I801" i="12" s="1"/>
  <c r="I800" i="12" s="1"/>
  <c r="H802" i="12"/>
  <c r="H801" i="12" s="1"/>
  <c r="H800" i="12" s="1"/>
  <c r="G802" i="12"/>
  <c r="G801" i="12" s="1"/>
  <c r="G800" i="12" s="1"/>
  <c r="F802" i="12"/>
  <c r="F801" i="12" s="1"/>
  <c r="F800" i="12" s="1"/>
  <c r="I797" i="12"/>
  <c r="I796" i="12" s="1"/>
  <c r="H797" i="12"/>
  <c r="H796" i="12" s="1"/>
  <c r="G797" i="12"/>
  <c r="G796" i="12" s="1"/>
  <c r="F797" i="12"/>
  <c r="F796" i="12" s="1"/>
  <c r="I794" i="12"/>
  <c r="H794" i="12"/>
  <c r="H793" i="12" s="1"/>
  <c r="G794" i="12"/>
  <c r="G793" i="12" s="1"/>
  <c r="F794" i="12"/>
  <c r="F793" i="12" s="1"/>
  <c r="I793" i="12"/>
  <c r="I790" i="12"/>
  <c r="I789" i="12" s="1"/>
  <c r="H790" i="12"/>
  <c r="H789" i="12" s="1"/>
  <c r="G790" i="12"/>
  <c r="G789" i="12" s="1"/>
  <c r="F790" i="12"/>
  <c r="F789" i="12" s="1"/>
  <c r="I787" i="12"/>
  <c r="I786" i="12" s="1"/>
  <c r="H787" i="12"/>
  <c r="H786" i="12" s="1"/>
  <c r="G787" i="12"/>
  <c r="G786" i="12" s="1"/>
  <c r="F787" i="12"/>
  <c r="F786" i="12" s="1"/>
  <c r="I784" i="12"/>
  <c r="I783" i="12" s="1"/>
  <c r="H784" i="12"/>
  <c r="H783" i="12" s="1"/>
  <c r="G784" i="12"/>
  <c r="G783" i="12" s="1"/>
  <c r="F784" i="12"/>
  <c r="F783" i="12" s="1"/>
  <c r="I779" i="12"/>
  <c r="H779" i="12"/>
  <c r="H778" i="12" s="1"/>
  <c r="H777" i="12" s="1"/>
  <c r="G779" i="12"/>
  <c r="G778" i="12" s="1"/>
  <c r="G777" i="12" s="1"/>
  <c r="F779" i="12"/>
  <c r="F778" i="12" s="1"/>
  <c r="F777" i="12" s="1"/>
  <c r="I778" i="12"/>
  <c r="I777" i="12" s="1"/>
  <c r="I775" i="12"/>
  <c r="I774" i="12" s="1"/>
  <c r="I773" i="12" s="1"/>
  <c r="H775" i="12"/>
  <c r="H774" i="12" s="1"/>
  <c r="H773" i="12" s="1"/>
  <c r="G775" i="12"/>
  <c r="G774" i="12" s="1"/>
  <c r="G773" i="12" s="1"/>
  <c r="F775" i="12"/>
  <c r="F774" i="12" s="1"/>
  <c r="F773" i="12" s="1"/>
  <c r="I771" i="12"/>
  <c r="I770" i="12" s="1"/>
  <c r="H771" i="12"/>
  <c r="H770" i="12" s="1"/>
  <c r="G771" i="12"/>
  <c r="G770" i="12" s="1"/>
  <c r="F771" i="12"/>
  <c r="F770" i="12" s="1"/>
  <c r="I768" i="12"/>
  <c r="H768" i="12"/>
  <c r="H767" i="12" s="1"/>
  <c r="G768" i="12"/>
  <c r="G767" i="12" s="1"/>
  <c r="F768" i="12"/>
  <c r="F767" i="12" s="1"/>
  <c r="I767" i="12"/>
  <c r="I764" i="12"/>
  <c r="I763" i="12" s="1"/>
  <c r="H764" i="12"/>
  <c r="H763" i="12" s="1"/>
  <c r="G764" i="12"/>
  <c r="G763" i="12" s="1"/>
  <c r="F764" i="12"/>
  <c r="F763" i="12" s="1"/>
  <c r="I761" i="12"/>
  <c r="H761" i="12"/>
  <c r="H760" i="12" s="1"/>
  <c r="G761" i="12"/>
  <c r="G760" i="12" s="1"/>
  <c r="F761" i="12"/>
  <c r="F760" i="12" s="1"/>
  <c r="I760" i="12"/>
  <c r="I755" i="12"/>
  <c r="I754" i="12" s="1"/>
  <c r="H755" i="12"/>
  <c r="H754" i="12" s="1"/>
  <c r="G755" i="12"/>
  <c r="G754" i="12" s="1"/>
  <c r="F755" i="12"/>
  <c r="F754" i="12" s="1"/>
  <c r="I752" i="12"/>
  <c r="H752" i="12"/>
  <c r="H751" i="12" s="1"/>
  <c r="G752" i="12"/>
  <c r="G751" i="12" s="1"/>
  <c r="F752" i="12"/>
  <c r="F751" i="12" s="1"/>
  <c r="I751" i="12"/>
  <c r="I748" i="12"/>
  <c r="I747" i="12" s="1"/>
  <c r="I746" i="12" s="1"/>
  <c r="H748" i="12"/>
  <c r="H747" i="12" s="1"/>
  <c r="H746" i="12" s="1"/>
  <c r="G748" i="12"/>
  <c r="G747" i="12" s="1"/>
  <c r="G746" i="12" s="1"/>
  <c r="F748" i="12"/>
  <c r="F747" i="12" s="1"/>
  <c r="F746" i="12" s="1"/>
  <c r="I744" i="12"/>
  <c r="I743" i="12" s="1"/>
  <c r="I742" i="12" s="1"/>
  <c r="H744" i="12"/>
  <c r="H743" i="12" s="1"/>
  <c r="H742" i="12" s="1"/>
  <c r="G744" i="12"/>
  <c r="G743" i="12" s="1"/>
  <c r="G742" i="12" s="1"/>
  <c r="F744" i="12"/>
  <c r="F743" i="12" s="1"/>
  <c r="F742" i="12" s="1"/>
  <c r="I740" i="12"/>
  <c r="I739" i="12" s="1"/>
  <c r="I738" i="12" s="1"/>
  <c r="H740" i="12"/>
  <c r="H739" i="12" s="1"/>
  <c r="H738" i="12" s="1"/>
  <c r="G740" i="12"/>
  <c r="G739" i="12" s="1"/>
  <c r="G738" i="12" s="1"/>
  <c r="F740" i="12"/>
  <c r="F739" i="12" s="1"/>
  <c r="F738" i="12" s="1"/>
  <c r="I736" i="12"/>
  <c r="I735" i="12" s="1"/>
  <c r="I734" i="12" s="1"/>
  <c r="H736" i="12"/>
  <c r="H735" i="12" s="1"/>
  <c r="H734" i="12" s="1"/>
  <c r="G736" i="12"/>
  <c r="G735" i="12" s="1"/>
  <c r="G734" i="12" s="1"/>
  <c r="F736" i="12"/>
  <c r="F735" i="12" s="1"/>
  <c r="F734" i="12" s="1"/>
  <c r="I732" i="12"/>
  <c r="H732" i="12"/>
  <c r="H731" i="12" s="1"/>
  <c r="G732" i="12"/>
  <c r="G731" i="12" s="1"/>
  <c r="F732" i="12"/>
  <c r="F731" i="12" s="1"/>
  <c r="I731" i="12"/>
  <c r="I729" i="12"/>
  <c r="H729" i="12"/>
  <c r="H728" i="12" s="1"/>
  <c r="G729" i="12"/>
  <c r="G728" i="12" s="1"/>
  <c r="F729" i="12"/>
  <c r="F728" i="12" s="1"/>
  <c r="I728" i="12"/>
  <c r="I725" i="12"/>
  <c r="I724" i="12" s="1"/>
  <c r="I723" i="12" s="1"/>
  <c r="H725" i="12"/>
  <c r="H724" i="12" s="1"/>
  <c r="H723" i="12" s="1"/>
  <c r="G725" i="12"/>
  <c r="G724" i="12" s="1"/>
  <c r="G723" i="12" s="1"/>
  <c r="F725" i="12"/>
  <c r="F724" i="12" s="1"/>
  <c r="F723" i="12" s="1"/>
  <c r="I720" i="12"/>
  <c r="I719" i="12" s="1"/>
  <c r="I718" i="12" s="1"/>
  <c r="H720" i="12"/>
  <c r="H719" i="12" s="1"/>
  <c r="H718" i="12" s="1"/>
  <c r="G720" i="12"/>
  <c r="G719" i="12" s="1"/>
  <c r="G718" i="12" s="1"/>
  <c r="F720" i="12"/>
  <c r="F719" i="12" s="1"/>
  <c r="F718" i="12" s="1"/>
  <c r="I716" i="12"/>
  <c r="I715" i="12" s="1"/>
  <c r="I714" i="12" s="1"/>
  <c r="H716" i="12"/>
  <c r="H715" i="12" s="1"/>
  <c r="H714" i="12" s="1"/>
  <c r="G716" i="12"/>
  <c r="G715" i="12" s="1"/>
  <c r="G714" i="12" s="1"/>
  <c r="F716" i="12"/>
  <c r="F715" i="12" s="1"/>
  <c r="F714" i="12" s="1"/>
  <c r="I712" i="12"/>
  <c r="I711" i="12" s="1"/>
  <c r="I710" i="12" s="1"/>
  <c r="H712" i="12"/>
  <c r="H711" i="12" s="1"/>
  <c r="H710" i="12" s="1"/>
  <c r="G712" i="12"/>
  <c r="G711" i="12" s="1"/>
  <c r="G710" i="12" s="1"/>
  <c r="F712" i="12"/>
  <c r="F711" i="12" s="1"/>
  <c r="F710" i="12" s="1"/>
  <c r="I708" i="12"/>
  <c r="I707" i="12" s="1"/>
  <c r="H708" i="12"/>
  <c r="H707" i="12" s="1"/>
  <c r="G708" i="12"/>
  <c r="G707" i="12" s="1"/>
  <c r="F708" i="12"/>
  <c r="F707" i="12" s="1"/>
  <c r="I705" i="12"/>
  <c r="H705" i="12"/>
  <c r="H704" i="12" s="1"/>
  <c r="G705" i="12"/>
  <c r="G704" i="12" s="1"/>
  <c r="F705" i="12"/>
  <c r="F704" i="12" s="1"/>
  <c r="I704" i="12"/>
  <c r="I701" i="12"/>
  <c r="I700" i="12" s="1"/>
  <c r="H701" i="12"/>
  <c r="H700" i="12" s="1"/>
  <c r="G701" i="12"/>
  <c r="G700" i="12" s="1"/>
  <c r="F701" i="12"/>
  <c r="F700" i="12" s="1"/>
  <c r="I698" i="12"/>
  <c r="I697" i="12" s="1"/>
  <c r="H698" i="12"/>
  <c r="H697" i="12" s="1"/>
  <c r="G698" i="12"/>
  <c r="G697" i="12" s="1"/>
  <c r="F698" i="12"/>
  <c r="F697" i="12" s="1"/>
  <c r="I695" i="12"/>
  <c r="I694" i="12" s="1"/>
  <c r="H695" i="12"/>
  <c r="H694" i="12" s="1"/>
  <c r="G695" i="12"/>
  <c r="G694" i="12" s="1"/>
  <c r="F695" i="12"/>
  <c r="F694" i="12" s="1"/>
  <c r="I689" i="12"/>
  <c r="H689" i="12"/>
  <c r="G689" i="12"/>
  <c r="F689" i="12"/>
  <c r="I687" i="12"/>
  <c r="H687" i="12"/>
  <c r="G687" i="12"/>
  <c r="F687" i="12"/>
  <c r="I685" i="12"/>
  <c r="H685" i="12"/>
  <c r="G685" i="12"/>
  <c r="F685" i="12"/>
  <c r="I680" i="12"/>
  <c r="I679" i="12" s="1"/>
  <c r="I678" i="12" s="1"/>
  <c r="H680" i="12"/>
  <c r="H679" i="12" s="1"/>
  <c r="H678" i="12" s="1"/>
  <c r="G680" i="12"/>
  <c r="G679" i="12" s="1"/>
  <c r="G678" i="12" s="1"/>
  <c r="F680" i="12"/>
  <c r="F679" i="12" s="1"/>
  <c r="F678" i="12" s="1"/>
  <c r="I676" i="12"/>
  <c r="I675" i="12" s="1"/>
  <c r="I674" i="12" s="1"/>
  <c r="H676" i="12"/>
  <c r="H675" i="12" s="1"/>
  <c r="H674" i="12" s="1"/>
  <c r="G676" i="12"/>
  <c r="G675" i="12" s="1"/>
  <c r="G674" i="12" s="1"/>
  <c r="F676" i="12"/>
  <c r="F675" i="12" s="1"/>
  <c r="F674" i="12" s="1"/>
  <c r="I672" i="12"/>
  <c r="I671" i="12" s="1"/>
  <c r="I670" i="12" s="1"/>
  <c r="H672" i="12"/>
  <c r="H671" i="12" s="1"/>
  <c r="H670" i="12" s="1"/>
  <c r="G672" i="12"/>
  <c r="G671" i="12" s="1"/>
  <c r="G670" i="12" s="1"/>
  <c r="F672" i="12"/>
  <c r="F671" i="12" s="1"/>
  <c r="F670" i="12" s="1"/>
  <c r="I666" i="12"/>
  <c r="I665" i="12" s="1"/>
  <c r="H666" i="12"/>
  <c r="H665" i="12" s="1"/>
  <c r="H664" i="12" s="1"/>
  <c r="G666" i="12"/>
  <c r="G665" i="12" s="1"/>
  <c r="G664" i="12" s="1"/>
  <c r="F666" i="12"/>
  <c r="F665" i="12" s="1"/>
  <c r="F664" i="12" s="1"/>
  <c r="I664" i="12"/>
  <c r="I662" i="12"/>
  <c r="I661" i="12" s="1"/>
  <c r="I660" i="12" s="1"/>
  <c r="H662" i="12"/>
  <c r="H661" i="12" s="1"/>
  <c r="H660" i="12" s="1"/>
  <c r="G662" i="12"/>
  <c r="G661" i="12" s="1"/>
  <c r="G660" i="12" s="1"/>
  <c r="F662" i="12"/>
  <c r="F661" i="12" s="1"/>
  <c r="F660" i="12" s="1"/>
  <c r="I658" i="12"/>
  <c r="I657" i="12" s="1"/>
  <c r="I656" i="12" s="1"/>
  <c r="H658" i="12"/>
  <c r="H657" i="12" s="1"/>
  <c r="H656" i="12" s="1"/>
  <c r="G658" i="12"/>
  <c r="G657" i="12" s="1"/>
  <c r="G656" i="12" s="1"/>
  <c r="F658" i="12"/>
  <c r="F657" i="12" s="1"/>
  <c r="F656" i="12" s="1"/>
  <c r="I654" i="12"/>
  <c r="H654" i="12"/>
  <c r="H653" i="12" s="1"/>
  <c r="H652" i="12" s="1"/>
  <c r="G654" i="12"/>
  <c r="G653" i="12" s="1"/>
  <c r="G652" i="12" s="1"/>
  <c r="F654" i="12"/>
  <c r="F653" i="12" s="1"/>
  <c r="F652" i="12" s="1"/>
  <c r="I653" i="12"/>
  <c r="I652" i="12" s="1"/>
  <c r="I650" i="12"/>
  <c r="I649" i="12" s="1"/>
  <c r="I648" i="12" s="1"/>
  <c r="H650" i="12"/>
  <c r="H649" i="12" s="1"/>
  <c r="H648" i="12" s="1"/>
  <c r="G650" i="12"/>
  <c r="G649" i="12" s="1"/>
  <c r="G648" i="12" s="1"/>
  <c r="F650" i="12"/>
  <c r="F649" i="12" s="1"/>
  <c r="F648" i="12" s="1"/>
  <c r="I646" i="12"/>
  <c r="I645" i="12" s="1"/>
  <c r="I644" i="12" s="1"/>
  <c r="H646" i="12"/>
  <c r="H645" i="12" s="1"/>
  <c r="H644" i="12" s="1"/>
  <c r="G646" i="12"/>
  <c r="G645" i="12" s="1"/>
  <c r="G644" i="12" s="1"/>
  <c r="F646" i="12"/>
  <c r="F645" i="12" s="1"/>
  <c r="F644" i="12" s="1"/>
  <c r="I642" i="12"/>
  <c r="I641" i="12" s="1"/>
  <c r="I640" i="12" s="1"/>
  <c r="H642" i="12"/>
  <c r="H641" i="12" s="1"/>
  <c r="H640" i="12" s="1"/>
  <c r="G642" i="12"/>
  <c r="G641" i="12" s="1"/>
  <c r="G640" i="12" s="1"/>
  <c r="F642" i="12"/>
  <c r="F641" i="12" s="1"/>
  <c r="F640" i="12" s="1"/>
  <c r="I638" i="12"/>
  <c r="I637" i="12" s="1"/>
  <c r="I636" i="12" s="1"/>
  <c r="H638" i="12"/>
  <c r="H637" i="12" s="1"/>
  <c r="H636" i="12" s="1"/>
  <c r="G638" i="12"/>
  <c r="G637" i="12" s="1"/>
  <c r="G636" i="12" s="1"/>
  <c r="F638" i="12"/>
  <c r="F637" i="12" s="1"/>
  <c r="F636" i="12" s="1"/>
  <c r="I634" i="12"/>
  <c r="I633" i="12" s="1"/>
  <c r="I632" i="12" s="1"/>
  <c r="H634" i="12"/>
  <c r="H633" i="12" s="1"/>
  <c r="H632" i="12" s="1"/>
  <c r="G634" i="12"/>
  <c r="G633" i="12" s="1"/>
  <c r="G632" i="12" s="1"/>
  <c r="F634" i="12"/>
  <c r="F633" i="12" s="1"/>
  <c r="F632" i="12" s="1"/>
  <c r="I630" i="12"/>
  <c r="I629" i="12" s="1"/>
  <c r="I628" i="12" s="1"/>
  <c r="H630" i="12"/>
  <c r="H629" i="12" s="1"/>
  <c r="H628" i="12" s="1"/>
  <c r="G630" i="12"/>
  <c r="G629" i="12" s="1"/>
  <c r="G628" i="12" s="1"/>
  <c r="F630" i="12"/>
  <c r="F629" i="12" s="1"/>
  <c r="F628" i="12" s="1"/>
  <c r="I626" i="12"/>
  <c r="H626" i="12"/>
  <c r="H625" i="12" s="1"/>
  <c r="H624" i="12" s="1"/>
  <c r="G626" i="12"/>
  <c r="G625" i="12" s="1"/>
  <c r="G624" i="12" s="1"/>
  <c r="F626" i="12"/>
  <c r="F625" i="12" s="1"/>
  <c r="F624" i="12" s="1"/>
  <c r="I625" i="12"/>
  <c r="I624" i="12" s="1"/>
  <c r="I621" i="12"/>
  <c r="H621" i="12"/>
  <c r="H620" i="12" s="1"/>
  <c r="H619" i="12" s="1"/>
  <c r="G621" i="12"/>
  <c r="G620" i="12" s="1"/>
  <c r="G619" i="12" s="1"/>
  <c r="F621" i="12"/>
  <c r="F620" i="12" s="1"/>
  <c r="F619" i="12" s="1"/>
  <c r="I620" i="12"/>
  <c r="I619" i="12" s="1"/>
  <c r="I617" i="12"/>
  <c r="I616" i="12" s="1"/>
  <c r="I615" i="12" s="1"/>
  <c r="H617" i="12"/>
  <c r="H616" i="12" s="1"/>
  <c r="H615" i="12" s="1"/>
  <c r="G617" i="12"/>
  <c r="G616" i="12" s="1"/>
  <c r="G615" i="12" s="1"/>
  <c r="F617" i="12"/>
  <c r="F616" i="12" s="1"/>
  <c r="F615" i="12" s="1"/>
  <c r="I613" i="12"/>
  <c r="I612" i="12" s="1"/>
  <c r="I611" i="12" s="1"/>
  <c r="H613" i="12"/>
  <c r="H612" i="12" s="1"/>
  <c r="H611" i="12" s="1"/>
  <c r="G613" i="12"/>
  <c r="G612" i="12" s="1"/>
  <c r="G611" i="12" s="1"/>
  <c r="F613" i="12"/>
  <c r="F612" i="12" s="1"/>
  <c r="F611" i="12" s="1"/>
  <c r="I609" i="12"/>
  <c r="I608" i="12" s="1"/>
  <c r="I607" i="12" s="1"/>
  <c r="H609" i="12"/>
  <c r="H608" i="12" s="1"/>
  <c r="H607" i="12" s="1"/>
  <c r="G609" i="12"/>
  <c r="G608" i="12" s="1"/>
  <c r="G607" i="12" s="1"/>
  <c r="F609" i="12"/>
  <c r="F608" i="12" s="1"/>
  <c r="F607" i="12" s="1"/>
  <c r="I605" i="12"/>
  <c r="I604" i="12" s="1"/>
  <c r="H605" i="12"/>
  <c r="H604" i="12" s="1"/>
  <c r="G605" i="12"/>
  <c r="G604" i="12" s="1"/>
  <c r="F605" i="12"/>
  <c r="F604" i="12" s="1"/>
  <c r="I602" i="12"/>
  <c r="I601" i="12" s="1"/>
  <c r="H602" i="12"/>
  <c r="H601" i="12" s="1"/>
  <c r="G602" i="12"/>
  <c r="G601" i="12" s="1"/>
  <c r="F602" i="12"/>
  <c r="F601" i="12" s="1"/>
  <c r="I598" i="12"/>
  <c r="I597" i="12" s="1"/>
  <c r="H598" i="12"/>
  <c r="H597" i="12" s="1"/>
  <c r="G598" i="12"/>
  <c r="G597" i="12" s="1"/>
  <c r="F598" i="12"/>
  <c r="F597" i="12" s="1"/>
  <c r="I595" i="12"/>
  <c r="H595" i="12"/>
  <c r="H594" i="12" s="1"/>
  <c r="G595" i="12"/>
  <c r="G594" i="12" s="1"/>
  <c r="F595" i="12"/>
  <c r="F594" i="12" s="1"/>
  <c r="I594" i="12"/>
  <c r="I592" i="12"/>
  <c r="I591" i="12" s="1"/>
  <c r="H592" i="12"/>
  <c r="H591" i="12" s="1"/>
  <c r="G592" i="12"/>
  <c r="G591" i="12" s="1"/>
  <c r="F592" i="12"/>
  <c r="F591" i="12" s="1"/>
  <c r="I586" i="12"/>
  <c r="H586" i="12"/>
  <c r="G586" i="12"/>
  <c r="F586" i="12"/>
  <c r="F585" i="12" s="1"/>
  <c r="I585" i="12"/>
  <c r="H585" i="12"/>
  <c r="G585" i="12"/>
  <c r="I583" i="12"/>
  <c r="I582" i="12" s="1"/>
  <c r="H583" i="12"/>
  <c r="H582" i="12" s="1"/>
  <c r="G583" i="12"/>
  <c r="G582" i="12" s="1"/>
  <c r="F583" i="12"/>
  <c r="F582" i="12" s="1"/>
  <c r="I579" i="12"/>
  <c r="H579" i="12"/>
  <c r="H578" i="12" s="1"/>
  <c r="H577" i="12" s="1"/>
  <c r="G579" i="12"/>
  <c r="G578" i="12" s="1"/>
  <c r="G577" i="12" s="1"/>
  <c r="F579" i="12"/>
  <c r="F578" i="12" s="1"/>
  <c r="F577" i="12" s="1"/>
  <c r="I578" i="12"/>
  <c r="I577" i="12" s="1"/>
  <c r="I575" i="12"/>
  <c r="I574" i="12" s="1"/>
  <c r="I573" i="12" s="1"/>
  <c r="H575" i="12"/>
  <c r="H574" i="12" s="1"/>
  <c r="H573" i="12" s="1"/>
  <c r="G575" i="12"/>
  <c r="G574" i="12" s="1"/>
  <c r="G573" i="12" s="1"/>
  <c r="F575" i="12"/>
  <c r="F574" i="12" s="1"/>
  <c r="F573" i="12" s="1"/>
  <c r="I571" i="12"/>
  <c r="I570" i="12" s="1"/>
  <c r="I569" i="12" s="1"/>
  <c r="H571" i="12"/>
  <c r="H570" i="12" s="1"/>
  <c r="H569" i="12" s="1"/>
  <c r="G571" i="12"/>
  <c r="G570" i="12" s="1"/>
  <c r="G569" i="12" s="1"/>
  <c r="F571" i="12"/>
  <c r="F570" i="12" s="1"/>
  <c r="F569" i="12" s="1"/>
  <c r="I567" i="12"/>
  <c r="I566" i="12" s="1"/>
  <c r="I565" i="12" s="1"/>
  <c r="H567" i="12"/>
  <c r="G567" i="12"/>
  <c r="G566" i="12" s="1"/>
  <c r="G565" i="12" s="1"/>
  <c r="F567" i="12"/>
  <c r="F566" i="12" s="1"/>
  <c r="F565" i="12" s="1"/>
  <c r="H566" i="12"/>
  <c r="H565" i="12" s="1"/>
  <c r="I563" i="12"/>
  <c r="I562" i="12" s="1"/>
  <c r="I561" i="12" s="1"/>
  <c r="H563" i="12"/>
  <c r="H562" i="12" s="1"/>
  <c r="H561" i="12" s="1"/>
  <c r="G563" i="12"/>
  <c r="G562" i="12" s="1"/>
  <c r="G561" i="12" s="1"/>
  <c r="F563" i="12"/>
  <c r="F562" i="12" s="1"/>
  <c r="F561" i="12" s="1"/>
  <c r="I559" i="12"/>
  <c r="I558" i="12" s="1"/>
  <c r="I557" i="12" s="1"/>
  <c r="H559" i="12"/>
  <c r="H558" i="12" s="1"/>
  <c r="H557" i="12" s="1"/>
  <c r="G559" i="12"/>
  <c r="G558" i="12" s="1"/>
  <c r="G557" i="12" s="1"/>
  <c r="F559" i="12"/>
  <c r="F558" i="12" s="1"/>
  <c r="F557" i="12" s="1"/>
  <c r="I555" i="12"/>
  <c r="I554" i="12" s="1"/>
  <c r="I553" i="12" s="1"/>
  <c r="H555" i="12"/>
  <c r="H554" i="12" s="1"/>
  <c r="H553" i="12" s="1"/>
  <c r="G555" i="12"/>
  <c r="G554" i="12" s="1"/>
  <c r="G553" i="12" s="1"/>
  <c r="F555" i="12"/>
  <c r="F554" i="12" s="1"/>
  <c r="F553" i="12" s="1"/>
  <c r="I550" i="12"/>
  <c r="I549" i="12" s="1"/>
  <c r="I548" i="12" s="1"/>
  <c r="H550" i="12"/>
  <c r="H549" i="12" s="1"/>
  <c r="H548" i="12" s="1"/>
  <c r="G550" i="12"/>
  <c r="G549" i="12" s="1"/>
  <c r="G548" i="12" s="1"/>
  <c r="F550" i="12"/>
  <c r="F549" i="12" s="1"/>
  <c r="F548" i="12" s="1"/>
  <c r="I546" i="12"/>
  <c r="I545" i="12" s="1"/>
  <c r="I544" i="12" s="1"/>
  <c r="H546" i="12"/>
  <c r="H545" i="12" s="1"/>
  <c r="H544" i="12" s="1"/>
  <c r="G546" i="12"/>
  <c r="G545" i="12" s="1"/>
  <c r="G544" i="12" s="1"/>
  <c r="F546" i="12"/>
  <c r="F545" i="12" s="1"/>
  <c r="F544" i="12" s="1"/>
  <c r="I542" i="12"/>
  <c r="I541" i="12" s="1"/>
  <c r="I540" i="12" s="1"/>
  <c r="H542" i="12"/>
  <c r="H541" i="12" s="1"/>
  <c r="H540" i="12" s="1"/>
  <c r="G542" i="12"/>
  <c r="G541" i="12" s="1"/>
  <c r="G540" i="12" s="1"/>
  <c r="F542" i="12"/>
  <c r="F541" i="12" s="1"/>
  <c r="F540" i="12" s="1"/>
  <c r="I538" i="12"/>
  <c r="I537" i="12" s="1"/>
  <c r="I536" i="12" s="1"/>
  <c r="H538" i="12"/>
  <c r="H537" i="12" s="1"/>
  <c r="H536" i="12" s="1"/>
  <c r="G538" i="12"/>
  <c r="G537" i="12" s="1"/>
  <c r="G536" i="12" s="1"/>
  <c r="F538" i="12"/>
  <c r="F537" i="12" s="1"/>
  <c r="F536" i="12" s="1"/>
  <c r="I534" i="12"/>
  <c r="I533" i="12" s="1"/>
  <c r="I532" i="12" s="1"/>
  <c r="H534" i="12"/>
  <c r="H533" i="12" s="1"/>
  <c r="H532" i="12" s="1"/>
  <c r="G534" i="12"/>
  <c r="G533" i="12" s="1"/>
  <c r="G532" i="12" s="1"/>
  <c r="F534" i="12"/>
  <c r="F533" i="12" s="1"/>
  <c r="F532" i="12" s="1"/>
  <c r="I530" i="12"/>
  <c r="I529" i="12" s="1"/>
  <c r="I528" i="12" s="1"/>
  <c r="H530" i="12"/>
  <c r="H529" i="12" s="1"/>
  <c r="H528" i="12" s="1"/>
  <c r="G530" i="12"/>
  <c r="G529" i="12" s="1"/>
  <c r="G528" i="12" s="1"/>
  <c r="F530" i="12"/>
  <c r="F529" i="12" s="1"/>
  <c r="F528" i="12" s="1"/>
  <c r="I526" i="12"/>
  <c r="I525" i="12" s="1"/>
  <c r="I524" i="12" s="1"/>
  <c r="H526" i="12"/>
  <c r="H525" i="12" s="1"/>
  <c r="H524" i="12" s="1"/>
  <c r="G526" i="12"/>
  <c r="G525" i="12" s="1"/>
  <c r="G524" i="12" s="1"/>
  <c r="F526" i="12"/>
  <c r="F525" i="12" s="1"/>
  <c r="F524" i="12" s="1"/>
  <c r="I522" i="12"/>
  <c r="I521" i="12" s="1"/>
  <c r="H522" i="12"/>
  <c r="H521" i="12" s="1"/>
  <c r="G522" i="12"/>
  <c r="G521" i="12" s="1"/>
  <c r="F522" i="12"/>
  <c r="F521" i="12" s="1"/>
  <c r="I519" i="12"/>
  <c r="I518" i="12" s="1"/>
  <c r="H519" i="12"/>
  <c r="H518" i="12" s="1"/>
  <c r="G519" i="12"/>
  <c r="G518" i="12" s="1"/>
  <c r="F519" i="12"/>
  <c r="F518" i="12" s="1"/>
  <c r="I513" i="12"/>
  <c r="H513" i="12"/>
  <c r="H512" i="12" s="1"/>
  <c r="G513" i="12"/>
  <c r="G512" i="12" s="1"/>
  <c r="F513" i="12"/>
  <c r="F512" i="12" s="1"/>
  <c r="I512" i="12"/>
  <c r="I510" i="12"/>
  <c r="H510" i="12"/>
  <c r="H509" i="12" s="1"/>
  <c r="G510" i="12"/>
  <c r="G509" i="12" s="1"/>
  <c r="F510" i="12"/>
  <c r="F509" i="12" s="1"/>
  <c r="I509" i="12"/>
  <c r="I507" i="12"/>
  <c r="I506" i="12" s="1"/>
  <c r="H507" i="12"/>
  <c r="H506" i="12" s="1"/>
  <c r="G507" i="12"/>
  <c r="G506" i="12" s="1"/>
  <c r="F507" i="12"/>
  <c r="F506" i="12" s="1"/>
  <c r="I502" i="12"/>
  <c r="I501" i="12" s="1"/>
  <c r="I500" i="12" s="1"/>
  <c r="H502" i="12"/>
  <c r="H501" i="12" s="1"/>
  <c r="H500" i="12" s="1"/>
  <c r="G502" i="12"/>
  <c r="G501" i="12" s="1"/>
  <c r="G500" i="12" s="1"/>
  <c r="F502" i="12"/>
  <c r="F501" i="12" s="1"/>
  <c r="F500" i="12" s="1"/>
  <c r="I498" i="12"/>
  <c r="I497" i="12" s="1"/>
  <c r="I496" i="12" s="1"/>
  <c r="H498" i="12"/>
  <c r="H497" i="12" s="1"/>
  <c r="H496" i="12" s="1"/>
  <c r="G498" i="12"/>
  <c r="G497" i="12" s="1"/>
  <c r="G496" i="12" s="1"/>
  <c r="F498" i="12"/>
  <c r="F497" i="12" s="1"/>
  <c r="F496" i="12" s="1"/>
  <c r="I494" i="12"/>
  <c r="I493" i="12" s="1"/>
  <c r="I492" i="12" s="1"/>
  <c r="H494" i="12"/>
  <c r="H493" i="12" s="1"/>
  <c r="H492" i="12" s="1"/>
  <c r="G494" i="12"/>
  <c r="G493" i="12" s="1"/>
  <c r="G492" i="12" s="1"/>
  <c r="F494" i="12"/>
  <c r="F493" i="12" s="1"/>
  <c r="F492" i="12" s="1"/>
  <c r="I490" i="12"/>
  <c r="I489" i="12" s="1"/>
  <c r="I488" i="12" s="1"/>
  <c r="H490" i="12"/>
  <c r="H489" i="12" s="1"/>
  <c r="H488" i="12" s="1"/>
  <c r="G490" i="12"/>
  <c r="G489" i="12" s="1"/>
  <c r="G488" i="12" s="1"/>
  <c r="F490" i="12"/>
  <c r="F489" i="12" s="1"/>
  <c r="F488" i="12" s="1"/>
  <c r="I485" i="12"/>
  <c r="I484" i="12" s="1"/>
  <c r="I483" i="12" s="1"/>
  <c r="H485" i="12"/>
  <c r="H484" i="12" s="1"/>
  <c r="H483" i="12" s="1"/>
  <c r="G485" i="12"/>
  <c r="G484" i="12" s="1"/>
  <c r="G483" i="12" s="1"/>
  <c r="F485" i="12"/>
  <c r="F484" i="12" s="1"/>
  <c r="F483" i="12" s="1"/>
  <c r="I481" i="12"/>
  <c r="I480" i="12" s="1"/>
  <c r="I479" i="12" s="1"/>
  <c r="H481" i="12"/>
  <c r="H480" i="12" s="1"/>
  <c r="H479" i="12" s="1"/>
  <c r="G481" i="12"/>
  <c r="G480" i="12" s="1"/>
  <c r="G479" i="12" s="1"/>
  <c r="F481" i="12"/>
  <c r="F480" i="12" s="1"/>
  <c r="F479" i="12" s="1"/>
  <c r="I477" i="12"/>
  <c r="I476" i="12" s="1"/>
  <c r="I475" i="12" s="1"/>
  <c r="H477" i="12"/>
  <c r="H476" i="12" s="1"/>
  <c r="H475" i="12" s="1"/>
  <c r="G477" i="12"/>
  <c r="G476" i="12" s="1"/>
  <c r="G475" i="12" s="1"/>
  <c r="F477" i="12"/>
  <c r="F476" i="12" s="1"/>
  <c r="F475" i="12" s="1"/>
  <c r="I473" i="12"/>
  <c r="I472" i="12" s="1"/>
  <c r="I471" i="12" s="1"/>
  <c r="H473" i="12"/>
  <c r="H472" i="12" s="1"/>
  <c r="H471" i="12" s="1"/>
  <c r="G473" i="12"/>
  <c r="G472" i="12" s="1"/>
  <c r="G471" i="12" s="1"/>
  <c r="F473" i="12"/>
  <c r="F472" i="12" s="1"/>
  <c r="F471" i="12" s="1"/>
  <c r="I469" i="12"/>
  <c r="I468" i="12" s="1"/>
  <c r="I467" i="12" s="1"/>
  <c r="H469" i="12"/>
  <c r="H468" i="12" s="1"/>
  <c r="H467" i="12" s="1"/>
  <c r="G469" i="12"/>
  <c r="G468" i="12" s="1"/>
  <c r="G467" i="12" s="1"/>
  <c r="F469" i="12"/>
  <c r="F468" i="12" s="1"/>
  <c r="F467" i="12" s="1"/>
  <c r="I465" i="12"/>
  <c r="I464" i="12" s="1"/>
  <c r="I463" i="12" s="1"/>
  <c r="H465" i="12"/>
  <c r="H464" i="12" s="1"/>
  <c r="H463" i="12" s="1"/>
  <c r="G465" i="12"/>
  <c r="G464" i="12" s="1"/>
  <c r="G463" i="12" s="1"/>
  <c r="F465" i="12"/>
  <c r="F464" i="12" s="1"/>
  <c r="F463" i="12" s="1"/>
  <c r="I461" i="12"/>
  <c r="H461" i="12"/>
  <c r="G461" i="12"/>
  <c r="G460" i="12" s="1"/>
  <c r="G459" i="12" s="1"/>
  <c r="F461" i="12"/>
  <c r="F460" i="12" s="1"/>
  <c r="F459" i="12" s="1"/>
  <c r="I460" i="12"/>
  <c r="I459" i="12" s="1"/>
  <c r="H460" i="12"/>
  <c r="H459" i="12" s="1"/>
  <c r="I457" i="12"/>
  <c r="I456" i="12" s="1"/>
  <c r="I455" i="12" s="1"/>
  <c r="H457" i="12"/>
  <c r="H456" i="12" s="1"/>
  <c r="H455" i="12" s="1"/>
  <c r="G457" i="12"/>
  <c r="G456" i="12" s="1"/>
  <c r="G455" i="12" s="1"/>
  <c r="F457" i="12"/>
  <c r="F456" i="12" s="1"/>
  <c r="F455" i="12" s="1"/>
  <c r="I452" i="12"/>
  <c r="I451" i="12" s="1"/>
  <c r="I450" i="12" s="1"/>
  <c r="H452" i="12"/>
  <c r="H451" i="12" s="1"/>
  <c r="H450" i="12" s="1"/>
  <c r="G452" i="12"/>
  <c r="G451" i="12" s="1"/>
  <c r="G450" i="12" s="1"/>
  <c r="F452" i="12"/>
  <c r="F451" i="12" s="1"/>
  <c r="F450" i="12" s="1"/>
  <c r="I448" i="12"/>
  <c r="I447" i="12" s="1"/>
  <c r="I446" i="12" s="1"/>
  <c r="H448" i="12"/>
  <c r="H447" i="12" s="1"/>
  <c r="H446" i="12" s="1"/>
  <c r="G448" i="12"/>
  <c r="G447" i="12" s="1"/>
  <c r="G446" i="12" s="1"/>
  <c r="F448" i="12"/>
  <c r="F447" i="12" s="1"/>
  <c r="F446" i="12" s="1"/>
  <c r="I444" i="12"/>
  <c r="I443" i="12" s="1"/>
  <c r="I442" i="12" s="1"/>
  <c r="H444" i="12"/>
  <c r="H443" i="12" s="1"/>
  <c r="H442" i="12" s="1"/>
  <c r="G444" i="12"/>
  <c r="G443" i="12" s="1"/>
  <c r="G442" i="12" s="1"/>
  <c r="F444" i="12"/>
  <c r="F443" i="12" s="1"/>
  <c r="F442" i="12" s="1"/>
  <c r="I440" i="12"/>
  <c r="I439" i="12" s="1"/>
  <c r="I438" i="12" s="1"/>
  <c r="H440" i="12"/>
  <c r="H439" i="12" s="1"/>
  <c r="H438" i="12" s="1"/>
  <c r="G440" i="12"/>
  <c r="G439" i="12" s="1"/>
  <c r="G438" i="12" s="1"/>
  <c r="F440" i="12"/>
  <c r="F439" i="12" s="1"/>
  <c r="F438" i="12" s="1"/>
  <c r="I436" i="12"/>
  <c r="I435" i="12" s="1"/>
  <c r="I434" i="12" s="1"/>
  <c r="H436" i="12"/>
  <c r="H435" i="12" s="1"/>
  <c r="H434" i="12" s="1"/>
  <c r="G436" i="12"/>
  <c r="G435" i="12" s="1"/>
  <c r="G434" i="12" s="1"/>
  <c r="F436" i="12"/>
  <c r="F435" i="12" s="1"/>
  <c r="F434" i="12" s="1"/>
  <c r="I432" i="12"/>
  <c r="I431" i="12" s="1"/>
  <c r="I430" i="12" s="1"/>
  <c r="H432" i="12"/>
  <c r="H431" i="12" s="1"/>
  <c r="H430" i="12" s="1"/>
  <c r="G432" i="12"/>
  <c r="G431" i="12" s="1"/>
  <c r="G430" i="12" s="1"/>
  <c r="F432" i="12"/>
  <c r="F431" i="12" s="1"/>
  <c r="F430" i="12" s="1"/>
  <c r="I428" i="12"/>
  <c r="I427" i="12" s="1"/>
  <c r="I426" i="12" s="1"/>
  <c r="H428" i="12"/>
  <c r="H427" i="12" s="1"/>
  <c r="H426" i="12" s="1"/>
  <c r="G428" i="12"/>
  <c r="G427" i="12" s="1"/>
  <c r="G426" i="12" s="1"/>
  <c r="F428" i="12"/>
  <c r="F427" i="12" s="1"/>
  <c r="F426" i="12" s="1"/>
  <c r="I424" i="12"/>
  <c r="H424" i="12"/>
  <c r="H423" i="12" s="1"/>
  <c r="H422" i="12" s="1"/>
  <c r="G424" i="12"/>
  <c r="G423" i="12" s="1"/>
  <c r="G422" i="12" s="1"/>
  <c r="F424" i="12"/>
  <c r="F423" i="12" s="1"/>
  <c r="F422" i="12" s="1"/>
  <c r="I423" i="12"/>
  <c r="I422" i="12" s="1"/>
  <c r="I420" i="12"/>
  <c r="I419" i="12" s="1"/>
  <c r="I418" i="12" s="1"/>
  <c r="H420" i="12"/>
  <c r="H419" i="12" s="1"/>
  <c r="H418" i="12" s="1"/>
  <c r="G420" i="12"/>
  <c r="G419" i="12" s="1"/>
  <c r="G418" i="12" s="1"/>
  <c r="F420" i="12"/>
  <c r="F419" i="12" s="1"/>
  <c r="F418" i="12" s="1"/>
  <c r="I414" i="12"/>
  <c r="I413" i="12" s="1"/>
  <c r="I412" i="12" s="1"/>
  <c r="H414" i="12"/>
  <c r="H413" i="12" s="1"/>
  <c r="H412" i="12" s="1"/>
  <c r="G414" i="12"/>
  <c r="G413" i="12" s="1"/>
  <c r="G412" i="12" s="1"/>
  <c r="F414" i="12"/>
  <c r="F413" i="12" s="1"/>
  <c r="F412" i="12" s="1"/>
  <c r="I410" i="12"/>
  <c r="I409" i="12" s="1"/>
  <c r="I408" i="12" s="1"/>
  <c r="H410" i="12"/>
  <c r="H409" i="12" s="1"/>
  <c r="H408" i="12" s="1"/>
  <c r="G410" i="12"/>
  <c r="G409" i="12" s="1"/>
  <c r="G408" i="12" s="1"/>
  <c r="F410" i="12"/>
  <c r="F409" i="12" s="1"/>
  <c r="F408" i="12" s="1"/>
  <c r="I404" i="12"/>
  <c r="I403" i="12" s="1"/>
  <c r="H404" i="12"/>
  <c r="H403" i="12" s="1"/>
  <c r="G404" i="12"/>
  <c r="G403" i="12" s="1"/>
  <c r="F404" i="12"/>
  <c r="F403" i="12" s="1"/>
  <c r="I401" i="12"/>
  <c r="I400" i="12" s="1"/>
  <c r="H401" i="12"/>
  <c r="H400" i="12" s="1"/>
  <c r="G401" i="12"/>
  <c r="G400" i="12" s="1"/>
  <c r="F401" i="12"/>
  <c r="F400" i="12" s="1"/>
  <c r="I395" i="12"/>
  <c r="I394" i="12" s="1"/>
  <c r="H395" i="12"/>
  <c r="H394" i="12" s="1"/>
  <c r="G395" i="12"/>
  <c r="G394" i="12" s="1"/>
  <c r="F395" i="12"/>
  <c r="F394" i="12" s="1"/>
  <c r="I392" i="12"/>
  <c r="I391" i="12" s="1"/>
  <c r="H392" i="12"/>
  <c r="H391" i="12" s="1"/>
  <c r="G392" i="12"/>
  <c r="G391" i="12" s="1"/>
  <c r="F392" i="12"/>
  <c r="F391" i="12" s="1"/>
  <c r="I389" i="12"/>
  <c r="I388" i="12" s="1"/>
  <c r="H389" i="12"/>
  <c r="H388" i="12" s="1"/>
  <c r="G389" i="12"/>
  <c r="G388" i="12" s="1"/>
  <c r="F389" i="12"/>
  <c r="F388" i="12" s="1"/>
  <c r="I385" i="12"/>
  <c r="I384" i="12" s="1"/>
  <c r="I383" i="12" s="1"/>
  <c r="H385" i="12"/>
  <c r="H384" i="12" s="1"/>
  <c r="H383" i="12" s="1"/>
  <c r="G385" i="12"/>
  <c r="G384" i="12" s="1"/>
  <c r="G383" i="12" s="1"/>
  <c r="F385" i="12"/>
  <c r="F384" i="12" s="1"/>
  <c r="F383" i="12" s="1"/>
  <c r="I380" i="12"/>
  <c r="I379" i="12" s="1"/>
  <c r="H380" i="12"/>
  <c r="H379" i="12" s="1"/>
  <c r="G380" i="12"/>
  <c r="G379" i="12" s="1"/>
  <c r="F380" i="12"/>
  <c r="F379" i="12" s="1"/>
  <c r="I377" i="12"/>
  <c r="I376" i="12" s="1"/>
  <c r="H377" i="12"/>
  <c r="H376" i="12" s="1"/>
  <c r="G377" i="12"/>
  <c r="G376" i="12" s="1"/>
  <c r="F377" i="12"/>
  <c r="F376" i="12" s="1"/>
  <c r="I371" i="12"/>
  <c r="I370" i="12" s="1"/>
  <c r="I369" i="12" s="1"/>
  <c r="H371" i="12"/>
  <c r="H370" i="12" s="1"/>
  <c r="H369" i="12" s="1"/>
  <c r="G371" i="12"/>
  <c r="G370" i="12" s="1"/>
  <c r="G369" i="12" s="1"/>
  <c r="F371" i="12"/>
  <c r="F370" i="12" s="1"/>
  <c r="F369" i="12" s="1"/>
  <c r="I367" i="12"/>
  <c r="I366" i="12" s="1"/>
  <c r="H367" i="12"/>
  <c r="H366" i="12" s="1"/>
  <c r="G367" i="12"/>
  <c r="G366" i="12" s="1"/>
  <c r="F367" i="12"/>
  <c r="F366" i="12" s="1"/>
  <c r="I364" i="12"/>
  <c r="I363" i="12" s="1"/>
  <c r="H364" i="12"/>
  <c r="H363" i="12" s="1"/>
  <c r="G364" i="12"/>
  <c r="G363" i="12" s="1"/>
  <c r="F364" i="12"/>
  <c r="F363" i="12" s="1"/>
  <c r="I361" i="12"/>
  <c r="I360" i="12" s="1"/>
  <c r="H361" i="12"/>
  <c r="H360" i="12" s="1"/>
  <c r="G361" i="12"/>
  <c r="G360" i="12" s="1"/>
  <c r="F361" i="12"/>
  <c r="F360" i="12" s="1"/>
  <c r="I358" i="12"/>
  <c r="I357" i="12" s="1"/>
  <c r="H358" i="12"/>
  <c r="H357" i="12" s="1"/>
  <c r="G358" i="12"/>
  <c r="G357" i="12" s="1"/>
  <c r="F358" i="12"/>
  <c r="F357" i="12" s="1"/>
  <c r="I354" i="12"/>
  <c r="I353" i="12" s="1"/>
  <c r="H354" i="12"/>
  <c r="H353" i="12" s="1"/>
  <c r="G354" i="12"/>
  <c r="G353" i="12" s="1"/>
  <c r="F354" i="12"/>
  <c r="F353" i="12" s="1"/>
  <c r="I351" i="12"/>
  <c r="I350" i="12" s="1"/>
  <c r="H351" i="12"/>
  <c r="H350" i="12" s="1"/>
  <c r="G351" i="12"/>
  <c r="G350" i="12" s="1"/>
  <c r="F351" i="12"/>
  <c r="F350" i="12" s="1"/>
  <c r="I347" i="12"/>
  <c r="I346" i="12" s="1"/>
  <c r="I345" i="12" s="1"/>
  <c r="H347" i="12"/>
  <c r="H346" i="12" s="1"/>
  <c r="H345" i="12" s="1"/>
  <c r="G347" i="12"/>
  <c r="G346" i="12" s="1"/>
  <c r="G345" i="12" s="1"/>
  <c r="F347" i="12"/>
  <c r="F346" i="12" s="1"/>
  <c r="F345" i="12" s="1"/>
  <c r="I343" i="12"/>
  <c r="H343" i="12"/>
  <c r="G343" i="12"/>
  <c r="F343" i="12"/>
  <c r="I341" i="12"/>
  <c r="H341" i="12"/>
  <c r="G341" i="12"/>
  <c r="F341" i="12"/>
  <c r="I336" i="12"/>
  <c r="I335" i="12" s="1"/>
  <c r="I334" i="12" s="1"/>
  <c r="H336" i="12"/>
  <c r="H335" i="12" s="1"/>
  <c r="H334" i="12" s="1"/>
  <c r="G336" i="12"/>
  <c r="G335" i="12" s="1"/>
  <c r="G334" i="12" s="1"/>
  <c r="F336" i="12"/>
  <c r="F335" i="12" s="1"/>
  <c r="F334" i="12" s="1"/>
  <c r="I332" i="12"/>
  <c r="I331" i="12" s="1"/>
  <c r="H332" i="12"/>
  <c r="H331" i="12" s="1"/>
  <c r="G332" i="12"/>
  <c r="G331" i="12" s="1"/>
  <c r="F332" i="12"/>
  <c r="F331" i="12" s="1"/>
  <c r="I329" i="12"/>
  <c r="I328" i="12" s="1"/>
  <c r="H329" i="12"/>
  <c r="H328" i="12" s="1"/>
  <c r="G329" i="12"/>
  <c r="G328" i="12" s="1"/>
  <c r="F329" i="12"/>
  <c r="F328" i="12" s="1"/>
  <c r="I325" i="12"/>
  <c r="I324" i="12" s="1"/>
  <c r="I323" i="12" s="1"/>
  <c r="H325" i="12"/>
  <c r="H324" i="12" s="1"/>
  <c r="H323" i="12" s="1"/>
  <c r="G325" i="12"/>
  <c r="G324" i="12" s="1"/>
  <c r="G323" i="12" s="1"/>
  <c r="F325" i="12"/>
  <c r="F324" i="12" s="1"/>
  <c r="F323" i="12" s="1"/>
  <c r="I319" i="12"/>
  <c r="I318" i="12" s="1"/>
  <c r="H319" i="12"/>
  <c r="H318" i="12" s="1"/>
  <c r="G319" i="12"/>
  <c r="G318" i="12" s="1"/>
  <c r="F319" i="12"/>
  <c r="F318" i="12" s="1"/>
  <c r="I316" i="12"/>
  <c r="I315" i="12" s="1"/>
  <c r="H316" i="12"/>
  <c r="H315" i="12" s="1"/>
  <c r="G316" i="12"/>
  <c r="G315" i="12" s="1"/>
  <c r="F316" i="12"/>
  <c r="F315" i="12" s="1"/>
  <c r="I312" i="12"/>
  <c r="H312" i="12"/>
  <c r="G312" i="12"/>
  <c r="G311" i="12" s="1"/>
  <c r="F312" i="12"/>
  <c r="F311" i="12" s="1"/>
  <c r="I311" i="12"/>
  <c r="H311" i="12"/>
  <c r="I309" i="12"/>
  <c r="I308" i="12" s="1"/>
  <c r="H309" i="12"/>
  <c r="H308" i="12" s="1"/>
  <c r="G309" i="12"/>
  <c r="G308" i="12" s="1"/>
  <c r="F309" i="12"/>
  <c r="F308" i="12" s="1"/>
  <c r="I304" i="12"/>
  <c r="I303" i="12" s="1"/>
  <c r="I302" i="12" s="1"/>
  <c r="H304" i="12"/>
  <c r="H303" i="12" s="1"/>
  <c r="H302" i="12" s="1"/>
  <c r="G304" i="12"/>
  <c r="G303" i="12" s="1"/>
  <c r="G302" i="12" s="1"/>
  <c r="F304" i="12"/>
  <c r="F303" i="12" s="1"/>
  <c r="F302" i="12" s="1"/>
  <c r="I300" i="12"/>
  <c r="I299" i="12" s="1"/>
  <c r="I298" i="12" s="1"/>
  <c r="H300" i="12"/>
  <c r="H299" i="12" s="1"/>
  <c r="H298" i="12" s="1"/>
  <c r="G300" i="12"/>
  <c r="G299" i="12" s="1"/>
  <c r="G298" i="12" s="1"/>
  <c r="F300" i="12"/>
  <c r="F299" i="12" s="1"/>
  <c r="F298" i="12" s="1"/>
  <c r="I296" i="12"/>
  <c r="I295" i="12" s="1"/>
  <c r="H296" i="12"/>
  <c r="H295" i="12" s="1"/>
  <c r="G296" i="12"/>
  <c r="G295" i="12" s="1"/>
  <c r="F296" i="12"/>
  <c r="F295" i="12" s="1"/>
  <c r="I293" i="12"/>
  <c r="I292" i="12" s="1"/>
  <c r="H293" i="12"/>
  <c r="H292" i="12" s="1"/>
  <c r="G293" i="12"/>
  <c r="G292" i="12" s="1"/>
  <c r="F293" i="12"/>
  <c r="F292" i="12" s="1"/>
  <c r="I288" i="12"/>
  <c r="I287" i="12" s="1"/>
  <c r="I286" i="12" s="1"/>
  <c r="I285" i="12" s="1"/>
  <c r="H288" i="12"/>
  <c r="H287" i="12" s="1"/>
  <c r="H286" i="12" s="1"/>
  <c r="H285" i="12" s="1"/>
  <c r="G288" i="12"/>
  <c r="G287" i="12" s="1"/>
  <c r="G286" i="12" s="1"/>
  <c r="G285" i="12" s="1"/>
  <c r="F288" i="12"/>
  <c r="F287" i="12" s="1"/>
  <c r="F286" i="12" s="1"/>
  <c r="F285" i="12" s="1"/>
  <c r="I282" i="12"/>
  <c r="H282" i="12"/>
  <c r="G282" i="12"/>
  <c r="F282" i="12"/>
  <c r="I280" i="12"/>
  <c r="I279" i="12" s="1"/>
  <c r="I278" i="12" s="1"/>
  <c r="H280" i="12"/>
  <c r="G280" i="12"/>
  <c r="G279" i="12" s="1"/>
  <c r="G278" i="12" s="1"/>
  <c r="F280" i="12"/>
  <c r="F279" i="12" s="1"/>
  <c r="F278" i="12" s="1"/>
  <c r="I276" i="12"/>
  <c r="I275" i="12" s="1"/>
  <c r="I274" i="12" s="1"/>
  <c r="H276" i="12"/>
  <c r="H275" i="12" s="1"/>
  <c r="H274" i="12" s="1"/>
  <c r="G276" i="12"/>
  <c r="G275" i="12" s="1"/>
  <c r="G274" i="12" s="1"/>
  <c r="F276" i="12"/>
  <c r="F275" i="12" s="1"/>
  <c r="F274" i="12" s="1"/>
  <c r="I272" i="12"/>
  <c r="I271" i="12" s="1"/>
  <c r="I270" i="12" s="1"/>
  <c r="H272" i="12"/>
  <c r="H271" i="12" s="1"/>
  <c r="H270" i="12" s="1"/>
  <c r="G272" i="12"/>
  <c r="G271" i="12" s="1"/>
  <c r="G270" i="12" s="1"/>
  <c r="F272" i="12"/>
  <c r="F271" i="12" s="1"/>
  <c r="F270" i="12" s="1"/>
  <c r="I268" i="12"/>
  <c r="I267" i="12" s="1"/>
  <c r="I266" i="12" s="1"/>
  <c r="H268" i="12"/>
  <c r="H267" i="12" s="1"/>
  <c r="H266" i="12" s="1"/>
  <c r="G268" i="12"/>
  <c r="G267" i="12" s="1"/>
  <c r="G266" i="12" s="1"/>
  <c r="F268" i="12"/>
  <c r="F267" i="12" s="1"/>
  <c r="F266" i="12" s="1"/>
  <c r="I264" i="12"/>
  <c r="H264" i="12"/>
  <c r="G264" i="12"/>
  <c r="G263" i="12" s="1"/>
  <c r="G262" i="12" s="1"/>
  <c r="F264" i="12"/>
  <c r="F263" i="12" s="1"/>
  <c r="F262" i="12" s="1"/>
  <c r="I263" i="12"/>
  <c r="I262" i="12" s="1"/>
  <c r="H263" i="12"/>
  <c r="H262" i="12" s="1"/>
  <c r="I259" i="12"/>
  <c r="H259" i="12"/>
  <c r="G259" i="12"/>
  <c r="F259" i="12"/>
  <c r="I257" i="12"/>
  <c r="H257" i="12"/>
  <c r="G257" i="12"/>
  <c r="F257" i="12"/>
  <c r="I254" i="12"/>
  <c r="I253" i="12" s="1"/>
  <c r="H254" i="12"/>
  <c r="H253" i="12" s="1"/>
  <c r="G254" i="12"/>
  <c r="G253" i="12" s="1"/>
  <c r="F254" i="12"/>
  <c r="F253" i="12" s="1"/>
  <c r="I250" i="12"/>
  <c r="H250" i="12"/>
  <c r="H249" i="12" s="1"/>
  <c r="H248" i="12" s="1"/>
  <c r="G250" i="12"/>
  <c r="G249" i="12" s="1"/>
  <c r="G248" i="12" s="1"/>
  <c r="F250" i="12"/>
  <c r="F249" i="12" s="1"/>
  <c r="F248" i="12" s="1"/>
  <c r="I249" i="12"/>
  <c r="I248" i="12" s="1"/>
  <c r="I245" i="12"/>
  <c r="I244" i="12" s="1"/>
  <c r="H245" i="12"/>
  <c r="H244" i="12" s="1"/>
  <c r="G245" i="12"/>
  <c r="G244" i="12" s="1"/>
  <c r="F245" i="12"/>
  <c r="F244" i="12" s="1"/>
  <c r="I241" i="12"/>
  <c r="H241" i="12"/>
  <c r="G241" i="12"/>
  <c r="F241" i="12"/>
  <c r="I239" i="12"/>
  <c r="H239" i="12"/>
  <c r="G239" i="12"/>
  <c r="F239" i="12"/>
  <c r="I235" i="12"/>
  <c r="I234" i="12" s="1"/>
  <c r="H235" i="12"/>
  <c r="H234" i="12" s="1"/>
  <c r="G235" i="12"/>
  <c r="G234" i="12" s="1"/>
  <c r="F235" i="12"/>
  <c r="F234" i="12" s="1"/>
  <c r="I232" i="12"/>
  <c r="I231" i="12" s="1"/>
  <c r="H232" i="12"/>
  <c r="H231" i="12" s="1"/>
  <c r="G232" i="12"/>
  <c r="G231" i="12" s="1"/>
  <c r="F232" i="12"/>
  <c r="F231" i="12" s="1"/>
  <c r="I227" i="12"/>
  <c r="I226" i="12" s="1"/>
  <c r="I225" i="12" s="1"/>
  <c r="H227" i="12"/>
  <c r="H226" i="12" s="1"/>
  <c r="H225" i="12" s="1"/>
  <c r="G227" i="12"/>
  <c r="G226" i="12" s="1"/>
  <c r="G225" i="12" s="1"/>
  <c r="F227" i="12"/>
  <c r="F226" i="12" s="1"/>
  <c r="F225" i="12" s="1"/>
  <c r="I223" i="12"/>
  <c r="I222" i="12" s="1"/>
  <c r="I221" i="12" s="1"/>
  <c r="H223" i="12"/>
  <c r="H222" i="12" s="1"/>
  <c r="H221" i="12" s="1"/>
  <c r="G223" i="12"/>
  <c r="G222" i="12" s="1"/>
  <c r="G221" i="12" s="1"/>
  <c r="F223" i="12"/>
  <c r="F222" i="12" s="1"/>
  <c r="F221" i="12" s="1"/>
  <c r="I219" i="12"/>
  <c r="I218" i="12" s="1"/>
  <c r="I217" i="12" s="1"/>
  <c r="H219" i="12"/>
  <c r="H218" i="12" s="1"/>
  <c r="H217" i="12" s="1"/>
  <c r="G219" i="12"/>
  <c r="G218" i="12" s="1"/>
  <c r="G217" i="12" s="1"/>
  <c r="F219" i="12"/>
  <c r="F218" i="12" s="1"/>
  <c r="F217" i="12" s="1"/>
  <c r="I215" i="12"/>
  <c r="I214" i="12" s="1"/>
  <c r="I213" i="12" s="1"/>
  <c r="H215" i="12"/>
  <c r="H214" i="12" s="1"/>
  <c r="H213" i="12" s="1"/>
  <c r="G215" i="12"/>
  <c r="G214" i="12" s="1"/>
  <c r="G213" i="12" s="1"/>
  <c r="F215" i="12"/>
  <c r="F214" i="12" s="1"/>
  <c r="F213" i="12" s="1"/>
  <c r="I210" i="12"/>
  <c r="I207" i="12" s="1"/>
  <c r="I206" i="12" s="1"/>
  <c r="H210" i="12"/>
  <c r="G210" i="12"/>
  <c r="F210" i="12"/>
  <c r="I208" i="12"/>
  <c r="H208" i="12"/>
  <c r="G208" i="12"/>
  <c r="F208" i="12"/>
  <c r="F207" i="12" s="1"/>
  <c r="F206" i="12" s="1"/>
  <c r="I202" i="12"/>
  <c r="I201" i="12" s="1"/>
  <c r="I200" i="12" s="1"/>
  <c r="H202" i="12"/>
  <c r="H201" i="12" s="1"/>
  <c r="H200" i="12" s="1"/>
  <c r="G202" i="12"/>
  <c r="G201" i="12" s="1"/>
  <c r="G200" i="12" s="1"/>
  <c r="F202" i="12"/>
  <c r="F201" i="12" s="1"/>
  <c r="F200" i="12" s="1"/>
  <c r="I198" i="12"/>
  <c r="I197" i="12" s="1"/>
  <c r="I196" i="12" s="1"/>
  <c r="H198" i="12"/>
  <c r="H197" i="12" s="1"/>
  <c r="H196" i="12" s="1"/>
  <c r="G198" i="12"/>
  <c r="G197" i="12" s="1"/>
  <c r="G196" i="12" s="1"/>
  <c r="F198" i="12"/>
  <c r="F197" i="12" s="1"/>
  <c r="F196" i="12" s="1"/>
  <c r="I194" i="12"/>
  <c r="I193" i="12" s="1"/>
  <c r="H194" i="12"/>
  <c r="H193" i="12" s="1"/>
  <c r="G194" i="12"/>
  <c r="G193" i="12" s="1"/>
  <c r="F194" i="12"/>
  <c r="F193" i="12" s="1"/>
  <c r="I191" i="12"/>
  <c r="I190" i="12" s="1"/>
  <c r="H191" i="12"/>
  <c r="H190" i="12" s="1"/>
  <c r="G191" i="12"/>
  <c r="G190" i="12" s="1"/>
  <c r="F191" i="12"/>
  <c r="F190" i="12" s="1"/>
  <c r="I188" i="12"/>
  <c r="I187" i="12" s="1"/>
  <c r="H188" i="12"/>
  <c r="H187" i="12" s="1"/>
  <c r="G188" i="12"/>
  <c r="G187" i="12" s="1"/>
  <c r="F188" i="12"/>
  <c r="F187" i="12" s="1"/>
  <c r="I184" i="12"/>
  <c r="I183" i="12" s="1"/>
  <c r="I182" i="12" s="1"/>
  <c r="H184" i="12"/>
  <c r="H183" i="12" s="1"/>
  <c r="H182" i="12" s="1"/>
  <c r="G184" i="12"/>
  <c r="G183" i="12" s="1"/>
  <c r="G182" i="12" s="1"/>
  <c r="F184" i="12"/>
  <c r="F183" i="12" s="1"/>
  <c r="F182" i="12" s="1"/>
  <c r="I178" i="12"/>
  <c r="I177" i="12" s="1"/>
  <c r="I176" i="12" s="1"/>
  <c r="I175" i="12" s="1"/>
  <c r="H178" i="12"/>
  <c r="H177" i="12" s="1"/>
  <c r="H176" i="12" s="1"/>
  <c r="H175" i="12" s="1"/>
  <c r="G178" i="12"/>
  <c r="G177" i="12" s="1"/>
  <c r="G176" i="12" s="1"/>
  <c r="G175" i="12" s="1"/>
  <c r="F178" i="12"/>
  <c r="F177" i="12" s="1"/>
  <c r="F176" i="12" s="1"/>
  <c r="F175" i="12" s="1"/>
  <c r="I173" i="12"/>
  <c r="I172" i="12" s="1"/>
  <c r="I171" i="12" s="1"/>
  <c r="I170" i="12" s="1"/>
  <c r="H173" i="12"/>
  <c r="H172" i="12" s="1"/>
  <c r="H171" i="12" s="1"/>
  <c r="H170" i="12" s="1"/>
  <c r="G173" i="12"/>
  <c r="G172" i="12" s="1"/>
  <c r="G171" i="12" s="1"/>
  <c r="G170" i="12" s="1"/>
  <c r="F173" i="12"/>
  <c r="F172" i="12" s="1"/>
  <c r="F171" i="12" s="1"/>
  <c r="F170" i="12" s="1"/>
  <c r="I168" i="12"/>
  <c r="I167" i="12" s="1"/>
  <c r="I166" i="12" s="1"/>
  <c r="H168" i="12"/>
  <c r="H167" i="12" s="1"/>
  <c r="H166" i="12" s="1"/>
  <c r="G168" i="12"/>
  <c r="G167" i="12" s="1"/>
  <c r="G166" i="12" s="1"/>
  <c r="F168" i="12"/>
  <c r="F167" i="12" s="1"/>
  <c r="F166" i="12" s="1"/>
  <c r="I164" i="12"/>
  <c r="I163" i="12" s="1"/>
  <c r="I162" i="12" s="1"/>
  <c r="H164" i="12"/>
  <c r="H163" i="12" s="1"/>
  <c r="H162" i="12" s="1"/>
  <c r="G164" i="12"/>
  <c r="G163" i="12" s="1"/>
  <c r="G162" i="12" s="1"/>
  <c r="F164" i="12"/>
  <c r="F163" i="12" s="1"/>
  <c r="F162" i="12" s="1"/>
  <c r="I159" i="12"/>
  <c r="H159" i="12"/>
  <c r="H158" i="12" s="1"/>
  <c r="G159" i="12"/>
  <c r="G158" i="12" s="1"/>
  <c r="F159" i="12"/>
  <c r="F158" i="12" s="1"/>
  <c r="I158" i="12"/>
  <c r="I156" i="12"/>
  <c r="I155" i="12" s="1"/>
  <c r="H156" i="12"/>
  <c r="H155" i="12" s="1"/>
  <c r="G156" i="12"/>
  <c r="G155" i="12" s="1"/>
  <c r="F156" i="12"/>
  <c r="F155" i="12" s="1"/>
  <c r="I152" i="12"/>
  <c r="I151" i="12" s="1"/>
  <c r="I150" i="12" s="1"/>
  <c r="H152" i="12"/>
  <c r="H151" i="12" s="1"/>
  <c r="H150" i="12" s="1"/>
  <c r="G152" i="12"/>
  <c r="G151" i="12" s="1"/>
  <c r="G150" i="12" s="1"/>
  <c r="F152" i="12"/>
  <c r="F151" i="12" s="1"/>
  <c r="F150" i="12" s="1"/>
  <c r="I145" i="12"/>
  <c r="H145" i="12"/>
  <c r="G145" i="12"/>
  <c r="F145" i="12"/>
  <c r="I143" i="12"/>
  <c r="H143" i="12"/>
  <c r="H142" i="12" s="1"/>
  <c r="H141" i="12" s="1"/>
  <c r="H140" i="12" s="1"/>
  <c r="G143" i="12"/>
  <c r="F143" i="12"/>
  <c r="I138" i="12"/>
  <c r="I137" i="12" s="1"/>
  <c r="I136" i="12" s="1"/>
  <c r="H138" i="12"/>
  <c r="H137" i="12" s="1"/>
  <c r="H136" i="12" s="1"/>
  <c r="G138" i="12"/>
  <c r="G137" i="12" s="1"/>
  <c r="G136" i="12" s="1"/>
  <c r="F138" i="12"/>
  <c r="F137" i="12" s="1"/>
  <c r="F136" i="12" s="1"/>
  <c r="I134" i="12"/>
  <c r="H134" i="12"/>
  <c r="G134" i="12"/>
  <c r="F134" i="12"/>
  <c r="I132" i="12"/>
  <c r="H132" i="12"/>
  <c r="G132" i="12"/>
  <c r="F132" i="12"/>
  <c r="I127" i="12"/>
  <c r="H127" i="12"/>
  <c r="G127" i="12"/>
  <c r="F127" i="12"/>
  <c r="I125" i="12"/>
  <c r="I124" i="12" s="1"/>
  <c r="I123" i="12" s="1"/>
  <c r="I122" i="12" s="1"/>
  <c r="H125" i="12"/>
  <c r="H124" i="12" s="1"/>
  <c r="H123" i="12" s="1"/>
  <c r="H122" i="12" s="1"/>
  <c r="G125" i="12"/>
  <c r="G124" i="12" s="1"/>
  <c r="G123" i="12" s="1"/>
  <c r="G122" i="12" s="1"/>
  <c r="F125" i="12"/>
  <c r="I120" i="12"/>
  <c r="I119" i="12" s="1"/>
  <c r="H120" i="12"/>
  <c r="H119" i="12" s="1"/>
  <c r="G120" i="12"/>
  <c r="G119" i="12" s="1"/>
  <c r="F120" i="12"/>
  <c r="F119" i="12" s="1"/>
  <c r="I117" i="12"/>
  <c r="H117" i="12"/>
  <c r="G117" i="12"/>
  <c r="F117" i="12"/>
  <c r="I115" i="12"/>
  <c r="H115" i="12"/>
  <c r="G115" i="12"/>
  <c r="F115" i="12"/>
  <c r="I113" i="12"/>
  <c r="H113" i="12"/>
  <c r="H112" i="12" s="1"/>
  <c r="G113" i="12"/>
  <c r="F113" i="12"/>
  <c r="I110" i="12"/>
  <c r="I109" i="12" s="1"/>
  <c r="H110" i="12"/>
  <c r="H109" i="12" s="1"/>
  <c r="G110" i="12"/>
  <c r="G109" i="12" s="1"/>
  <c r="F110" i="12"/>
  <c r="F109" i="12" s="1"/>
  <c r="I104" i="12"/>
  <c r="I103" i="12" s="1"/>
  <c r="I102" i="12" s="1"/>
  <c r="H104" i="12"/>
  <c r="H103" i="12" s="1"/>
  <c r="H102" i="12" s="1"/>
  <c r="G104" i="12"/>
  <c r="G103" i="12" s="1"/>
  <c r="G102" i="12" s="1"/>
  <c r="F104" i="12"/>
  <c r="F103" i="12" s="1"/>
  <c r="F102" i="12" s="1"/>
  <c r="I100" i="12"/>
  <c r="I99" i="12" s="1"/>
  <c r="I98" i="12" s="1"/>
  <c r="H100" i="12"/>
  <c r="H99" i="12" s="1"/>
  <c r="H98" i="12" s="1"/>
  <c r="G100" i="12"/>
  <c r="G99" i="12" s="1"/>
  <c r="G98" i="12" s="1"/>
  <c r="F100" i="12"/>
  <c r="F99" i="12" s="1"/>
  <c r="F98" i="12" s="1"/>
  <c r="I93" i="12"/>
  <c r="H93" i="12"/>
  <c r="G93" i="12"/>
  <c r="F93" i="12"/>
  <c r="I90" i="12"/>
  <c r="H90" i="12"/>
  <c r="G90" i="12"/>
  <c r="F90" i="12"/>
  <c r="I87" i="12"/>
  <c r="I86" i="12" s="1"/>
  <c r="H87" i="12"/>
  <c r="H86" i="12" s="1"/>
  <c r="G87" i="12"/>
  <c r="G86" i="12" s="1"/>
  <c r="F87" i="12"/>
  <c r="F86" i="12" s="1"/>
  <c r="I83" i="12"/>
  <c r="I82" i="12" s="1"/>
  <c r="I81" i="12" s="1"/>
  <c r="H83" i="12"/>
  <c r="H82" i="12" s="1"/>
  <c r="H81" i="12" s="1"/>
  <c r="G83" i="12"/>
  <c r="G82" i="12" s="1"/>
  <c r="G81" i="12" s="1"/>
  <c r="F83" i="12"/>
  <c r="F82" i="12" s="1"/>
  <c r="F81" i="12" s="1"/>
  <c r="I78" i="12"/>
  <c r="I77" i="12" s="1"/>
  <c r="I76" i="12" s="1"/>
  <c r="H78" i="12"/>
  <c r="H77" i="12" s="1"/>
  <c r="H76" i="12" s="1"/>
  <c r="G78" i="12"/>
  <c r="G77" i="12" s="1"/>
  <c r="G76" i="12" s="1"/>
  <c r="F78" i="12"/>
  <c r="F77" i="12" s="1"/>
  <c r="F76" i="12" s="1"/>
  <c r="I74" i="12"/>
  <c r="H74" i="12"/>
  <c r="G74" i="12"/>
  <c r="G73" i="12" s="1"/>
  <c r="G72" i="12" s="1"/>
  <c r="F74" i="12"/>
  <c r="F73" i="12" s="1"/>
  <c r="F72" i="12" s="1"/>
  <c r="I73" i="12"/>
  <c r="I72" i="12" s="1"/>
  <c r="H73" i="12"/>
  <c r="H72" i="12" s="1"/>
  <c r="I70" i="12"/>
  <c r="I69" i="12" s="1"/>
  <c r="H70" i="12"/>
  <c r="H69" i="12" s="1"/>
  <c r="G70" i="12"/>
  <c r="G69" i="12" s="1"/>
  <c r="F70" i="12"/>
  <c r="F69" i="12" s="1"/>
  <c r="I67" i="12"/>
  <c r="I66" i="12" s="1"/>
  <c r="H67" i="12"/>
  <c r="H66" i="12" s="1"/>
  <c r="G67" i="12"/>
  <c r="G66" i="12" s="1"/>
  <c r="F67" i="12"/>
  <c r="F66" i="12" s="1"/>
  <c r="I63" i="12"/>
  <c r="I62" i="12" s="1"/>
  <c r="H63" i="12"/>
  <c r="H62" i="12" s="1"/>
  <c r="G63" i="12"/>
  <c r="G62" i="12" s="1"/>
  <c r="F63" i="12"/>
  <c r="F62" i="12" s="1"/>
  <c r="I60" i="12"/>
  <c r="I59" i="12" s="1"/>
  <c r="H60" i="12"/>
  <c r="H59" i="12" s="1"/>
  <c r="G60" i="12"/>
  <c r="G59" i="12" s="1"/>
  <c r="F60" i="12"/>
  <c r="F59" i="12" s="1"/>
  <c r="I56" i="12"/>
  <c r="I55" i="12" s="1"/>
  <c r="I54" i="12" s="1"/>
  <c r="H56" i="12"/>
  <c r="H55" i="12" s="1"/>
  <c r="H54" i="12" s="1"/>
  <c r="G56" i="12"/>
  <c r="G55" i="12" s="1"/>
  <c r="G54" i="12" s="1"/>
  <c r="F56" i="12"/>
  <c r="F55" i="12" s="1"/>
  <c r="F54" i="12" s="1"/>
  <c r="I52" i="12"/>
  <c r="I51" i="12" s="1"/>
  <c r="I50" i="12" s="1"/>
  <c r="H52" i="12"/>
  <c r="H51" i="12" s="1"/>
  <c r="H50" i="12" s="1"/>
  <c r="G52" i="12"/>
  <c r="G51" i="12" s="1"/>
  <c r="G50" i="12" s="1"/>
  <c r="F52" i="12"/>
  <c r="F51" i="12" s="1"/>
  <c r="F50" i="12" s="1"/>
  <c r="I48" i="12"/>
  <c r="I47" i="12" s="1"/>
  <c r="H48" i="12"/>
  <c r="H47" i="12" s="1"/>
  <c r="G48" i="12"/>
  <c r="G47" i="12" s="1"/>
  <c r="F48" i="12"/>
  <c r="F47" i="12" s="1"/>
  <c r="I45" i="12"/>
  <c r="I44" i="12" s="1"/>
  <c r="H45" i="12"/>
  <c r="H44" i="12" s="1"/>
  <c r="G45" i="12"/>
  <c r="G44" i="12" s="1"/>
  <c r="F45" i="12"/>
  <c r="F44" i="12" s="1"/>
  <c r="I39" i="12"/>
  <c r="I38" i="12" s="1"/>
  <c r="I37" i="12" s="1"/>
  <c r="I36" i="12" s="1"/>
  <c r="H39" i="12"/>
  <c r="H38" i="12" s="1"/>
  <c r="H37" i="12" s="1"/>
  <c r="H36" i="12" s="1"/>
  <c r="G39" i="12"/>
  <c r="G38" i="12" s="1"/>
  <c r="G37" i="12" s="1"/>
  <c r="G36" i="12" s="1"/>
  <c r="F39" i="12"/>
  <c r="F38" i="12" s="1"/>
  <c r="F37" i="12" s="1"/>
  <c r="F36" i="12" s="1"/>
  <c r="I34" i="12"/>
  <c r="H34" i="12"/>
  <c r="G34" i="12"/>
  <c r="F34" i="12"/>
  <c r="I32" i="12"/>
  <c r="H32" i="12"/>
  <c r="G32" i="12"/>
  <c r="G31" i="12" s="1"/>
  <c r="F32" i="12"/>
  <c r="I29" i="12"/>
  <c r="I28" i="12" s="1"/>
  <c r="H29" i="12"/>
  <c r="H28" i="12" s="1"/>
  <c r="G29" i="12"/>
  <c r="G28" i="12" s="1"/>
  <c r="F29" i="12"/>
  <c r="F28" i="12" s="1"/>
  <c r="I23" i="12"/>
  <c r="H23" i="12"/>
  <c r="G23" i="12"/>
  <c r="F23" i="12"/>
  <c r="I21" i="12"/>
  <c r="H21" i="12"/>
  <c r="G21" i="12"/>
  <c r="F21" i="12"/>
  <c r="I19" i="12"/>
  <c r="H19" i="12"/>
  <c r="G19" i="12"/>
  <c r="F19" i="12"/>
  <c r="I15" i="12"/>
  <c r="I14" i="12" s="1"/>
  <c r="H15" i="12"/>
  <c r="H14" i="12" s="1"/>
  <c r="G15" i="12"/>
  <c r="G14" i="12" s="1"/>
  <c r="F15" i="12"/>
  <c r="F14" i="12" s="1"/>
  <c r="F1492" i="12" l="1"/>
  <c r="G1255" i="12"/>
  <c r="G684" i="12"/>
  <c r="G683" i="12" s="1"/>
  <c r="G682" i="12" s="1"/>
  <c r="G1162" i="12"/>
  <c r="G1161" i="12" s="1"/>
  <c r="I18" i="12"/>
  <c r="I256" i="12"/>
  <c r="F89" i="12"/>
  <c r="G1240" i="12"/>
  <c r="G238" i="12"/>
  <c r="G340" i="12"/>
  <c r="G339" i="12" s="1"/>
  <c r="G131" i="12"/>
  <c r="G130" i="12" s="1"/>
  <c r="H1172" i="12"/>
  <c r="H1171" i="12" s="1"/>
  <c r="I1705" i="12"/>
  <c r="I1700" i="12" s="1"/>
  <c r="G759" i="12"/>
  <c r="F131" i="12"/>
  <c r="F130" i="12" s="1"/>
  <c r="F129" i="12" s="1"/>
  <c r="H238" i="12"/>
  <c r="H230" i="12" s="1"/>
  <c r="H256" i="12"/>
  <c r="H1112" i="12"/>
  <c r="H1705" i="12"/>
  <c r="H1700" i="12" s="1"/>
  <c r="I727" i="12"/>
  <c r="H759" i="12"/>
  <c r="G1079" i="12"/>
  <c r="F1255" i="12"/>
  <c r="F1248" i="12" s="1"/>
  <c r="F727" i="12"/>
  <c r="G256" i="12"/>
  <c r="G252" i="12" s="1"/>
  <c r="F967" i="12"/>
  <c r="H1502" i="12"/>
  <c r="G1502" i="12"/>
  <c r="G727" i="12"/>
  <c r="I759" i="12"/>
  <c r="G1705" i="12"/>
  <c r="G1700" i="12" s="1"/>
  <c r="F759" i="12"/>
  <c r="G1227" i="12"/>
  <c r="F1517" i="12"/>
  <c r="G581" i="12"/>
  <c r="G552" i="12" s="1"/>
  <c r="F124" i="12"/>
  <c r="F123" i="12" s="1"/>
  <c r="F122" i="12" s="1"/>
  <c r="I912" i="12"/>
  <c r="H1019" i="12"/>
  <c r="F1125" i="12"/>
  <c r="I1227" i="12"/>
  <c r="H1263" i="12"/>
  <c r="I1502" i="12"/>
  <c r="H1664" i="12"/>
  <c r="H1650" i="12" s="1"/>
  <c r="H31" i="12"/>
  <c r="H27" i="12" s="1"/>
  <c r="H26" i="12" s="1"/>
  <c r="H727" i="12"/>
  <c r="I581" i="12"/>
  <c r="F1048" i="12"/>
  <c r="F1047" i="12" s="1"/>
  <c r="H1185" i="12"/>
  <c r="H1240" i="12"/>
  <c r="I1240" i="12"/>
  <c r="F1502" i="12"/>
  <c r="F1447" i="12" s="1"/>
  <c r="H1248" i="12"/>
  <c r="H967" i="12"/>
  <c r="F684" i="12"/>
  <c r="F683" i="12" s="1"/>
  <c r="F682" i="12" s="1"/>
  <c r="I1079" i="12"/>
  <c r="I1078" i="12" s="1"/>
  <c r="I1125" i="12"/>
  <c r="F1240" i="12"/>
  <c r="F1285" i="12"/>
  <c r="F1284" i="12" s="1"/>
  <c r="I967" i="12"/>
  <c r="G1048" i="12"/>
  <c r="G1047" i="12" s="1"/>
  <c r="H1517" i="12"/>
  <c r="I1715" i="12"/>
  <c r="H581" i="12"/>
  <c r="H552" i="12" s="1"/>
  <c r="G142" i="12"/>
  <c r="G141" i="12" s="1"/>
  <c r="G140" i="12" s="1"/>
  <c r="H207" i="12"/>
  <c r="H206" i="12" s="1"/>
  <c r="F340" i="12"/>
  <c r="F339" i="12" s="1"/>
  <c r="H684" i="12"/>
  <c r="H683" i="12" s="1"/>
  <c r="H682" i="12" s="1"/>
  <c r="F912" i="12"/>
  <c r="F911" i="12" s="1"/>
  <c r="F1019" i="12"/>
  <c r="I1048" i="12"/>
  <c r="H1227" i="12"/>
  <c r="F1291" i="12"/>
  <c r="F1290" i="12" s="1"/>
  <c r="I1291" i="12"/>
  <c r="I1290" i="12" s="1"/>
  <c r="G1517" i="12"/>
  <c r="F1557" i="12"/>
  <c r="G1125" i="12"/>
  <c r="G967" i="12"/>
  <c r="H1015" i="12"/>
  <c r="H1014" i="12" s="1"/>
  <c r="F1227" i="12"/>
  <c r="G1019" i="12"/>
  <c r="I1047" i="12"/>
  <c r="I1065" i="12"/>
  <c r="G1105" i="12"/>
  <c r="I1185" i="12"/>
  <c r="I1154" i="12" s="1"/>
  <c r="I1263" i="12"/>
  <c r="G1427" i="12"/>
  <c r="G1426" i="12" s="1"/>
  <c r="F1717" i="12"/>
  <c r="F1716" i="12" s="1"/>
  <c r="F1715" i="12" s="1"/>
  <c r="F1015" i="12"/>
  <c r="F1014" i="12" s="1"/>
  <c r="H1118" i="12"/>
  <c r="H1117" i="12" s="1"/>
  <c r="G1664" i="12"/>
  <c r="G1650" i="12" s="1"/>
  <c r="F581" i="12"/>
  <c r="F552" i="12" s="1"/>
  <c r="H1048" i="12"/>
  <c r="H1047" i="12" s="1"/>
  <c r="H340" i="12"/>
  <c r="H339" i="12" s="1"/>
  <c r="I684" i="12"/>
  <c r="I683" i="12" s="1"/>
  <c r="I682" i="12" s="1"/>
  <c r="G912" i="12"/>
  <c r="G911" i="12" s="1"/>
  <c r="H1079" i="12"/>
  <c r="H1078" i="12" s="1"/>
  <c r="F1136" i="12"/>
  <c r="F1135" i="12" s="1"/>
  <c r="G1263" i="12"/>
  <c r="F1640" i="12"/>
  <c r="F1635" i="12" s="1"/>
  <c r="H1065" i="12"/>
  <c r="H1125" i="12"/>
  <c r="I1517" i="12"/>
  <c r="I1447" i="12" s="1"/>
  <c r="G1015" i="12"/>
  <c r="G1014" i="12" s="1"/>
  <c r="H1105" i="12"/>
  <c r="F855" i="12"/>
  <c r="H894" i="12"/>
  <c r="H1291" i="12"/>
  <c r="H1290" i="12" s="1"/>
  <c r="I1557" i="12"/>
  <c r="G1566" i="12"/>
  <c r="F1619" i="12"/>
  <c r="F1263" i="12"/>
  <c r="I131" i="12"/>
  <c r="I130" i="12" s="1"/>
  <c r="I129" i="12" s="1"/>
  <c r="H279" i="12"/>
  <c r="H278" i="12" s="1"/>
  <c r="I977" i="12"/>
  <c r="I1015" i="12"/>
  <c r="I1014" i="12" s="1"/>
  <c r="G1029" i="12"/>
  <c r="F1079" i="12"/>
  <c r="F1078" i="12" s="1"/>
  <c r="F1105" i="12"/>
  <c r="H1004" i="12"/>
  <c r="I1248" i="12"/>
  <c r="H1407" i="12"/>
  <c r="H1406" i="12" s="1"/>
  <c r="F1407" i="12"/>
  <c r="F1406" i="12" s="1"/>
  <c r="F1587" i="12"/>
  <c r="H1640" i="12"/>
  <c r="H1635" i="12" s="1"/>
  <c r="I1664" i="12"/>
  <c r="I1650" i="12" s="1"/>
  <c r="G43" i="12"/>
  <c r="G112" i="12"/>
  <c r="G108" i="12" s="1"/>
  <c r="G107" i="12" s="1"/>
  <c r="F256" i="12"/>
  <c r="F252" i="12" s="1"/>
  <c r="H977" i="12"/>
  <c r="G1065" i="12"/>
  <c r="F1146" i="12"/>
  <c r="G1291" i="12"/>
  <c r="G1290" i="12" s="1"/>
  <c r="G1619" i="12"/>
  <c r="G1614" i="12" s="1"/>
  <c r="G1608" i="12" s="1"/>
  <c r="I1619" i="12"/>
  <c r="I1614" i="12" s="1"/>
  <c r="I1608" i="12" s="1"/>
  <c r="I1305" i="12"/>
  <c r="H1557" i="12"/>
  <c r="I1004" i="12"/>
  <c r="I1040" i="12"/>
  <c r="I1039" i="12" s="1"/>
  <c r="I1038" i="12" s="1"/>
  <c r="H1346" i="12"/>
  <c r="F1346" i="12"/>
  <c r="I1566" i="12"/>
  <c r="H89" i="12"/>
  <c r="H85" i="12" s="1"/>
  <c r="H80" i="12" s="1"/>
  <c r="F600" i="12"/>
  <c r="I855" i="12"/>
  <c r="I1146" i="12"/>
  <c r="H1199" i="12"/>
  <c r="H1198" i="12" s="1"/>
  <c r="I1427" i="12"/>
  <c r="I1426" i="12" s="1"/>
  <c r="H1566" i="12"/>
  <c r="H1587" i="12"/>
  <c r="H1619" i="12"/>
  <c r="H1614" i="12" s="1"/>
  <c r="H1608" i="12" s="1"/>
  <c r="I1640" i="12"/>
  <c r="I1635" i="12" s="1"/>
  <c r="F1065" i="12"/>
  <c r="F1664" i="12"/>
  <c r="F1650" i="12" s="1"/>
  <c r="F1705" i="12"/>
  <c r="F1700" i="12" s="1"/>
  <c r="F1185" i="12"/>
  <c r="I1346" i="12"/>
  <c r="F1427" i="12"/>
  <c r="F1426" i="12" s="1"/>
  <c r="I1105" i="12"/>
  <c r="G1185" i="12"/>
  <c r="G1248" i="12"/>
  <c r="F1305" i="12"/>
  <c r="I1407" i="12"/>
  <c r="I1406" i="12" s="1"/>
  <c r="H1427" i="12"/>
  <c r="H1426" i="12" s="1"/>
  <c r="F1566" i="12"/>
  <c r="I1587" i="12"/>
  <c r="F1029" i="12"/>
  <c r="H1305" i="12"/>
  <c r="I31" i="12"/>
  <c r="I27" i="12" s="1"/>
  <c r="I26" i="12" s="1"/>
  <c r="I186" i="12"/>
  <c r="I181" i="12" s="1"/>
  <c r="I180" i="12" s="1"/>
  <c r="H517" i="12"/>
  <c r="H516" i="12" s="1"/>
  <c r="I238" i="12"/>
  <c r="G855" i="12"/>
  <c r="F1614" i="12"/>
  <c r="F1608" i="12" s="1"/>
  <c r="G1715" i="12"/>
  <c r="H855" i="12"/>
  <c r="H1025" i="12"/>
  <c r="H1024" i="12" s="1"/>
  <c r="G1040" i="12"/>
  <c r="G1039" i="12" s="1"/>
  <c r="H1715" i="12"/>
  <c r="F792" i="12"/>
  <c r="I894" i="12"/>
  <c r="G1557" i="12"/>
  <c r="F1172" i="12"/>
  <c r="F1171" i="12" s="1"/>
  <c r="F1154" i="12" s="1"/>
  <c r="G1305" i="12"/>
  <c r="G1346" i="12"/>
  <c r="G837" i="12"/>
  <c r="G1407" i="12"/>
  <c r="G1406" i="12" s="1"/>
  <c r="G1587" i="12"/>
  <c r="G1640" i="12"/>
  <c r="G1635" i="12" s="1"/>
  <c r="H837" i="12"/>
  <c r="G894" i="12"/>
  <c r="G943" i="12"/>
  <c r="G942" i="12" s="1"/>
  <c r="G1004" i="12"/>
  <c r="F1004" i="12"/>
  <c r="I1025" i="12"/>
  <c r="I1024" i="12" s="1"/>
  <c r="H1040" i="12"/>
  <c r="H1039" i="12" s="1"/>
  <c r="H356" i="12"/>
  <c r="G977" i="12"/>
  <c r="G966" i="12" s="1"/>
  <c r="H1146" i="12"/>
  <c r="F291" i="12"/>
  <c r="F290" i="12" s="1"/>
  <c r="I340" i="12"/>
  <c r="I339" i="12" s="1"/>
  <c r="H387" i="12"/>
  <c r="H382" i="12" s="1"/>
  <c r="F837" i="12"/>
  <c r="I943" i="12"/>
  <c r="I942" i="12" s="1"/>
  <c r="F977" i="12"/>
  <c r="F966" i="12" s="1"/>
  <c r="F1025" i="12"/>
  <c r="F1024" i="12" s="1"/>
  <c r="G207" i="12"/>
  <c r="G206" i="12" s="1"/>
  <c r="G205" i="12" s="1"/>
  <c r="H943" i="12"/>
  <c r="H942" i="12" s="1"/>
  <c r="I911" i="12"/>
  <c r="F943" i="12"/>
  <c r="F942" i="12" s="1"/>
  <c r="G89" i="12"/>
  <c r="G85" i="12" s="1"/>
  <c r="G80" i="12" s="1"/>
  <c r="I837" i="12"/>
  <c r="H18" i="12"/>
  <c r="H13" i="12" s="1"/>
  <c r="H12" i="12" s="1"/>
  <c r="H600" i="12"/>
  <c r="F1040" i="12"/>
  <c r="F1039" i="12" s="1"/>
  <c r="G1172" i="12"/>
  <c r="G1171" i="12" s="1"/>
  <c r="I58" i="12"/>
  <c r="G291" i="12"/>
  <c r="F505" i="12"/>
  <c r="F504" i="12" s="1"/>
  <c r="I517" i="12"/>
  <c r="I516" i="12" s="1"/>
  <c r="G1277" i="12"/>
  <c r="G1276" i="12" s="1"/>
  <c r="I89" i="12"/>
  <c r="I85" i="12" s="1"/>
  <c r="I80" i="12" s="1"/>
  <c r="I291" i="12"/>
  <c r="I290" i="12" s="1"/>
  <c r="H314" i="12"/>
  <c r="G375" i="12"/>
  <c r="G374" i="12" s="1"/>
  <c r="G600" i="12"/>
  <c r="G792" i="12"/>
  <c r="G1146" i="12"/>
  <c r="G399" i="12"/>
  <c r="G398" i="12" s="1"/>
  <c r="G703" i="12"/>
  <c r="G1078" i="12"/>
  <c r="F18" i="12"/>
  <c r="F13" i="12" s="1"/>
  <c r="F12" i="12" s="1"/>
  <c r="I600" i="12"/>
  <c r="F894" i="12"/>
  <c r="G1025" i="12"/>
  <c r="G1024" i="12" s="1"/>
  <c r="F31" i="12"/>
  <c r="F27" i="12" s="1"/>
  <c r="F26" i="12" s="1"/>
  <c r="F58" i="12"/>
  <c r="F142" i="12"/>
  <c r="F141" i="12" s="1"/>
  <c r="F140" i="12" s="1"/>
  <c r="H291" i="12"/>
  <c r="H290" i="12" s="1"/>
  <c r="I112" i="12"/>
  <c r="I108" i="12" s="1"/>
  <c r="I107" i="12" s="1"/>
  <c r="H307" i="12"/>
  <c r="I356" i="12"/>
  <c r="I703" i="12"/>
  <c r="I387" i="12"/>
  <c r="I382" i="12" s="1"/>
  <c r="H703" i="12"/>
  <c r="I750" i="12"/>
  <c r="I792" i="12"/>
  <c r="G356" i="12"/>
  <c r="H186" i="12"/>
  <c r="H181" i="12" s="1"/>
  <c r="H180" i="12" s="1"/>
  <c r="G693" i="12"/>
  <c r="I349" i="12"/>
  <c r="H154" i="12"/>
  <c r="H149" i="12" s="1"/>
  <c r="F65" i="12"/>
  <c r="I307" i="12"/>
  <c r="F517" i="12"/>
  <c r="F516" i="12" s="1"/>
  <c r="H693" i="12"/>
  <c r="G314" i="12"/>
  <c r="G327" i="12"/>
  <c r="G322" i="12" s="1"/>
  <c r="F703" i="12"/>
  <c r="I252" i="12"/>
  <c r="G307" i="12"/>
  <c r="F356" i="12"/>
  <c r="G387" i="12"/>
  <c r="G382" i="12" s="1"/>
  <c r="I399" i="12"/>
  <c r="I398" i="12" s="1"/>
  <c r="I417" i="12"/>
  <c r="H131" i="12"/>
  <c r="H130" i="12" s="1"/>
  <c r="H129" i="12" s="1"/>
  <c r="G18" i="12"/>
  <c r="G13" i="12" s="1"/>
  <c r="G12" i="12" s="1"/>
  <c r="G27" i="12"/>
  <c r="G26" i="12" s="1"/>
  <c r="I142" i="12"/>
  <c r="I141" i="12" s="1"/>
  <c r="I140" i="12" s="1"/>
  <c r="G186" i="12"/>
  <c r="G181" i="12" s="1"/>
  <c r="G180" i="12" s="1"/>
  <c r="F112" i="12"/>
  <c r="F108" i="12" s="1"/>
  <c r="F107" i="12" s="1"/>
  <c r="H108" i="12"/>
  <c r="H107" i="12" s="1"/>
  <c r="G290" i="12"/>
  <c r="F327" i="12"/>
  <c r="F322" i="12" s="1"/>
  <c r="H327" i="12"/>
  <c r="H322" i="12" s="1"/>
  <c r="H375" i="12"/>
  <c r="H374" i="12" s="1"/>
  <c r="H399" i="12"/>
  <c r="H398" i="12" s="1"/>
  <c r="F407" i="12"/>
  <c r="G407" i="12"/>
  <c r="H407" i="12"/>
  <c r="F750" i="12"/>
  <c r="F722" i="12" s="1"/>
  <c r="H750" i="12"/>
  <c r="H722" i="12" s="1"/>
  <c r="I782" i="12"/>
  <c r="F826" i="12"/>
  <c r="F820" i="12" s="1"/>
  <c r="F349" i="12"/>
  <c r="I375" i="12"/>
  <c r="I374" i="12" s="1"/>
  <c r="I407" i="12"/>
  <c r="F307" i="12"/>
  <c r="I327" i="12"/>
  <c r="I322" i="12" s="1"/>
  <c r="G505" i="12"/>
  <c r="G504" i="12" s="1"/>
  <c r="F766" i="12"/>
  <c r="I826" i="12"/>
  <c r="I820" i="12" s="1"/>
  <c r="I13" i="12"/>
  <c r="I12" i="12" s="1"/>
  <c r="F314" i="12"/>
  <c r="H349" i="12"/>
  <c r="F43" i="12"/>
  <c r="G230" i="12"/>
  <c r="F454" i="12"/>
  <c r="F693" i="12"/>
  <c r="F205" i="12"/>
  <c r="G58" i="12"/>
  <c r="G349" i="12"/>
  <c r="F590" i="12"/>
  <c r="I799" i="12"/>
  <c r="I154" i="12"/>
  <c r="I149" i="12" s="1"/>
  <c r="F186" i="12"/>
  <c r="F181" i="12" s="1"/>
  <c r="F180" i="12" s="1"/>
  <c r="F387" i="12"/>
  <c r="F382" i="12" s="1"/>
  <c r="F399" i="12"/>
  <c r="F398" i="12" s="1"/>
  <c r="I505" i="12"/>
  <c r="I504" i="12" s="1"/>
  <c r="I552" i="12"/>
  <c r="F669" i="12"/>
  <c r="F668" i="12" s="1"/>
  <c r="G669" i="12"/>
  <c r="G668" i="12" s="1"/>
  <c r="I766" i="12"/>
  <c r="I758" i="12" s="1"/>
  <c r="F782" i="12"/>
  <c r="G517" i="12"/>
  <c r="G516" i="12" s="1"/>
  <c r="I590" i="12"/>
  <c r="I623" i="12"/>
  <c r="F799" i="12"/>
  <c r="H58" i="12"/>
  <c r="G65" i="12"/>
  <c r="F238" i="12"/>
  <c r="F230" i="12" s="1"/>
  <c r="I314" i="12"/>
  <c r="F375" i="12"/>
  <c r="F374" i="12" s="1"/>
  <c r="I693" i="12"/>
  <c r="G766" i="12"/>
  <c r="G758" i="12" s="1"/>
  <c r="G826" i="12"/>
  <c r="G820" i="12" s="1"/>
  <c r="H205" i="12"/>
  <c r="H252" i="12"/>
  <c r="I43" i="12"/>
  <c r="F154" i="12"/>
  <c r="F149" i="12" s="1"/>
  <c r="I230" i="12"/>
  <c r="G129" i="12"/>
  <c r="F417" i="12"/>
  <c r="I454" i="12"/>
  <c r="F623" i="12"/>
  <c r="F85" i="12"/>
  <c r="F80" i="12" s="1"/>
  <c r="I205" i="12"/>
  <c r="H65" i="12"/>
  <c r="G154" i="12"/>
  <c r="G149" i="12" s="1"/>
  <c r="H43" i="12"/>
  <c r="H623" i="12"/>
  <c r="G750" i="12"/>
  <c r="G722" i="12" s="1"/>
  <c r="G623" i="12"/>
  <c r="I669" i="12"/>
  <c r="I65" i="12"/>
  <c r="G782" i="12"/>
  <c r="H826" i="12"/>
  <c r="H820" i="12" s="1"/>
  <c r="H417" i="12"/>
  <c r="H454" i="12"/>
  <c r="H792" i="12"/>
  <c r="H912" i="12"/>
  <c r="H911" i="12" s="1"/>
  <c r="G454" i="12"/>
  <c r="G590" i="12"/>
  <c r="G799" i="12"/>
  <c r="G417" i="12"/>
  <c r="H505" i="12"/>
  <c r="H504" i="12" s="1"/>
  <c r="H799" i="12"/>
  <c r="H766" i="12"/>
  <c r="H758" i="12" s="1"/>
  <c r="H782" i="12"/>
  <c r="H590" i="12"/>
  <c r="H669" i="12"/>
  <c r="G1723" i="11"/>
  <c r="H1723" i="11"/>
  <c r="I1723" i="11"/>
  <c r="F1723" i="11"/>
  <c r="G1710" i="11"/>
  <c r="H1710" i="11"/>
  <c r="I1710" i="11"/>
  <c r="F1710" i="11"/>
  <c r="G1703" i="11"/>
  <c r="H1703" i="11"/>
  <c r="I1703" i="11"/>
  <c r="F1703" i="11"/>
  <c r="G1677" i="11"/>
  <c r="H1677" i="11"/>
  <c r="I1677" i="11"/>
  <c r="F1677" i="11"/>
  <c r="G1653" i="11"/>
  <c r="H1653" i="11"/>
  <c r="I1653" i="11"/>
  <c r="F1653" i="11"/>
  <c r="G1440" i="11"/>
  <c r="H1440" i="11"/>
  <c r="I1440" i="11"/>
  <c r="F1440" i="11"/>
  <c r="G1098" i="12" l="1"/>
  <c r="F758" i="12"/>
  <c r="G1013" i="12"/>
  <c r="G1447" i="12"/>
  <c r="G1395" i="12" s="1"/>
  <c r="I668" i="12"/>
  <c r="I722" i="12"/>
  <c r="F836" i="12"/>
  <c r="H1154" i="12"/>
  <c r="H966" i="12"/>
  <c r="G1226" i="12"/>
  <c r="I1304" i="12"/>
  <c r="F1226" i="12"/>
  <c r="I966" i="12"/>
  <c r="H1447" i="12"/>
  <c r="H1395" i="12" s="1"/>
  <c r="H1013" i="12"/>
  <c r="I1098" i="12"/>
  <c r="H1629" i="12"/>
  <c r="I1247" i="12"/>
  <c r="H1226" i="12"/>
  <c r="I1551" i="12"/>
  <c r="G229" i="12"/>
  <c r="F1038" i="12"/>
  <c r="F1013" i="12"/>
  <c r="F781" i="12"/>
  <c r="F757" i="12" s="1"/>
  <c r="G1629" i="12"/>
  <c r="H1247" i="12"/>
  <c r="I1226" i="12"/>
  <c r="F589" i="12"/>
  <c r="F1551" i="12"/>
  <c r="G338" i="12"/>
  <c r="G321" i="12" s="1"/>
  <c r="H1304" i="12"/>
  <c r="F1064" i="12"/>
  <c r="H668" i="12"/>
  <c r="G781" i="12"/>
  <c r="G757" i="12" s="1"/>
  <c r="I306" i="12"/>
  <c r="G1551" i="12"/>
  <c r="I1629" i="12"/>
  <c r="F42" i="12"/>
  <c r="F41" i="12" s="1"/>
  <c r="H1551" i="12"/>
  <c r="H1064" i="12"/>
  <c r="H1098" i="12"/>
  <c r="I1064" i="12"/>
  <c r="G1038" i="12"/>
  <c r="H1038" i="12"/>
  <c r="I1395" i="12"/>
  <c r="I589" i="12"/>
  <c r="I588" i="12" s="1"/>
  <c r="G306" i="12"/>
  <c r="G284" i="12" s="1"/>
  <c r="G1064" i="12"/>
  <c r="G1154" i="12"/>
  <c r="H965" i="12"/>
  <c r="I1013" i="12"/>
  <c r="F1304" i="12"/>
  <c r="I836" i="12"/>
  <c r="H836" i="12"/>
  <c r="H835" i="12" s="1"/>
  <c r="F1247" i="12"/>
  <c r="I229" i="12"/>
  <c r="I204" i="12" s="1"/>
  <c r="I397" i="12"/>
  <c r="G965" i="12"/>
  <c r="F588" i="12"/>
  <c r="G204" i="12"/>
  <c r="F1098" i="12"/>
  <c r="F373" i="12"/>
  <c r="G42" i="12"/>
  <c r="G41" i="12" s="1"/>
  <c r="I965" i="12"/>
  <c r="G836" i="12"/>
  <c r="F1395" i="12"/>
  <c r="F1629" i="12"/>
  <c r="F416" i="12"/>
  <c r="F692" i="12"/>
  <c r="F691" i="12" s="1"/>
  <c r="F338" i="12"/>
  <c r="F321" i="12" s="1"/>
  <c r="G692" i="12"/>
  <c r="G691" i="12" s="1"/>
  <c r="I338" i="12"/>
  <c r="I321" i="12" s="1"/>
  <c r="G1247" i="12"/>
  <c r="G106" i="12"/>
  <c r="H306" i="12"/>
  <c r="H284" i="12" s="1"/>
  <c r="G373" i="12"/>
  <c r="G1304" i="12"/>
  <c r="F965" i="12"/>
  <c r="G835" i="12"/>
  <c r="F397" i="12"/>
  <c r="I106" i="12"/>
  <c r="H373" i="12"/>
  <c r="I835" i="12"/>
  <c r="H589" i="12"/>
  <c r="H588" i="12" s="1"/>
  <c r="H338" i="12"/>
  <c r="H321" i="12" s="1"/>
  <c r="I373" i="12"/>
  <c r="I781" i="12"/>
  <c r="I757" i="12" s="1"/>
  <c r="F11" i="12"/>
  <c r="G397" i="12"/>
  <c r="I42" i="12"/>
  <c r="I41" i="12" s="1"/>
  <c r="H781" i="12"/>
  <c r="H757" i="12" s="1"/>
  <c r="G589" i="12"/>
  <c r="G588" i="12" s="1"/>
  <c r="I692" i="12"/>
  <c r="F229" i="12"/>
  <c r="F204" i="12" s="1"/>
  <c r="H11" i="12"/>
  <c r="I515" i="12"/>
  <c r="H692" i="12"/>
  <c r="H691" i="12" s="1"/>
  <c r="F835" i="12"/>
  <c r="I284" i="12"/>
  <c r="I11" i="12"/>
  <c r="G11" i="12"/>
  <c r="F515" i="12"/>
  <c r="H106" i="12"/>
  <c r="I416" i="12"/>
  <c r="G416" i="12"/>
  <c r="H397" i="12"/>
  <c r="H515" i="12"/>
  <c r="F106" i="12"/>
  <c r="F306" i="12"/>
  <c r="F284" i="12" s="1"/>
  <c r="H229" i="12"/>
  <c r="H204" i="12" s="1"/>
  <c r="H42" i="12"/>
  <c r="H41" i="12" s="1"/>
  <c r="H416" i="12"/>
  <c r="G515" i="12"/>
  <c r="G1478" i="11"/>
  <c r="G1477" i="11" s="1"/>
  <c r="G1476" i="11" s="1"/>
  <c r="H1478" i="11"/>
  <c r="H1477" i="11" s="1"/>
  <c r="H1476" i="11" s="1"/>
  <c r="I1478" i="11"/>
  <c r="I1477" i="11" s="1"/>
  <c r="I1476" i="11" s="1"/>
  <c r="F1478" i="11"/>
  <c r="F1477" i="11" s="1"/>
  <c r="F1476" i="11" s="1"/>
  <c r="I691" i="12" l="1"/>
  <c r="H1097" i="12"/>
  <c r="I1097" i="12"/>
  <c r="G1097" i="12"/>
  <c r="F1097" i="12"/>
  <c r="F1731" i="12" s="1"/>
  <c r="I1731" i="12"/>
  <c r="G1731" i="12"/>
  <c r="H1731" i="12"/>
  <c r="G1542" i="11"/>
  <c r="G1541" i="11" s="1"/>
  <c r="H1542" i="11"/>
  <c r="H1541" i="11" s="1"/>
  <c r="I1542" i="11"/>
  <c r="I1541" i="11" s="1"/>
  <c r="F1542" i="11"/>
  <c r="F1541" i="11" s="1"/>
  <c r="G1340" i="11" l="1"/>
  <c r="G1339" i="11" s="1"/>
  <c r="G1338" i="11" s="1"/>
  <c r="H1340" i="11"/>
  <c r="H1339" i="11" s="1"/>
  <c r="H1338" i="11" s="1"/>
  <c r="I1340" i="11"/>
  <c r="I1339" i="11" s="1"/>
  <c r="I1338" i="11" s="1"/>
  <c r="F1340" i="11"/>
  <c r="F1339" i="11" s="1"/>
  <c r="F1338" i="11" s="1"/>
  <c r="G1393" i="11"/>
  <c r="G1392" i="11" s="1"/>
  <c r="G1391" i="11" s="1"/>
  <c r="H1393" i="11"/>
  <c r="H1392" i="11" s="1"/>
  <c r="H1391" i="11" s="1"/>
  <c r="I1393" i="11"/>
  <c r="I1392" i="11" s="1"/>
  <c r="I1391" i="11" s="1"/>
  <c r="F1393" i="11"/>
  <c r="F1392" i="11" s="1"/>
  <c r="F1391" i="11" s="1"/>
  <c r="G1381" i="11"/>
  <c r="G1380" i="11" s="1"/>
  <c r="G1379" i="11" s="1"/>
  <c r="H1381" i="11"/>
  <c r="H1380" i="11" s="1"/>
  <c r="H1379" i="11" s="1"/>
  <c r="I1381" i="11"/>
  <c r="I1380" i="11" s="1"/>
  <c r="I1379" i="11" s="1"/>
  <c r="F1381" i="11"/>
  <c r="F1380" i="11" s="1"/>
  <c r="F1379" i="11" s="1"/>
  <c r="G1385" i="11"/>
  <c r="G1384" i="11" s="1"/>
  <c r="G1383" i="11" s="1"/>
  <c r="H1385" i="11"/>
  <c r="H1384" i="11" s="1"/>
  <c r="H1383" i="11" s="1"/>
  <c r="I1385" i="11"/>
  <c r="I1384" i="11" s="1"/>
  <c r="I1383" i="11" s="1"/>
  <c r="F1385" i="11"/>
  <c r="F1384" i="11" s="1"/>
  <c r="F1383" i="11" s="1"/>
  <c r="G1308" i="11"/>
  <c r="G1307" i="11" s="1"/>
  <c r="G1306" i="11" s="1"/>
  <c r="H1308" i="11"/>
  <c r="H1307" i="11" s="1"/>
  <c r="H1306" i="11" s="1"/>
  <c r="I1308" i="11"/>
  <c r="I1307" i="11" s="1"/>
  <c r="I1306" i="11" s="1"/>
  <c r="F1308" i="11"/>
  <c r="F1307" i="11" s="1"/>
  <c r="F1306" i="11" s="1"/>
  <c r="G1377" i="11"/>
  <c r="G1376" i="11" s="1"/>
  <c r="G1375" i="11" s="1"/>
  <c r="H1377" i="11"/>
  <c r="H1376" i="11" s="1"/>
  <c r="H1375" i="11" s="1"/>
  <c r="I1377" i="11"/>
  <c r="I1376" i="11" s="1"/>
  <c r="I1375" i="11" s="1"/>
  <c r="F1377" i="11"/>
  <c r="F1376" i="11" s="1"/>
  <c r="F1375" i="11" s="1"/>
  <c r="G1353" i="11"/>
  <c r="G1352" i="11" s="1"/>
  <c r="G1351" i="11" s="1"/>
  <c r="H1353" i="11"/>
  <c r="H1352" i="11" s="1"/>
  <c r="H1351" i="11" s="1"/>
  <c r="I1353" i="11"/>
  <c r="I1352" i="11" s="1"/>
  <c r="I1351" i="11" s="1"/>
  <c r="F1353" i="11"/>
  <c r="F1352" i="11" s="1"/>
  <c r="F1351" i="11" s="1"/>
  <c r="G1336" i="11"/>
  <c r="G1335" i="11" s="1"/>
  <c r="G1334" i="11" s="1"/>
  <c r="H1336" i="11"/>
  <c r="H1335" i="11" s="1"/>
  <c r="H1334" i="11" s="1"/>
  <c r="I1336" i="11"/>
  <c r="I1335" i="11" s="1"/>
  <c r="I1334" i="11" s="1"/>
  <c r="F1336" i="11"/>
  <c r="F1335" i="11" s="1"/>
  <c r="F1334" i="11" s="1"/>
  <c r="G1328" i="11"/>
  <c r="G1327" i="11" s="1"/>
  <c r="G1326" i="11" s="1"/>
  <c r="H1328" i="11"/>
  <c r="H1327" i="11" s="1"/>
  <c r="H1326" i="11" s="1"/>
  <c r="I1328" i="11"/>
  <c r="I1327" i="11" s="1"/>
  <c r="I1326" i="11" s="1"/>
  <c r="F1328" i="11"/>
  <c r="F1327" i="11" s="1"/>
  <c r="F1326" i="11" s="1"/>
  <c r="G1332" i="11"/>
  <c r="G1331" i="11" s="1"/>
  <c r="G1330" i="11" s="1"/>
  <c r="H1332" i="11"/>
  <c r="H1331" i="11" s="1"/>
  <c r="H1330" i="11" s="1"/>
  <c r="I1332" i="11"/>
  <c r="I1331" i="11" s="1"/>
  <c r="I1330" i="11" s="1"/>
  <c r="F1332" i="11"/>
  <c r="F1331" i="11" s="1"/>
  <c r="F1330" i="11" s="1"/>
  <c r="G1312" i="11"/>
  <c r="G1311" i="11" s="1"/>
  <c r="G1310" i="11" s="1"/>
  <c r="H1312" i="11"/>
  <c r="H1311" i="11" s="1"/>
  <c r="H1310" i="11" s="1"/>
  <c r="I1312" i="11"/>
  <c r="I1311" i="11" s="1"/>
  <c r="I1310" i="11" s="1"/>
  <c r="F1312" i="11"/>
  <c r="F1311" i="11" s="1"/>
  <c r="F1310" i="11" s="1"/>
  <c r="G1320" i="11"/>
  <c r="G1319" i="11" s="1"/>
  <c r="G1318" i="11" s="1"/>
  <c r="H1320" i="11"/>
  <c r="H1319" i="11" s="1"/>
  <c r="H1318" i="11" s="1"/>
  <c r="I1320" i="11"/>
  <c r="I1319" i="11" s="1"/>
  <c r="I1318" i="11" s="1"/>
  <c r="F1320" i="11"/>
  <c r="F1319" i="11" s="1"/>
  <c r="F1318" i="11" s="1"/>
  <c r="G1373" i="11"/>
  <c r="G1372" i="11" s="1"/>
  <c r="G1371" i="11" s="1"/>
  <c r="H1373" i="11"/>
  <c r="H1372" i="11" s="1"/>
  <c r="H1371" i="11" s="1"/>
  <c r="I1373" i="11"/>
  <c r="I1372" i="11" s="1"/>
  <c r="I1371" i="11" s="1"/>
  <c r="F1373" i="11"/>
  <c r="F1372" i="11" s="1"/>
  <c r="F1371" i="11" s="1"/>
  <c r="G1369" i="11"/>
  <c r="G1368" i="11" s="1"/>
  <c r="G1367" i="11" s="1"/>
  <c r="H1369" i="11"/>
  <c r="H1368" i="11" s="1"/>
  <c r="H1367" i="11" s="1"/>
  <c r="I1369" i="11"/>
  <c r="I1368" i="11" s="1"/>
  <c r="I1367" i="11" s="1"/>
  <c r="F1369" i="11"/>
  <c r="F1368" i="11" s="1"/>
  <c r="F1367" i="11" s="1"/>
  <c r="G1365" i="11"/>
  <c r="G1364" i="11" s="1"/>
  <c r="G1363" i="11" s="1"/>
  <c r="H1365" i="11"/>
  <c r="H1364" i="11" s="1"/>
  <c r="H1363" i="11" s="1"/>
  <c r="I1365" i="11"/>
  <c r="I1364" i="11" s="1"/>
  <c r="I1363" i="11" s="1"/>
  <c r="F1365" i="11"/>
  <c r="F1364" i="11" s="1"/>
  <c r="F1363" i="11" s="1"/>
  <c r="G1361" i="11"/>
  <c r="G1360" i="11" s="1"/>
  <c r="G1359" i="11" s="1"/>
  <c r="H1361" i="11"/>
  <c r="H1360" i="11" s="1"/>
  <c r="H1359" i="11" s="1"/>
  <c r="I1361" i="11"/>
  <c r="I1360" i="11" s="1"/>
  <c r="I1359" i="11" s="1"/>
  <c r="F1361" i="11"/>
  <c r="F1360" i="11" s="1"/>
  <c r="F1359" i="11" s="1"/>
  <c r="G1357" i="11"/>
  <c r="G1356" i="11" s="1"/>
  <c r="G1355" i="11" s="1"/>
  <c r="H1357" i="11"/>
  <c r="H1356" i="11" s="1"/>
  <c r="H1355" i="11" s="1"/>
  <c r="I1357" i="11"/>
  <c r="I1356" i="11" s="1"/>
  <c r="I1355" i="11" s="1"/>
  <c r="F1357" i="11"/>
  <c r="F1356" i="11" s="1"/>
  <c r="F1355" i="11" s="1"/>
  <c r="G1324" i="11"/>
  <c r="G1323" i="11" s="1"/>
  <c r="G1322" i="11" s="1"/>
  <c r="H1324" i="11"/>
  <c r="H1323" i="11" s="1"/>
  <c r="H1322" i="11" s="1"/>
  <c r="I1324" i="11"/>
  <c r="I1323" i="11" s="1"/>
  <c r="I1322" i="11" s="1"/>
  <c r="F1324" i="11"/>
  <c r="F1323" i="11" s="1"/>
  <c r="F1322" i="11" s="1"/>
  <c r="G1316" i="11"/>
  <c r="G1315" i="11" s="1"/>
  <c r="G1314" i="11" s="1"/>
  <c r="H1316" i="11"/>
  <c r="H1315" i="11" s="1"/>
  <c r="H1314" i="11" s="1"/>
  <c r="I1316" i="11"/>
  <c r="I1315" i="11" s="1"/>
  <c r="I1314" i="11" s="1"/>
  <c r="F1316" i="11"/>
  <c r="F1315" i="11" s="1"/>
  <c r="F1314" i="11" s="1"/>
  <c r="G1349" i="11"/>
  <c r="G1348" i="11" s="1"/>
  <c r="G1347" i="11" s="1"/>
  <c r="H1349" i="11"/>
  <c r="H1348" i="11" s="1"/>
  <c r="H1347" i="11" s="1"/>
  <c r="I1349" i="11"/>
  <c r="I1348" i="11" s="1"/>
  <c r="I1347" i="11" s="1"/>
  <c r="F1349" i="11"/>
  <c r="F1348" i="11" s="1"/>
  <c r="F1347" i="11" s="1"/>
  <c r="G1344" i="11"/>
  <c r="G1343" i="11" s="1"/>
  <c r="G1342" i="11" s="1"/>
  <c r="H1344" i="11"/>
  <c r="H1343" i="11" s="1"/>
  <c r="H1342" i="11" s="1"/>
  <c r="I1344" i="11"/>
  <c r="I1343" i="11" s="1"/>
  <c r="I1342" i="11" s="1"/>
  <c r="F1344" i="11"/>
  <c r="F1343" i="11" s="1"/>
  <c r="F1342" i="11" s="1"/>
  <c r="G1389" i="11"/>
  <c r="G1388" i="11" s="1"/>
  <c r="G1387" i="11" s="1"/>
  <c r="H1389" i="11"/>
  <c r="H1388" i="11" s="1"/>
  <c r="H1387" i="11" s="1"/>
  <c r="I1389" i="11"/>
  <c r="I1388" i="11" s="1"/>
  <c r="I1387" i="11" s="1"/>
  <c r="F1389" i="11"/>
  <c r="F1388" i="11" s="1"/>
  <c r="F1387" i="11" s="1"/>
  <c r="I1346" i="11" l="1"/>
  <c r="H1346" i="11"/>
  <c r="I1305" i="11"/>
  <c r="F1305" i="11"/>
  <c r="G1305" i="11"/>
  <c r="H1305" i="11"/>
  <c r="F1346" i="11"/>
  <c r="G1346" i="11"/>
  <c r="G1298" i="11"/>
  <c r="H1298" i="11"/>
  <c r="I1298" i="11"/>
  <c r="G1301" i="11"/>
  <c r="H1301" i="11"/>
  <c r="I1301" i="11"/>
  <c r="F1298" i="11"/>
  <c r="F1301" i="11"/>
  <c r="G1294" i="11"/>
  <c r="G1293" i="11" s="1"/>
  <c r="G1292" i="11" s="1"/>
  <c r="H1294" i="11"/>
  <c r="H1293" i="11" s="1"/>
  <c r="H1292" i="11" s="1"/>
  <c r="I1294" i="11"/>
  <c r="I1293" i="11" s="1"/>
  <c r="I1292" i="11" s="1"/>
  <c r="F1294" i="11"/>
  <c r="F1293" i="11" s="1"/>
  <c r="F1292" i="11" s="1"/>
  <c r="G1173" i="11"/>
  <c r="H1173" i="11"/>
  <c r="I1173" i="11"/>
  <c r="G1175" i="11"/>
  <c r="H1175" i="11"/>
  <c r="I1175" i="11"/>
  <c r="F1173" i="11"/>
  <c r="F1175" i="11"/>
  <c r="G1163" i="11"/>
  <c r="H1163" i="11"/>
  <c r="I1163" i="11"/>
  <c r="G1165" i="11"/>
  <c r="H1165" i="11"/>
  <c r="I1165" i="11"/>
  <c r="F1163" i="11"/>
  <c r="F1165" i="11"/>
  <c r="G1107" i="11"/>
  <c r="G1106" i="11" s="1"/>
  <c r="H1107" i="11"/>
  <c r="H1106" i="11" s="1"/>
  <c r="I1107" i="11"/>
  <c r="I1106" i="11" s="1"/>
  <c r="G1110" i="11"/>
  <c r="G1109" i="11" s="1"/>
  <c r="H1110" i="11"/>
  <c r="H1109" i="11" s="1"/>
  <c r="I1110" i="11"/>
  <c r="I1109" i="11" s="1"/>
  <c r="G1113" i="11"/>
  <c r="H1113" i="11"/>
  <c r="I1113" i="11"/>
  <c r="G1115" i="11"/>
  <c r="H1115" i="11"/>
  <c r="I1115" i="11"/>
  <c r="F1107" i="11"/>
  <c r="F1106" i="11" s="1"/>
  <c r="F1110" i="11"/>
  <c r="F1109" i="11" s="1"/>
  <c r="F1113" i="11"/>
  <c r="F1115" i="11"/>
  <c r="G1119" i="11"/>
  <c r="H1119" i="11"/>
  <c r="I1119" i="11"/>
  <c r="G1122" i="11"/>
  <c r="H1122" i="11"/>
  <c r="I1122" i="11"/>
  <c r="F1119" i="11"/>
  <c r="F1122" i="11"/>
  <c r="I1304" i="11" l="1"/>
  <c r="I1118" i="11"/>
  <c r="I1117" i="11" s="1"/>
  <c r="I1112" i="11"/>
  <c r="I1105" i="11" s="1"/>
  <c r="H1118" i="11"/>
  <c r="H1117" i="11" s="1"/>
  <c r="H1162" i="11"/>
  <c r="H1161" i="11" s="1"/>
  <c r="H1172" i="11"/>
  <c r="H1171" i="11" s="1"/>
  <c r="H1297" i="11"/>
  <c r="H1296" i="11" s="1"/>
  <c r="H1291" i="11" s="1"/>
  <c r="H1290" i="11" s="1"/>
  <c r="H1112" i="11"/>
  <c r="H1105" i="11" s="1"/>
  <c r="F1304" i="11"/>
  <c r="H1304" i="11"/>
  <c r="G1304" i="11"/>
  <c r="I1162" i="11"/>
  <c r="I1161" i="11" s="1"/>
  <c r="G1172" i="11"/>
  <c r="G1171" i="11" s="1"/>
  <c r="I1172" i="11"/>
  <c r="I1171" i="11" s="1"/>
  <c r="I1297" i="11"/>
  <c r="I1296" i="11" s="1"/>
  <c r="I1291" i="11" s="1"/>
  <c r="I1290" i="11" s="1"/>
  <c r="G1297" i="11"/>
  <c r="G1296" i="11" s="1"/>
  <c r="G1291" i="11" s="1"/>
  <c r="G1290" i="11" s="1"/>
  <c r="F1297" i="11"/>
  <c r="F1296" i="11" s="1"/>
  <c r="F1291" i="11" s="1"/>
  <c r="F1290" i="11" s="1"/>
  <c r="F1172" i="11"/>
  <c r="F1171" i="11" s="1"/>
  <c r="G1162" i="11"/>
  <c r="G1161" i="11" s="1"/>
  <c r="F1162" i="11"/>
  <c r="F1161" i="11" s="1"/>
  <c r="G1112" i="11"/>
  <c r="G1105" i="11" s="1"/>
  <c r="F1112" i="11"/>
  <c r="F1105" i="11" s="1"/>
  <c r="F1118" i="11"/>
  <c r="F1117" i="11" s="1"/>
  <c r="G1118" i="11"/>
  <c r="G1117" i="11" s="1"/>
  <c r="G1179" i="11" l="1"/>
  <c r="H1179" i="11"/>
  <c r="I1179" i="11"/>
  <c r="G1182" i="11"/>
  <c r="H1182" i="11"/>
  <c r="I1182" i="11"/>
  <c r="F1179" i="11"/>
  <c r="F1182" i="11"/>
  <c r="G1169" i="11"/>
  <c r="G1168" i="11" s="1"/>
  <c r="G1167" i="11" s="1"/>
  <c r="H1169" i="11"/>
  <c r="H1168" i="11" s="1"/>
  <c r="H1167" i="11" s="1"/>
  <c r="I1169" i="11"/>
  <c r="I1168" i="11" s="1"/>
  <c r="I1167" i="11" s="1"/>
  <c r="F1169" i="11"/>
  <c r="F1168" i="11" s="1"/>
  <c r="F1167" i="11" s="1"/>
  <c r="G1200" i="11"/>
  <c r="H1200" i="11"/>
  <c r="I1200" i="11"/>
  <c r="G1202" i="11"/>
  <c r="H1202" i="11"/>
  <c r="I1202" i="11"/>
  <c r="F1200" i="11"/>
  <c r="F1202" i="11"/>
  <c r="G1194" i="11"/>
  <c r="H1194" i="11"/>
  <c r="I1194" i="11"/>
  <c r="G1196" i="11"/>
  <c r="H1196" i="11"/>
  <c r="I1196" i="11"/>
  <c r="F1194" i="11"/>
  <c r="F1196" i="11"/>
  <c r="G1278" i="11"/>
  <c r="H1278" i="11"/>
  <c r="I1278" i="11"/>
  <c r="G1280" i="11"/>
  <c r="H1280" i="11"/>
  <c r="I1280" i="11"/>
  <c r="G1282" i="11"/>
  <c r="H1282" i="11"/>
  <c r="I1282" i="11"/>
  <c r="F1278" i="11"/>
  <c r="F1280" i="11"/>
  <c r="F1282" i="11"/>
  <c r="G1137" i="11"/>
  <c r="H1137" i="11"/>
  <c r="I1137" i="11"/>
  <c r="G1139" i="11"/>
  <c r="H1139" i="11"/>
  <c r="I1139" i="11"/>
  <c r="F1137" i="11"/>
  <c r="F1139" i="11"/>
  <c r="G1187" i="11"/>
  <c r="G1186" i="11" s="1"/>
  <c r="H1187" i="11"/>
  <c r="H1186" i="11" s="1"/>
  <c r="I1187" i="11"/>
  <c r="I1186" i="11" s="1"/>
  <c r="G1190" i="11"/>
  <c r="G1189" i="11" s="1"/>
  <c r="H1190" i="11"/>
  <c r="H1189" i="11" s="1"/>
  <c r="I1190" i="11"/>
  <c r="I1189" i="11" s="1"/>
  <c r="F1187" i="11"/>
  <c r="F1186" i="11" s="1"/>
  <c r="F1190" i="11"/>
  <c r="F1189" i="11" s="1"/>
  <c r="G1286" i="11"/>
  <c r="H1286" i="11"/>
  <c r="I1286" i="11"/>
  <c r="G1288" i="11"/>
  <c r="H1288" i="11"/>
  <c r="I1288" i="11"/>
  <c r="F1286" i="11"/>
  <c r="F1288" i="11"/>
  <c r="I1285" i="11" l="1"/>
  <c r="I1284" i="11" s="1"/>
  <c r="I1136" i="11"/>
  <c r="I1135" i="11" s="1"/>
  <c r="I1178" i="11"/>
  <c r="I1177" i="11" s="1"/>
  <c r="F1285" i="11"/>
  <c r="F1284" i="11" s="1"/>
  <c r="G1193" i="11"/>
  <c r="G1192" i="11" s="1"/>
  <c r="G1178" i="11"/>
  <c r="G1177" i="11" s="1"/>
  <c r="H1136" i="11"/>
  <c r="H1135" i="11" s="1"/>
  <c r="H1193" i="11"/>
  <c r="H1192" i="11" s="1"/>
  <c r="H1199" i="11"/>
  <c r="H1198" i="11" s="1"/>
  <c r="F1193" i="11"/>
  <c r="F1192" i="11" s="1"/>
  <c r="I1193" i="11"/>
  <c r="I1192" i="11" s="1"/>
  <c r="I1199" i="11"/>
  <c r="I1198" i="11" s="1"/>
  <c r="I1277" i="11"/>
  <c r="I1276" i="11" s="1"/>
  <c r="G1285" i="11"/>
  <c r="G1284" i="11" s="1"/>
  <c r="H1285" i="11"/>
  <c r="H1284" i="11" s="1"/>
  <c r="H1178" i="11"/>
  <c r="H1177" i="11" s="1"/>
  <c r="F1178" i="11"/>
  <c r="F1177" i="11" s="1"/>
  <c r="G1199" i="11"/>
  <c r="G1198" i="11" s="1"/>
  <c r="F1199" i="11"/>
  <c r="F1198" i="11" s="1"/>
  <c r="I1185" i="11"/>
  <c r="H1277" i="11"/>
  <c r="H1276" i="11" s="1"/>
  <c r="F1277" i="11"/>
  <c r="F1276" i="11" s="1"/>
  <c r="G1277" i="11"/>
  <c r="G1276" i="11" s="1"/>
  <c r="G1136" i="11"/>
  <c r="G1135" i="11" s="1"/>
  <c r="F1136" i="11"/>
  <c r="F1135" i="11" s="1"/>
  <c r="H1185" i="11"/>
  <c r="G1185" i="11"/>
  <c r="F1185" i="11"/>
  <c r="G1206" i="11" l="1"/>
  <c r="G1205" i="11" s="1"/>
  <c r="G1204" i="11" s="1"/>
  <c r="H1206" i="11"/>
  <c r="H1205" i="11" s="1"/>
  <c r="H1204" i="11" s="1"/>
  <c r="I1206" i="11"/>
  <c r="I1205" i="11" s="1"/>
  <c r="I1204" i="11" s="1"/>
  <c r="F1206" i="11"/>
  <c r="F1205" i="11" s="1"/>
  <c r="F1204" i="11" s="1"/>
  <c r="G1242" i="11"/>
  <c r="G1241" i="11" s="1"/>
  <c r="H1242" i="11"/>
  <c r="H1241" i="11" s="1"/>
  <c r="I1242" i="11"/>
  <c r="I1241" i="11" s="1"/>
  <c r="G1245" i="11"/>
  <c r="G1244" i="11" s="1"/>
  <c r="H1245" i="11"/>
  <c r="H1244" i="11" s="1"/>
  <c r="I1245" i="11"/>
  <c r="I1244" i="11" s="1"/>
  <c r="F1242" i="11"/>
  <c r="F1241" i="11" s="1"/>
  <c r="F1245" i="11"/>
  <c r="F1244" i="11" s="1"/>
  <c r="G1222" i="11"/>
  <c r="H1222" i="11"/>
  <c r="I1222" i="11"/>
  <c r="G1224" i="11"/>
  <c r="H1224" i="11"/>
  <c r="I1224" i="11"/>
  <c r="F1224" i="11"/>
  <c r="F1222" i="11"/>
  <c r="F1221" i="11" l="1"/>
  <c r="F1220" i="11" s="1"/>
  <c r="H1221" i="11"/>
  <c r="H1220" i="11" s="1"/>
  <c r="I1221" i="11"/>
  <c r="I1220" i="11" s="1"/>
  <c r="I1240" i="11"/>
  <c r="F1240" i="11"/>
  <c r="H1240" i="11"/>
  <c r="G1240" i="11"/>
  <c r="G1221" i="11"/>
  <c r="G1220" i="11" s="1"/>
  <c r="G1148" i="11"/>
  <c r="G1147" i="11" s="1"/>
  <c r="H1148" i="11"/>
  <c r="H1147" i="11" s="1"/>
  <c r="I1148" i="11"/>
  <c r="I1147" i="11" s="1"/>
  <c r="G1152" i="11"/>
  <c r="G1151" i="11" s="1"/>
  <c r="H1152" i="11"/>
  <c r="H1151" i="11" s="1"/>
  <c r="I1152" i="11"/>
  <c r="I1151" i="11" s="1"/>
  <c r="F1148" i="11"/>
  <c r="F1147" i="11" s="1"/>
  <c r="F1152" i="11"/>
  <c r="F1151" i="11" s="1"/>
  <c r="G1274" i="11"/>
  <c r="G1273" i="11" s="1"/>
  <c r="G1272" i="11" s="1"/>
  <c r="H1274" i="11"/>
  <c r="H1273" i="11" s="1"/>
  <c r="H1272" i="11" s="1"/>
  <c r="I1274" i="11"/>
  <c r="I1273" i="11" s="1"/>
  <c r="I1272" i="11" s="1"/>
  <c r="F1274" i="11"/>
  <c r="F1273" i="11" s="1"/>
  <c r="F1272" i="11" s="1"/>
  <c r="G1250" i="11"/>
  <c r="G1249" i="11" s="1"/>
  <c r="H1250" i="11"/>
  <c r="H1249" i="11" s="1"/>
  <c r="I1250" i="11"/>
  <c r="I1249" i="11" s="1"/>
  <c r="G1253" i="11"/>
  <c r="G1252" i="11" s="1"/>
  <c r="H1253" i="11"/>
  <c r="H1252" i="11" s="1"/>
  <c r="I1253" i="11"/>
  <c r="I1252" i="11" s="1"/>
  <c r="G1256" i="11"/>
  <c r="H1256" i="11"/>
  <c r="I1256" i="11"/>
  <c r="G1258" i="11"/>
  <c r="H1258" i="11"/>
  <c r="I1258" i="11"/>
  <c r="G1261" i="11"/>
  <c r="G1260" i="11" s="1"/>
  <c r="H1261" i="11"/>
  <c r="H1260" i="11" s="1"/>
  <c r="I1261" i="11"/>
  <c r="I1260" i="11" s="1"/>
  <c r="F1250" i="11"/>
  <c r="F1249" i="11" s="1"/>
  <c r="F1253" i="11"/>
  <c r="F1252" i="11" s="1"/>
  <c r="F1256" i="11"/>
  <c r="F1258" i="11"/>
  <c r="F1261" i="11"/>
  <c r="F1260" i="11" s="1"/>
  <c r="H1255" i="11" l="1"/>
  <c r="H1248" i="11" s="1"/>
  <c r="G1255" i="11"/>
  <c r="G1248" i="11" s="1"/>
  <c r="I1255" i="11"/>
  <c r="I1248" i="11" s="1"/>
  <c r="I1146" i="11"/>
  <c r="H1146" i="11"/>
  <c r="F1146" i="11"/>
  <c r="G1146" i="11"/>
  <c r="F1255" i="11"/>
  <c r="F1248" i="11" s="1"/>
  <c r="G1157" i="11"/>
  <c r="H1157" i="11"/>
  <c r="I1157" i="11"/>
  <c r="G1159" i="11"/>
  <c r="H1159" i="11"/>
  <c r="I1159" i="11"/>
  <c r="F1157" i="11"/>
  <c r="F1159" i="11"/>
  <c r="G1229" i="11"/>
  <c r="G1228" i="11" s="1"/>
  <c r="H1229" i="11"/>
  <c r="H1228" i="11" s="1"/>
  <c r="I1229" i="11"/>
  <c r="I1228" i="11" s="1"/>
  <c r="G1232" i="11"/>
  <c r="G1231" i="11" s="1"/>
  <c r="H1232" i="11"/>
  <c r="H1231" i="11" s="1"/>
  <c r="I1232" i="11"/>
  <c r="I1231" i="11" s="1"/>
  <c r="G1235" i="11"/>
  <c r="G1234" i="11" s="1"/>
  <c r="H1235" i="11"/>
  <c r="H1234" i="11" s="1"/>
  <c r="I1235" i="11"/>
  <c r="I1234" i="11" s="1"/>
  <c r="G1238" i="11"/>
  <c r="G1237" i="11" s="1"/>
  <c r="H1238" i="11"/>
  <c r="H1237" i="11" s="1"/>
  <c r="I1238" i="11"/>
  <c r="I1237" i="11" s="1"/>
  <c r="F1229" i="11"/>
  <c r="F1228" i="11" s="1"/>
  <c r="F1232" i="11"/>
  <c r="F1231" i="11" s="1"/>
  <c r="F1235" i="11"/>
  <c r="F1234" i="11" s="1"/>
  <c r="F1238" i="11"/>
  <c r="F1237" i="11" s="1"/>
  <c r="G1218" i="11"/>
  <c r="G1217" i="11" s="1"/>
  <c r="G1216" i="11" s="1"/>
  <c r="H1218" i="11"/>
  <c r="H1217" i="11" s="1"/>
  <c r="H1216" i="11" s="1"/>
  <c r="I1218" i="11"/>
  <c r="I1217" i="11" s="1"/>
  <c r="I1216" i="11" s="1"/>
  <c r="F1218" i="11"/>
  <c r="F1217" i="11" s="1"/>
  <c r="F1216" i="11" s="1"/>
  <c r="G1214" i="11"/>
  <c r="G1213" i="11" s="1"/>
  <c r="G1212" i="11" s="1"/>
  <c r="H1214" i="11"/>
  <c r="H1213" i="11" s="1"/>
  <c r="H1212" i="11" s="1"/>
  <c r="I1214" i="11"/>
  <c r="I1213" i="11" s="1"/>
  <c r="I1212" i="11" s="1"/>
  <c r="F1214" i="11"/>
  <c r="F1213" i="11" s="1"/>
  <c r="F1212" i="11" s="1"/>
  <c r="G1210" i="11"/>
  <c r="G1209" i="11" s="1"/>
  <c r="G1208" i="11" s="1"/>
  <c r="H1210" i="11"/>
  <c r="H1209" i="11" s="1"/>
  <c r="H1208" i="11" s="1"/>
  <c r="I1210" i="11"/>
  <c r="I1209" i="11" s="1"/>
  <c r="I1208" i="11" s="1"/>
  <c r="F1210" i="11"/>
  <c r="F1209" i="11" s="1"/>
  <c r="F1208" i="11" s="1"/>
  <c r="G1143" i="11"/>
  <c r="G1142" i="11" s="1"/>
  <c r="G1141" i="11" s="1"/>
  <c r="H1143" i="11"/>
  <c r="H1142" i="11" s="1"/>
  <c r="H1141" i="11" s="1"/>
  <c r="I1143" i="11"/>
  <c r="I1142" i="11" s="1"/>
  <c r="I1141" i="11" s="1"/>
  <c r="F1143" i="11"/>
  <c r="F1142" i="11" s="1"/>
  <c r="F1141" i="11" s="1"/>
  <c r="G1101" i="11"/>
  <c r="H1101" i="11"/>
  <c r="I1101" i="11"/>
  <c r="G1103" i="11"/>
  <c r="H1103" i="11"/>
  <c r="I1103" i="11"/>
  <c r="F1101" i="11"/>
  <c r="F1103" i="11"/>
  <c r="I1100" i="11" l="1"/>
  <c r="I1099" i="11" s="1"/>
  <c r="G1100" i="11"/>
  <c r="G1099" i="11" s="1"/>
  <c r="H1100" i="11"/>
  <c r="H1099" i="11" s="1"/>
  <c r="I1156" i="11"/>
  <c r="I1155" i="11" s="1"/>
  <c r="H1156" i="11"/>
  <c r="H1155" i="11" s="1"/>
  <c r="I1227" i="11"/>
  <c r="G1156" i="11"/>
  <c r="G1155" i="11" s="1"/>
  <c r="F1156" i="11"/>
  <c r="F1155" i="11" s="1"/>
  <c r="H1227" i="11"/>
  <c r="G1227" i="11"/>
  <c r="F1227" i="11"/>
  <c r="F1100" i="11"/>
  <c r="F1099" i="11" s="1"/>
  <c r="G1127" i="11" l="1"/>
  <c r="G1126" i="11" s="1"/>
  <c r="H1127" i="11"/>
  <c r="H1126" i="11" s="1"/>
  <c r="I1127" i="11"/>
  <c r="I1126" i="11" s="1"/>
  <c r="G1130" i="11"/>
  <c r="G1129" i="11" s="1"/>
  <c r="H1130" i="11"/>
  <c r="H1129" i="11" s="1"/>
  <c r="I1130" i="11"/>
  <c r="I1129" i="11" s="1"/>
  <c r="G1133" i="11"/>
  <c r="G1132" i="11" s="1"/>
  <c r="H1133" i="11"/>
  <c r="H1132" i="11" s="1"/>
  <c r="I1133" i="11"/>
  <c r="I1132" i="11" s="1"/>
  <c r="F1127" i="11"/>
  <c r="F1126" i="11" s="1"/>
  <c r="F1130" i="11"/>
  <c r="F1129" i="11" s="1"/>
  <c r="F1133" i="11"/>
  <c r="F1132" i="11" s="1"/>
  <c r="G1265" i="11"/>
  <c r="G1264" i="11" s="1"/>
  <c r="H1265" i="11"/>
  <c r="H1264" i="11" s="1"/>
  <c r="I1265" i="11"/>
  <c r="I1264" i="11" s="1"/>
  <c r="G1268" i="11"/>
  <c r="H1268" i="11"/>
  <c r="I1268" i="11"/>
  <c r="G1270" i="11"/>
  <c r="H1270" i="11"/>
  <c r="I1270" i="11"/>
  <c r="F1265" i="11"/>
  <c r="F1264" i="11" s="1"/>
  <c r="F1268" i="11"/>
  <c r="F1270" i="11"/>
  <c r="G1226" i="11"/>
  <c r="H1226" i="11"/>
  <c r="I1226" i="11"/>
  <c r="F1226" i="11"/>
  <c r="G1154" i="11"/>
  <c r="H1154" i="11"/>
  <c r="I1154" i="11"/>
  <c r="F1154" i="11"/>
  <c r="F1267" i="11" l="1"/>
  <c r="F1263" i="11" s="1"/>
  <c r="F1247" i="11" s="1"/>
  <c r="H1267" i="11"/>
  <c r="H1263" i="11" s="1"/>
  <c r="H1247" i="11" s="1"/>
  <c r="I1267" i="11"/>
  <c r="I1263" i="11" s="1"/>
  <c r="I1247" i="11" s="1"/>
  <c r="G1267" i="11"/>
  <c r="G1263" i="11" s="1"/>
  <c r="G1247" i="11" s="1"/>
  <c r="I1125" i="11"/>
  <c r="I1098" i="11" s="1"/>
  <c r="H1125" i="11"/>
  <c r="H1098" i="11" s="1"/>
  <c r="G1125" i="11"/>
  <c r="G1098" i="11" s="1"/>
  <c r="F1125" i="11"/>
  <c r="F1098" i="11" s="1"/>
  <c r="I1095" i="11"/>
  <c r="I1094" i="11" s="1"/>
  <c r="I1093" i="11" s="1"/>
  <c r="H1095" i="11"/>
  <c r="H1094" i="11" s="1"/>
  <c r="H1093" i="11" s="1"/>
  <c r="G1095" i="11"/>
  <c r="G1094" i="11" s="1"/>
  <c r="G1093" i="11" s="1"/>
  <c r="F1095" i="11"/>
  <c r="F1094" i="11" s="1"/>
  <c r="F1093" i="11" s="1"/>
  <c r="I1091" i="11"/>
  <c r="I1090" i="11" s="1"/>
  <c r="I1089" i="11" s="1"/>
  <c r="H1091" i="11"/>
  <c r="H1090" i="11" s="1"/>
  <c r="H1089" i="11" s="1"/>
  <c r="G1091" i="11"/>
  <c r="G1090" i="11" s="1"/>
  <c r="G1089" i="11" s="1"/>
  <c r="F1091" i="11"/>
  <c r="F1090" i="11" s="1"/>
  <c r="F1089" i="11" s="1"/>
  <c r="I1097" i="11" l="1"/>
  <c r="H1097" i="11"/>
  <c r="F1097" i="11"/>
  <c r="G1097" i="11"/>
  <c r="G1042" i="11"/>
  <c r="G1041" i="11" s="1"/>
  <c r="H1042" i="11"/>
  <c r="H1041" i="11" s="1"/>
  <c r="I1042" i="11"/>
  <c r="I1041" i="11" s="1"/>
  <c r="G1045" i="11"/>
  <c r="G1044" i="11" s="1"/>
  <c r="H1045" i="11"/>
  <c r="H1044" i="11" s="1"/>
  <c r="I1045" i="11"/>
  <c r="I1044" i="11" s="1"/>
  <c r="F1042" i="11"/>
  <c r="F1041" i="11" s="1"/>
  <c r="F1045" i="11"/>
  <c r="F1044" i="11" s="1"/>
  <c r="I1030" i="11"/>
  <c r="G1030" i="11"/>
  <c r="H1030" i="11"/>
  <c r="F1030" i="11"/>
  <c r="G1020" i="11"/>
  <c r="H1020" i="11"/>
  <c r="I1020" i="11"/>
  <c r="F1020" i="11"/>
  <c r="G1002" i="11"/>
  <c r="G1001" i="11" s="1"/>
  <c r="G1000" i="11" s="1"/>
  <c r="H1002" i="11"/>
  <c r="H1001" i="11" s="1"/>
  <c r="H1000" i="11" s="1"/>
  <c r="I1002" i="11"/>
  <c r="I1001" i="11" s="1"/>
  <c r="I1000" i="11" s="1"/>
  <c r="F1002" i="11"/>
  <c r="F1001" i="11" s="1"/>
  <c r="F1000" i="11" s="1"/>
  <c r="G969" i="11"/>
  <c r="G968" i="11" s="1"/>
  <c r="H969" i="11"/>
  <c r="H968" i="11" s="1"/>
  <c r="I969" i="11"/>
  <c r="I968" i="11" s="1"/>
  <c r="F969" i="11"/>
  <c r="F968" i="11" s="1"/>
  <c r="I1040" i="11" l="1"/>
  <c r="I1039" i="11" s="1"/>
  <c r="H1040" i="11"/>
  <c r="H1039" i="11" s="1"/>
  <c r="G1040" i="11"/>
  <c r="G1039" i="11" s="1"/>
  <c r="F1040" i="11"/>
  <c r="F1039" i="11" s="1"/>
  <c r="G853" i="11"/>
  <c r="H853" i="11"/>
  <c r="I853" i="11"/>
  <c r="F853" i="11"/>
  <c r="G963" i="11"/>
  <c r="G962" i="11" s="1"/>
  <c r="G961" i="11" s="1"/>
  <c r="H963" i="11"/>
  <c r="H962" i="11" s="1"/>
  <c r="H961" i="11" s="1"/>
  <c r="I963" i="11"/>
  <c r="I962" i="11" s="1"/>
  <c r="I961" i="11" s="1"/>
  <c r="F963" i="11"/>
  <c r="F962" i="11" s="1"/>
  <c r="F961" i="11" s="1"/>
  <c r="G959" i="11"/>
  <c r="G958" i="11" s="1"/>
  <c r="G957" i="11" s="1"/>
  <c r="H959" i="11"/>
  <c r="H958" i="11" s="1"/>
  <c r="H957" i="11" s="1"/>
  <c r="I959" i="11"/>
  <c r="I958" i="11" s="1"/>
  <c r="I957" i="11" s="1"/>
  <c r="F959" i="11"/>
  <c r="F958" i="11" s="1"/>
  <c r="F957" i="11" s="1"/>
  <c r="G955" i="11"/>
  <c r="G954" i="11" s="1"/>
  <c r="G953" i="11" s="1"/>
  <c r="H955" i="11"/>
  <c r="H954" i="11" s="1"/>
  <c r="H953" i="11" s="1"/>
  <c r="I955" i="11"/>
  <c r="I954" i="11" s="1"/>
  <c r="I953" i="11" s="1"/>
  <c r="F955" i="11"/>
  <c r="F954" i="11" s="1"/>
  <c r="F953" i="11" s="1"/>
  <c r="G945" i="11"/>
  <c r="G944" i="11" s="1"/>
  <c r="H945" i="11"/>
  <c r="H944" i="11" s="1"/>
  <c r="I945" i="11"/>
  <c r="I944" i="11" s="1"/>
  <c r="G948" i="11"/>
  <c r="G947" i="11" s="1"/>
  <c r="H948" i="11"/>
  <c r="H947" i="11" s="1"/>
  <c r="I948" i="11"/>
  <c r="I947" i="11" s="1"/>
  <c r="G951" i="11"/>
  <c r="G950" i="11" s="1"/>
  <c r="H951" i="11"/>
  <c r="H950" i="11" s="1"/>
  <c r="I951" i="11"/>
  <c r="I950" i="11" s="1"/>
  <c r="F945" i="11"/>
  <c r="F944" i="11" s="1"/>
  <c r="F948" i="11"/>
  <c r="F947" i="11" s="1"/>
  <c r="F951" i="11"/>
  <c r="F950" i="11" s="1"/>
  <c r="G936" i="11"/>
  <c r="G935" i="11" s="1"/>
  <c r="G934" i="11" s="1"/>
  <c r="H936" i="11"/>
  <c r="H935" i="11" s="1"/>
  <c r="H934" i="11" s="1"/>
  <c r="I936" i="11"/>
  <c r="I935" i="11" s="1"/>
  <c r="I934" i="11" s="1"/>
  <c r="F936" i="11"/>
  <c r="F935" i="11" s="1"/>
  <c r="F934" i="11" s="1"/>
  <c r="G928" i="11"/>
  <c r="G927" i="11" s="1"/>
  <c r="G926" i="11" s="1"/>
  <c r="H928" i="11"/>
  <c r="H927" i="11" s="1"/>
  <c r="H926" i="11" s="1"/>
  <c r="I928" i="11"/>
  <c r="I927" i="11" s="1"/>
  <c r="I926" i="11" s="1"/>
  <c r="F928" i="11"/>
  <c r="F927" i="11" s="1"/>
  <c r="F926" i="11" s="1"/>
  <c r="G725" i="11"/>
  <c r="H725" i="11"/>
  <c r="I725" i="11"/>
  <c r="F725" i="11"/>
  <c r="G748" i="11"/>
  <c r="G747" i="11" s="1"/>
  <c r="G746" i="11" s="1"/>
  <c r="H748" i="11"/>
  <c r="H747" i="11" s="1"/>
  <c r="H746" i="11" s="1"/>
  <c r="I748" i="11"/>
  <c r="I747" i="11" s="1"/>
  <c r="I746" i="11" s="1"/>
  <c r="F748" i="11"/>
  <c r="F747" i="11" s="1"/>
  <c r="F746" i="11" s="1"/>
  <c r="G680" i="11"/>
  <c r="H680" i="11"/>
  <c r="I680" i="11"/>
  <c r="F680" i="11"/>
  <c r="G676" i="11"/>
  <c r="H676" i="11"/>
  <c r="I676" i="11"/>
  <c r="F676" i="11"/>
  <c r="G943" i="11" l="1"/>
  <c r="G942" i="11" s="1"/>
  <c r="F943" i="11"/>
  <c r="F942" i="11" s="1"/>
  <c r="I943" i="11"/>
  <c r="I942" i="11" s="1"/>
  <c r="H943" i="11"/>
  <c r="H942" i="11" s="1"/>
  <c r="G23" i="11" l="1"/>
  <c r="H23" i="11"/>
  <c r="I23" i="11"/>
  <c r="F23" i="11"/>
  <c r="G19" i="11"/>
  <c r="H19" i="11"/>
  <c r="I19" i="11"/>
  <c r="F19" i="11"/>
  <c r="G15" i="11"/>
  <c r="H15" i="11"/>
  <c r="I15" i="11"/>
  <c r="F15" i="11"/>
  <c r="G621" i="11" l="1"/>
  <c r="G620" i="11" s="1"/>
  <c r="G619" i="11" s="1"/>
  <c r="H621" i="11"/>
  <c r="H620" i="11" s="1"/>
  <c r="H619" i="11" s="1"/>
  <c r="I621" i="11"/>
  <c r="I620" i="11" s="1"/>
  <c r="I619" i="11" s="1"/>
  <c r="F621" i="11"/>
  <c r="F620" i="11" s="1"/>
  <c r="F619" i="11" s="1"/>
  <c r="G617" i="11"/>
  <c r="G616" i="11" s="1"/>
  <c r="G615" i="11" s="1"/>
  <c r="H617" i="11"/>
  <c r="H616" i="11" s="1"/>
  <c r="H615" i="11" s="1"/>
  <c r="I617" i="11"/>
  <c r="I616" i="11" s="1"/>
  <c r="I615" i="11" s="1"/>
  <c r="F617" i="11"/>
  <c r="F616" i="11" s="1"/>
  <c r="F615" i="11" s="1"/>
  <c r="G613" i="11"/>
  <c r="G612" i="11" s="1"/>
  <c r="G611" i="11" s="1"/>
  <c r="H613" i="11"/>
  <c r="H612" i="11" s="1"/>
  <c r="H611" i="11" s="1"/>
  <c r="I613" i="11"/>
  <c r="I612" i="11" s="1"/>
  <c r="I611" i="11" s="1"/>
  <c r="F613" i="11"/>
  <c r="F612" i="11" s="1"/>
  <c r="F611" i="11" s="1"/>
  <c r="G605" i="11"/>
  <c r="G604" i="11" s="1"/>
  <c r="H605" i="11"/>
  <c r="H604" i="11" s="1"/>
  <c r="I605" i="11"/>
  <c r="I604" i="11" s="1"/>
  <c r="F605" i="11"/>
  <c r="F604" i="11" s="1"/>
  <c r="G586" i="11"/>
  <c r="G585" i="11" s="1"/>
  <c r="H586" i="11"/>
  <c r="H585" i="11" s="1"/>
  <c r="I586" i="11"/>
  <c r="I585" i="11" s="1"/>
  <c r="F586" i="11"/>
  <c r="F585" i="11" s="1"/>
  <c r="G579" i="11"/>
  <c r="G578" i="11" s="1"/>
  <c r="G577" i="11" s="1"/>
  <c r="H579" i="11"/>
  <c r="H578" i="11" s="1"/>
  <c r="H577" i="11" s="1"/>
  <c r="I579" i="11"/>
  <c r="I578" i="11" s="1"/>
  <c r="I577" i="11" s="1"/>
  <c r="F579" i="11"/>
  <c r="F578" i="11" s="1"/>
  <c r="F577" i="11" s="1"/>
  <c r="G575" i="11"/>
  <c r="G574" i="11" s="1"/>
  <c r="G573" i="11" s="1"/>
  <c r="H575" i="11"/>
  <c r="H574" i="11" s="1"/>
  <c r="H573" i="11" s="1"/>
  <c r="I575" i="11"/>
  <c r="I574" i="11" s="1"/>
  <c r="I573" i="11" s="1"/>
  <c r="F575" i="11"/>
  <c r="F574" i="11" s="1"/>
  <c r="F573" i="11" s="1"/>
  <c r="G546" i="11"/>
  <c r="G545" i="11" s="1"/>
  <c r="G544" i="11" s="1"/>
  <c r="H546" i="11"/>
  <c r="H545" i="11" s="1"/>
  <c r="H544" i="11" s="1"/>
  <c r="I546" i="11"/>
  <c r="I545" i="11" s="1"/>
  <c r="I544" i="11" s="1"/>
  <c r="F546" i="11"/>
  <c r="F545" i="11" s="1"/>
  <c r="F544" i="11" s="1"/>
  <c r="G498" i="11"/>
  <c r="G497" i="11" s="1"/>
  <c r="G496" i="11" s="1"/>
  <c r="H498" i="11"/>
  <c r="H497" i="11" s="1"/>
  <c r="H496" i="11" s="1"/>
  <c r="I498" i="11"/>
  <c r="I497" i="11" s="1"/>
  <c r="I496" i="11" s="1"/>
  <c r="F498" i="11"/>
  <c r="F497" i="11" s="1"/>
  <c r="F496" i="11" s="1"/>
  <c r="G477" i="11"/>
  <c r="G476" i="11" s="1"/>
  <c r="G475" i="11" s="1"/>
  <c r="H477" i="11"/>
  <c r="H476" i="11" s="1"/>
  <c r="H475" i="11" s="1"/>
  <c r="I477" i="11"/>
  <c r="I476" i="11" s="1"/>
  <c r="I475" i="11" s="1"/>
  <c r="F477" i="11"/>
  <c r="F476" i="11" s="1"/>
  <c r="F475" i="11" s="1"/>
  <c r="G473" i="11"/>
  <c r="G472" i="11" s="1"/>
  <c r="G471" i="11" s="1"/>
  <c r="H473" i="11"/>
  <c r="H472" i="11" s="1"/>
  <c r="H471" i="11" s="1"/>
  <c r="I473" i="11"/>
  <c r="I472" i="11" s="1"/>
  <c r="I471" i="11" s="1"/>
  <c r="F473" i="11"/>
  <c r="F472" i="11" s="1"/>
  <c r="F471" i="11" s="1"/>
  <c r="G469" i="11"/>
  <c r="G468" i="11" s="1"/>
  <c r="G467" i="11" s="1"/>
  <c r="H469" i="11"/>
  <c r="H468" i="11" s="1"/>
  <c r="H467" i="11" s="1"/>
  <c r="I469" i="11"/>
  <c r="I468" i="11" s="1"/>
  <c r="I467" i="11" s="1"/>
  <c r="F469" i="11"/>
  <c r="F468" i="11" s="1"/>
  <c r="F467" i="11" s="1"/>
  <c r="G465" i="11"/>
  <c r="G464" i="11" s="1"/>
  <c r="G463" i="11" s="1"/>
  <c r="H465" i="11"/>
  <c r="H464" i="11" s="1"/>
  <c r="H463" i="11" s="1"/>
  <c r="I465" i="11"/>
  <c r="I464" i="11" s="1"/>
  <c r="I463" i="11" s="1"/>
  <c r="F465" i="11"/>
  <c r="F464" i="11" s="1"/>
  <c r="F463" i="11" s="1"/>
  <c r="G461" i="11"/>
  <c r="G460" i="11" s="1"/>
  <c r="G459" i="11" s="1"/>
  <c r="H461" i="11"/>
  <c r="H460" i="11" s="1"/>
  <c r="H459" i="11" s="1"/>
  <c r="I461" i="11"/>
  <c r="I460" i="11" s="1"/>
  <c r="I459" i="11" s="1"/>
  <c r="F461" i="11"/>
  <c r="F460" i="11" s="1"/>
  <c r="F459" i="11" s="1"/>
  <c r="G444" i="11"/>
  <c r="G443" i="11" s="1"/>
  <c r="G442" i="11" s="1"/>
  <c r="H444" i="11"/>
  <c r="H443" i="11" s="1"/>
  <c r="H442" i="11" s="1"/>
  <c r="I444" i="11"/>
  <c r="I443" i="11" s="1"/>
  <c r="I442" i="11" s="1"/>
  <c r="F444" i="11"/>
  <c r="F443" i="11" s="1"/>
  <c r="F442" i="11" s="1"/>
  <c r="G436" i="11"/>
  <c r="G435" i="11" s="1"/>
  <c r="G434" i="11" s="1"/>
  <c r="H436" i="11"/>
  <c r="H435" i="11" s="1"/>
  <c r="H434" i="11" s="1"/>
  <c r="I436" i="11"/>
  <c r="I435" i="11" s="1"/>
  <c r="I434" i="11" s="1"/>
  <c r="F436" i="11"/>
  <c r="F435" i="11" s="1"/>
  <c r="F434" i="11" s="1"/>
  <c r="G404" i="11"/>
  <c r="H404" i="11"/>
  <c r="I404" i="11"/>
  <c r="F404" i="11"/>
  <c r="G268" i="11"/>
  <c r="G267" i="11" s="1"/>
  <c r="G266" i="11" s="1"/>
  <c r="H268" i="11"/>
  <c r="H267" i="11" s="1"/>
  <c r="H266" i="11" s="1"/>
  <c r="I268" i="11"/>
  <c r="I267" i="11" s="1"/>
  <c r="I266" i="11" s="1"/>
  <c r="F268" i="11"/>
  <c r="F267" i="11" s="1"/>
  <c r="F266" i="11" s="1"/>
  <c r="G208" i="11"/>
  <c r="H208" i="11"/>
  <c r="I208" i="11"/>
  <c r="G210" i="11"/>
  <c r="H210" i="11"/>
  <c r="I210" i="11"/>
  <c r="F208" i="11"/>
  <c r="F210" i="11"/>
  <c r="G250" i="11"/>
  <c r="G249" i="11" s="1"/>
  <c r="G248" i="11" s="1"/>
  <c r="H250" i="11"/>
  <c r="H249" i="11" s="1"/>
  <c r="H248" i="11" s="1"/>
  <c r="I250" i="11"/>
  <c r="I249" i="11" s="1"/>
  <c r="I248" i="11" s="1"/>
  <c r="F250" i="11"/>
  <c r="F249" i="11" s="1"/>
  <c r="F248" i="11" s="1"/>
  <c r="G227" i="11"/>
  <c r="G226" i="11" s="1"/>
  <c r="G225" i="11" s="1"/>
  <c r="H227" i="11"/>
  <c r="H226" i="11" s="1"/>
  <c r="H225" i="11" s="1"/>
  <c r="I227" i="11"/>
  <c r="I226" i="11" s="1"/>
  <c r="I225" i="11" s="1"/>
  <c r="F227" i="11"/>
  <c r="F226" i="11" s="1"/>
  <c r="F225" i="11" s="1"/>
  <c r="G272" i="11"/>
  <c r="G271" i="11" s="1"/>
  <c r="G270" i="11" s="1"/>
  <c r="H272" i="11"/>
  <c r="H271" i="11" s="1"/>
  <c r="H270" i="11" s="1"/>
  <c r="I272" i="11"/>
  <c r="I271" i="11" s="1"/>
  <c r="I270" i="11" s="1"/>
  <c r="F272" i="11"/>
  <c r="F271" i="11" s="1"/>
  <c r="F270" i="11" s="1"/>
  <c r="G257" i="11"/>
  <c r="H257" i="11"/>
  <c r="I257" i="11"/>
  <c r="F257" i="11"/>
  <c r="G259" i="11"/>
  <c r="H259" i="11"/>
  <c r="I259" i="11"/>
  <c r="F259" i="11"/>
  <c r="G194" i="11"/>
  <c r="G193" i="11" s="1"/>
  <c r="H194" i="11"/>
  <c r="H193" i="11" s="1"/>
  <c r="I194" i="11"/>
  <c r="I193" i="11" s="1"/>
  <c r="F194" i="11"/>
  <c r="F193" i="11" s="1"/>
  <c r="G164" i="11"/>
  <c r="H164" i="11"/>
  <c r="I164" i="11"/>
  <c r="F164" i="11"/>
  <c r="G138" i="11"/>
  <c r="G137" i="11" s="1"/>
  <c r="G136" i="11" s="1"/>
  <c r="H138" i="11"/>
  <c r="H137" i="11" s="1"/>
  <c r="H136" i="11" s="1"/>
  <c r="I138" i="11"/>
  <c r="I137" i="11" s="1"/>
  <c r="I136" i="11" s="1"/>
  <c r="F138" i="11"/>
  <c r="F137" i="11" s="1"/>
  <c r="F136" i="11" s="1"/>
  <c r="G159" i="11"/>
  <c r="H159" i="11"/>
  <c r="I159" i="11"/>
  <c r="F159" i="11"/>
  <c r="I207" i="11" l="1"/>
  <c r="I206" i="11" s="1"/>
  <c r="G207" i="11"/>
  <c r="G206" i="11" s="1"/>
  <c r="H207" i="11"/>
  <c r="H206" i="11" s="1"/>
  <c r="I256" i="11"/>
  <c r="F207" i="11"/>
  <c r="F206" i="11" s="1"/>
  <c r="H256" i="11"/>
  <c r="G256" i="11"/>
  <c r="F256" i="11"/>
  <c r="I1728" i="11" l="1"/>
  <c r="I1727" i="11" s="1"/>
  <c r="I1726" i="11" s="1"/>
  <c r="I1725" i="11" s="1"/>
  <c r="I1722" i="11"/>
  <c r="I1719" i="11"/>
  <c r="I1718" i="11" s="1"/>
  <c r="I1713" i="11"/>
  <c r="I1712" i="11" s="1"/>
  <c r="I1709" i="11"/>
  <c r="I1707" i="11"/>
  <c r="I1706" i="11" s="1"/>
  <c r="I1702" i="11"/>
  <c r="I1701" i="11" s="1"/>
  <c r="I1689" i="11"/>
  <c r="I1688" i="11" s="1"/>
  <c r="I1676" i="11"/>
  <c r="I1666" i="11"/>
  <c r="I1665" i="11" s="1"/>
  <c r="I1652" i="11"/>
  <c r="I1651" i="11" s="1"/>
  <c r="I1648" i="11"/>
  <c r="I1647" i="11" s="1"/>
  <c r="I1645" i="11"/>
  <c r="I1644" i="11" s="1"/>
  <c r="I1642" i="11"/>
  <c r="I1641" i="11" s="1"/>
  <c r="I1638" i="11"/>
  <c r="I1637" i="11" s="1"/>
  <c r="I1636" i="11" s="1"/>
  <c r="I1633" i="11"/>
  <c r="I1632" i="11" s="1"/>
  <c r="I1631" i="11" s="1"/>
  <c r="I1630" i="11" s="1"/>
  <c r="I1627" i="11"/>
  <c r="I1626" i="11" s="1"/>
  <c r="I1624" i="11"/>
  <c r="I1623" i="11" s="1"/>
  <c r="I1621" i="11"/>
  <c r="I1620" i="11" s="1"/>
  <c r="I1617" i="11"/>
  <c r="I1616" i="11" s="1"/>
  <c r="I1615" i="11" s="1"/>
  <c r="I1612" i="11"/>
  <c r="I1611" i="11" s="1"/>
  <c r="I1610" i="11" s="1"/>
  <c r="I1609" i="11" s="1"/>
  <c r="I1606" i="11"/>
  <c r="I1605" i="11" s="1"/>
  <c r="I1603" i="11"/>
  <c r="I1602" i="11" s="1"/>
  <c r="I1600" i="11"/>
  <c r="I1599" i="11" s="1"/>
  <c r="I1596" i="11"/>
  <c r="I1595" i="11" s="1"/>
  <c r="I1594" i="11" s="1"/>
  <c r="I1591" i="11"/>
  <c r="I1590" i="11" s="1"/>
  <c r="I1589" i="11" s="1"/>
  <c r="I1588" i="11" s="1"/>
  <c r="I1585" i="11"/>
  <c r="I1583" i="11"/>
  <c r="I1579" i="11"/>
  <c r="I1578" i="11" s="1"/>
  <c r="I1576" i="11"/>
  <c r="I1575" i="11" s="1"/>
  <c r="I1573" i="11"/>
  <c r="I1572" i="11" s="1"/>
  <c r="I1569" i="11"/>
  <c r="I1568" i="11" s="1"/>
  <c r="I1567" i="11" s="1"/>
  <c r="I1564" i="11"/>
  <c r="I1563" i="11" s="1"/>
  <c r="I1562" i="11" s="1"/>
  <c r="I1560" i="11"/>
  <c r="I1559" i="11" s="1"/>
  <c r="I1558" i="11" s="1"/>
  <c r="I1555" i="11"/>
  <c r="I1554" i="11" s="1"/>
  <c r="I1553" i="11" s="1"/>
  <c r="I1552" i="11" s="1"/>
  <c r="I1549" i="11"/>
  <c r="I1548" i="11" s="1"/>
  <c r="I1546" i="11"/>
  <c r="I1545" i="11" s="1"/>
  <c r="I1538" i="11"/>
  <c r="I1537" i="11" s="1"/>
  <c r="I1536" i="11" s="1"/>
  <c r="I1534" i="11"/>
  <c r="I1533" i="11" s="1"/>
  <c r="I1532" i="11" s="1"/>
  <c r="I1530" i="11"/>
  <c r="I1529" i="11" s="1"/>
  <c r="I1528" i="11" s="1"/>
  <c r="I1526" i="11"/>
  <c r="I1525" i="11" s="1"/>
  <c r="I1524" i="11" s="1"/>
  <c r="I1522" i="11"/>
  <c r="I1521" i="11" s="1"/>
  <c r="I1519" i="11"/>
  <c r="I1518" i="11" s="1"/>
  <c r="I1515" i="11"/>
  <c r="I1514" i="11" s="1"/>
  <c r="I1513" i="11" s="1"/>
  <c r="I1511" i="11"/>
  <c r="I1510" i="11" s="1"/>
  <c r="I1509" i="11" s="1"/>
  <c r="I1507" i="11"/>
  <c r="I1506" i="11" s="1"/>
  <c r="I1504" i="11"/>
  <c r="I1503" i="11" s="1"/>
  <c r="I1500" i="11"/>
  <c r="I1499" i="11" s="1"/>
  <c r="I1497" i="11"/>
  <c r="I1496" i="11" s="1"/>
  <c r="I1494" i="11"/>
  <c r="I1493" i="11" s="1"/>
  <c r="I1490" i="11"/>
  <c r="I1489" i="11" s="1"/>
  <c r="I1488" i="11" s="1"/>
  <c r="I1486" i="11"/>
  <c r="I1485" i="11" s="1"/>
  <c r="I1484" i="11" s="1"/>
  <c r="I1482" i="11"/>
  <c r="I1481" i="11" s="1"/>
  <c r="I1480" i="11" s="1"/>
  <c r="I1474" i="11"/>
  <c r="I1473" i="11" s="1"/>
  <c r="I1472" i="11" s="1"/>
  <c r="I1470" i="11"/>
  <c r="I1469" i="11" s="1"/>
  <c r="I1468" i="11" s="1"/>
  <c r="I1466" i="11"/>
  <c r="I1465" i="11" s="1"/>
  <c r="I1464" i="11" s="1"/>
  <c r="I1462" i="11"/>
  <c r="I1461" i="11" s="1"/>
  <c r="I1460" i="11" s="1"/>
  <c r="I1458" i="11"/>
  <c r="I1457" i="11" s="1"/>
  <c r="I1456" i="11" s="1"/>
  <c r="I1454" i="11"/>
  <c r="I1453" i="11" s="1"/>
  <c r="I1452" i="11" s="1"/>
  <c r="I1450" i="11"/>
  <c r="I1449" i="11" s="1"/>
  <c r="I1448" i="11" s="1"/>
  <c r="I1445" i="11"/>
  <c r="I1444" i="11" s="1"/>
  <c r="I1443" i="11" s="1"/>
  <c r="I1442" i="11" s="1"/>
  <c r="I1439" i="11"/>
  <c r="I1438" i="11" s="1"/>
  <c r="I1435" i="11"/>
  <c r="I1434" i="11" s="1"/>
  <c r="I1432" i="11"/>
  <c r="I1431" i="11" s="1"/>
  <c r="I1429" i="11"/>
  <c r="I1428" i="11" s="1"/>
  <c r="I1424" i="11"/>
  <c r="I1423" i="11" s="1"/>
  <c r="I1422" i="11" s="1"/>
  <c r="I1421" i="11" s="1"/>
  <c r="I1419" i="11"/>
  <c r="I1418" i="11" s="1"/>
  <c r="I1417" i="11" s="1"/>
  <c r="I1415" i="11"/>
  <c r="I1414" i="11" s="1"/>
  <c r="I1412" i="11"/>
  <c r="I1411" i="11" s="1"/>
  <c r="I1409" i="11"/>
  <c r="I1408" i="11" s="1"/>
  <c r="I1404" i="11"/>
  <c r="I1403" i="11" s="1"/>
  <c r="I1402" i="11" s="1"/>
  <c r="I1401" i="11" s="1"/>
  <c r="I1399" i="11"/>
  <c r="I1398" i="11" s="1"/>
  <c r="I1397" i="11" s="1"/>
  <c r="I1396" i="11" s="1"/>
  <c r="I1087" i="11"/>
  <c r="I1086" i="11" s="1"/>
  <c r="I1084" i="11"/>
  <c r="I1083" i="11" s="1"/>
  <c r="I1081" i="11"/>
  <c r="I1080" i="11" s="1"/>
  <c r="I1076" i="11"/>
  <c r="I1075" i="11" s="1"/>
  <c r="I1074" i="11" s="1"/>
  <c r="I1072" i="11"/>
  <c r="I1071" i="11" s="1"/>
  <c r="I1070" i="11" s="1"/>
  <c r="I1068" i="11"/>
  <c r="I1067" i="11" s="1"/>
  <c r="I1066" i="11" s="1"/>
  <c r="I1062" i="11"/>
  <c r="I1061" i="11" s="1"/>
  <c r="I1060" i="11" s="1"/>
  <c r="I1058" i="11"/>
  <c r="I1056" i="11"/>
  <c r="I1053" i="11"/>
  <c r="I1052" i="11" s="1"/>
  <c r="I1050" i="11"/>
  <c r="I1049" i="11" s="1"/>
  <c r="I1036" i="11"/>
  <c r="I1035" i="11" s="1"/>
  <c r="I1034" i="11" s="1"/>
  <c r="I1032" i="11"/>
  <c r="I1029" i="11" s="1"/>
  <c r="I1027" i="11"/>
  <c r="I1026" i="11" s="1"/>
  <c r="I1022" i="11"/>
  <c r="I1019" i="11" s="1"/>
  <c r="I1017" i="11"/>
  <c r="I1016" i="11" s="1"/>
  <c r="I1011" i="11"/>
  <c r="I1010" i="11" s="1"/>
  <c r="I1009" i="11" s="1"/>
  <c r="I1007" i="11"/>
  <c r="I1006" i="11" s="1"/>
  <c r="I1005" i="11" s="1"/>
  <c r="I998" i="11"/>
  <c r="I997" i="11" s="1"/>
  <c r="I996" i="11" s="1"/>
  <c r="I994" i="11"/>
  <c r="I993" i="11" s="1"/>
  <c r="I992" i="11" s="1"/>
  <c r="I990" i="11"/>
  <c r="I989" i="11" s="1"/>
  <c r="I988" i="11" s="1"/>
  <c r="I986" i="11"/>
  <c r="I985" i="11" s="1"/>
  <c r="I984" i="11" s="1"/>
  <c r="I982" i="11"/>
  <c r="I981" i="11" s="1"/>
  <c r="I979" i="11"/>
  <c r="I978" i="11" s="1"/>
  <c r="I975" i="11"/>
  <c r="I974" i="11" s="1"/>
  <c r="I972" i="11"/>
  <c r="I971" i="11" s="1"/>
  <c r="I940" i="11"/>
  <c r="I939" i="11" s="1"/>
  <c r="I938" i="11" s="1"/>
  <c r="I932" i="11"/>
  <c r="I931" i="11" s="1"/>
  <c r="I930" i="11" s="1"/>
  <c r="I924" i="11"/>
  <c r="I923" i="11" s="1"/>
  <c r="I922" i="11" s="1"/>
  <c r="I920" i="11"/>
  <c r="I919" i="11" s="1"/>
  <c r="I917" i="11"/>
  <c r="I916" i="11" s="1"/>
  <c r="I914" i="11"/>
  <c r="I913" i="11" s="1"/>
  <c r="I909" i="11"/>
  <c r="I908" i="11" s="1"/>
  <c r="I907" i="11" s="1"/>
  <c r="I905" i="11"/>
  <c r="I904" i="11" s="1"/>
  <c r="I903" i="11" s="1"/>
  <c r="I901" i="11"/>
  <c r="I900" i="11" s="1"/>
  <c r="I899" i="11" s="1"/>
  <c r="I897" i="11"/>
  <c r="I896" i="11" s="1"/>
  <c r="I895" i="11" s="1"/>
  <c r="I892" i="11"/>
  <c r="I891" i="11" s="1"/>
  <c r="I890" i="11" s="1"/>
  <c r="I888" i="11"/>
  <c r="I887" i="11" s="1"/>
  <c r="I886" i="11" s="1"/>
  <c r="I884" i="11"/>
  <c r="I883" i="11" s="1"/>
  <c r="I882" i="11" s="1"/>
  <c r="I880" i="11"/>
  <c r="I879" i="11" s="1"/>
  <c r="I878" i="11" s="1"/>
  <c r="I876" i="11"/>
  <c r="I875" i="11" s="1"/>
  <c r="I874" i="11" s="1"/>
  <c r="I872" i="11"/>
  <c r="I871" i="11" s="1"/>
  <c r="I870" i="11" s="1"/>
  <c r="I868" i="11"/>
  <c r="I867" i="11" s="1"/>
  <c r="I866" i="11" s="1"/>
  <c r="I864" i="11"/>
  <c r="I863" i="11" s="1"/>
  <c r="I862" i="11" s="1"/>
  <c r="I860" i="11"/>
  <c r="I859" i="11" s="1"/>
  <c r="I857" i="11"/>
  <c r="I856" i="11" s="1"/>
  <c r="I852" i="11"/>
  <c r="I851" i="11" s="1"/>
  <c r="I849" i="11"/>
  <c r="I848" i="11" s="1"/>
  <c r="I847" i="11" s="1"/>
  <c r="I845" i="11"/>
  <c r="I844" i="11" s="1"/>
  <c r="I842" i="11"/>
  <c r="I841" i="11" s="1"/>
  <c r="I839" i="11"/>
  <c r="I838" i="11" s="1"/>
  <c r="I833" i="11"/>
  <c r="I832" i="11" s="1"/>
  <c r="I831" i="11" s="1"/>
  <c r="I829" i="11"/>
  <c r="I828" i="11" s="1"/>
  <c r="I827" i="11" s="1"/>
  <c r="I824" i="11"/>
  <c r="I823" i="11" s="1"/>
  <c r="I822" i="11" s="1"/>
  <c r="I821" i="11" s="1"/>
  <c r="I818" i="11"/>
  <c r="I817" i="11" s="1"/>
  <c r="I816" i="11" s="1"/>
  <c r="I814" i="11"/>
  <c r="I813" i="11" s="1"/>
  <c r="I812" i="11" s="1"/>
  <c r="I810" i="11"/>
  <c r="I809" i="11" s="1"/>
  <c r="I808" i="11" s="1"/>
  <c r="I806" i="11"/>
  <c r="I805" i="11" s="1"/>
  <c r="I804" i="11" s="1"/>
  <c r="I802" i="11"/>
  <c r="I801" i="11" s="1"/>
  <c r="I800" i="11" s="1"/>
  <c r="I797" i="11"/>
  <c r="I796" i="11" s="1"/>
  <c r="I794" i="11"/>
  <c r="I793" i="11" s="1"/>
  <c r="I790" i="11"/>
  <c r="I789" i="11" s="1"/>
  <c r="I787" i="11"/>
  <c r="I786" i="11" s="1"/>
  <c r="I784" i="11"/>
  <c r="I783" i="11" s="1"/>
  <c r="I779" i="11"/>
  <c r="I778" i="11" s="1"/>
  <c r="I777" i="11" s="1"/>
  <c r="I775" i="11"/>
  <c r="I774" i="11" s="1"/>
  <c r="I773" i="11" s="1"/>
  <c r="I771" i="11"/>
  <c r="I770" i="11" s="1"/>
  <c r="I768" i="11"/>
  <c r="I767" i="11" s="1"/>
  <c r="I764" i="11"/>
  <c r="I763" i="11" s="1"/>
  <c r="I761" i="11"/>
  <c r="I760" i="11" s="1"/>
  <c r="I755" i="11"/>
  <c r="I754" i="11" s="1"/>
  <c r="I752" i="11"/>
  <c r="I751" i="11" s="1"/>
  <c r="I744" i="11"/>
  <c r="I743" i="11" s="1"/>
  <c r="I742" i="11" s="1"/>
  <c r="I740" i="11"/>
  <c r="I739" i="11" s="1"/>
  <c r="I738" i="11" s="1"/>
  <c r="I736" i="11"/>
  <c r="I735" i="11" s="1"/>
  <c r="I734" i="11" s="1"/>
  <c r="I732" i="11"/>
  <c r="I731" i="11" s="1"/>
  <c r="I729" i="11"/>
  <c r="I728" i="11" s="1"/>
  <c r="I724" i="11"/>
  <c r="I723" i="11" s="1"/>
  <c r="I720" i="11"/>
  <c r="I719" i="11" s="1"/>
  <c r="I718" i="11" s="1"/>
  <c r="I716" i="11"/>
  <c r="I715" i="11" s="1"/>
  <c r="I714" i="11" s="1"/>
  <c r="I712" i="11"/>
  <c r="I711" i="11" s="1"/>
  <c r="I710" i="11" s="1"/>
  <c r="I708" i="11"/>
  <c r="I707" i="11" s="1"/>
  <c r="I705" i="11"/>
  <c r="I704" i="11" s="1"/>
  <c r="I701" i="11"/>
  <c r="I700" i="11" s="1"/>
  <c r="I698" i="11"/>
  <c r="I697" i="11" s="1"/>
  <c r="I695" i="11"/>
  <c r="I694" i="11" s="1"/>
  <c r="I689" i="11"/>
  <c r="I687" i="11"/>
  <c r="I685" i="11"/>
  <c r="I679" i="11"/>
  <c r="I678" i="11" s="1"/>
  <c r="I675" i="11"/>
  <c r="I674" i="11" s="1"/>
  <c r="I672" i="11"/>
  <c r="I671" i="11" s="1"/>
  <c r="I666" i="11"/>
  <c r="I665" i="11" s="1"/>
  <c r="I664" i="11" s="1"/>
  <c r="I662" i="11"/>
  <c r="I661" i="11" s="1"/>
  <c r="I660" i="11" s="1"/>
  <c r="I658" i="11"/>
  <c r="I657" i="11" s="1"/>
  <c r="I656" i="11" s="1"/>
  <c r="I654" i="11"/>
  <c r="I653" i="11" s="1"/>
  <c r="I652" i="11" s="1"/>
  <c r="I650" i="11"/>
  <c r="I649" i="11" s="1"/>
  <c r="I648" i="11" s="1"/>
  <c r="I646" i="11"/>
  <c r="I645" i="11" s="1"/>
  <c r="I644" i="11" s="1"/>
  <c r="I642" i="11"/>
  <c r="I641" i="11" s="1"/>
  <c r="I640" i="11" s="1"/>
  <c r="I638" i="11"/>
  <c r="I637" i="11" s="1"/>
  <c r="I636" i="11" s="1"/>
  <c r="I634" i="11"/>
  <c r="I633" i="11" s="1"/>
  <c r="I632" i="11" s="1"/>
  <c r="I630" i="11"/>
  <c r="I629" i="11" s="1"/>
  <c r="I628" i="11" s="1"/>
  <c r="I626" i="11"/>
  <c r="I625" i="11" s="1"/>
  <c r="I624" i="11" s="1"/>
  <c r="I609" i="11"/>
  <c r="I608" i="11" s="1"/>
  <c r="I607" i="11" s="1"/>
  <c r="I602" i="11"/>
  <c r="I601" i="11" s="1"/>
  <c r="I600" i="11" s="1"/>
  <c r="I598" i="11"/>
  <c r="I597" i="11" s="1"/>
  <c r="I595" i="11"/>
  <c r="I594" i="11" s="1"/>
  <c r="I592" i="11"/>
  <c r="I591" i="11" s="1"/>
  <c r="I583" i="11"/>
  <c r="I582" i="11" s="1"/>
  <c r="I581" i="11" s="1"/>
  <c r="I571" i="11"/>
  <c r="I570" i="11" s="1"/>
  <c r="I569" i="11" s="1"/>
  <c r="I567" i="11"/>
  <c r="I566" i="11" s="1"/>
  <c r="I565" i="11" s="1"/>
  <c r="I563" i="11"/>
  <c r="I562" i="11" s="1"/>
  <c r="I561" i="11" s="1"/>
  <c r="I559" i="11"/>
  <c r="I558" i="11" s="1"/>
  <c r="I557" i="11" s="1"/>
  <c r="I555" i="11"/>
  <c r="I554" i="11" s="1"/>
  <c r="I553" i="11" s="1"/>
  <c r="I550" i="11"/>
  <c r="I549" i="11" s="1"/>
  <c r="I548" i="11" s="1"/>
  <c r="I542" i="11"/>
  <c r="I541" i="11" s="1"/>
  <c r="I540" i="11" s="1"/>
  <c r="I538" i="11"/>
  <c r="I537" i="11" s="1"/>
  <c r="I536" i="11" s="1"/>
  <c r="I534" i="11"/>
  <c r="I533" i="11" s="1"/>
  <c r="I532" i="11" s="1"/>
  <c r="I530" i="11"/>
  <c r="I529" i="11" s="1"/>
  <c r="I528" i="11" s="1"/>
  <c r="I526" i="11"/>
  <c r="I525" i="11" s="1"/>
  <c r="I524" i="11" s="1"/>
  <c r="I522" i="11"/>
  <c r="I521" i="11" s="1"/>
  <c r="I519" i="11"/>
  <c r="I518" i="11" s="1"/>
  <c r="I513" i="11"/>
  <c r="I512" i="11" s="1"/>
  <c r="I510" i="11"/>
  <c r="I509" i="11" s="1"/>
  <c r="I507" i="11"/>
  <c r="I506" i="11" s="1"/>
  <c r="I502" i="11"/>
  <c r="I501" i="11" s="1"/>
  <c r="I500" i="11" s="1"/>
  <c r="I494" i="11"/>
  <c r="I493" i="11" s="1"/>
  <c r="I492" i="11" s="1"/>
  <c r="I490" i="11"/>
  <c r="I489" i="11" s="1"/>
  <c r="I488" i="11" s="1"/>
  <c r="I485" i="11"/>
  <c r="I484" i="11" s="1"/>
  <c r="I483" i="11" s="1"/>
  <c r="I481" i="11"/>
  <c r="I480" i="11" s="1"/>
  <c r="I479" i="11" s="1"/>
  <c r="I457" i="11"/>
  <c r="I456" i="11" s="1"/>
  <c r="I455" i="11" s="1"/>
  <c r="I452" i="11"/>
  <c r="I451" i="11" s="1"/>
  <c r="I450" i="11" s="1"/>
  <c r="I448" i="11"/>
  <c r="I447" i="11" s="1"/>
  <c r="I446" i="11" s="1"/>
  <c r="I440" i="11"/>
  <c r="I439" i="11" s="1"/>
  <c r="I438" i="11" s="1"/>
  <c r="I432" i="11"/>
  <c r="I431" i="11" s="1"/>
  <c r="I430" i="11" s="1"/>
  <c r="I428" i="11"/>
  <c r="I427" i="11" s="1"/>
  <c r="I426" i="11" s="1"/>
  <c r="I424" i="11"/>
  <c r="I423" i="11" s="1"/>
  <c r="I422" i="11" s="1"/>
  <c r="I420" i="11"/>
  <c r="I419" i="11" s="1"/>
  <c r="I418" i="11" s="1"/>
  <c r="I414" i="11"/>
  <c r="I413" i="11" s="1"/>
  <c r="I412" i="11" s="1"/>
  <c r="I410" i="11"/>
  <c r="I409" i="11" s="1"/>
  <c r="I408" i="11" s="1"/>
  <c r="I403" i="11"/>
  <c r="I401" i="11"/>
  <c r="I400" i="11" s="1"/>
  <c r="I395" i="11"/>
  <c r="I394" i="11" s="1"/>
  <c r="I392" i="11"/>
  <c r="I391" i="11" s="1"/>
  <c r="I389" i="11"/>
  <c r="I388" i="11" s="1"/>
  <c r="I385" i="11"/>
  <c r="I384" i="11" s="1"/>
  <c r="I383" i="11" s="1"/>
  <c r="I380" i="11"/>
  <c r="I379" i="11" s="1"/>
  <c r="I377" i="11"/>
  <c r="I376" i="11" s="1"/>
  <c r="I371" i="11"/>
  <c r="I370" i="11" s="1"/>
  <c r="I369" i="11" s="1"/>
  <c r="I367" i="11"/>
  <c r="I366" i="11" s="1"/>
  <c r="I364" i="11"/>
  <c r="I363" i="11" s="1"/>
  <c r="I361" i="11"/>
  <c r="I360" i="11" s="1"/>
  <c r="I358" i="11"/>
  <c r="I357" i="11" s="1"/>
  <c r="I354" i="11"/>
  <c r="I353" i="11" s="1"/>
  <c r="I351" i="11"/>
  <c r="I350" i="11" s="1"/>
  <c r="I347" i="11"/>
  <c r="I346" i="11" s="1"/>
  <c r="I345" i="11" s="1"/>
  <c r="I343" i="11"/>
  <c r="I341" i="11"/>
  <c r="I336" i="11"/>
  <c r="I335" i="11" s="1"/>
  <c r="I334" i="11" s="1"/>
  <c r="I332" i="11"/>
  <c r="I331" i="11" s="1"/>
  <c r="I329" i="11"/>
  <c r="I328" i="11" s="1"/>
  <c r="I325" i="11"/>
  <c r="I324" i="11" s="1"/>
  <c r="I323" i="11" s="1"/>
  <c r="I319" i="11"/>
  <c r="I318" i="11" s="1"/>
  <c r="I316" i="11"/>
  <c r="I315" i="11" s="1"/>
  <c r="I312" i="11"/>
  <c r="I311" i="11" s="1"/>
  <c r="I309" i="11"/>
  <c r="I308" i="11" s="1"/>
  <c r="I304" i="11"/>
  <c r="I303" i="11" s="1"/>
  <c r="I302" i="11" s="1"/>
  <c r="I300" i="11"/>
  <c r="I299" i="11" s="1"/>
  <c r="I298" i="11" s="1"/>
  <c r="I296" i="11"/>
  <c r="I295" i="11" s="1"/>
  <c r="I293" i="11"/>
  <c r="I292" i="11" s="1"/>
  <c r="I288" i="11"/>
  <c r="I287" i="11" s="1"/>
  <c r="I286" i="11" s="1"/>
  <c r="I285" i="11" s="1"/>
  <c r="I282" i="11"/>
  <c r="I280" i="11"/>
  <c r="I276" i="11"/>
  <c r="I275" i="11" s="1"/>
  <c r="I264" i="11"/>
  <c r="I263" i="11" s="1"/>
  <c r="I262" i="11" s="1"/>
  <c r="I254" i="11"/>
  <c r="I253" i="11" s="1"/>
  <c r="I252" i="11" s="1"/>
  <c r="I245" i="11"/>
  <c r="I244" i="11" s="1"/>
  <c r="I241" i="11"/>
  <c r="I239" i="11"/>
  <c r="I235" i="11"/>
  <c r="I234" i="11" s="1"/>
  <c r="I232" i="11"/>
  <c r="I231" i="11" s="1"/>
  <c r="I223" i="11"/>
  <c r="I222" i="11" s="1"/>
  <c r="I221" i="11" s="1"/>
  <c r="I219" i="11"/>
  <c r="I218" i="11" s="1"/>
  <c r="I217" i="11" s="1"/>
  <c r="I215" i="11"/>
  <c r="I214" i="11" s="1"/>
  <c r="I213" i="11" s="1"/>
  <c r="I202" i="11"/>
  <c r="I201" i="11" s="1"/>
  <c r="I200" i="11" s="1"/>
  <c r="I198" i="11"/>
  <c r="I197" i="11" s="1"/>
  <c r="I196" i="11" s="1"/>
  <c r="I191" i="11"/>
  <c r="I190" i="11" s="1"/>
  <c r="I188" i="11"/>
  <c r="I187" i="11" s="1"/>
  <c r="I184" i="11"/>
  <c r="I183" i="11" s="1"/>
  <c r="I182" i="11" s="1"/>
  <c r="I178" i="11"/>
  <c r="I177" i="11" s="1"/>
  <c r="I176" i="11" s="1"/>
  <c r="I175" i="11" s="1"/>
  <c r="I173" i="11"/>
  <c r="I172" i="11" s="1"/>
  <c r="I171" i="11" s="1"/>
  <c r="I170" i="11" s="1"/>
  <c r="I168" i="11"/>
  <c r="I167" i="11" s="1"/>
  <c r="I166" i="11" s="1"/>
  <c r="I163" i="11"/>
  <c r="I162" i="11" s="1"/>
  <c r="I158" i="11"/>
  <c r="I156" i="11"/>
  <c r="I155" i="11" s="1"/>
  <c r="I152" i="11"/>
  <c r="I151" i="11" s="1"/>
  <c r="I150" i="11" s="1"/>
  <c r="I145" i="11"/>
  <c r="I143" i="11"/>
  <c r="I134" i="11"/>
  <c r="I132" i="11"/>
  <c r="I127" i="11"/>
  <c r="I125" i="11"/>
  <c r="I120" i="11"/>
  <c r="I119" i="11" s="1"/>
  <c r="I117" i="11"/>
  <c r="I115" i="11"/>
  <c r="I113" i="11"/>
  <c r="I110" i="11"/>
  <c r="I109" i="11" s="1"/>
  <c r="I104" i="11"/>
  <c r="I103" i="11" s="1"/>
  <c r="I102" i="11" s="1"/>
  <c r="I100" i="11"/>
  <c r="I99" i="11" s="1"/>
  <c r="I98" i="11" s="1"/>
  <c r="I93" i="11"/>
  <c r="I90" i="11"/>
  <c r="I87" i="11"/>
  <c r="I86" i="11" s="1"/>
  <c r="I83" i="11"/>
  <c r="I82" i="11" s="1"/>
  <c r="I81" i="11" s="1"/>
  <c r="I78" i="11"/>
  <c r="I77" i="11" s="1"/>
  <c r="I76" i="11" s="1"/>
  <c r="I74" i="11"/>
  <c r="I73" i="11" s="1"/>
  <c r="I72" i="11" s="1"/>
  <c r="I70" i="11"/>
  <c r="I69" i="11" s="1"/>
  <c r="I67" i="11"/>
  <c r="I66" i="11" s="1"/>
  <c r="I63" i="11"/>
  <c r="I62" i="11" s="1"/>
  <c r="I60" i="11"/>
  <c r="I59" i="11" s="1"/>
  <c r="I56" i="11"/>
  <c r="I55" i="11" s="1"/>
  <c r="I54" i="11" s="1"/>
  <c r="I52" i="11"/>
  <c r="I51" i="11" s="1"/>
  <c r="I50" i="11" s="1"/>
  <c r="I48" i="11"/>
  <c r="I47" i="11" s="1"/>
  <c r="I45" i="11"/>
  <c r="I44" i="11" s="1"/>
  <c r="I39" i="11"/>
  <c r="I38" i="11" s="1"/>
  <c r="I37" i="11" s="1"/>
  <c r="I36" i="11" s="1"/>
  <c r="I34" i="11"/>
  <c r="I32" i="11"/>
  <c r="I29" i="11"/>
  <c r="I28" i="11" s="1"/>
  <c r="I21" i="11"/>
  <c r="I18" i="11" s="1"/>
  <c r="I14" i="11"/>
  <c r="I1065" i="11" l="1"/>
  <c r="I967" i="11"/>
  <c r="I894" i="11"/>
  <c r="I826" i="11"/>
  <c r="I820" i="11" s="1"/>
  <c r="I799" i="11"/>
  <c r="I750" i="11"/>
  <c r="I703" i="11"/>
  <c r="I623" i="11"/>
  <c r="I590" i="11"/>
  <c r="I589" i="11" s="1"/>
  <c r="I552" i="11"/>
  <c r="I454" i="11"/>
  <c r="I417" i="11"/>
  <c r="I205" i="11"/>
  <c r="I238" i="11"/>
  <c r="I230" i="11" s="1"/>
  <c r="I307" i="11"/>
  <c r="I314" i="11"/>
  <c r="I1705" i="11"/>
  <c r="I1700" i="11" s="1"/>
  <c r="I186" i="11"/>
  <c r="I181" i="11" s="1"/>
  <c r="I131" i="11"/>
  <c r="I130" i="11" s="1"/>
  <c r="I129" i="11" s="1"/>
  <c r="I112" i="11"/>
  <c r="I108" i="11" s="1"/>
  <c r="I107" i="11" s="1"/>
  <c r="I124" i="11"/>
  <c r="I123" i="11" s="1"/>
  <c r="I122" i="11" s="1"/>
  <c r="I517" i="11"/>
  <c r="I516" i="11" s="1"/>
  <c r="I670" i="11"/>
  <c r="I669" i="11" s="1"/>
  <c r="I1582" i="11"/>
  <c r="I1581" i="11" s="1"/>
  <c r="I407" i="11"/>
  <c r="I340" i="11"/>
  <c r="I339" i="11" s="1"/>
  <c r="I1025" i="11"/>
  <c r="I1024" i="11" s="1"/>
  <c r="I1557" i="11"/>
  <c r="I1640" i="11"/>
  <c r="I505" i="11"/>
  <c r="I504" i="11" s="1"/>
  <c r="I684" i="11"/>
  <c r="I683" i="11" s="1"/>
  <c r="I682" i="11" s="1"/>
  <c r="I1540" i="11"/>
  <c r="I1544" i="11"/>
  <c r="I31" i="11"/>
  <c r="I27" i="11" s="1"/>
  <c r="I26" i="11" s="1"/>
  <c r="I43" i="11"/>
  <c r="I154" i="11"/>
  <c r="I149" i="11" s="1"/>
  <c r="I399" i="11"/>
  <c r="I398" i="11" s="1"/>
  <c r="I291" i="11"/>
  <c r="I290" i="11" s="1"/>
  <c r="I375" i="11"/>
  <c r="I374" i="11" s="1"/>
  <c r="I89" i="11"/>
  <c r="I85" i="11" s="1"/>
  <c r="I80" i="11" s="1"/>
  <c r="I142" i="11"/>
  <c r="I141" i="11" s="1"/>
  <c r="I140" i="11" s="1"/>
  <c r="I274" i="11"/>
  <c r="I1502" i="11"/>
  <c r="I279" i="11"/>
  <c r="I278" i="11" s="1"/>
  <c r="I759" i="11"/>
  <c r="I792" i="11"/>
  <c r="I977" i="11"/>
  <c r="I1004" i="11"/>
  <c r="I1055" i="11"/>
  <c r="I1048" i="11" s="1"/>
  <c r="I1047" i="11" s="1"/>
  <c r="I1407" i="11"/>
  <c r="I1406" i="11" s="1"/>
  <c r="I1619" i="11"/>
  <c r="I1614" i="11" s="1"/>
  <c r="I1608" i="11" s="1"/>
  <c r="I1664" i="11"/>
  <c r="I1650" i="11" s="1"/>
  <c r="I837" i="11"/>
  <c r="I1492" i="11"/>
  <c r="I1517" i="11"/>
  <c r="I1598" i="11"/>
  <c r="I1593" i="11" s="1"/>
  <c r="I1587" i="11" s="1"/>
  <c r="I349" i="11"/>
  <c r="I693" i="11"/>
  <c r="I855" i="11"/>
  <c r="I912" i="11"/>
  <c r="I911" i="11" s="1"/>
  <c r="I1015" i="11"/>
  <c r="I1014" i="11" s="1"/>
  <c r="I1437" i="11"/>
  <c r="I1571" i="11"/>
  <c r="I1717" i="11"/>
  <c r="I1716" i="11" s="1"/>
  <c r="I1715" i="11" s="1"/>
  <c r="I58" i="11"/>
  <c r="I13" i="11"/>
  <c r="I12" i="11" s="1"/>
  <c r="I65" i="11"/>
  <c r="I327" i="11"/>
  <c r="I322" i="11" s="1"/>
  <c r="I356" i="11"/>
  <c r="I387" i="11"/>
  <c r="I382" i="11" s="1"/>
  <c r="I727" i="11"/>
  <c r="I766" i="11"/>
  <c r="I782" i="11"/>
  <c r="I1079" i="11"/>
  <c r="I1078" i="11" s="1"/>
  <c r="I1427" i="11"/>
  <c r="I1426" i="11" s="1"/>
  <c r="G90" i="11"/>
  <c r="H90" i="11"/>
  <c r="F90" i="11"/>
  <c r="G87" i="11"/>
  <c r="H87" i="11"/>
  <c r="F87" i="11"/>
  <c r="G104" i="11"/>
  <c r="G103" i="11" s="1"/>
  <c r="G102" i="11" s="1"/>
  <c r="H104" i="11"/>
  <c r="H103" i="11" s="1"/>
  <c r="H102" i="11" s="1"/>
  <c r="F104" i="11"/>
  <c r="F103" i="11" s="1"/>
  <c r="F102" i="11" s="1"/>
  <c r="G100" i="11"/>
  <c r="G99" i="11" s="1"/>
  <c r="G98" i="11" s="1"/>
  <c r="H100" i="11"/>
  <c r="H99" i="11" s="1"/>
  <c r="H98" i="11" s="1"/>
  <c r="F100" i="11"/>
  <c r="F99" i="11" s="1"/>
  <c r="F98" i="11" s="1"/>
  <c r="G39" i="11"/>
  <c r="G38" i="11" s="1"/>
  <c r="G37" i="11" s="1"/>
  <c r="G36" i="11" s="1"/>
  <c r="H39" i="11"/>
  <c r="H38" i="11" s="1"/>
  <c r="H37" i="11" s="1"/>
  <c r="H36" i="11" s="1"/>
  <c r="F39" i="11"/>
  <c r="F38" i="11" s="1"/>
  <c r="F37" i="11" s="1"/>
  <c r="F36" i="11" s="1"/>
  <c r="G29" i="11"/>
  <c r="G28" i="11" s="1"/>
  <c r="H29" i="11"/>
  <c r="H28" i="11" s="1"/>
  <c r="G32" i="11"/>
  <c r="H32" i="11"/>
  <c r="G34" i="11"/>
  <c r="H34" i="11"/>
  <c r="F29" i="11"/>
  <c r="F28" i="11" s="1"/>
  <c r="F32" i="11"/>
  <c r="F34" i="11"/>
  <c r="G14" i="11"/>
  <c r="H14" i="11"/>
  <c r="G21" i="11"/>
  <c r="G18" i="11" s="1"/>
  <c r="H21" i="11"/>
  <c r="F14" i="11"/>
  <c r="F21" i="11"/>
  <c r="I1447" i="11" l="1"/>
  <c r="I966" i="11"/>
  <c r="I965" i="11" s="1"/>
  <c r="I836" i="11"/>
  <c r="I835" i="11" s="1"/>
  <c r="I758" i="11"/>
  <c r="I722" i="11"/>
  <c r="I11" i="11"/>
  <c r="H18" i="11"/>
  <c r="H13" i="11" s="1"/>
  <c r="H12" i="11" s="1"/>
  <c r="F18" i="11"/>
  <c r="F13" i="11" s="1"/>
  <c r="F12" i="11" s="1"/>
  <c r="I306" i="11"/>
  <c r="I229" i="11"/>
  <c r="I204" i="11" s="1"/>
  <c r="I668" i="11"/>
  <c r="I781" i="11"/>
  <c r="I373" i="11"/>
  <c r="I1566" i="11"/>
  <c r="I1551" i="11" s="1"/>
  <c r="I588" i="11"/>
  <c r="I1038" i="11"/>
  <c r="I397" i="11"/>
  <c r="I338" i="11"/>
  <c r="I321" i="11" s="1"/>
  <c r="I1635" i="11"/>
  <c r="I1629" i="11" s="1"/>
  <c r="I1013" i="11"/>
  <c r="I692" i="11"/>
  <c r="I515" i="11"/>
  <c r="I416" i="11"/>
  <c r="I180" i="11"/>
  <c r="I106" i="11"/>
  <c r="I42" i="11"/>
  <c r="I41" i="11" s="1"/>
  <c r="I1064" i="11"/>
  <c r="G31" i="11"/>
  <c r="G27" i="11" s="1"/>
  <c r="G26" i="11" s="1"/>
  <c r="H31" i="11"/>
  <c r="H27" i="11" s="1"/>
  <c r="H26" i="11" s="1"/>
  <c r="G13" i="11"/>
  <c r="G12" i="11" s="1"/>
  <c r="F31" i="11"/>
  <c r="F27" i="11" s="1"/>
  <c r="F26" i="11" s="1"/>
  <c r="H1728" i="11"/>
  <c r="H1727" i="11" s="1"/>
  <c r="H1726" i="11" s="1"/>
  <c r="H1725" i="11" s="1"/>
  <c r="G1728" i="11"/>
  <c r="G1727" i="11" s="1"/>
  <c r="G1726" i="11" s="1"/>
  <c r="G1725" i="11" s="1"/>
  <c r="H1722" i="11"/>
  <c r="G1722" i="11"/>
  <c r="H1719" i="11"/>
  <c r="H1718" i="11" s="1"/>
  <c r="G1719" i="11"/>
  <c r="G1718" i="11" s="1"/>
  <c r="H1713" i="11"/>
  <c r="H1712" i="11" s="1"/>
  <c r="G1713" i="11"/>
  <c r="G1712" i="11" s="1"/>
  <c r="H1709" i="11"/>
  <c r="G1709" i="11"/>
  <c r="H1707" i="11"/>
  <c r="H1706" i="11" s="1"/>
  <c r="G1707" i="11"/>
  <c r="G1706" i="11" s="1"/>
  <c r="H1702" i="11"/>
  <c r="H1701" i="11" s="1"/>
  <c r="G1702" i="11"/>
  <c r="G1701" i="11" s="1"/>
  <c r="H1689" i="11"/>
  <c r="H1688" i="11" s="1"/>
  <c r="G1689" i="11"/>
  <c r="G1688" i="11" s="1"/>
  <c r="H1676" i="11"/>
  <c r="G1676" i="11"/>
  <c r="H1666" i="11"/>
  <c r="H1665" i="11" s="1"/>
  <c r="G1666" i="11"/>
  <c r="G1665" i="11" s="1"/>
  <c r="H1652" i="11"/>
  <c r="H1651" i="11" s="1"/>
  <c r="G1652" i="11"/>
  <c r="G1651" i="11" s="1"/>
  <c r="H1648" i="11"/>
  <c r="H1647" i="11" s="1"/>
  <c r="G1648" i="11"/>
  <c r="G1647" i="11" s="1"/>
  <c r="H1645" i="11"/>
  <c r="H1644" i="11" s="1"/>
  <c r="G1645" i="11"/>
  <c r="G1644" i="11" s="1"/>
  <c r="H1642" i="11"/>
  <c r="H1641" i="11" s="1"/>
  <c r="G1642" i="11"/>
  <c r="G1641" i="11" s="1"/>
  <c r="H1638" i="11"/>
  <c r="H1637" i="11" s="1"/>
  <c r="H1636" i="11" s="1"/>
  <c r="G1638" i="11"/>
  <c r="G1637" i="11" s="1"/>
  <c r="G1636" i="11" s="1"/>
  <c r="H1633" i="11"/>
  <c r="H1632" i="11" s="1"/>
  <c r="H1631" i="11" s="1"/>
  <c r="H1630" i="11" s="1"/>
  <c r="G1633" i="11"/>
  <c r="G1632" i="11" s="1"/>
  <c r="G1631" i="11" s="1"/>
  <c r="G1630" i="11" s="1"/>
  <c r="H1627" i="11"/>
  <c r="H1626" i="11" s="1"/>
  <c r="G1627" i="11"/>
  <c r="G1626" i="11" s="1"/>
  <c r="H1624" i="11"/>
  <c r="H1623" i="11" s="1"/>
  <c r="G1624" i="11"/>
  <c r="G1623" i="11" s="1"/>
  <c r="H1621" i="11"/>
  <c r="H1620" i="11" s="1"/>
  <c r="G1621" i="11"/>
  <c r="G1620" i="11" s="1"/>
  <c r="H1617" i="11"/>
  <c r="H1616" i="11" s="1"/>
  <c r="H1615" i="11" s="1"/>
  <c r="G1617" i="11"/>
  <c r="G1616" i="11" s="1"/>
  <c r="G1615" i="11" s="1"/>
  <c r="H1612" i="11"/>
  <c r="H1611" i="11" s="1"/>
  <c r="H1610" i="11" s="1"/>
  <c r="H1609" i="11" s="1"/>
  <c r="G1612" i="11"/>
  <c r="G1611" i="11" s="1"/>
  <c r="G1610" i="11" s="1"/>
  <c r="G1609" i="11" s="1"/>
  <c r="H1606" i="11"/>
  <c r="H1605" i="11" s="1"/>
  <c r="G1606" i="11"/>
  <c r="G1605" i="11" s="1"/>
  <c r="H1603" i="11"/>
  <c r="H1602" i="11" s="1"/>
  <c r="G1603" i="11"/>
  <c r="G1602" i="11" s="1"/>
  <c r="H1600" i="11"/>
  <c r="H1599" i="11" s="1"/>
  <c r="G1600" i="11"/>
  <c r="G1599" i="11" s="1"/>
  <c r="H1596" i="11"/>
  <c r="H1595" i="11" s="1"/>
  <c r="H1594" i="11" s="1"/>
  <c r="G1596" i="11"/>
  <c r="G1595" i="11" s="1"/>
  <c r="G1594" i="11" s="1"/>
  <c r="H1591" i="11"/>
  <c r="H1590" i="11" s="1"/>
  <c r="H1589" i="11" s="1"/>
  <c r="H1588" i="11" s="1"/>
  <c r="G1591" i="11"/>
  <c r="G1590" i="11" s="1"/>
  <c r="G1589" i="11" s="1"/>
  <c r="G1588" i="11" s="1"/>
  <c r="H1585" i="11"/>
  <c r="G1585" i="11"/>
  <c r="H1583" i="11"/>
  <c r="G1583" i="11"/>
  <c r="H1579" i="11"/>
  <c r="H1578" i="11" s="1"/>
  <c r="G1579" i="11"/>
  <c r="G1578" i="11" s="1"/>
  <c r="H1576" i="11"/>
  <c r="H1575" i="11" s="1"/>
  <c r="G1576" i="11"/>
  <c r="G1575" i="11" s="1"/>
  <c r="H1573" i="11"/>
  <c r="H1572" i="11" s="1"/>
  <c r="G1573" i="11"/>
  <c r="G1572" i="11" s="1"/>
  <c r="H1569" i="11"/>
  <c r="H1568" i="11" s="1"/>
  <c r="H1567" i="11" s="1"/>
  <c r="G1569" i="11"/>
  <c r="G1568" i="11" s="1"/>
  <c r="G1567" i="11" s="1"/>
  <c r="H1564" i="11"/>
  <c r="H1563" i="11" s="1"/>
  <c r="H1562" i="11" s="1"/>
  <c r="G1564" i="11"/>
  <c r="G1563" i="11" s="1"/>
  <c r="G1562" i="11" s="1"/>
  <c r="H1560" i="11"/>
  <c r="H1559" i="11" s="1"/>
  <c r="H1558" i="11" s="1"/>
  <c r="G1560" i="11"/>
  <c r="G1559" i="11" s="1"/>
  <c r="G1558" i="11" s="1"/>
  <c r="H1555" i="11"/>
  <c r="H1554" i="11" s="1"/>
  <c r="H1553" i="11" s="1"/>
  <c r="H1552" i="11" s="1"/>
  <c r="G1555" i="11"/>
  <c r="G1554" i="11" s="1"/>
  <c r="G1553" i="11" s="1"/>
  <c r="G1552" i="11" s="1"/>
  <c r="H1549" i="11"/>
  <c r="H1548" i="11" s="1"/>
  <c r="G1549" i="11"/>
  <c r="G1548" i="11" s="1"/>
  <c r="H1546" i="11"/>
  <c r="H1545" i="11" s="1"/>
  <c r="G1546" i="11"/>
  <c r="G1545" i="11" s="1"/>
  <c r="H1538" i="11"/>
  <c r="H1537" i="11" s="1"/>
  <c r="H1536" i="11" s="1"/>
  <c r="G1538" i="11"/>
  <c r="G1537" i="11" s="1"/>
  <c r="G1536" i="11" s="1"/>
  <c r="H1534" i="11"/>
  <c r="H1533" i="11" s="1"/>
  <c r="H1532" i="11" s="1"/>
  <c r="G1534" i="11"/>
  <c r="G1533" i="11" s="1"/>
  <c r="G1532" i="11" s="1"/>
  <c r="H1530" i="11"/>
  <c r="H1529" i="11" s="1"/>
  <c r="H1528" i="11" s="1"/>
  <c r="G1530" i="11"/>
  <c r="G1529" i="11" s="1"/>
  <c r="G1528" i="11" s="1"/>
  <c r="H1526" i="11"/>
  <c r="H1525" i="11" s="1"/>
  <c r="H1524" i="11" s="1"/>
  <c r="G1526" i="11"/>
  <c r="G1525" i="11" s="1"/>
  <c r="G1524" i="11" s="1"/>
  <c r="H1522" i="11"/>
  <c r="H1521" i="11" s="1"/>
  <c r="G1522" i="11"/>
  <c r="G1521" i="11" s="1"/>
  <c r="H1519" i="11"/>
  <c r="H1518" i="11" s="1"/>
  <c r="G1519" i="11"/>
  <c r="G1518" i="11" s="1"/>
  <c r="H1515" i="11"/>
  <c r="H1514" i="11" s="1"/>
  <c r="H1513" i="11" s="1"/>
  <c r="G1515" i="11"/>
  <c r="G1514" i="11" s="1"/>
  <c r="G1513" i="11" s="1"/>
  <c r="H1511" i="11"/>
  <c r="H1510" i="11" s="1"/>
  <c r="H1509" i="11" s="1"/>
  <c r="G1511" i="11"/>
  <c r="G1510" i="11" s="1"/>
  <c r="G1509" i="11" s="1"/>
  <c r="H1507" i="11"/>
  <c r="H1506" i="11" s="1"/>
  <c r="G1507" i="11"/>
  <c r="G1506" i="11" s="1"/>
  <c r="H1504" i="11"/>
  <c r="H1503" i="11" s="1"/>
  <c r="G1504" i="11"/>
  <c r="G1503" i="11" s="1"/>
  <c r="H1500" i="11"/>
  <c r="H1499" i="11" s="1"/>
  <c r="G1500" i="11"/>
  <c r="G1499" i="11" s="1"/>
  <c r="H1497" i="11"/>
  <c r="H1496" i="11" s="1"/>
  <c r="G1497" i="11"/>
  <c r="G1496" i="11" s="1"/>
  <c r="H1494" i="11"/>
  <c r="H1493" i="11" s="1"/>
  <c r="G1494" i="11"/>
  <c r="G1493" i="11" s="1"/>
  <c r="H1490" i="11"/>
  <c r="H1489" i="11" s="1"/>
  <c r="H1488" i="11" s="1"/>
  <c r="G1490" i="11"/>
  <c r="G1489" i="11" s="1"/>
  <c r="G1488" i="11" s="1"/>
  <c r="H1486" i="11"/>
  <c r="H1485" i="11" s="1"/>
  <c r="H1484" i="11" s="1"/>
  <c r="G1486" i="11"/>
  <c r="G1485" i="11" s="1"/>
  <c r="G1484" i="11" s="1"/>
  <c r="H1482" i="11"/>
  <c r="H1481" i="11" s="1"/>
  <c r="H1480" i="11" s="1"/>
  <c r="G1482" i="11"/>
  <c r="G1481" i="11" s="1"/>
  <c r="G1480" i="11" s="1"/>
  <c r="H1474" i="11"/>
  <c r="H1473" i="11" s="1"/>
  <c r="H1472" i="11" s="1"/>
  <c r="G1474" i="11"/>
  <c r="G1473" i="11" s="1"/>
  <c r="G1472" i="11" s="1"/>
  <c r="H1470" i="11"/>
  <c r="H1469" i="11" s="1"/>
  <c r="H1468" i="11" s="1"/>
  <c r="G1470" i="11"/>
  <c r="G1469" i="11" s="1"/>
  <c r="G1468" i="11" s="1"/>
  <c r="H1466" i="11"/>
  <c r="H1465" i="11" s="1"/>
  <c r="H1464" i="11" s="1"/>
  <c r="G1466" i="11"/>
  <c r="G1465" i="11" s="1"/>
  <c r="G1464" i="11" s="1"/>
  <c r="H1462" i="11"/>
  <c r="H1461" i="11" s="1"/>
  <c r="H1460" i="11" s="1"/>
  <c r="G1462" i="11"/>
  <c r="G1461" i="11" s="1"/>
  <c r="G1460" i="11" s="1"/>
  <c r="H1458" i="11"/>
  <c r="H1457" i="11" s="1"/>
  <c r="H1456" i="11" s="1"/>
  <c r="G1458" i="11"/>
  <c r="G1457" i="11" s="1"/>
  <c r="G1456" i="11" s="1"/>
  <c r="H1454" i="11"/>
  <c r="H1453" i="11" s="1"/>
  <c r="H1452" i="11" s="1"/>
  <c r="G1454" i="11"/>
  <c r="G1453" i="11" s="1"/>
  <c r="G1452" i="11" s="1"/>
  <c r="H1450" i="11"/>
  <c r="H1449" i="11" s="1"/>
  <c r="H1448" i="11" s="1"/>
  <c r="G1450" i="11"/>
  <c r="G1449" i="11" s="1"/>
  <c r="G1448" i="11" s="1"/>
  <c r="H1445" i="11"/>
  <c r="H1444" i="11" s="1"/>
  <c r="H1443" i="11" s="1"/>
  <c r="H1442" i="11" s="1"/>
  <c r="G1445" i="11"/>
  <c r="G1444" i="11" s="1"/>
  <c r="G1443" i="11" s="1"/>
  <c r="G1442" i="11" s="1"/>
  <c r="H1439" i="11"/>
  <c r="H1438" i="11" s="1"/>
  <c r="G1439" i="11"/>
  <c r="G1438" i="11" s="1"/>
  <c r="H1435" i="11"/>
  <c r="H1434" i="11" s="1"/>
  <c r="G1435" i="11"/>
  <c r="G1434" i="11" s="1"/>
  <c r="H1432" i="11"/>
  <c r="H1431" i="11" s="1"/>
  <c r="G1432" i="11"/>
  <c r="G1431" i="11" s="1"/>
  <c r="H1429" i="11"/>
  <c r="H1428" i="11" s="1"/>
  <c r="G1429" i="11"/>
  <c r="G1428" i="11" s="1"/>
  <c r="H1424" i="11"/>
  <c r="H1423" i="11" s="1"/>
  <c r="H1422" i="11" s="1"/>
  <c r="H1421" i="11" s="1"/>
  <c r="G1424" i="11"/>
  <c r="G1423" i="11" s="1"/>
  <c r="G1422" i="11" s="1"/>
  <c r="G1421" i="11" s="1"/>
  <c r="H1419" i="11"/>
  <c r="H1418" i="11" s="1"/>
  <c r="H1417" i="11" s="1"/>
  <c r="G1419" i="11"/>
  <c r="G1418" i="11" s="1"/>
  <c r="G1417" i="11" s="1"/>
  <c r="H1415" i="11"/>
  <c r="H1414" i="11" s="1"/>
  <c r="G1415" i="11"/>
  <c r="G1414" i="11" s="1"/>
  <c r="H1412" i="11"/>
  <c r="H1411" i="11" s="1"/>
  <c r="G1412" i="11"/>
  <c r="G1411" i="11" s="1"/>
  <c r="H1409" i="11"/>
  <c r="H1408" i="11" s="1"/>
  <c r="G1409" i="11"/>
  <c r="G1408" i="11" s="1"/>
  <c r="H1404" i="11"/>
  <c r="H1403" i="11" s="1"/>
  <c r="H1402" i="11" s="1"/>
  <c r="H1401" i="11" s="1"/>
  <c r="G1404" i="11"/>
  <c r="G1403" i="11" s="1"/>
  <c r="G1402" i="11" s="1"/>
  <c r="G1401" i="11" s="1"/>
  <c r="H1399" i="11"/>
  <c r="H1398" i="11" s="1"/>
  <c r="H1397" i="11" s="1"/>
  <c r="H1396" i="11" s="1"/>
  <c r="G1399" i="11"/>
  <c r="G1398" i="11" s="1"/>
  <c r="G1397" i="11" s="1"/>
  <c r="G1396" i="11" s="1"/>
  <c r="H1087" i="11"/>
  <c r="H1086" i="11" s="1"/>
  <c r="G1087" i="11"/>
  <c r="G1086" i="11" s="1"/>
  <c r="H1084" i="11"/>
  <c r="H1083" i="11" s="1"/>
  <c r="G1084" i="11"/>
  <c r="G1083" i="11" s="1"/>
  <c r="H1081" i="11"/>
  <c r="H1080" i="11" s="1"/>
  <c r="G1081" i="11"/>
  <c r="G1080" i="11" s="1"/>
  <c r="H1076" i="11"/>
  <c r="H1075" i="11" s="1"/>
  <c r="H1074" i="11" s="1"/>
  <c r="G1076" i="11"/>
  <c r="G1075" i="11" s="1"/>
  <c r="G1074" i="11" s="1"/>
  <c r="H1072" i="11"/>
  <c r="H1071" i="11" s="1"/>
  <c r="H1070" i="11" s="1"/>
  <c r="G1072" i="11"/>
  <c r="G1071" i="11" s="1"/>
  <c r="G1070" i="11" s="1"/>
  <c r="H1068" i="11"/>
  <c r="H1067" i="11" s="1"/>
  <c r="H1066" i="11" s="1"/>
  <c r="G1068" i="11"/>
  <c r="G1067" i="11" s="1"/>
  <c r="G1066" i="11" s="1"/>
  <c r="H1062" i="11"/>
  <c r="H1061" i="11" s="1"/>
  <c r="H1060" i="11" s="1"/>
  <c r="G1062" i="11"/>
  <c r="G1061" i="11" s="1"/>
  <c r="G1060" i="11" s="1"/>
  <c r="H1058" i="11"/>
  <c r="G1058" i="11"/>
  <c r="H1056" i="11"/>
  <c r="G1056" i="11"/>
  <c r="H1053" i="11"/>
  <c r="H1052" i="11" s="1"/>
  <c r="G1053" i="11"/>
  <c r="G1052" i="11" s="1"/>
  <c r="H1050" i="11"/>
  <c r="H1049" i="11" s="1"/>
  <c r="G1050" i="11"/>
  <c r="G1049" i="11" s="1"/>
  <c r="H1036" i="11"/>
  <c r="H1035" i="11" s="1"/>
  <c r="H1034" i="11" s="1"/>
  <c r="G1036" i="11"/>
  <c r="G1035" i="11" s="1"/>
  <c r="G1034" i="11" s="1"/>
  <c r="H1032" i="11"/>
  <c r="H1029" i="11" s="1"/>
  <c r="G1032" i="11"/>
  <c r="G1029" i="11" s="1"/>
  <c r="H1027" i="11"/>
  <c r="H1026" i="11" s="1"/>
  <c r="G1027" i="11"/>
  <c r="G1026" i="11" s="1"/>
  <c r="H1022" i="11"/>
  <c r="H1019" i="11" s="1"/>
  <c r="G1022" i="11"/>
  <c r="G1019" i="11" s="1"/>
  <c r="H1017" i="11"/>
  <c r="H1016" i="11" s="1"/>
  <c r="G1017" i="11"/>
  <c r="G1016" i="11" s="1"/>
  <c r="H1011" i="11"/>
  <c r="H1010" i="11" s="1"/>
  <c r="H1009" i="11" s="1"/>
  <c r="G1011" i="11"/>
  <c r="G1010" i="11" s="1"/>
  <c r="G1009" i="11" s="1"/>
  <c r="H1007" i="11"/>
  <c r="H1006" i="11" s="1"/>
  <c r="H1005" i="11" s="1"/>
  <c r="G1007" i="11"/>
  <c r="G1006" i="11" s="1"/>
  <c r="G1005" i="11" s="1"/>
  <c r="H998" i="11"/>
  <c r="H997" i="11" s="1"/>
  <c r="H996" i="11" s="1"/>
  <c r="G998" i="11"/>
  <c r="G997" i="11" s="1"/>
  <c r="G996" i="11" s="1"/>
  <c r="H994" i="11"/>
  <c r="H993" i="11" s="1"/>
  <c r="H992" i="11" s="1"/>
  <c r="G994" i="11"/>
  <c r="G993" i="11" s="1"/>
  <c r="G992" i="11" s="1"/>
  <c r="H990" i="11"/>
  <c r="H989" i="11" s="1"/>
  <c r="H988" i="11" s="1"/>
  <c r="G990" i="11"/>
  <c r="G989" i="11" s="1"/>
  <c r="G988" i="11" s="1"/>
  <c r="H986" i="11"/>
  <c r="H985" i="11" s="1"/>
  <c r="H984" i="11" s="1"/>
  <c r="G986" i="11"/>
  <c r="G985" i="11" s="1"/>
  <c r="G984" i="11" s="1"/>
  <c r="H982" i="11"/>
  <c r="H981" i="11" s="1"/>
  <c r="G982" i="11"/>
  <c r="G981" i="11" s="1"/>
  <c r="H979" i="11"/>
  <c r="H978" i="11" s="1"/>
  <c r="G979" i="11"/>
  <c r="G978" i="11" s="1"/>
  <c r="H975" i="11"/>
  <c r="H974" i="11" s="1"/>
  <c r="G975" i="11"/>
  <c r="G974" i="11" s="1"/>
  <c r="H972" i="11"/>
  <c r="H971" i="11" s="1"/>
  <c r="G972" i="11"/>
  <c r="G971" i="11" s="1"/>
  <c r="H940" i="11"/>
  <c r="H939" i="11" s="1"/>
  <c r="H938" i="11" s="1"/>
  <c r="G940" i="11"/>
  <c r="G939" i="11" s="1"/>
  <c r="G938" i="11" s="1"/>
  <c r="H932" i="11"/>
  <c r="H931" i="11" s="1"/>
  <c r="H930" i="11" s="1"/>
  <c r="G932" i="11"/>
  <c r="G931" i="11" s="1"/>
  <c r="G930" i="11" s="1"/>
  <c r="H924" i="11"/>
  <c r="H923" i="11" s="1"/>
  <c r="H922" i="11" s="1"/>
  <c r="G924" i="11"/>
  <c r="G923" i="11" s="1"/>
  <c r="G922" i="11" s="1"/>
  <c r="H920" i="11"/>
  <c r="H919" i="11" s="1"/>
  <c r="G920" i="11"/>
  <c r="G919" i="11" s="1"/>
  <c r="H917" i="11"/>
  <c r="H916" i="11" s="1"/>
  <c r="G917" i="11"/>
  <c r="G916" i="11" s="1"/>
  <c r="H914" i="11"/>
  <c r="H913" i="11" s="1"/>
  <c r="G914" i="11"/>
  <c r="G913" i="11" s="1"/>
  <c r="H909" i="11"/>
  <c r="H908" i="11" s="1"/>
  <c r="H907" i="11" s="1"/>
  <c r="G909" i="11"/>
  <c r="G908" i="11" s="1"/>
  <c r="G907" i="11" s="1"/>
  <c r="H905" i="11"/>
  <c r="H904" i="11" s="1"/>
  <c r="H903" i="11" s="1"/>
  <c r="G905" i="11"/>
  <c r="G904" i="11" s="1"/>
  <c r="G903" i="11" s="1"/>
  <c r="H901" i="11"/>
  <c r="H900" i="11" s="1"/>
  <c r="H899" i="11" s="1"/>
  <c r="G901" i="11"/>
  <c r="G900" i="11" s="1"/>
  <c r="G899" i="11" s="1"/>
  <c r="H897" i="11"/>
  <c r="H896" i="11" s="1"/>
  <c r="H895" i="11" s="1"/>
  <c r="G897" i="11"/>
  <c r="G896" i="11" s="1"/>
  <c r="G895" i="11" s="1"/>
  <c r="H892" i="11"/>
  <c r="H891" i="11" s="1"/>
  <c r="H890" i="11" s="1"/>
  <c r="G892" i="11"/>
  <c r="G891" i="11" s="1"/>
  <c r="G890" i="11" s="1"/>
  <c r="H888" i="11"/>
  <c r="H887" i="11" s="1"/>
  <c r="H886" i="11" s="1"/>
  <c r="G888" i="11"/>
  <c r="G887" i="11" s="1"/>
  <c r="G886" i="11" s="1"/>
  <c r="H884" i="11"/>
  <c r="H883" i="11" s="1"/>
  <c r="H882" i="11" s="1"/>
  <c r="G884" i="11"/>
  <c r="G883" i="11" s="1"/>
  <c r="G882" i="11" s="1"/>
  <c r="H880" i="11"/>
  <c r="H879" i="11" s="1"/>
  <c r="H878" i="11" s="1"/>
  <c r="G880" i="11"/>
  <c r="G879" i="11" s="1"/>
  <c r="G878" i="11" s="1"/>
  <c r="H876" i="11"/>
  <c r="H875" i="11" s="1"/>
  <c r="H874" i="11" s="1"/>
  <c r="G876" i="11"/>
  <c r="G875" i="11" s="1"/>
  <c r="G874" i="11" s="1"/>
  <c r="H872" i="11"/>
  <c r="H871" i="11" s="1"/>
  <c r="H870" i="11" s="1"/>
  <c r="G872" i="11"/>
  <c r="G871" i="11" s="1"/>
  <c r="G870" i="11" s="1"/>
  <c r="H868" i="11"/>
  <c r="H867" i="11" s="1"/>
  <c r="H866" i="11" s="1"/>
  <c r="G868" i="11"/>
  <c r="G867" i="11" s="1"/>
  <c r="G866" i="11" s="1"/>
  <c r="H864" i="11"/>
  <c r="H863" i="11" s="1"/>
  <c r="H862" i="11" s="1"/>
  <c r="G864" i="11"/>
  <c r="G863" i="11" s="1"/>
  <c r="G862" i="11" s="1"/>
  <c r="H860" i="11"/>
  <c r="H859" i="11" s="1"/>
  <c r="G860" i="11"/>
  <c r="G859" i="11" s="1"/>
  <c r="H857" i="11"/>
  <c r="H856" i="11" s="1"/>
  <c r="G857" i="11"/>
  <c r="G856" i="11" s="1"/>
  <c r="H852" i="11"/>
  <c r="H851" i="11" s="1"/>
  <c r="G852" i="11"/>
  <c r="G851" i="11" s="1"/>
  <c r="H849" i="11"/>
  <c r="H848" i="11" s="1"/>
  <c r="H847" i="11" s="1"/>
  <c r="G849" i="11"/>
  <c r="G848" i="11" s="1"/>
  <c r="G847" i="11" s="1"/>
  <c r="H845" i="11"/>
  <c r="H844" i="11" s="1"/>
  <c r="G845" i="11"/>
  <c r="G844" i="11" s="1"/>
  <c r="H842" i="11"/>
  <c r="H841" i="11" s="1"/>
  <c r="G842" i="11"/>
  <c r="G841" i="11" s="1"/>
  <c r="H839" i="11"/>
  <c r="H838" i="11" s="1"/>
  <c r="G839" i="11"/>
  <c r="G838" i="11" s="1"/>
  <c r="H833" i="11"/>
  <c r="H832" i="11" s="1"/>
  <c r="H831" i="11" s="1"/>
  <c r="G833" i="11"/>
  <c r="G832" i="11" s="1"/>
  <c r="G831" i="11" s="1"/>
  <c r="H829" i="11"/>
  <c r="H828" i="11" s="1"/>
  <c r="H827" i="11" s="1"/>
  <c r="G829" i="11"/>
  <c r="G828" i="11" s="1"/>
  <c r="G827" i="11" s="1"/>
  <c r="H824" i="11"/>
  <c r="H823" i="11" s="1"/>
  <c r="H822" i="11" s="1"/>
  <c r="H821" i="11" s="1"/>
  <c r="G824" i="11"/>
  <c r="G823" i="11" s="1"/>
  <c r="G822" i="11" s="1"/>
  <c r="G821" i="11" s="1"/>
  <c r="H818" i="11"/>
  <c r="H817" i="11" s="1"/>
  <c r="H816" i="11" s="1"/>
  <c r="G818" i="11"/>
  <c r="G817" i="11" s="1"/>
  <c r="G816" i="11" s="1"/>
  <c r="H814" i="11"/>
  <c r="H813" i="11" s="1"/>
  <c r="H812" i="11" s="1"/>
  <c r="G814" i="11"/>
  <c r="G813" i="11" s="1"/>
  <c r="G812" i="11" s="1"/>
  <c r="H810" i="11"/>
  <c r="H809" i="11" s="1"/>
  <c r="H808" i="11" s="1"/>
  <c r="G810" i="11"/>
  <c r="G809" i="11" s="1"/>
  <c r="G808" i="11" s="1"/>
  <c r="H806" i="11"/>
  <c r="H805" i="11" s="1"/>
  <c r="H804" i="11" s="1"/>
  <c r="G806" i="11"/>
  <c r="G805" i="11" s="1"/>
  <c r="G804" i="11" s="1"/>
  <c r="H802" i="11"/>
  <c r="H801" i="11" s="1"/>
  <c r="H800" i="11" s="1"/>
  <c r="G802" i="11"/>
  <c r="G801" i="11" s="1"/>
  <c r="G800" i="11" s="1"/>
  <c r="H797" i="11"/>
  <c r="H796" i="11" s="1"/>
  <c r="G797" i="11"/>
  <c r="G796" i="11" s="1"/>
  <c r="H794" i="11"/>
  <c r="H793" i="11" s="1"/>
  <c r="G794" i="11"/>
  <c r="G793" i="11" s="1"/>
  <c r="H790" i="11"/>
  <c r="H789" i="11" s="1"/>
  <c r="G790" i="11"/>
  <c r="G789" i="11" s="1"/>
  <c r="H787" i="11"/>
  <c r="H786" i="11" s="1"/>
  <c r="G787" i="11"/>
  <c r="G786" i="11" s="1"/>
  <c r="H784" i="11"/>
  <c r="H783" i="11" s="1"/>
  <c r="G784" i="11"/>
  <c r="G783" i="11" s="1"/>
  <c r="H779" i="11"/>
  <c r="H778" i="11" s="1"/>
  <c r="H777" i="11" s="1"/>
  <c r="G779" i="11"/>
  <c r="G778" i="11" s="1"/>
  <c r="G777" i="11" s="1"/>
  <c r="H775" i="11"/>
  <c r="H774" i="11" s="1"/>
  <c r="H773" i="11" s="1"/>
  <c r="G775" i="11"/>
  <c r="G774" i="11" s="1"/>
  <c r="G773" i="11" s="1"/>
  <c r="H771" i="11"/>
  <c r="H770" i="11" s="1"/>
  <c r="G771" i="11"/>
  <c r="G770" i="11" s="1"/>
  <c r="H768" i="11"/>
  <c r="H767" i="11" s="1"/>
  <c r="G768" i="11"/>
  <c r="G767" i="11" s="1"/>
  <c r="H764" i="11"/>
  <c r="H763" i="11" s="1"/>
  <c r="G764" i="11"/>
  <c r="G763" i="11" s="1"/>
  <c r="H761" i="11"/>
  <c r="H760" i="11" s="1"/>
  <c r="G761" i="11"/>
  <c r="G760" i="11" s="1"/>
  <c r="H755" i="11"/>
  <c r="H754" i="11" s="1"/>
  <c r="G755" i="11"/>
  <c r="G754" i="11" s="1"/>
  <c r="H752" i="11"/>
  <c r="H751" i="11" s="1"/>
  <c r="G752" i="11"/>
  <c r="G751" i="11" s="1"/>
  <c r="H744" i="11"/>
  <c r="H743" i="11" s="1"/>
  <c r="H742" i="11" s="1"/>
  <c r="G744" i="11"/>
  <c r="G743" i="11" s="1"/>
  <c r="G742" i="11" s="1"/>
  <c r="H740" i="11"/>
  <c r="H739" i="11" s="1"/>
  <c r="H738" i="11" s="1"/>
  <c r="G740" i="11"/>
  <c r="G739" i="11" s="1"/>
  <c r="G738" i="11" s="1"/>
  <c r="H736" i="11"/>
  <c r="H735" i="11" s="1"/>
  <c r="H734" i="11" s="1"/>
  <c r="G736" i="11"/>
  <c r="G735" i="11" s="1"/>
  <c r="G734" i="11" s="1"/>
  <c r="H732" i="11"/>
  <c r="H731" i="11" s="1"/>
  <c r="G732" i="11"/>
  <c r="G731" i="11" s="1"/>
  <c r="H729" i="11"/>
  <c r="H728" i="11" s="1"/>
  <c r="G729" i="11"/>
  <c r="G728" i="11" s="1"/>
  <c r="H724" i="11"/>
  <c r="H723" i="11" s="1"/>
  <c r="G724" i="11"/>
  <c r="G723" i="11" s="1"/>
  <c r="H720" i="11"/>
  <c r="H719" i="11" s="1"/>
  <c r="H718" i="11" s="1"/>
  <c r="G720" i="11"/>
  <c r="G719" i="11" s="1"/>
  <c r="G718" i="11" s="1"/>
  <c r="H716" i="11"/>
  <c r="H715" i="11" s="1"/>
  <c r="H714" i="11" s="1"/>
  <c r="G716" i="11"/>
  <c r="G715" i="11" s="1"/>
  <c r="G714" i="11" s="1"/>
  <c r="H712" i="11"/>
  <c r="H711" i="11" s="1"/>
  <c r="H710" i="11" s="1"/>
  <c r="G712" i="11"/>
  <c r="G711" i="11" s="1"/>
  <c r="G710" i="11" s="1"/>
  <c r="H708" i="11"/>
  <c r="H707" i="11" s="1"/>
  <c r="G708" i="11"/>
  <c r="G707" i="11" s="1"/>
  <c r="H705" i="11"/>
  <c r="H704" i="11" s="1"/>
  <c r="G705" i="11"/>
  <c r="G704" i="11" s="1"/>
  <c r="H701" i="11"/>
  <c r="H700" i="11" s="1"/>
  <c r="G701" i="11"/>
  <c r="G700" i="11" s="1"/>
  <c r="H698" i="11"/>
  <c r="H697" i="11" s="1"/>
  <c r="G698" i="11"/>
  <c r="G697" i="11" s="1"/>
  <c r="H695" i="11"/>
  <c r="H694" i="11" s="1"/>
  <c r="G695" i="11"/>
  <c r="G694" i="11" s="1"/>
  <c r="H689" i="11"/>
  <c r="G689" i="11"/>
  <c r="H687" i="11"/>
  <c r="G687" i="11"/>
  <c r="H685" i="11"/>
  <c r="G685" i="11"/>
  <c r="H679" i="11"/>
  <c r="H678" i="11" s="1"/>
  <c r="G679" i="11"/>
  <c r="G678" i="11" s="1"/>
  <c r="H675" i="11"/>
  <c r="H674" i="11" s="1"/>
  <c r="G675" i="11"/>
  <c r="G674" i="11" s="1"/>
  <c r="H672" i="11"/>
  <c r="H671" i="11" s="1"/>
  <c r="G672" i="11"/>
  <c r="G671" i="11" s="1"/>
  <c r="H666" i="11"/>
  <c r="H665" i="11" s="1"/>
  <c r="H664" i="11" s="1"/>
  <c r="G666" i="11"/>
  <c r="G665" i="11" s="1"/>
  <c r="G664" i="11" s="1"/>
  <c r="H662" i="11"/>
  <c r="H661" i="11" s="1"/>
  <c r="H660" i="11" s="1"/>
  <c r="G662" i="11"/>
  <c r="G661" i="11" s="1"/>
  <c r="G660" i="11" s="1"/>
  <c r="H658" i="11"/>
  <c r="H657" i="11" s="1"/>
  <c r="H656" i="11" s="1"/>
  <c r="G658" i="11"/>
  <c r="G657" i="11" s="1"/>
  <c r="G656" i="11" s="1"/>
  <c r="H654" i="11"/>
  <c r="H653" i="11" s="1"/>
  <c r="H652" i="11" s="1"/>
  <c r="G654" i="11"/>
  <c r="G653" i="11" s="1"/>
  <c r="G652" i="11" s="1"/>
  <c r="H650" i="11"/>
  <c r="H649" i="11" s="1"/>
  <c r="H648" i="11" s="1"/>
  <c r="G650" i="11"/>
  <c r="G649" i="11" s="1"/>
  <c r="G648" i="11" s="1"/>
  <c r="H646" i="11"/>
  <c r="H645" i="11" s="1"/>
  <c r="H644" i="11" s="1"/>
  <c r="G646" i="11"/>
  <c r="G645" i="11" s="1"/>
  <c r="G644" i="11" s="1"/>
  <c r="H642" i="11"/>
  <c r="H641" i="11" s="1"/>
  <c r="H640" i="11" s="1"/>
  <c r="G642" i="11"/>
  <c r="G641" i="11" s="1"/>
  <c r="G640" i="11" s="1"/>
  <c r="H638" i="11"/>
  <c r="H637" i="11" s="1"/>
  <c r="H636" i="11" s="1"/>
  <c r="G638" i="11"/>
  <c r="G637" i="11" s="1"/>
  <c r="G636" i="11" s="1"/>
  <c r="H634" i="11"/>
  <c r="H633" i="11" s="1"/>
  <c r="H632" i="11" s="1"/>
  <c r="G634" i="11"/>
  <c r="G633" i="11" s="1"/>
  <c r="G632" i="11" s="1"/>
  <c r="H630" i="11"/>
  <c r="H629" i="11" s="1"/>
  <c r="H628" i="11" s="1"/>
  <c r="G630" i="11"/>
  <c r="G629" i="11" s="1"/>
  <c r="G628" i="11" s="1"/>
  <c r="H626" i="11"/>
  <c r="H625" i="11" s="1"/>
  <c r="H624" i="11" s="1"/>
  <c r="G626" i="11"/>
  <c r="G625" i="11" s="1"/>
  <c r="G624" i="11" s="1"/>
  <c r="H609" i="11"/>
  <c r="H608" i="11" s="1"/>
  <c r="H607" i="11" s="1"/>
  <c r="G609" i="11"/>
  <c r="G608" i="11" s="1"/>
  <c r="G607" i="11" s="1"/>
  <c r="H602" i="11"/>
  <c r="H601" i="11" s="1"/>
  <c r="H600" i="11" s="1"/>
  <c r="G602" i="11"/>
  <c r="G601" i="11" s="1"/>
  <c r="G600" i="11" s="1"/>
  <c r="H598" i="11"/>
  <c r="H597" i="11" s="1"/>
  <c r="G598" i="11"/>
  <c r="G597" i="11" s="1"/>
  <c r="H595" i="11"/>
  <c r="H594" i="11" s="1"/>
  <c r="G595" i="11"/>
  <c r="G594" i="11" s="1"/>
  <c r="H592" i="11"/>
  <c r="H591" i="11" s="1"/>
  <c r="G592" i="11"/>
  <c r="G591" i="11" s="1"/>
  <c r="H583" i="11"/>
  <c r="H582" i="11" s="1"/>
  <c r="H581" i="11" s="1"/>
  <c r="G583" i="11"/>
  <c r="G582" i="11" s="1"/>
  <c r="G581" i="11" s="1"/>
  <c r="H571" i="11"/>
  <c r="H570" i="11" s="1"/>
  <c r="H569" i="11" s="1"/>
  <c r="G571" i="11"/>
  <c r="G570" i="11" s="1"/>
  <c r="G569" i="11" s="1"/>
  <c r="H567" i="11"/>
  <c r="H566" i="11" s="1"/>
  <c r="H565" i="11" s="1"/>
  <c r="G567" i="11"/>
  <c r="G566" i="11" s="1"/>
  <c r="G565" i="11" s="1"/>
  <c r="H563" i="11"/>
  <c r="H562" i="11" s="1"/>
  <c r="H561" i="11" s="1"/>
  <c r="G563" i="11"/>
  <c r="G562" i="11" s="1"/>
  <c r="G561" i="11" s="1"/>
  <c r="H559" i="11"/>
  <c r="H558" i="11" s="1"/>
  <c r="H557" i="11" s="1"/>
  <c r="G559" i="11"/>
  <c r="G558" i="11" s="1"/>
  <c r="G557" i="11" s="1"/>
  <c r="H555" i="11"/>
  <c r="H554" i="11" s="1"/>
  <c r="H553" i="11" s="1"/>
  <c r="G555" i="11"/>
  <c r="G554" i="11" s="1"/>
  <c r="G553" i="11" s="1"/>
  <c r="H550" i="11"/>
  <c r="H549" i="11" s="1"/>
  <c r="H548" i="11" s="1"/>
  <c r="G550" i="11"/>
  <c r="G549" i="11" s="1"/>
  <c r="G548" i="11" s="1"/>
  <c r="H542" i="11"/>
  <c r="H541" i="11" s="1"/>
  <c r="H540" i="11" s="1"/>
  <c r="G542" i="11"/>
  <c r="G541" i="11" s="1"/>
  <c r="G540" i="11" s="1"/>
  <c r="H538" i="11"/>
  <c r="H537" i="11" s="1"/>
  <c r="H536" i="11" s="1"/>
  <c r="G538" i="11"/>
  <c r="G537" i="11" s="1"/>
  <c r="G536" i="11" s="1"/>
  <c r="H534" i="11"/>
  <c r="H533" i="11" s="1"/>
  <c r="H532" i="11" s="1"/>
  <c r="G534" i="11"/>
  <c r="G533" i="11" s="1"/>
  <c r="G532" i="11" s="1"/>
  <c r="H530" i="11"/>
  <c r="H529" i="11" s="1"/>
  <c r="H528" i="11" s="1"/>
  <c r="G530" i="11"/>
  <c r="G529" i="11" s="1"/>
  <c r="G528" i="11" s="1"/>
  <c r="H526" i="11"/>
  <c r="H525" i="11" s="1"/>
  <c r="H524" i="11" s="1"/>
  <c r="G526" i="11"/>
  <c r="G525" i="11" s="1"/>
  <c r="G524" i="11" s="1"/>
  <c r="H522" i="11"/>
  <c r="H521" i="11" s="1"/>
  <c r="G522" i="11"/>
  <c r="G521" i="11" s="1"/>
  <c r="H519" i="11"/>
  <c r="H518" i="11" s="1"/>
  <c r="G519" i="11"/>
  <c r="G518" i="11" s="1"/>
  <c r="H513" i="11"/>
  <c r="H512" i="11" s="1"/>
  <c r="G513" i="11"/>
  <c r="G512" i="11" s="1"/>
  <c r="H510" i="11"/>
  <c r="H509" i="11" s="1"/>
  <c r="G510" i="11"/>
  <c r="G509" i="11" s="1"/>
  <c r="H507" i="11"/>
  <c r="H506" i="11" s="1"/>
  <c r="G507" i="11"/>
  <c r="G506" i="11" s="1"/>
  <c r="H502" i="11"/>
  <c r="H501" i="11" s="1"/>
  <c r="H500" i="11" s="1"/>
  <c r="G502" i="11"/>
  <c r="G501" i="11" s="1"/>
  <c r="G500" i="11" s="1"/>
  <c r="H494" i="11"/>
  <c r="H493" i="11" s="1"/>
  <c r="H492" i="11" s="1"/>
  <c r="G494" i="11"/>
  <c r="G493" i="11" s="1"/>
  <c r="G492" i="11" s="1"/>
  <c r="H490" i="11"/>
  <c r="H489" i="11" s="1"/>
  <c r="H488" i="11" s="1"/>
  <c r="G490" i="11"/>
  <c r="G489" i="11" s="1"/>
  <c r="G488" i="11" s="1"/>
  <c r="H485" i="11"/>
  <c r="H484" i="11" s="1"/>
  <c r="H483" i="11" s="1"/>
  <c r="G485" i="11"/>
  <c r="G484" i="11" s="1"/>
  <c r="G483" i="11" s="1"/>
  <c r="H481" i="11"/>
  <c r="H480" i="11" s="1"/>
  <c r="H479" i="11" s="1"/>
  <c r="G481" i="11"/>
  <c r="G480" i="11" s="1"/>
  <c r="G479" i="11" s="1"/>
  <c r="H457" i="11"/>
  <c r="H456" i="11" s="1"/>
  <c r="H455" i="11" s="1"/>
  <c r="G457" i="11"/>
  <c r="G456" i="11" s="1"/>
  <c r="G455" i="11" s="1"/>
  <c r="H452" i="11"/>
  <c r="H451" i="11" s="1"/>
  <c r="H450" i="11" s="1"/>
  <c r="G452" i="11"/>
  <c r="G451" i="11" s="1"/>
  <c r="G450" i="11" s="1"/>
  <c r="H448" i="11"/>
  <c r="H447" i="11" s="1"/>
  <c r="H446" i="11" s="1"/>
  <c r="G448" i="11"/>
  <c r="G447" i="11" s="1"/>
  <c r="G446" i="11" s="1"/>
  <c r="H440" i="11"/>
  <c r="H439" i="11" s="1"/>
  <c r="H438" i="11" s="1"/>
  <c r="G440" i="11"/>
  <c r="G439" i="11" s="1"/>
  <c r="G438" i="11" s="1"/>
  <c r="H432" i="11"/>
  <c r="H431" i="11" s="1"/>
  <c r="H430" i="11" s="1"/>
  <c r="G432" i="11"/>
  <c r="G431" i="11" s="1"/>
  <c r="G430" i="11" s="1"/>
  <c r="H428" i="11"/>
  <c r="H427" i="11" s="1"/>
  <c r="H426" i="11" s="1"/>
  <c r="G428" i="11"/>
  <c r="G427" i="11" s="1"/>
  <c r="G426" i="11" s="1"/>
  <c r="H424" i="11"/>
  <c r="H423" i="11" s="1"/>
  <c r="H422" i="11" s="1"/>
  <c r="G424" i="11"/>
  <c r="G423" i="11" s="1"/>
  <c r="G422" i="11" s="1"/>
  <c r="H420" i="11"/>
  <c r="H419" i="11" s="1"/>
  <c r="H418" i="11" s="1"/>
  <c r="G420" i="11"/>
  <c r="G419" i="11" s="1"/>
  <c r="G418" i="11" s="1"/>
  <c r="H414" i="11"/>
  <c r="H413" i="11" s="1"/>
  <c r="H412" i="11" s="1"/>
  <c r="G414" i="11"/>
  <c r="G413" i="11" s="1"/>
  <c r="G412" i="11" s="1"/>
  <c r="H410" i="11"/>
  <c r="H409" i="11" s="1"/>
  <c r="H408" i="11" s="1"/>
  <c r="G410" i="11"/>
  <c r="G409" i="11" s="1"/>
  <c r="G408" i="11" s="1"/>
  <c r="H403" i="11"/>
  <c r="G403" i="11"/>
  <c r="H401" i="11"/>
  <c r="H400" i="11" s="1"/>
  <c r="G401" i="11"/>
  <c r="G400" i="11" s="1"/>
  <c r="H395" i="11"/>
  <c r="H394" i="11" s="1"/>
  <c r="G395" i="11"/>
  <c r="G394" i="11" s="1"/>
  <c r="H392" i="11"/>
  <c r="H391" i="11" s="1"/>
  <c r="G392" i="11"/>
  <c r="G391" i="11" s="1"/>
  <c r="H389" i="11"/>
  <c r="H388" i="11" s="1"/>
  <c r="G389" i="11"/>
  <c r="G388" i="11" s="1"/>
  <c r="H385" i="11"/>
  <c r="H384" i="11" s="1"/>
  <c r="H383" i="11" s="1"/>
  <c r="G385" i="11"/>
  <c r="G384" i="11" s="1"/>
  <c r="G383" i="11" s="1"/>
  <c r="H380" i="11"/>
  <c r="H379" i="11" s="1"/>
  <c r="G380" i="11"/>
  <c r="G379" i="11" s="1"/>
  <c r="H377" i="11"/>
  <c r="H376" i="11" s="1"/>
  <c r="G377" i="11"/>
  <c r="G376" i="11" s="1"/>
  <c r="H371" i="11"/>
  <c r="H370" i="11" s="1"/>
  <c r="H369" i="11" s="1"/>
  <c r="G371" i="11"/>
  <c r="G370" i="11" s="1"/>
  <c r="G369" i="11" s="1"/>
  <c r="H367" i="11"/>
  <c r="H366" i="11" s="1"/>
  <c r="G367" i="11"/>
  <c r="G366" i="11" s="1"/>
  <c r="H364" i="11"/>
  <c r="H363" i="11" s="1"/>
  <c r="G364" i="11"/>
  <c r="G363" i="11" s="1"/>
  <c r="H361" i="11"/>
  <c r="H360" i="11" s="1"/>
  <c r="G361" i="11"/>
  <c r="G360" i="11" s="1"/>
  <c r="H358" i="11"/>
  <c r="H357" i="11" s="1"/>
  <c r="G358" i="11"/>
  <c r="G357" i="11" s="1"/>
  <c r="H354" i="11"/>
  <c r="H353" i="11" s="1"/>
  <c r="G354" i="11"/>
  <c r="G353" i="11" s="1"/>
  <c r="H351" i="11"/>
  <c r="H350" i="11" s="1"/>
  <c r="G351" i="11"/>
  <c r="G350" i="11" s="1"/>
  <c r="H347" i="11"/>
  <c r="H346" i="11" s="1"/>
  <c r="H345" i="11" s="1"/>
  <c r="G347" i="11"/>
  <c r="G346" i="11" s="1"/>
  <c r="G345" i="11" s="1"/>
  <c r="H343" i="11"/>
  <c r="G343" i="11"/>
  <c r="H341" i="11"/>
  <c r="G341" i="11"/>
  <c r="H336" i="11"/>
  <c r="H335" i="11" s="1"/>
  <c r="H334" i="11" s="1"/>
  <c r="G336" i="11"/>
  <c r="G335" i="11" s="1"/>
  <c r="G334" i="11" s="1"/>
  <c r="H332" i="11"/>
  <c r="H331" i="11" s="1"/>
  <c r="G332" i="11"/>
  <c r="G331" i="11" s="1"/>
  <c r="H329" i="11"/>
  <c r="H328" i="11" s="1"/>
  <c r="G329" i="11"/>
  <c r="G328" i="11" s="1"/>
  <c r="H325" i="11"/>
  <c r="H324" i="11" s="1"/>
  <c r="H323" i="11" s="1"/>
  <c r="G325" i="11"/>
  <c r="G324" i="11" s="1"/>
  <c r="G323" i="11" s="1"/>
  <c r="H319" i="11"/>
  <c r="H318" i="11" s="1"/>
  <c r="G319" i="11"/>
  <c r="G318" i="11" s="1"/>
  <c r="H316" i="11"/>
  <c r="H315" i="11" s="1"/>
  <c r="G316" i="11"/>
  <c r="G315" i="11" s="1"/>
  <c r="H312" i="11"/>
  <c r="H311" i="11" s="1"/>
  <c r="G312" i="11"/>
  <c r="G311" i="11" s="1"/>
  <c r="H309" i="11"/>
  <c r="H308" i="11" s="1"/>
  <c r="G309" i="11"/>
  <c r="G308" i="11" s="1"/>
  <c r="H304" i="11"/>
  <c r="H303" i="11" s="1"/>
  <c r="H302" i="11" s="1"/>
  <c r="G304" i="11"/>
  <c r="G303" i="11" s="1"/>
  <c r="G302" i="11" s="1"/>
  <c r="H300" i="11"/>
  <c r="H299" i="11" s="1"/>
  <c r="H298" i="11" s="1"/>
  <c r="G300" i="11"/>
  <c r="G299" i="11" s="1"/>
  <c r="G298" i="11" s="1"/>
  <c r="H296" i="11"/>
  <c r="H295" i="11" s="1"/>
  <c r="G296" i="11"/>
  <c r="G295" i="11" s="1"/>
  <c r="H293" i="11"/>
  <c r="H292" i="11" s="1"/>
  <c r="G293" i="11"/>
  <c r="G292" i="11" s="1"/>
  <c r="H288" i="11"/>
  <c r="H287" i="11" s="1"/>
  <c r="H286" i="11" s="1"/>
  <c r="H285" i="11" s="1"/>
  <c r="G288" i="11"/>
  <c r="G287" i="11" s="1"/>
  <c r="G286" i="11" s="1"/>
  <c r="G285" i="11" s="1"/>
  <c r="H282" i="11"/>
  <c r="G282" i="11"/>
  <c r="H280" i="11"/>
  <c r="G280" i="11"/>
  <c r="H276" i="11"/>
  <c r="H275" i="11" s="1"/>
  <c r="G276" i="11"/>
  <c r="G275" i="11" s="1"/>
  <c r="H264" i="11"/>
  <c r="H263" i="11" s="1"/>
  <c r="H262" i="11" s="1"/>
  <c r="G264" i="11"/>
  <c r="G263" i="11" s="1"/>
  <c r="G262" i="11" s="1"/>
  <c r="H254" i="11"/>
  <c r="H253" i="11" s="1"/>
  <c r="H252" i="11" s="1"/>
  <c r="G254" i="11"/>
  <c r="G253" i="11" s="1"/>
  <c r="G252" i="11" s="1"/>
  <c r="H245" i="11"/>
  <c r="H244" i="11" s="1"/>
  <c r="G245" i="11"/>
  <c r="G244" i="11" s="1"/>
  <c r="H241" i="11"/>
  <c r="G241" i="11"/>
  <c r="H239" i="11"/>
  <c r="G239" i="11"/>
  <c r="H235" i="11"/>
  <c r="H234" i="11" s="1"/>
  <c r="G235" i="11"/>
  <c r="G234" i="11" s="1"/>
  <c r="H232" i="11"/>
  <c r="H231" i="11" s="1"/>
  <c r="G232" i="11"/>
  <c r="G231" i="11" s="1"/>
  <c r="H223" i="11"/>
  <c r="H222" i="11" s="1"/>
  <c r="H221" i="11" s="1"/>
  <c r="G223" i="11"/>
  <c r="G222" i="11" s="1"/>
  <c r="G221" i="11" s="1"/>
  <c r="H219" i="11"/>
  <c r="H218" i="11" s="1"/>
  <c r="H217" i="11" s="1"/>
  <c r="G219" i="11"/>
  <c r="G218" i="11" s="1"/>
  <c r="G217" i="11" s="1"/>
  <c r="H215" i="11"/>
  <c r="H214" i="11" s="1"/>
  <c r="H213" i="11" s="1"/>
  <c r="G215" i="11"/>
  <c r="G214" i="11" s="1"/>
  <c r="G213" i="11" s="1"/>
  <c r="H202" i="11"/>
  <c r="H201" i="11" s="1"/>
  <c r="H200" i="11" s="1"/>
  <c r="G202" i="11"/>
  <c r="G201" i="11" s="1"/>
  <c r="G200" i="11" s="1"/>
  <c r="H198" i="11"/>
  <c r="H197" i="11" s="1"/>
  <c r="H196" i="11" s="1"/>
  <c r="G198" i="11"/>
  <c r="G197" i="11" s="1"/>
  <c r="G196" i="11" s="1"/>
  <c r="H191" i="11"/>
  <c r="H190" i="11" s="1"/>
  <c r="G191" i="11"/>
  <c r="G190" i="11" s="1"/>
  <c r="H188" i="11"/>
  <c r="H187" i="11" s="1"/>
  <c r="G188" i="11"/>
  <c r="G187" i="11" s="1"/>
  <c r="H184" i="11"/>
  <c r="H183" i="11" s="1"/>
  <c r="H182" i="11" s="1"/>
  <c r="G184" i="11"/>
  <c r="G183" i="11" s="1"/>
  <c r="G182" i="11" s="1"/>
  <c r="H178" i="11"/>
  <c r="H177" i="11" s="1"/>
  <c r="H176" i="11" s="1"/>
  <c r="H175" i="11" s="1"/>
  <c r="G178" i="11"/>
  <c r="G177" i="11" s="1"/>
  <c r="G176" i="11" s="1"/>
  <c r="G175" i="11" s="1"/>
  <c r="H173" i="11"/>
  <c r="H172" i="11" s="1"/>
  <c r="H171" i="11" s="1"/>
  <c r="H170" i="11" s="1"/>
  <c r="G173" i="11"/>
  <c r="G172" i="11" s="1"/>
  <c r="G171" i="11" s="1"/>
  <c r="G170" i="11" s="1"/>
  <c r="H168" i="11"/>
  <c r="H167" i="11" s="1"/>
  <c r="H166" i="11" s="1"/>
  <c r="G168" i="11"/>
  <c r="G167" i="11" s="1"/>
  <c r="G166" i="11" s="1"/>
  <c r="H163" i="11"/>
  <c r="H162" i="11" s="1"/>
  <c r="G163" i="11"/>
  <c r="G162" i="11" s="1"/>
  <c r="H158" i="11"/>
  <c r="G158" i="11"/>
  <c r="H156" i="11"/>
  <c r="H155" i="11" s="1"/>
  <c r="G156" i="11"/>
  <c r="G155" i="11" s="1"/>
  <c r="H152" i="11"/>
  <c r="H151" i="11" s="1"/>
  <c r="H150" i="11" s="1"/>
  <c r="G152" i="11"/>
  <c r="G151" i="11" s="1"/>
  <c r="G150" i="11" s="1"/>
  <c r="H145" i="11"/>
  <c r="G145" i="11"/>
  <c r="H143" i="11"/>
  <c r="G143" i="11"/>
  <c r="H134" i="11"/>
  <c r="G134" i="11"/>
  <c r="H132" i="11"/>
  <c r="G132" i="11"/>
  <c r="H127" i="11"/>
  <c r="G127" i="11"/>
  <c r="H125" i="11"/>
  <c r="G125" i="11"/>
  <c r="H120" i="11"/>
  <c r="H119" i="11" s="1"/>
  <c r="G120" i="11"/>
  <c r="G119" i="11" s="1"/>
  <c r="H117" i="11"/>
  <c r="G117" i="11"/>
  <c r="H115" i="11"/>
  <c r="G115" i="11"/>
  <c r="H113" i="11"/>
  <c r="G113" i="11"/>
  <c r="H110" i="11"/>
  <c r="H109" i="11" s="1"/>
  <c r="G110" i="11"/>
  <c r="G109" i="11" s="1"/>
  <c r="H93" i="11"/>
  <c r="G93" i="11"/>
  <c r="H86" i="11"/>
  <c r="G86" i="11"/>
  <c r="H83" i="11"/>
  <c r="H82" i="11" s="1"/>
  <c r="H81" i="11" s="1"/>
  <c r="G83" i="11"/>
  <c r="G82" i="11" s="1"/>
  <c r="G81" i="11" s="1"/>
  <c r="H78" i="11"/>
  <c r="H77" i="11" s="1"/>
  <c r="H76" i="11" s="1"/>
  <c r="G78" i="11"/>
  <c r="G77" i="11" s="1"/>
  <c r="G76" i="11" s="1"/>
  <c r="H74" i="11"/>
  <c r="H73" i="11" s="1"/>
  <c r="H72" i="11" s="1"/>
  <c r="G74" i="11"/>
  <c r="G73" i="11" s="1"/>
  <c r="G72" i="11" s="1"/>
  <c r="H70" i="11"/>
  <c r="H69" i="11" s="1"/>
  <c r="G70" i="11"/>
  <c r="G69" i="11" s="1"/>
  <c r="H67" i="11"/>
  <c r="H66" i="11" s="1"/>
  <c r="G67" i="11"/>
  <c r="G66" i="11" s="1"/>
  <c r="H63" i="11"/>
  <c r="H62" i="11" s="1"/>
  <c r="G63" i="11"/>
  <c r="G62" i="11" s="1"/>
  <c r="H60" i="11"/>
  <c r="H59" i="11" s="1"/>
  <c r="G60" i="11"/>
  <c r="G59" i="11" s="1"/>
  <c r="H56" i="11"/>
  <c r="H55" i="11" s="1"/>
  <c r="H54" i="11" s="1"/>
  <c r="G56" i="11"/>
  <c r="G55" i="11" s="1"/>
  <c r="G54" i="11" s="1"/>
  <c r="H52" i="11"/>
  <c r="H51" i="11" s="1"/>
  <c r="H50" i="11" s="1"/>
  <c r="G52" i="11"/>
  <c r="G51" i="11" s="1"/>
  <c r="G50" i="11" s="1"/>
  <c r="H48" i="11"/>
  <c r="H47" i="11" s="1"/>
  <c r="G48" i="11"/>
  <c r="G47" i="11" s="1"/>
  <c r="H45" i="11"/>
  <c r="H44" i="11" s="1"/>
  <c r="G45" i="11"/>
  <c r="G44" i="11" s="1"/>
  <c r="G1540" i="11" l="1"/>
  <c r="G1065" i="11"/>
  <c r="H1065" i="11"/>
  <c r="G967" i="11"/>
  <c r="H967" i="11"/>
  <c r="G894" i="11"/>
  <c r="H894" i="11"/>
  <c r="G826" i="11"/>
  <c r="G820" i="11" s="1"/>
  <c r="H826" i="11"/>
  <c r="H820" i="11" s="1"/>
  <c r="H799" i="11"/>
  <c r="I691" i="11"/>
  <c r="G799" i="11"/>
  <c r="G750" i="11"/>
  <c r="H750" i="11"/>
  <c r="H703" i="11"/>
  <c r="G703" i="11"/>
  <c r="G11" i="11"/>
  <c r="H11" i="11"/>
  <c r="G623" i="11"/>
  <c r="H623" i="11"/>
  <c r="F11" i="11"/>
  <c r="G590" i="11"/>
  <c r="G589" i="11" s="1"/>
  <c r="H590" i="11"/>
  <c r="G552" i="11"/>
  <c r="H552" i="11"/>
  <c r="G454" i="11"/>
  <c r="H454" i="11"/>
  <c r="G417" i="11"/>
  <c r="H417" i="11"/>
  <c r="G238" i="11"/>
  <c r="G230" i="11" s="1"/>
  <c r="H238" i="11"/>
  <c r="H230" i="11" s="1"/>
  <c r="H205" i="11"/>
  <c r="G205" i="11"/>
  <c r="I284" i="11"/>
  <c r="H186" i="11"/>
  <c r="H181" i="11" s="1"/>
  <c r="G186" i="11"/>
  <c r="G181" i="11" s="1"/>
  <c r="I1395" i="11"/>
  <c r="I757" i="11"/>
  <c r="G399" i="11"/>
  <c r="G398" i="11" s="1"/>
  <c r="G131" i="11"/>
  <c r="G130" i="11" s="1"/>
  <c r="G129" i="11" s="1"/>
  <c r="H375" i="11"/>
  <c r="H374" i="11" s="1"/>
  <c r="H792" i="11"/>
  <c r="H89" i="11"/>
  <c r="H85" i="11" s="1"/>
  <c r="H80" i="11" s="1"/>
  <c r="H274" i="11"/>
  <c r="H1055" i="11"/>
  <c r="H1048" i="11" s="1"/>
  <c r="H1047" i="11" s="1"/>
  <c r="H1025" i="11"/>
  <c r="H1024" i="11" s="1"/>
  <c r="H1540" i="11"/>
  <c r="H279" i="11"/>
  <c r="H278" i="11" s="1"/>
  <c r="G375" i="11"/>
  <c r="G374" i="11" s="1"/>
  <c r="H1437" i="11"/>
  <c r="H112" i="11"/>
  <c r="H108" i="11" s="1"/>
  <c r="H107" i="11" s="1"/>
  <c r="G327" i="11"/>
  <c r="G322" i="11" s="1"/>
  <c r="H912" i="11"/>
  <c r="H911" i="11" s="1"/>
  <c r="H1502" i="11"/>
  <c r="H1544" i="11"/>
  <c r="G670" i="11"/>
  <c r="G669" i="11" s="1"/>
  <c r="G977" i="11"/>
  <c r="G1055" i="11"/>
  <c r="G1048" i="11" s="1"/>
  <c r="G1047" i="11" s="1"/>
  <c r="G274" i="11"/>
  <c r="G279" i="11"/>
  <c r="G278" i="11" s="1"/>
  <c r="G307" i="11"/>
  <c r="H356" i="11"/>
  <c r="G112" i="11"/>
  <c r="G108" i="11" s="1"/>
  <c r="G107" i="11" s="1"/>
  <c r="H154" i="11"/>
  <c r="H149" i="11" s="1"/>
  <c r="H307" i="11"/>
  <c r="H314" i="11"/>
  <c r="H340" i="11"/>
  <c r="H339" i="11" s="1"/>
  <c r="G387" i="11"/>
  <c r="G382" i="11" s="1"/>
  <c r="G505" i="11"/>
  <c r="G504" i="11" s="1"/>
  <c r="G684" i="11"/>
  <c r="G683" i="11" s="1"/>
  <c r="G682" i="11" s="1"/>
  <c r="H1004" i="11"/>
  <c r="G1705" i="11"/>
  <c r="G1700" i="11" s="1"/>
  <c r="H327" i="11"/>
  <c r="H322" i="11" s="1"/>
  <c r="G356" i="11"/>
  <c r="H58" i="11"/>
  <c r="G314" i="11"/>
  <c r="G407" i="11"/>
  <c r="H517" i="11"/>
  <c r="H516" i="11" s="1"/>
  <c r="G693" i="11"/>
  <c r="H759" i="11"/>
  <c r="G782" i="11"/>
  <c r="H1407" i="11"/>
  <c r="H1406" i="11" s="1"/>
  <c r="H1492" i="11"/>
  <c r="G1502" i="11"/>
  <c r="H1517" i="11"/>
  <c r="H1571" i="11"/>
  <c r="H1582" i="11"/>
  <c r="H1581" i="11" s="1"/>
  <c r="G1598" i="11"/>
  <c r="G1593" i="11" s="1"/>
  <c r="G1587" i="11" s="1"/>
  <c r="H1015" i="11"/>
  <c r="H1014" i="11" s="1"/>
  <c r="G1407" i="11"/>
  <c r="G1406" i="11" s="1"/>
  <c r="H43" i="11"/>
  <c r="G58" i="11"/>
  <c r="G154" i="11"/>
  <c r="G149" i="11" s="1"/>
  <c r="G517" i="11"/>
  <c r="G516" i="11" s="1"/>
  <c r="G759" i="11"/>
  <c r="G855" i="11"/>
  <c r="G1582" i="11"/>
  <c r="G1581" i="11" s="1"/>
  <c r="G65" i="11"/>
  <c r="G43" i="11"/>
  <c r="H124" i="11"/>
  <c r="H123" i="11" s="1"/>
  <c r="H122" i="11" s="1"/>
  <c r="H782" i="11"/>
  <c r="H837" i="11"/>
  <c r="H131" i="11"/>
  <c r="H130" i="11" s="1"/>
  <c r="H129" i="11" s="1"/>
  <c r="G142" i="11"/>
  <c r="G141" i="11" s="1"/>
  <c r="G140" i="11" s="1"/>
  <c r="G89" i="11"/>
  <c r="G85" i="11" s="1"/>
  <c r="G80" i="11" s="1"/>
  <c r="G124" i="11"/>
  <c r="G123" i="11" s="1"/>
  <c r="G122" i="11" s="1"/>
  <c r="H142" i="11"/>
  <c r="H141" i="11" s="1"/>
  <c r="H140" i="11" s="1"/>
  <c r="H291" i="11"/>
  <c r="H290" i="11" s="1"/>
  <c r="G340" i="11"/>
  <c r="G339" i="11" s="1"/>
  <c r="H399" i="11"/>
  <c r="H398" i="11" s="1"/>
  <c r="H505" i="11"/>
  <c r="H504" i="11" s="1"/>
  <c r="H670" i="11"/>
  <c r="H669" i="11" s="1"/>
  <c r="G727" i="11"/>
  <c r="H387" i="11"/>
  <c r="H382" i="11" s="1"/>
  <c r="H693" i="11"/>
  <c r="G837" i="11"/>
  <c r="H855" i="11"/>
  <c r="G1517" i="11"/>
  <c r="H1619" i="11"/>
  <c r="H1614" i="11" s="1"/>
  <c r="H1608" i="11" s="1"/>
  <c r="H1640" i="11"/>
  <c r="H1705" i="11"/>
  <c r="H1700" i="11" s="1"/>
  <c r="H977" i="11"/>
  <c r="G1004" i="11"/>
  <c r="G1025" i="11"/>
  <c r="G1024" i="11" s="1"/>
  <c r="G1427" i="11"/>
  <c r="G1426" i="11" s="1"/>
  <c r="H1427" i="11"/>
  <c r="H1426" i="11" s="1"/>
  <c r="H1598" i="11"/>
  <c r="H1593" i="11" s="1"/>
  <c r="H1587" i="11" s="1"/>
  <c r="G1619" i="11"/>
  <c r="G1614" i="11" s="1"/>
  <c r="G1608" i="11" s="1"/>
  <c r="G912" i="11"/>
  <c r="G911" i="11" s="1"/>
  <c r="G1437" i="11"/>
  <c r="G1544" i="11"/>
  <c r="G1557" i="11"/>
  <c r="H684" i="11"/>
  <c r="H683" i="11" s="1"/>
  <c r="H682" i="11" s="1"/>
  <c r="H766" i="11"/>
  <c r="G1015" i="11"/>
  <c r="G1014" i="11" s="1"/>
  <c r="G1492" i="11"/>
  <c r="G1571" i="11"/>
  <c r="G1640" i="11"/>
  <c r="H65" i="11"/>
  <c r="G349" i="11"/>
  <c r="G291" i="11"/>
  <c r="G290" i="11" s="1"/>
  <c r="H349" i="11"/>
  <c r="H727" i="11"/>
  <c r="G766" i="11"/>
  <c r="H407" i="11"/>
  <c r="G792" i="11"/>
  <c r="H1079" i="11"/>
  <c r="H1078" i="11" s="1"/>
  <c r="G1079" i="11"/>
  <c r="G1078" i="11" s="1"/>
  <c r="G1664" i="11"/>
  <c r="G1650" i="11" s="1"/>
  <c r="G1717" i="11"/>
  <c r="G1716" i="11" s="1"/>
  <c r="G1715" i="11" s="1"/>
  <c r="H1557" i="11"/>
  <c r="H1664" i="11"/>
  <c r="H1650" i="11" s="1"/>
  <c r="H1717" i="11"/>
  <c r="H1716" i="11" s="1"/>
  <c r="H1715" i="11" s="1"/>
  <c r="H1447" i="11" l="1"/>
  <c r="G1447" i="11"/>
  <c r="I1731" i="11"/>
  <c r="H966" i="11"/>
  <c r="H965" i="11" s="1"/>
  <c r="G966" i="11"/>
  <c r="G965" i="11" s="1"/>
  <c r="H836" i="11"/>
  <c r="H835" i="11" s="1"/>
  <c r="G836" i="11"/>
  <c r="G835" i="11" s="1"/>
  <c r="H722" i="11"/>
  <c r="G758" i="11"/>
  <c r="H758" i="11"/>
  <c r="G722" i="11"/>
  <c r="H589" i="11"/>
  <c r="H588" i="11" s="1"/>
  <c r="G306" i="11"/>
  <c r="H306" i="11"/>
  <c r="G1566" i="11"/>
  <c r="G1551" i="11" s="1"/>
  <c r="G373" i="11"/>
  <c r="G229" i="11"/>
  <c r="G204" i="11" s="1"/>
  <c r="H229" i="11"/>
  <c r="H204" i="11" s="1"/>
  <c r="H781" i="11"/>
  <c r="G588" i="11"/>
  <c r="G397" i="11"/>
  <c r="H1566" i="11"/>
  <c r="H1551" i="11" s="1"/>
  <c r="G668" i="11"/>
  <c r="H180" i="11"/>
  <c r="H42" i="11"/>
  <c r="H41" i="11" s="1"/>
  <c r="G42" i="11"/>
  <c r="G41" i="11" s="1"/>
  <c r="H1635" i="11"/>
  <c r="H1629" i="11" s="1"/>
  <c r="G1635" i="11"/>
  <c r="G1629" i="11" s="1"/>
  <c r="H1013" i="11"/>
  <c r="H373" i="11"/>
  <c r="H515" i="11"/>
  <c r="G180" i="11"/>
  <c r="G781" i="11"/>
  <c r="H1038" i="11"/>
  <c r="G1064" i="11"/>
  <c r="G515" i="11"/>
  <c r="G106" i="11"/>
  <c r="H692" i="11"/>
  <c r="G1038" i="11"/>
  <c r="G1013" i="11"/>
  <c r="G692" i="11"/>
  <c r="H397" i="11"/>
  <c r="H338" i="11"/>
  <c r="H321" i="11" s="1"/>
  <c r="H668" i="11"/>
  <c r="H106" i="11"/>
  <c r="G416" i="11"/>
  <c r="H1064" i="11"/>
  <c r="H416" i="11"/>
  <c r="G338" i="11"/>
  <c r="G321" i="11" s="1"/>
  <c r="H691" i="11" l="1"/>
  <c r="G691" i="11"/>
  <c r="G1395" i="11"/>
  <c r="H1395" i="11"/>
  <c r="H757" i="11"/>
  <c r="H284" i="11"/>
  <c r="G284" i="11"/>
  <c r="G757" i="11"/>
  <c r="F716" i="11"/>
  <c r="F715" i="11" s="1"/>
  <c r="F714" i="11" s="1"/>
  <c r="H1731" i="11" l="1"/>
  <c r="G1731" i="11"/>
  <c r="F833" i="11"/>
  <c r="F832" i="11" s="1"/>
  <c r="F831" i="11" s="1"/>
  <c r="F1032" i="11" l="1"/>
  <c r="F1029" i="11" s="1"/>
  <c r="F1728" i="11" l="1"/>
  <c r="F1727" i="11" s="1"/>
  <c r="F1726" i="11" s="1"/>
  <c r="F1725" i="11" s="1"/>
  <c r="F1722" i="11"/>
  <c r="F1719" i="11"/>
  <c r="F1718" i="11" s="1"/>
  <c r="F1713" i="11"/>
  <c r="F1712" i="11" s="1"/>
  <c r="F1709" i="11"/>
  <c r="F1707" i="11"/>
  <c r="F1706" i="11" s="1"/>
  <c r="F1702" i="11"/>
  <c r="F1701" i="11" s="1"/>
  <c r="F1689" i="11"/>
  <c r="F1688" i="11" s="1"/>
  <c r="F1676" i="11"/>
  <c r="F1666" i="11"/>
  <c r="F1665" i="11" s="1"/>
  <c r="F1652" i="11"/>
  <c r="F1651" i="11" s="1"/>
  <c r="F1648" i="11"/>
  <c r="F1647" i="11" s="1"/>
  <c r="F1645" i="11"/>
  <c r="F1644" i="11" s="1"/>
  <c r="F1642" i="11"/>
  <c r="F1641" i="11" s="1"/>
  <c r="F1638" i="11"/>
  <c r="F1637" i="11" s="1"/>
  <c r="F1636" i="11" s="1"/>
  <c r="F1633" i="11"/>
  <c r="F1632" i="11" s="1"/>
  <c r="F1631" i="11" s="1"/>
  <c r="F1630" i="11" s="1"/>
  <c r="F1627" i="11"/>
  <c r="F1626" i="11" s="1"/>
  <c r="F1624" i="11"/>
  <c r="F1623" i="11" s="1"/>
  <c r="F1621" i="11"/>
  <c r="F1620" i="11" s="1"/>
  <c r="F1617" i="11"/>
  <c r="F1616" i="11" s="1"/>
  <c r="F1615" i="11" s="1"/>
  <c r="F1612" i="11"/>
  <c r="F1611" i="11" s="1"/>
  <c r="F1610" i="11" s="1"/>
  <c r="F1609" i="11" s="1"/>
  <c r="F1606" i="11"/>
  <c r="F1605" i="11" s="1"/>
  <c r="F1603" i="11"/>
  <c r="F1602" i="11" s="1"/>
  <c r="F1600" i="11"/>
  <c r="F1599" i="11" s="1"/>
  <c r="F1596" i="11"/>
  <c r="F1595" i="11" s="1"/>
  <c r="F1594" i="11" s="1"/>
  <c r="F1591" i="11"/>
  <c r="F1590" i="11" s="1"/>
  <c r="F1589" i="11" s="1"/>
  <c r="F1588" i="11" s="1"/>
  <c r="F1585" i="11"/>
  <c r="F1583" i="11"/>
  <c r="F1579" i="11"/>
  <c r="F1578" i="11" s="1"/>
  <c r="F1576" i="11"/>
  <c r="F1575" i="11" s="1"/>
  <c r="F1573" i="11"/>
  <c r="F1572" i="11" s="1"/>
  <c r="F1569" i="11"/>
  <c r="F1568" i="11" s="1"/>
  <c r="F1567" i="11" s="1"/>
  <c r="F1564" i="11"/>
  <c r="F1563" i="11" s="1"/>
  <c r="F1562" i="11" s="1"/>
  <c r="F1560" i="11"/>
  <c r="F1559" i="11" s="1"/>
  <c r="F1558" i="11" s="1"/>
  <c r="F1555" i="11"/>
  <c r="F1554" i="11" s="1"/>
  <c r="F1553" i="11" s="1"/>
  <c r="F1552" i="11" s="1"/>
  <c r="F1549" i="11"/>
  <c r="F1548" i="11" s="1"/>
  <c r="F1546" i="11"/>
  <c r="F1545" i="11" s="1"/>
  <c r="F1538" i="11"/>
  <c r="F1537" i="11" s="1"/>
  <c r="F1536" i="11" s="1"/>
  <c r="F1534" i="11"/>
  <c r="F1533" i="11" s="1"/>
  <c r="F1532" i="11" s="1"/>
  <c r="F1530" i="11"/>
  <c r="F1529" i="11" s="1"/>
  <c r="F1528" i="11" s="1"/>
  <c r="F1526" i="11"/>
  <c r="F1525" i="11" s="1"/>
  <c r="F1524" i="11" s="1"/>
  <c r="F1522" i="11"/>
  <c r="F1521" i="11" s="1"/>
  <c r="F1519" i="11"/>
  <c r="F1518" i="11" s="1"/>
  <c r="F1515" i="11"/>
  <c r="F1514" i="11" s="1"/>
  <c r="F1513" i="11" s="1"/>
  <c r="F1511" i="11"/>
  <c r="F1510" i="11" s="1"/>
  <c r="F1509" i="11" s="1"/>
  <c r="F1507" i="11"/>
  <c r="F1506" i="11" s="1"/>
  <c r="F1504" i="11"/>
  <c r="F1503" i="11" s="1"/>
  <c r="F1500" i="11"/>
  <c r="F1499" i="11" s="1"/>
  <c r="F1497" i="11"/>
  <c r="F1496" i="11" s="1"/>
  <c r="F1494" i="11"/>
  <c r="F1493" i="11" s="1"/>
  <c r="F1490" i="11"/>
  <c r="F1489" i="11" s="1"/>
  <c r="F1488" i="11" s="1"/>
  <c r="F1486" i="11"/>
  <c r="F1485" i="11" s="1"/>
  <c r="F1484" i="11" s="1"/>
  <c r="F1482" i="11"/>
  <c r="F1481" i="11" s="1"/>
  <c r="F1480" i="11" s="1"/>
  <c r="F1474" i="11"/>
  <c r="F1473" i="11" s="1"/>
  <c r="F1472" i="11" s="1"/>
  <c r="F1470" i="11"/>
  <c r="F1469" i="11" s="1"/>
  <c r="F1468" i="11" s="1"/>
  <c r="F1466" i="11"/>
  <c r="F1465" i="11" s="1"/>
  <c r="F1464" i="11" s="1"/>
  <c r="F1462" i="11"/>
  <c r="F1461" i="11" s="1"/>
  <c r="F1460" i="11" s="1"/>
  <c r="F1458" i="11"/>
  <c r="F1457" i="11" s="1"/>
  <c r="F1456" i="11" s="1"/>
  <c r="F1454" i="11"/>
  <c r="F1453" i="11" s="1"/>
  <c r="F1452" i="11" s="1"/>
  <c r="F1450" i="11"/>
  <c r="F1449" i="11" s="1"/>
  <c r="F1448" i="11" s="1"/>
  <c r="F1445" i="11"/>
  <c r="F1444" i="11" s="1"/>
  <c r="F1443" i="11" s="1"/>
  <c r="F1442" i="11" s="1"/>
  <c r="F1439" i="11"/>
  <c r="F1438" i="11" s="1"/>
  <c r="F1435" i="11"/>
  <c r="F1434" i="11" s="1"/>
  <c r="F1432" i="11"/>
  <c r="F1431" i="11" s="1"/>
  <c r="F1429" i="11"/>
  <c r="F1428" i="11" s="1"/>
  <c r="F1424" i="11"/>
  <c r="F1423" i="11" s="1"/>
  <c r="F1422" i="11" s="1"/>
  <c r="F1421" i="11" s="1"/>
  <c r="F1419" i="11"/>
  <c r="F1418" i="11" s="1"/>
  <c r="F1417" i="11" s="1"/>
  <c r="F1415" i="11"/>
  <c r="F1414" i="11" s="1"/>
  <c r="F1412" i="11"/>
  <c r="F1411" i="11" s="1"/>
  <c r="F1409" i="11"/>
  <c r="F1408" i="11" s="1"/>
  <c r="F1404" i="11"/>
  <c r="F1403" i="11" s="1"/>
  <c r="F1402" i="11" s="1"/>
  <c r="F1401" i="11" s="1"/>
  <c r="F1399" i="11"/>
  <c r="F1398" i="11" s="1"/>
  <c r="F1397" i="11" s="1"/>
  <c r="F1396" i="11" s="1"/>
  <c r="F1087" i="11"/>
  <c r="F1086" i="11" s="1"/>
  <c r="F1084" i="11"/>
  <c r="F1083" i="11" s="1"/>
  <c r="F1081" i="11"/>
  <c r="F1080" i="11" s="1"/>
  <c r="F1076" i="11"/>
  <c r="F1075" i="11" s="1"/>
  <c r="F1074" i="11" s="1"/>
  <c r="F1072" i="11"/>
  <c r="F1071" i="11" s="1"/>
  <c r="F1070" i="11" s="1"/>
  <c r="F1068" i="11"/>
  <c r="F1067" i="11" s="1"/>
  <c r="F1066" i="11" s="1"/>
  <c r="F1062" i="11"/>
  <c r="F1061" i="11" s="1"/>
  <c r="F1060" i="11" s="1"/>
  <c r="F1058" i="11"/>
  <c r="F1056" i="11"/>
  <c r="F1053" i="11"/>
  <c r="F1052" i="11" s="1"/>
  <c r="F1050" i="11"/>
  <c r="F1049" i="11" s="1"/>
  <c r="F1036" i="11"/>
  <c r="F1035" i="11" s="1"/>
  <c r="F1034" i="11" s="1"/>
  <c r="F1027" i="11"/>
  <c r="F1026" i="11" s="1"/>
  <c r="F1025" i="11" s="1"/>
  <c r="F1022" i="11"/>
  <c r="F1019" i="11" s="1"/>
  <c r="F1017" i="11"/>
  <c r="F1016" i="11" s="1"/>
  <c r="F1011" i="11"/>
  <c r="F1010" i="11" s="1"/>
  <c r="F1009" i="11" s="1"/>
  <c r="F1007" i="11"/>
  <c r="F1006" i="11" s="1"/>
  <c r="F1005" i="11" s="1"/>
  <c r="F998" i="11"/>
  <c r="F997" i="11" s="1"/>
  <c r="F996" i="11" s="1"/>
  <c r="F994" i="11"/>
  <c r="F993" i="11" s="1"/>
  <c r="F992" i="11" s="1"/>
  <c r="F990" i="11"/>
  <c r="F989" i="11" s="1"/>
  <c r="F988" i="11" s="1"/>
  <c r="F986" i="11"/>
  <c r="F985" i="11" s="1"/>
  <c r="F984" i="11" s="1"/>
  <c r="F982" i="11"/>
  <c r="F981" i="11" s="1"/>
  <c r="F979" i="11"/>
  <c r="F978" i="11" s="1"/>
  <c r="F975" i="11"/>
  <c r="F974" i="11" s="1"/>
  <c r="F972" i="11"/>
  <c r="F971" i="11" s="1"/>
  <c r="F940" i="11"/>
  <c r="F939" i="11" s="1"/>
  <c r="F938" i="11" s="1"/>
  <c r="F932" i="11"/>
  <c r="F931" i="11" s="1"/>
  <c r="F930" i="11" s="1"/>
  <c r="F924" i="11"/>
  <c r="F923" i="11" s="1"/>
  <c r="F922" i="11" s="1"/>
  <c r="F920" i="11"/>
  <c r="F919" i="11" s="1"/>
  <c r="F917" i="11"/>
  <c r="F916" i="11" s="1"/>
  <c r="F914" i="11"/>
  <c r="F913" i="11" s="1"/>
  <c r="F909" i="11"/>
  <c r="F908" i="11" s="1"/>
  <c r="F907" i="11" s="1"/>
  <c r="F905" i="11"/>
  <c r="F904" i="11" s="1"/>
  <c r="F903" i="11" s="1"/>
  <c r="F901" i="11"/>
  <c r="F900" i="11" s="1"/>
  <c r="F899" i="11" s="1"/>
  <c r="F897" i="11"/>
  <c r="F896" i="11" s="1"/>
  <c r="F895" i="11" s="1"/>
  <c r="F892" i="11"/>
  <c r="F891" i="11" s="1"/>
  <c r="F890" i="11" s="1"/>
  <c r="F888" i="11"/>
  <c r="F887" i="11" s="1"/>
  <c r="F886" i="11" s="1"/>
  <c r="F884" i="11"/>
  <c r="F883" i="11" s="1"/>
  <c r="F882" i="11" s="1"/>
  <c r="F880" i="11"/>
  <c r="F879" i="11" s="1"/>
  <c r="F878" i="11" s="1"/>
  <c r="F876" i="11"/>
  <c r="F875" i="11" s="1"/>
  <c r="F874" i="11" s="1"/>
  <c r="F872" i="11"/>
  <c r="F871" i="11" s="1"/>
  <c r="F870" i="11" s="1"/>
  <c r="F868" i="11"/>
  <c r="F867" i="11" s="1"/>
  <c r="F866" i="11" s="1"/>
  <c r="F864" i="11"/>
  <c r="F863" i="11" s="1"/>
  <c r="F862" i="11" s="1"/>
  <c r="F860" i="11"/>
  <c r="F859" i="11" s="1"/>
  <c r="F857" i="11"/>
  <c r="F856" i="11" s="1"/>
  <c r="F852" i="11"/>
  <c r="F851" i="11" s="1"/>
  <c r="F849" i="11"/>
  <c r="F848" i="11" s="1"/>
  <c r="F847" i="11" s="1"/>
  <c r="F845" i="11"/>
  <c r="F844" i="11" s="1"/>
  <c r="F842" i="11"/>
  <c r="F841" i="11" s="1"/>
  <c r="F839" i="11"/>
  <c r="F838" i="11" s="1"/>
  <c r="F829" i="11"/>
  <c r="F828" i="11" s="1"/>
  <c r="F827" i="11" s="1"/>
  <c r="F826" i="11" s="1"/>
  <c r="F824" i="11"/>
  <c r="F823" i="11" s="1"/>
  <c r="F822" i="11" s="1"/>
  <c r="F821" i="11" s="1"/>
  <c r="F818" i="11"/>
  <c r="F817" i="11" s="1"/>
  <c r="F816" i="11" s="1"/>
  <c r="F814" i="11"/>
  <c r="F813" i="11" s="1"/>
  <c r="F812" i="11" s="1"/>
  <c r="F810" i="11"/>
  <c r="F809" i="11" s="1"/>
  <c r="F808" i="11" s="1"/>
  <c r="F806" i="11"/>
  <c r="F805" i="11" s="1"/>
  <c r="F804" i="11" s="1"/>
  <c r="F802" i="11"/>
  <c r="F801" i="11" s="1"/>
  <c r="F800" i="11" s="1"/>
  <c r="F797" i="11"/>
  <c r="F796" i="11" s="1"/>
  <c r="F794" i="11"/>
  <c r="F793" i="11" s="1"/>
  <c r="F790" i="11"/>
  <c r="F789" i="11" s="1"/>
  <c r="F787" i="11"/>
  <c r="F786" i="11" s="1"/>
  <c r="F784" i="11"/>
  <c r="F783" i="11" s="1"/>
  <c r="F779" i="11"/>
  <c r="F778" i="11" s="1"/>
  <c r="F777" i="11" s="1"/>
  <c r="F775" i="11"/>
  <c r="F774" i="11" s="1"/>
  <c r="F773" i="11" s="1"/>
  <c r="F771" i="11"/>
  <c r="F770" i="11" s="1"/>
  <c r="F768" i="11"/>
  <c r="F767" i="11" s="1"/>
  <c r="F764" i="11"/>
  <c r="F763" i="11" s="1"/>
  <c r="F761" i="11"/>
  <c r="F760" i="11" s="1"/>
  <c r="F755" i="11"/>
  <c r="F754" i="11" s="1"/>
  <c r="F752" i="11"/>
  <c r="F751" i="11" s="1"/>
  <c r="F744" i="11"/>
  <c r="F743" i="11" s="1"/>
  <c r="F742" i="11" s="1"/>
  <c r="F740" i="11"/>
  <c r="F739" i="11" s="1"/>
  <c r="F738" i="11" s="1"/>
  <c r="F736" i="11"/>
  <c r="F735" i="11" s="1"/>
  <c r="F734" i="11" s="1"/>
  <c r="F732" i="11"/>
  <c r="F731" i="11" s="1"/>
  <c r="F729" i="11"/>
  <c r="F728" i="11" s="1"/>
  <c r="F724" i="11"/>
  <c r="F723" i="11" s="1"/>
  <c r="F720" i="11"/>
  <c r="F719" i="11" s="1"/>
  <c r="F718" i="11" s="1"/>
  <c r="F712" i="11"/>
  <c r="F711" i="11" s="1"/>
  <c r="F710" i="11" s="1"/>
  <c r="F708" i="11"/>
  <c r="F707" i="11" s="1"/>
  <c r="F705" i="11"/>
  <c r="F704" i="11" s="1"/>
  <c r="F701" i="11"/>
  <c r="F700" i="11" s="1"/>
  <c r="F698" i="11"/>
  <c r="F697" i="11" s="1"/>
  <c r="F695" i="11"/>
  <c r="F694" i="11" s="1"/>
  <c r="F689" i="11"/>
  <c r="F687" i="11"/>
  <c r="F685" i="11"/>
  <c r="F679" i="11"/>
  <c r="F678" i="11" s="1"/>
  <c r="F675" i="11"/>
  <c r="F674" i="11" s="1"/>
  <c r="F672" i="11"/>
  <c r="F671" i="11" s="1"/>
  <c r="F666" i="11"/>
  <c r="F665" i="11" s="1"/>
  <c r="F664" i="11" s="1"/>
  <c r="F662" i="11"/>
  <c r="F661" i="11" s="1"/>
  <c r="F660" i="11" s="1"/>
  <c r="F658" i="11"/>
  <c r="F657" i="11" s="1"/>
  <c r="F656" i="11" s="1"/>
  <c r="F654" i="11"/>
  <c r="F653" i="11" s="1"/>
  <c r="F652" i="11" s="1"/>
  <c r="F650" i="11"/>
  <c r="F649" i="11" s="1"/>
  <c r="F648" i="11" s="1"/>
  <c r="F646" i="11"/>
  <c r="F645" i="11" s="1"/>
  <c r="F644" i="11" s="1"/>
  <c r="F642" i="11"/>
  <c r="F641" i="11" s="1"/>
  <c r="F640" i="11" s="1"/>
  <c r="F638" i="11"/>
  <c r="F637" i="11" s="1"/>
  <c r="F636" i="11" s="1"/>
  <c r="F634" i="11"/>
  <c r="F633" i="11" s="1"/>
  <c r="F632" i="11" s="1"/>
  <c r="F630" i="11"/>
  <c r="F629" i="11" s="1"/>
  <c r="F628" i="11" s="1"/>
  <c r="F626" i="11"/>
  <c r="F625" i="11" s="1"/>
  <c r="F624" i="11" s="1"/>
  <c r="F609" i="11"/>
  <c r="F608" i="11" s="1"/>
  <c r="F607" i="11" s="1"/>
  <c r="F602" i="11"/>
  <c r="F601" i="11" s="1"/>
  <c r="F600" i="11" s="1"/>
  <c r="F598" i="11"/>
  <c r="F597" i="11" s="1"/>
  <c r="F595" i="11"/>
  <c r="F594" i="11" s="1"/>
  <c r="F592" i="11"/>
  <c r="F591" i="11" s="1"/>
  <c r="F583" i="11"/>
  <c r="F582" i="11" s="1"/>
  <c r="F581" i="11" s="1"/>
  <c r="F571" i="11"/>
  <c r="F570" i="11" s="1"/>
  <c r="F569" i="11" s="1"/>
  <c r="F567" i="11"/>
  <c r="F566" i="11" s="1"/>
  <c r="F565" i="11" s="1"/>
  <c r="F563" i="11"/>
  <c r="F562" i="11" s="1"/>
  <c r="F561" i="11" s="1"/>
  <c r="F559" i="11"/>
  <c r="F558" i="11" s="1"/>
  <c r="F557" i="11" s="1"/>
  <c r="F555" i="11"/>
  <c r="F554" i="11" s="1"/>
  <c r="F553" i="11" s="1"/>
  <c r="F550" i="11"/>
  <c r="F549" i="11" s="1"/>
  <c r="F548" i="11" s="1"/>
  <c r="F542" i="11"/>
  <c r="F541" i="11" s="1"/>
  <c r="F540" i="11" s="1"/>
  <c r="F538" i="11"/>
  <c r="F537" i="11" s="1"/>
  <c r="F536" i="11" s="1"/>
  <c r="F534" i="11"/>
  <c r="F533" i="11" s="1"/>
  <c r="F532" i="11" s="1"/>
  <c r="F530" i="11"/>
  <c r="F529" i="11" s="1"/>
  <c r="F528" i="11" s="1"/>
  <c r="F526" i="11"/>
  <c r="F525" i="11" s="1"/>
  <c r="F524" i="11" s="1"/>
  <c r="F522" i="11"/>
  <c r="F521" i="11" s="1"/>
  <c r="F519" i="11"/>
  <c r="F518" i="11" s="1"/>
  <c r="F513" i="11"/>
  <c r="F512" i="11" s="1"/>
  <c r="F510" i="11"/>
  <c r="F509" i="11" s="1"/>
  <c r="F507" i="11"/>
  <c r="F506" i="11" s="1"/>
  <c r="F502" i="11"/>
  <c r="F501" i="11" s="1"/>
  <c r="F500" i="11" s="1"/>
  <c r="F494" i="11"/>
  <c r="F493" i="11" s="1"/>
  <c r="F492" i="11" s="1"/>
  <c r="F490" i="11"/>
  <c r="F489" i="11" s="1"/>
  <c r="F488" i="11" s="1"/>
  <c r="F485" i="11"/>
  <c r="F484" i="11" s="1"/>
  <c r="F483" i="11" s="1"/>
  <c r="F481" i="11"/>
  <c r="F480" i="11" s="1"/>
  <c r="F479" i="11" s="1"/>
  <c r="F457" i="11"/>
  <c r="F456" i="11" s="1"/>
  <c r="F455" i="11" s="1"/>
  <c r="F452" i="11"/>
  <c r="F451" i="11" s="1"/>
  <c r="F450" i="11" s="1"/>
  <c r="F448" i="11"/>
  <c r="F447" i="11" s="1"/>
  <c r="F446" i="11" s="1"/>
  <c r="F440" i="11"/>
  <c r="F439" i="11" s="1"/>
  <c r="F438" i="11" s="1"/>
  <c r="F432" i="11"/>
  <c r="F431" i="11" s="1"/>
  <c r="F430" i="11" s="1"/>
  <c r="F428" i="11"/>
  <c r="F427" i="11" s="1"/>
  <c r="F426" i="11" s="1"/>
  <c r="F424" i="11"/>
  <c r="F423" i="11" s="1"/>
  <c r="F422" i="11" s="1"/>
  <c r="F420" i="11"/>
  <c r="F419" i="11" s="1"/>
  <c r="F418" i="11" s="1"/>
  <c r="F414" i="11"/>
  <c r="F413" i="11" s="1"/>
  <c r="F412" i="11" s="1"/>
  <c r="F410" i="11"/>
  <c r="F409" i="11" s="1"/>
  <c r="F408" i="11" s="1"/>
  <c r="F403" i="11"/>
  <c r="F401" i="11"/>
  <c r="F400" i="11" s="1"/>
  <c r="F395" i="11"/>
  <c r="F394" i="11" s="1"/>
  <c r="F392" i="11"/>
  <c r="F391" i="11" s="1"/>
  <c r="F389" i="11"/>
  <c r="F388" i="11" s="1"/>
  <c r="F385" i="11"/>
  <c r="F384" i="11" s="1"/>
  <c r="F383" i="11" s="1"/>
  <c r="F380" i="11"/>
  <c r="F379" i="11" s="1"/>
  <c r="F377" i="11"/>
  <c r="F376" i="11" s="1"/>
  <c r="F371" i="11"/>
  <c r="F370" i="11" s="1"/>
  <c r="F369" i="11" s="1"/>
  <c r="F367" i="11"/>
  <c r="F366" i="11" s="1"/>
  <c r="F364" i="11"/>
  <c r="F363" i="11" s="1"/>
  <c r="F361" i="11"/>
  <c r="F360" i="11" s="1"/>
  <c r="F358" i="11"/>
  <c r="F357" i="11" s="1"/>
  <c r="F354" i="11"/>
  <c r="F353" i="11" s="1"/>
  <c r="F351" i="11"/>
  <c r="F350" i="11" s="1"/>
  <c r="F347" i="11"/>
  <c r="F346" i="11" s="1"/>
  <c r="F345" i="11" s="1"/>
  <c r="F343" i="11"/>
  <c r="F341" i="11"/>
  <c r="F336" i="11"/>
  <c r="F335" i="11" s="1"/>
  <c r="F334" i="11" s="1"/>
  <c r="F332" i="11"/>
  <c r="F331" i="11" s="1"/>
  <c r="F329" i="11"/>
  <c r="F328" i="11" s="1"/>
  <c r="F325" i="11"/>
  <c r="F324" i="11" s="1"/>
  <c r="F323" i="11" s="1"/>
  <c r="F319" i="11"/>
  <c r="F318" i="11" s="1"/>
  <c r="F316" i="11"/>
  <c r="F315" i="11" s="1"/>
  <c r="F312" i="11"/>
  <c r="F311" i="11" s="1"/>
  <c r="F309" i="11"/>
  <c r="F308" i="11" s="1"/>
  <c r="F304" i="11"/>
  <c r="F303" i="11" s="1"/>
  <c r="F302" i="11" s="1"/>
  <c r="F300" i="11"/>
  <c r="F299" i="11" s="1"/>
  <c r="F298" i="11" s="1"/>
  <c r="F296" i="11"/>
  <c r="F295" i="11" s="1"/>
  <c r="F293" i="11"/>
  <c r="F292" i="11" s="1"/>
  <c r="F288" i="11"/>
  <c r="F287" i="11" s="1"/>
  <c r="F286" i="11" s="1"/>
  <c r="F285" i="11" s="1"/>
  <c r="F282" i="11"/>
  <c r="F280" i="11"/>
  <c r="F276" i="11"/>
  <c r="F275" i="11" s="1"/>
  <c r="F264" i="11"/>
  <c r="F263" i="11" s="1"/>
  <c r="F262" i="11" s="1"/>
  <c r="F254" i="11"/>
  <c r="F253" i="11" s="1"/>
  <c r="F252" i="11" s="1"/>
  <c r="F245" i="11"/>
  <c r="F244" i="11" s="1"/>
  <c r="F241" i="11"/>
  <c r="F239" i="11"/>
  <c r="F235" i="11"/>
  <c r="F234" i="11" s="1"/>
  <c r="F232" i="11"/>
  <c r="F231" i="11" s="1"/>
  <c r="F223" i="11"/>
  <c r="F222" i="11" s="1"/>
  <c r="F221" i="11" s="1"/>
  <c r="F219" i="11"/>
  <c r="F218" i="11" s="1"/>
  <c r="F217" i="11" s="1"/>
  <c r="F215" i="11"/>
  <c r="F214" i="11" s="1"/>
  <c r="F213" i="11" s="1"/>
  <c r="F202" i="11"/>
  <c r="F201" i="11" s="1"/>
  <c r="F200" i="11" s="1"/>
  <c r="F198" i="11"/>
  <c r="F197" i="11" s="1"/>
  <c r="F196" i="11" s="1"/>
  <c r="F191" i="11"/>
  <c r="F190" i="11" s="1"/>
  <c r="F188" i="11"/>
  <c r="F187" i="11" s="1"/>
  <c r="F184" i="11"/>
  <c r="F183" i="11" s="1"/>
  <c r="F182" i="11" s="1"/>
  <c r="F178" i="11"/>
  <c r="F177" i="11" s="1"/>
  <c r="F176" i="11" s="1"/>
  <c r="F175" i="11" s="1"/>
  <c r="F173" i="11"/>
  <c r="F172" i="11" s="1"/>
  <c r="F171" i="11" s="1"/>
  <c r="F170" i="11" s="1"/>
  <c r="F168" i="11"/>
  <c r="F167" i="11" s="1"/>
  <c r="F166" i="11" s="1"/>
  <c r="F163" i="11"/>
  <c r="F162" i="11" s="1"/>
  <c r="F158" i="11"/>
  <c r="F156" i="11"/>
  <c r="F155" i="11" s="1"/>
  <c r="F152" i="11"/>
  <c r="F151" i="11" s="1"/>
  <c r="F150" i="11" s="1"/>
  <c r="F145" i="11"/>
  <c r="F143" i="11"/>
  <c r="F134" i="11"/>
  <c r="F132" i="11"/>
  <c r="F127" i="11"/>
  <c r="F125" i="11"/>
  <c r="F120" i="11"/>
  <c r="F119" i="11" s="1"/>
  <c r="F117" i="11"/>
  <c r="F115" i="11"/>
  <c r="F113" i="11"/>
  <c r="F110" i="11"/>
  <c r="F109" i="11" s="1"/>
  <c r="F93" i="11"/>
  <c r="F86" i="11"/>
  <c r="F83" i="11"/>
  <c r="F82" i="11" s="1"/>
  <c r="F81" i="11" s="1"/>
  <c r="F78" i="11"/>
  <c r="F77" i="11" s="1"/>
  <c r="F76" i="11" s="1"/>
  <c r="F74" i="11"/>
  <c r="F73" i="11" s="1"/>
  <c r="F72" i="11" s="1"/>
  <c r="F70" i="11"/>
  <c r="F69" i="11" s="1"/>
  <c r="F67" i="11"/>
  <c r="F66" i="11" s="1"/>
  <c r="F63" i="11"/>
  <c r="F62" i="11" s="1"/>
  <c r="F60" i="11"/>
  <c r="F59" i="11" s="1"/>
  <c r="F56" i="11"/>
  <c r="F55" i="11" s="1"/>
  <c r="F54" i="11" s="1"/>
  <c r="F52" i="11"/>
  <c r="F51" i="11" s="1"/>
  <c r="F50" i="11" s="1"/>
  <c r="F48" i="11"/>
  <c r="F47" i="11" s="1"/>
  <c r="F45" i="11"/>
  <c r="F44" i="11" s="1"/>
  <c r="F1540" i="11" l="1"/>
  <c r="F1065" i="11"/>
  <c r="F1024" i="11"/>
  <c r="F967" i="11"/>
  <c r="F894" i="11"/>
  <c r="F799" i="11"/>
  <c r="F750" i="11"/>
  <c r="F703" i="11"/>
  <c r="F623" i="11"/>
  <c r="F590" i="11"/>
  <c r="F552" i="11"/>
  <c r="F454" i="11"/>
  <c r="F417" i="11"/>
  <c r="F238" i="11"/>
  <c r="F230" i="11" s="1"/>
  <c r="F205" i="11"/>
  <c r="F186" i="11"/>
  <c r="F181" i="11" s="1"/>
  <c r="F1717" i="11"/>
  <c r="F1716" i="11" s="1"/>
  <c r="F1715" i="11" s="1"/>
  <c r="F820" i="11"/>
  <c r="F670" i="11"/>
  <c r="F669" i="11" s="1"/>
  <c r="F124" i="11"/>
  <c r="F123" i="11" s="1"/>
  <c r="F122" i="11" s="1"/>
  <c r="F1582" i="11"/>
  <c r="F1581" i="11" s="1"/>
  <c r="F307" i="11"/>
  <c r="F291" i="11"/>
  <c r="F290" i="11" s="1"/>
  <c r="F1427" i="11"/>
  <c r="F1426" i="11" s="1"/>
  <c r="F1015" i="11"/>
  <c r="F1014" i="11" s="1"/>
  <c r="F65" i="11"/>
  <c r="F766" i="11"/>
  <c r="F1437" i="11"/>
  <c r="F1557" i="11"/>
  <c r="F792" i="11"/>
  <c r="F855" i="11"/>
  <c r="F1055" i="11"/>
  <c r="F1048" i="11" s="1"/>
  <c r="F1047" i="11" s="1"/>
  <c r="F58" i="11"/>
  <c r="F154" i="11"/>
  <c r="F149" i="11" s="1"/>
  <c r="F279" i="11"/>
  <c r="F278" i="11" s="1"/>
  <c r="F407" i="11"/>
  <c r="F782" i="11"/>
  <c r="F274" i="11"/>
  <c r="F314" i="11"/>
  <c r="F327" i="11"/>
  <c r="F322" i="11" s="1"/>
  <c r="F387" i="11"/>
  <c r="F382" i="11" s="1"/>
  <c r="F759" i="11"/>
  <c r="F1407" i="11"/>
  <c r="F1406" i="11" s="1"/>
  <c r="F1517" i="11"/>
  <c r="F1502" i="11"/>
  <c r="F1705" i="11"/>
  <c r="F1700" i="11" s="1"/>
  <c r="F1664" i="11"/>
  <c r="F1650" i="11" s="1"/>
  <c r="F43" i="11"/>
  <c r="F142" i="11"/>
  <c r="F141" i="11" s="1"/>
  <c r="F140" i="11" s="1"/>
  <c r="F89" i="11"/>
  <c r="F85" i="11" s="1"/>
  <c r="F80" i="11" s="1"/>
  <c r="F112" i="11"/>
  <c r="F108" i="11" s="1"/>
  <c r="F107" i="11" s="1"/>
  <c r="F131" i="11"/>
  <c r="F130" i="11" s="1"/>
  <c r="F129" i="11" s="1"/>
  <c r="F375" i="11"/>
  <c r="F374" i="11" s="1"/>
  <c r="F340" i="11"/>
  <c r="F339" i="11" s="1"/>
  <c r="F356" i="11"/>
  <c r="F399" i="11"/>
  <c r="F398" i="11" s="1"/>
  <c r="F505" i="11"/>
  <c r="F504" i="11" s="1"/>
  <c r="F684" i="11"/>
  <c r="F683" i="11" s="1"/>
  <c r="F682" i="11" s="1"/>
  <c r="F727" i="11"/>
  <c r="F912" i="11"/>
  <c r="F911" i="11" s="1"/>
  <c r="F837" i="11"/>
  <c r="F977" i="11"/>
  <c r="F1004" i="11"/>
  <c r="F1492" i="11"/>
  <c r="F1619" i="11"/>
  <c r="F1614" i="11" s="1"/>
  <c r="F1608" i="11" s="1"/>
  <c r="F1544" i="11"/>
  <c r="F1640" i="11"/>
  <c r="F1598" i="11"/>
  <c r="F1593" i="11" s="1"/>
  <c r="F1587" i="11" s="1"/>
  <c r="F349" i="11"/>
  <c r="F517" i="11"/>
  <c r="F516" i="11" s="1"/>
  <c r="F693" i="11"/>
  <c r="F1079" i="11"/>
  <c r="F1078" i="11" s="1"/>
  <c r="F1571" i="11"/>
  <c r="F1447" i="11" l="1"/>
  <c r="F966" i="11"/>
  <c r="F965" i="11" s="1"/>
  <c r="F836" i="11"/>
  <c r="F835" i="11" s="1"/>
  <c r="F758" i="11"/>
  <c r="F722" i="11"/>
  <c r="F589" i="11"/>
  <c r="F588" i="11" s="1"/>
  <c r="F306" i="11"/>
  <c r="F229" i="11"/>
  <c r="F204" i="11" s="1"/>
  <c r="F42" i="11"/>
  <c r="F41" i="11" s="1"/>
  <c r="F1566" i="11"/>
  <c r="F1551" i="11" s="1"/>
  <c r="F1013" i="11"/>
  <c r="F668" i="11"/>
  <c r="F180" i="11"/>
  <c r="F692" i="11"/>
  <c r="F781" i="11"/>
  <c r="F1635" i="11"/>
  <c r="F1629" i="11" s="1"/>
  <c r="F515" i="11"/>
  <c r="F416" i="11"/>
  <c r="F397" i="11"/>
  <c r="F106" i="11"/>
  <c r="F1038" i="11"/>
  <c r="F338" i="11"/>
  <c r="F321" i="11" s="1"/>
  <c r="F373" i="11"/>
  <c r="F1064" i="11"/>
  <c r="F691" i="11" l="1"/>
  <c r="F757" i="11"/>
  <c r="F284" i="11"/>
  <c r="F1395" i="11"/>
  <c r="F1731" i="11" l="1"/>
</calcChain>
</file>

<file path=xl/sharedStrings.xml><?xml version="1.0" encoding="utf-8"?>
<sst xmlns="http://schemas.openxmlformats.org/spreadsheetml/2006/main" count="10890" uniqueCount="890">
  <si>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</si>
  <si>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</si>
  <si>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</si>
  <si>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</si>
  <si>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</si>
  <si>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</si>
  <si>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</si>
  <si>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2015 год</t>
  </si>
  <si>
    <t>2016 год</t>
  </si>
  <si>
    <t>01</t>
  </si>
  <si>
    <t>13</t>
  </si>
  <si>
    <t>07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</si>
  <si>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</si>
  <si>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</si>
  <si>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</si>
  <si>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</si>
  <si>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</si>
  <si>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</si>
  <si>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</si>
  <si>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</si>
  <si>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</si>
  <si>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</si>
  <si>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</si>
  <si>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</si>
  <si>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</si>
  <si>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</si>
  <si>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</si>
  <si>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</si>
  <si>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</si>
  <si>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</si>
  <si>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</si>
  <si>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</si>
  <si>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</si>
  <si>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</si>
  <si>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</si>
  <si>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</si>
  <si>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</si>
  <si>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</si>
  <si>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</si>
  <si>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</si>
  <si>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</si>
  <si>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</si>
  <si>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</si>
  <si>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</si>
  <si>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</si>
  <si>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</si>
  <si>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</si>
  <si>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</si>
  <si>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</si>
  <si>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03</t>
  </si>
  <si>
    <t>05</t>
  </si>
  <si>
    <t>2120059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</si>
  <si>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</si>
  <si>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</si>
  <si>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</si>
  <si>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</si>
  <si>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</si>
  <si>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</si>
  <si>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</si>
  <si>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</si>
  <si>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</si>
  <si>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</si>
  <si>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</si>
  <si>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</si>
  <si>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</si>
  <si>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</si>
  <si>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</si>
  <si>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</si>
  <si>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</si>
  <si>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</si>
  <si>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</si>
  <si>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</si>
  <si>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</si>
  <si>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</si>
  <si>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</si>
  <si>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</si>
  <si>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</si>
  <si>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</si>
  <si>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</si>
  <si>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</si>
  <si>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</si>
  <si>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</si>
  <si>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</si>
  <si>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</si>
  <si>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</si>
  <si>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</si>
  <si>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</si>
  <si>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</si>
  <si>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</si>
  <si>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</si>
  <si>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</si>
  <si>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</si>
  <si>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</si>
  <si>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</si>
  <si>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</si>
  <si>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</si>
  <si>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</si>
  <si>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</si>
  <si>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</si>
  <si>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</si>
  <si>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</si>
  <si>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</si>
  <si>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</si>
  <si>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</si>
  <si>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0520059</t>
  </si>
  <si>
    <t>0710059</t>
  </si>
  <si>
    <t>0130000</t>
  </si>
  <si>
    <t>0500000</t>
  </si>
  <si>
    <t>0520000</t>
  </si>
  <si>
    <t>0710000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</si>
  <si>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</si>
  <si>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</si>
  <si>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</si>
  <si>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</si>
  <si>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</si>
  <si>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</si>
  <si>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</si>
  <si>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</si>
  <si>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</si>
  <si>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</si>
  <si>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</si>
  <si>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</si>
  <si>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</si>
  <si>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</si>
  <si>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</si>
  <si>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</si>
  <si>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</si>
  <si>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</si>
  <si>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</si>
  <si>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</si>
  <si>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</si>
  <si>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</si>
  <si>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</si>
  <si>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</si>
  <si>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</si>
  <si>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</si>
  <si>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</si>
  <si>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</si>
  <si>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</si>
  <si>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</si>
  <si>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</si>
  <si>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</si>
  <si>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</si>
  <si>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</si>
  <si>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</si>
  <si>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</si>
  <si>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</si>
  <si>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</si>
  <si>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</si>
  <si>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</si>
  <si>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</si>
  <si>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</si>
  <si>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</si>
  <si>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</si>
  <si>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850</t>
  </si>
  <si>
    <t>630</t>
  </si>
  <si>
    <t>120</t>
  </si>
  <si>
    <t>9200000</t>
  </si>
  <si>
    <t>1722308</t>
  </si>
  <si>
    <t>810</t>
  </si>
  <si>
    <t>1617104</t>
  </si>
  <si>
    <t>1712168</t>
  </si>
  <si>
    <t>1714108</t>
  </si>
  <si>
    <t>1714109</t>
  </si>
  <si>
    <t>1714110</t>
  </si>
  <si>
    <t>1714113</t>
  </si>
  <si>
    <t>1714114</t>
  </si>
  <si>
    <t>1714120</t>
  </si>
  <si>
    <t>1714121</t>
  </si>
  <si>
    <t>1714122</t>
  </si>
  <si>
    <t>1717116</t>
  </si>
  <si>
    <t>1712170</t>
  </si>
  <si>
    <t>1722309</t>
  </si>
  <si>
    <t>1727105</t>
  </si>
  <si>
    <t>1730059</t>
  </si>
  <si>
    <t>1710059</t>
  </si>
  <si>
    <t>1732172</t>
  </si>
  <si>
    <t>1732313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</si>
  <si>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</si>
  <si>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</si>
  <si>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</si>
  <si>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</si>
  <si>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</si>
  <si>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</si>
  <si>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</si>
  <si>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</si>
  <si>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</si>
  <si>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</si>
  <si>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</si>
  <si>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</si>
  <si>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</si>
  <si>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</si>
  <si>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</si>
  <si>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</si>
  <si>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</si>
  <si>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</si>
  <si>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</si>
  <si>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</si>
  <si>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</si>
  <si>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</si>
  <si>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</si>
  <si>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</si>
  <si>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</si>
  <si>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</si>
  <si>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</si>
  <si>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</si>
  <si>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</si>
  <si>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</si>
  <si>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</si>
  <si>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</si>
  <si>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</si>
  <si>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</si>
  <si>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</si>
  <si>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</si>
  <si>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</si>
  <si>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</si>
  <si>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</si>
  <si>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</si>
  <si>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</si>
  <si>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</si>
  <si>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</si>
  <si>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</si>
  <si>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</si>
  <si>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</si>
  <si>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</si>
  <si>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</si>
  <si>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</si>
  <si>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</si>
  <si>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</si>
  <si>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</si>
  <si>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</si>
  <si>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</si>
  <si>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</si>
  <si>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</si>
  <si>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</si>
  <si>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</si>
  <si>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</si>
  <si>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</si>
  <si>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</si>
  <si>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</si>
  <si>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</si>
  <si>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</si>
  <si>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</si>
  <si>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</si>
  <si>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</si>
  <si>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</si>
  <si>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</si>
  <si>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</si>
  <si>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</si>
  <si>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</si>
  <si>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</si>
  <si>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</si>
  <si>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</si>
  <si>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</si>
  <si>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</si>
  <si>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</si>
  <si>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</si>
  <si>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</si>
  <si>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</si>
  <si>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</si>
  <si>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</si>
  <si>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</si>
  <si>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</si>
  <si>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</si>
  <si>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</si>
  <si>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</si>
  <si>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</si>
  <si>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</si>
  <si>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</si>
  <si>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</si>
  <si>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</si>
  <si>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</si>
  <si>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</si>
  <si>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</si>
  <si>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</si>
  <si>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</si>
  <si>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</si>
  <si>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</si>
  <si>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</si>
  <si>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</si>
  <si>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</si>
  <si>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9300000</t>
  </si>
  <si>
    <t>9310000</t>
  </si>
  <si>
    <t>9390000</t>
  </si>
  <si>
    <t>9410011</t>
  </si>
  <si>
    <t>9490011</t>
  </si>
  <si>
    <t>9490019</t>
  </si>
  <si>
    <t>9400000</t>
  </si>
  <si>
    <t>9410000</t>
  </si>
  <si>
    <t>9490000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</si>
  <si>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</si>
  <si>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</si>
  <si>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</si>
  <si>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</si>
  <si>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</si>
  <si>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</si>
  <si>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</si>
  <si>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</si>
  <si>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</si>
  <si>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</si>
  <si>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</si>
  <si>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</si>
  <si>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</si>
  <si>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</si>
  <si>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</si>
  <si>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</si>
  <si>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</si>
  <si>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</si>
  <si>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</si>
  <si>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1538108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</si>
  <si>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</si>
  <si>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</si>
  <si>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</si>
  <si>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</si>
  <si>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</si>
  <si>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</si>
  <si>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</si>
  <si>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</si>
  <si>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000</t>
  </si>
  <si>
    <t>00</t>
  </si>
  <si>
    <t>0000000</t>
  </si>
  <si>
    <t>Условно-утвержденные расходы</t>
  </si>
  <si>
    <t>1534124</t>
  </si>
  <si>
    <t>9170000</t>
  </si>
  <si>
    <t>9172193</t>
  </si>
  <si>
    <t>610</t>
  </si>
  <si>
    <t>620</t>
  </si>
  <si>
    <t>320</t>
  </si>
  <si>
    <t>110</t>
  </si>
  <si>
    <t>310</t>
  </si>
  <si>
    <t>350</t>
  </si>
  <si>
    <t>340</t>
  </si>
  <si>
    <t>830</t>
  </si>
  <si>
    <t>860</t>
  </si>
  <si>
    <t>Всего расходов</t>
  </si>
  <si>
    <t>0632131</t>
  </si>
  <si>
    <t>1412199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</si>
  <si>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</si>
  <si>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</si>
  <si>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</si>
  <si>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Проведение мероприятий социальной направленности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</si>
  <si>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</si>
  <si>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</si>
  <si>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</si>
  <si>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</si>
  <si>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</si>
  <si>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</si>
  <si>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"Доступный город"</t>
  </si>
  <si>
    <t>Обеспечение доступности информации</t>
  </si>
  <si>
    <t>Оборудование объектов социальной инфраструктуры средствами беспрепятственного доступа</t>
  </si>
  <si>
    <t>Муниципальная программа "Культура города Перми"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</si>
  <si>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</si>
  <si>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</si>
  <si>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</si>
  <si>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</si>
  <si>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</si>
  <si>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</si>
  <si>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</si>
  <si>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</si>
  <si>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</si>
  <si>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</si>
  <si>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</si>
  <si>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</si>
  <si>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</si>
  <si>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</si>
  <si>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</si>
  <si>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Муниципальная программа "Развитие физической культуры и спорта в городе Перми"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</si>
  <si>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</si>
  <si>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</si>
  <si>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</si>
  <si>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Подпрограмма "Организация предоставления физкультурно-оздоровительных и спортивных услуг населению"</t>
  </si>
  <si>
    <t>Мероприятия в области физической культуры и спорта</t>
  </si>
  <si>
    <t>Стипендии Главы города Перми - председателя Пермской городской Думы "Спортивные надежды"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</si>
  <si>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</si>
  <si>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</si>
  <si>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Оказание поддержки развитию органов территориального общественного самоуправления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</si>
  <si>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</si>
  <si>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"Семья и дети города Перми"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</si>
  <si>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</si>
  <si>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</si>
  <si>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Подпрограмма "Организация оздоровления, отдыха и занятости детей города Перми"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</si>
  <si>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</si>
  <si>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</si>
  <si>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</si>
  <si>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</si>
  <si>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</si>
  <si>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Мероприятия по увеличению объема инвестиций в экономику города</t>
  </si>
  <si>
    <t>Подпрограмма "Развитие малого и среднего предпринимательства"</t>
  </si>
  <si>
    <t>Мероприятия по увеличению числа субъектов малого и среднего предпринимательства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</si>
  <si>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</si>
  <si>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</si>
  <si>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</si>
  <si>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</si>
  <si>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</si>
  <si>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</si>
  <si>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</si>
  <si>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Содержание и ремонт искусственных дорожных сооружений</t>
  </si>
  <si>
    <t>Ремонт тротуаров, пешеходных дорожек и газонов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</si>
  <si>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</si>
  <si>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</si>
  <si>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</si>
  <si>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</si>
  <si>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</si>
  <si>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</si>
  <si>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</si>
  <si>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</si>
  <si>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</si>
  <si>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</si>
  <si>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Капитальный ремонт объектов озеленения общего пользования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</si>
  <si>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</si>
  <si>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</si>
  <si>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</si>
  <si>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</si>
  <si>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</si>
  <si>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</si>
  <si>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</si>
  <si>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</si>
  <si>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</si>
  <si>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</si>
  <si>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Подпрограмма "Развитие городского пассажирского транспорта общего пользования в городе Перми"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</si>
  <si>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</si>
  <si>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</si>
  <si>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</si>
  <si>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</si>
  <si>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</si>
  <si>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</si>
  <si>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</si>
  <si>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</si>
  <si>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</si>
  <si>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</si>
  <si>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Муниципальная программа "Профилактика правонарушений в городе Перми"</t>
  </si>
  <si>
    <t>Создание условий для деятельности добровольных формирований населения по охране общественного порядка</t>
  </si>
  <si>
    <t>Мероприятия по профилактике правонарушений среди несовершеннолетних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</si>
  <si>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</si>
  <si>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</si>
  <si>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</si>
  <si>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</si>
  <si>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Подпрограмма "Обеспечение первичных мер пожарной безопасности на территории города Перми"</t>
  </si>
  <si>
    <t>Приведение источников противопожарного водоснабжения в нормативное состояние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</si>
  <si>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</si>
  <si>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</si>
  <si>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</si>
  <si>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Строительство источников противопожарного водоснабжения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</si>
  <si>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</si>
  <si>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</si>
  <si>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</si>
  <si>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</si>
  <si>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</si>
  <si>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</si>
  <si>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Реконструкция многоквартирного дома по ул. Гашкова, 28б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</si>
  <si>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</si>
  <si>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</si>
  <si>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</si>
  <si>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"Капитальный ремонт общего имущества в многоквартирных домах, расположенных на территории города Перми"</t>
  </si>
  <si>
    <t>Муниципальная программа "Развитие системы жилищно-коммунального хозяйства в городе Перми"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</si>
  <si>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</si>
  <si>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</si>
  <si>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</si>
  <si>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</si>
  <si>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</si>
  <si>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</si>
  <si>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</si>
  <si>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</si>
  <si>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несанкционированных свалок ТБО с территории города Перми</t>
  </si>
  <si>
    <t>Ликвидация свалки древесных отходов по ул. Делегатская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</si>
  <si>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</si>
  <si>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</si>
  <si>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</si>
  <si>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</si>
  <si>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</si>
  <si>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</si>
  <si>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</si>
  <si>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</si>
  <si>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</si>
  <si>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</si>
  <si>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</si>
  <si>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</si>
  <si>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</si>
  <si>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</si>
  <si>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</si>
  <si>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</si>
  <si>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</si>
  <si>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</si>
  <si>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</si>
  <si>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</si>
  <si>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</si>
  <si>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</si>
  <si>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</si>
  <si>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Подпрограмма "Содержание муниципального имущества"</t>
  </si>
  <si>
    <t>Обеспечение содержания и обслуживания нежилого муниципального фонда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</si>
  <si>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</si>
  <si>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</si>
  <si>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</si>
  <si>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</si>
  <si>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</si>
  <si>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Подпрограмма "Охрана, защита, воспроизводство городских лесов и обустройство мест отдыха в лесах города Перми"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</si>
  <si>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</si>
  <si>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</si>
  <si>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</si>
  <si>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</si>
  <si>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</si>
  <si>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</si>
  <si>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</si>
  <si>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</si>
  <si>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</si>
  <si>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</si>
  <si>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</si>
  <si>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</si>
  <si>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</si>
  <si>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</si>
  <si>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</si>
  <si>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</si>
  <si>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</si>
  <si>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</si>
  <si>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</si>
  <si>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</si>
  <si>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Возмездное приобретение недвижимого имущества в муниципальную собственность города Перми</t>
  </si>
  <si>
    <t>Образование комиссий по делам несовершеннолетних и защите их прав и организацию их деятельности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</si>
  <si>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</si>
  <si>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</si>
  <si>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</si>
  <si>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</si>
  <si>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</si>
  <si>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</si>
  <si>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</si>
  <si>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</si>
  <si>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</si>
  <si>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</si>
  <si>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</si>
  <si>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</si>
  <si>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</si>
  <si>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</si>
  <si>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</si>
  <si>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</si>
  <si>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</si>
  <si>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</si>
  <si>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</si>
  <si>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</si>
  <si>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</si>
  <si>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</si>
  <si>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</si>
  <si>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</si>
  <si>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</si>
  <si>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</si>
  <si>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Территориальные органы администрации города Перми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</si>
  <si>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</si>
  <si>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</si>
  <si>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</si>
  <si>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</si>
  <si>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</si>
  <si>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</si>
  <si>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</si>
  <si>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</si>
  <si>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</si>
  <si>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</si>
  <si>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</si>
  <si>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</si>
  <si>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</si>
  <si>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 xml:space="preserve">Закупка товаров, работ и услуг для государственных (муниципальных) нужд 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</si>
  <si>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</si>
  <si>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</si>
  <si>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</si>
  <si>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</si>
  <si>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</si>
  <si>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</si>
  <si>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</si>
  <si>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</si>
  <si>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</si>
  <si>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</si>
  <si>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</si>
  <si>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</si>
  <si>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</si>
  <si>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</si>
  <si>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</si>
  <si>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</si>
  <si>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</si>
  <si>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</si>
  <si>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</si>
  <si>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</si>
  <si>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</si>
  <si>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</si>
  <si>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</si>
  <si>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</si>
  <si>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</si>
  <si>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</si>
  <si>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</si>
  <si>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</si>
  <si>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</si>
  <si>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</si>
  <si>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</si>
  <si>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</si>
  <si>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</si>
  <si>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</si>
  <si>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</si>
  <si>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</si>
  <si>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</si>
  <si>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</si>
  <si>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</si>
  <si>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</si>
  <si>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</si>
  <si>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</si>
  <si>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</si>
  <si>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</si>
  <si>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</si>
  <si>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</si>
  <si>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</si>
  <si>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</si>
  <si>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</si>
  <si>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</si>
  <si>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</si>
  <si>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</si>
  <si>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</si>
  <si>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</si>
  <si>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</si>
  <si>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>Организация эвакуации умерших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</si>
  <si>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</si>
  <si>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</si>
  <si>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</si>
  <si>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</si>
  <si>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</si>
  <si>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</si>
  <si>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</si>
  <si>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</si>
  <si>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</si>
  <si>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</si>
  <si>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</si>
  <si>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</si>
  <si>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Расширение и реконструкция (3 очередь) канализации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</si>
  <si>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</si>
  <si>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</si>
  <si>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</si>
  <si>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</si>
  <si>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0722156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</si>
  <si>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</si>
  <si>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</si>
  <si>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Публичные нормативные выплаты гражданам несоциального характера</t>
  </si>
  <si>
    <t>0514211</t>
  </si>
  <si>
    <t>1737119</t>
  </si>
  <si>
    <t>Строительство физкультурно-оздоровительного комплекса в Дзержинском районе (ул.Шпальная, 2) - софинансируемый проект</t>
  </si>
  <si>
    <t>Строительство газопроводов в микрорайонах индивидуальной застройки города 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</si>
  <si>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</si>
  <si>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Социальная поддержка граждан, проживающих в непригодном для проживания и аварийном жилищном фонде</t>
  </si>
  <si>
    <t>Подпрограмма "Формирование благоприятных условий для поддержки социально ориентированных некоммерческих организаций на территории города Перми"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</si>
  <si>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</si>
  <si>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</si>
  <si>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</si>
  <si>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Содержание имущества и обеспечение деятельности общественных центров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</si>
  <si>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</si>
  <si>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</si>
  <si>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</si>
  <si>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9195120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</si>
  <si>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</si>
  <si>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</si>
  <si>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</si>
  <si>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1414141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</si>
  <si>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</si>
  <si>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</si>
  <si>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</si>
  <si>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</si>
  <si>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</si>
  <si>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</si>
  <si>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</si>
  <si>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Предоставление субсидий органам местного самоуправления на реализацию инвестиционных и приоритетных региональных проектов на условиях софинансирования</t>
  </si>
  <si>
    <t>9194136</t>
  </si>
  <si>
    <t>Инвестиционный проект "Организация противооползневых мероприятий в районе жилого дома по ул.Куфонина, 32"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</si>
  <si>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</si>
  <si>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</si>
  <si>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</si>
  <si>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</si>
  <si>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к решению</t>
  </si>
  <si>
    <t>Пермской городской Думы</t>
  </si>
  <si>
    <t>2017 год</t>
  </si>
  <si>
    <t>0112221</t>
  </si>
  <si>
    <t>0132223</t>
  </si>
  <si>
    <t>0224155</t>
  </si>
  <si>
    <t>0224158</t>
  </si>
  <si>
    <t>Формулы</t>
  </si>
  <si>
    <t>0334214</t>
  </si>
  <si>
    <t>0527211</t>
  </si>
  <si>
    <t>0516201</t>
  </si>
  <si>
    <t>0522158</t>
  </si>
  <si>
    <t>0512113</t>
  </si>
  <si>
    <t>0527120</t>
  </si>
  <si>
    <t>1012205</t>
  </si>
  <si>
    <t>1012335</t>
  </si>
  <si>
    <t>1024148</t>
  </si>
  <si>
    <t>1024149</t>
  </si>
  <si>
    <t>1024150</t>
  </si>
  <si>
    <t>1024151</t>
  </si>
  <si>
    <t>1024152</t>
  </si>
  <si>
    <t>1024215</t>
  </si>
  <si>
    <t>1112206</t>
  </si>
  <si>
    <t>1124154</t>
  </si>
  <si>
    <t>1124216</t>
  </si>
  <si>
    <t>1212334</t>
  </si>
  <si>
    <t>1214156</t>
  </si>
  <si>
    <t>1214157</t>
  </si>
  <si>
    <t>0120000</t>
  </si>
  <si>
    <t>1422210</t>
  </si>
  <si>
    <t>1622332</t>
  </si>
  <si>
    <t>1622333</t>
  </si>
  <si>
    <t>1732173</t>
  </si>
  <si>
    <t>1737118</t>
  </si>
  <si>
    <t>1740059</t>
  </si>
  <si>
    <t>1742174</t>
  </si>
  <si>
    <t>1742175</t>
  </si>
  <si>
    <t>1742176</t>
  </si>
  <si>
    <t>1812330</t>
  </si>
  <si>
    <t>2012337</t>
  </si>
  <si>
    <t>2122165</t>
  </si>
  <si>
    <t>2122166</t>
  </si>
  <si>
    <t>2200000</t>
  </si>
  <si>
    <t>2210000</t>
  </si>
  <si>
    <t>2220000</t>
  </si>
  <si>
    <t>2230000</t>
  </si>
  <si>
    <t>2240000</t>
  </si>
  <si>
    <t>2216316</t>
  </si>
  <si>
    <t>2210059</t>
  </si>
  <si>
    <t>2217003</t>
  </si>
  <si>
    <t>2218102</t>
  </si>
  <si>
    <t>2216330</t>
  </si>
  <si>
    <t>2216311</t>
  </si>
  <si>
    <t>2216306</t>
  </si>
  <si>
    <t>2228200</t>
  </si>
  <si>
    <t>2228201</t>
  </si>
  <si>
    <t>2228204</t>
  </si>
  <si>
    <t>2220059</t>
  </si>
  <si>
    <t>2228206</t>
  </si>
  <si>
    <t>2227005</t>
  </si>
  <si>
    <t>2226314</t>
  </si>
  <si>
    <t>2226317</t>
  </si>
  <si>
    <t>2226318</t>
  </si>
  <si>
    <t>2226308</t>
  </si>
  <si>
    <t>2226311</t>
  </si>
  <si>
    <t>2226307</t>
  </si>
  <si>
    <t>2226310</t>
  </si>
  <si>
    <t>2230059</t>
  </si>
  <si>
    <t>2238202</t>
  </si>
  <si>
    <t>2242119</t>
  </si>
  <si>
    <t>2240059</t>
  </si>
  <si>
    <t>2242180</t>
  </si>
  <si>
    <t>2248202</t>
  </si>
  <si>
    <t>2246312</t>
  </si>
  <si>
    <t>2300000</t>
  </si>
  <si>
    <t>2310000</t>
  </si>
  <si>
    <t>2312103</t>
  </si>
  <si>
    <t>2312104</t>
  </si>
  <si>
    <t>2400000</t>
  </si>
  <si>
    <t>2410000</t>
  </si>
  <si>
    <t>2420000</t>
  </si>
  <si>
    <t>2417008</t>
  </si>
  <si>
    <t>2414162</t>
  </si>
  <si>
    <t>2414164</t>
  </si>
  <si>
    <t>2414163</t>
  </si>
  <si>
    <t>2414161</t>
  </si>
  <si>
    <t>2414167</t>
  </si>
  <si>
    <t>2414165</t>
  </si>
  <si>
    <t>2414168</t>
  </si>
  <si>
    <t>2414160</t>
  </si>
  <si>
    <t>2416201</t>
  </si>
  <si>
    <t>2424201</t>
  </si>
  <si>
    <t>2424100</t>
  </si>
  <si>
    <t>2424117</t>
  </si>
  <si>
    <t>2424118</t>
  </si>
  <si>
    <t>2424119</t>
  </si>
  <si>
    <t>2424129</t>
  </si>
  <si>
    <t>2424130</t>
  </si>
  <si>
    <t>2424116</t>
  </si>
  <si>
    <t>2424133</t>
  </si>
  <si>
    <t>2424140</t>
  </si>
  <si>
    <t>2424137</t>
  </si>
  <si>
    <t>2426201</t>
  </si>
  <si>
    <t>360</t>
  </si>
  <si>
    <t>9195930</t>
  </si>
  <si>
    <t>9194153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</si>
  <si>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</si>
  <si>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</si>
  <si>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</si>
  <si>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Строительство автомобильной дороги Переход ул. Строителей–площадь Гайдара (проектно-изыскательские работы)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</si>
  <si>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</si>
  <si>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"Реализация прав граждан на жилище"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</si>
  <si>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</si>
  <si>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</si>
  <si>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</si>
  <si>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</si>
  <si>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</si>
  <si>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</si>
  <si>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</si>
  <si>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0122222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</si>
  <si>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</si>
  <si>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</si>
  <si>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</si>
  <si>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</si>
  <si>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</si>
  <si>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Проведение комплекса мероприятий, связанных со строительством зоопарка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</si>
  <si>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</si>
  <si>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Расходы в области физической культуры и спорта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</si>
  <si>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</si>
  <si>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</si>
  <si>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</si>
  <si>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</si>
  <si>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</si>
  <si>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</si>
  <si>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</si>
  <si>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Свиязева до ул. Советской Армии</t>
  </si>
  <si>
    <t>Реконструкция ул. Карпинского от ул. Мира до шоссе Космонавтов</t>
  </si>
  <si>
    <t>Реконструкция пересечения ул. Героев Хасана и Транссибирской магистрали (включая тоннель)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</si>
  <si>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</si>
  <si>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</si>
  <si>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</si>
  <si>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</si>
  <si>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</si>
  <si>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</si>
  <si>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Создание условий для деятельности добровольной пожарной охраны и добровольных пожарных, осуществляющих деятельность по профилактике, тушению пожаров и проведению аварийно-спасательных работ на территории города Перми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</si>
  <si>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</si>
  <si>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</si>
  <si>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</si>
  <si>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</si>
  <si>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</si>
  <si>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</si>
  <si>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</si>
  <si>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</si>
  <si>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</si>
  <si>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</si>
  <si>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</si>
  <si>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Муниципальная программа "Обеспечение доступности качественного предоставления услуг в сфере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</si>
  <si>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</si>
  <si>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</si>
  <si>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</si>
  <si>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</si>
  <si>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 xml:space="preserve">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</si>
  <si>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</si>
  <si>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</si>
  <si>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</si>
  <si>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</si>
  <si>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</si>
  <si>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</si>
  <si>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</si>
  <si>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</si>
  <si>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</si>
  <si>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</si>
  <si>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</si>
  <si>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</si>
  <si>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</si>
  <si>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</si>
  <si>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</si>
  <si>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</si>
  <si>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</si>
  <si>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</si>
  <si>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</si>
  <si>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</si>
  <si>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Подпрограмма "Приведение в нормативное состояние муниципальных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</si>
  <si>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</si>
  <si>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</si>
  <si>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</si>
  <si>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</si>
  <si>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Строительство нового здания дошкольного образовательного учреждения по ул. Днепровской, 32 -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</si>
  <si>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</si>
  <si>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</si>
  <si>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</si>
  <si>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</si>
  <si>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</si>
  <si>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</si>
  <si>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нового здания дошкольного образовательного учреждения по ул. Кронштадской - софинансируемый проект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</si>
  <si>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</si>
  <si>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</si>
  <si>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</si>
  <si>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</si>
  <si>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Строительство нового корпуса МАОУ "СОШ № 59" - софинансируемый проект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</si>
  <si>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</si>
  <si>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</si>
  <si>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</si>
  <si>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</si>
  <si>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</si>
  <si>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Приобретение в собственность муниципального образовательного здания для размещения общеобразовательного учреждения по ул.Холмогорской</t>
  </si>
  <si>
    <t>Строительство нового корпуса МАОУ "СОШ №19"</t>
  </si>
  <si>
    <t>Строительство нового корпуса МБОУ "Гимназия № 11 им. С.П.Дягилева" - софинансируемый проект</t>
  </si>
  <si>
    <t>Приобретение в муниципальную собственность здания для размещения муниципального архива</t>
  </si>
  <si>
    <t>Иные выплаты населению</t>
  </si>
  <si>
    <t>Водное хозяйство</t>
  </si>
  <si>
    <t>Охрана семьи и детства</t>
  </si>
  <si>
    <t>тыс. руб.</t>
  </si>
  <si>
    <t>Муниципальная программа "Капитальный ремонт общего имущества в многоквартирных домах города Перми"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</si>
  <si>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2015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</si>
  <si>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2016 и 2017 годов</t>
  </si>
  <si>
    <t>ПРИЛОЖЕНИЕ № 9</t>
  </si>
  <si>
    <t>ПРИЛОЖЕНИЕ № 10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</si>
  <si>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</si>
  <si>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озеленения общего пользования города Перми"</t>
  </si>
  <si>
    <t>Подпрограмма "Организация объектов ритуального назначения города Перми"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</si>
</sst>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737"/>
  <sheetViews>
    <sheetView tabSelected="1" workbookViewId="0">
      <selection activeCell="F14" sqref="F14"/>
    </sheetView>
  </sheetViews>
  <sheetFormatPr defaultColWidth="9.140625" defaultRowHeight="15.75" x14ac:dyDescent="0.25"/>
  <cols>
    <col min="1" max="1" width="13.42578125" style="30" customWidth="1"/>
    <col min="2" max="2" width="9.5703125" style="30" customWidth="1"/>
    <col min="3" max="3" width="8.5703125" style="30" customWidth="1"/>
    <col min="4" max="4" width="9" style="30" customWidth="1"/>
    <col min="5" max="5" width="47.7109375" style="10" customWidth="1"/>
    <col min="6" max="6" width="16.140625" style="30" customWidth="1"/>
    <col min="7" max="7" width="16.140625" style="30" hidden="1" customWidth="1"/>
    <col min="8" max="8" width="15" style="30" hidden="1" customWidth="1"/>
    <col min="9" max="9" width="14.140625" style="30" hidden="1" customWidth="1"/>
    <col min="10" max="10" width="0" style="30" hidden="1" customWidth="1"/>
    <col min="11" max="16384" width="9.140625" style="30"/>
  </cols>
  <sheetData>
    <row r="1" spans="1:9" x14ac:dyDescent="0.25">
      <c r="E1" s="40" t="s">
        <v>885</v>
      </c>
      <c r="F1" s="40"/>
    </row>
    <row r="2" spans="1:9" x14ac:dyDescent="0.25">
      <c r="E2" s="40" t="s">
        <v>669</v>
      </c>
      <c r="F2" s="40"/>
    </row>
    <row r="3" spans="1:9" x14ac:dyDescent="0.25">
      <c r="E3" s="40" t="s">
        <v>670</v>
      </c>
      <c r="F3" s="40"/>
    </row>
    <row r="4" spans="1:9" x14ac:dyDescent="0.25">
      <c r="E4" s="29"/>
    </row>
    <row r="6" spans="1:9" s="9" customFormat="1" ht="54.75" customHeight="1" x14ac:dyDescent="0.25">
      <c r="A6" s="41" t="s">
        <v>883</v>
      </c>
      <c r="B6" s="41"/>
      <c r="C6" s="41"/>
      <c r="D6" s="41"/>
      <c r="E6" s="41"/>
      <c r="F6" s="41"/>
      <c r="G6" s="41"/>
      <c r="H6" s="41"/>
    </row>
    <row r="8" spans="1:9" x14ac:dyDescent="0.25">
      <c r="F8" s="29" t="s">
        <v>881</v>
      </c>
      <c r="G8" s="29"/>
      <c r="H8" s="29" t="s">
        <v>881</v>
      </c>
      <c r="I8" s="29"/>
    </row>
    <row r="9" spans="1:9" x14ac:dyDescent="0.25">
      <c r="A9" s="37" t="s">
        <v>2</v>
      </c>
      <c r="B9" s="38" t="s">
        <v>3</v>
      </c>
      <c r="C9" s="38" t="s">
        <v>0</v>
      </c>
      <c r="D9" s="38" t="s">
        <v>1</v>
      </c>
      <c r="E9" s="38" t="s">
        <v>4</v>
      </c>
      <c r="F9" s="37" t="s">
        <v>7</v>
      </c>
      <c r="G9" s="32"/>
      <c r="H9" s="33"/>
      <c r="I9" s="37" t="s">
        <v>676</v>
      </c>
    </row>
    <row r="10" spans="1:9" ht="23.25" customHeight="1" x14ac:dyDescent="0.25">
      <c r="A10" s="37"/>
      <c r="B10" s="39"/>
      <c r="C10" s="39"/>
      <c r="D10" s="39"/>
      <c r="E10" s="39"/>
      <c r="F10" s="37"/>
      <c r="G10" s="31" t="s">
        <v>8</v>
      </c>
      <c r="H10" s="31" t="s">
        <v>671</v>
      </c>
      <c r="I10" s="37"/>
    </row>
    <row r="11" spans="1:9" s="16" customFormat="1" ht="63" x14ac:dyDescent="0.25">
      <c r="A11" s="11" t="s">
        <v>25</v>
      </c>
      <c r="B11" s="11"/>
      <c r="C11" s="11"/>
      <c r="D11" s="11"/>
      <c r="E11" s="12" t="s">
        <v>784</v>
      </c>
      <c r="F11" s="13">
        <f>F12+F36+F26</f>
        <v>12500</v>
      </c>
      <c r="G11" s="13">
        <f t="shared" ref="G11:I11" si="0">G12+G36+G26</f>
        <v>12500</v>
      </c>
      <c r="H11" s="13">
        <f t="shared" si="0"/>
        <v>12500</v>
      </c>
      <c r="I11" s="13">
        <f t="shared" si="0"/>
        <v>0</v>
      </c>
    </row>
    <row r="12" spans="1:9" s="20" customFormat="1" ht="47.25" x14ac:dyDescent="0.25">
      <c r="A12" s="17" t="s">
        <v>26</v>
      </c>
      <c r="B12" s="17"/>
      <c r="C12" s="17"/>
      <c r="D12" s="17"/>
      <c r="E12" s="18" t="s">
        <v>785</v>
      </c>
      <c r="F12" s="19">
        <f>F13</f>
        <v>9710</v>
      </c>
      <c r="G12" s="19">
        <f t="shared" ref="G12:I12" si="1">G13</f>
        <v>9710</v>
      </c>
      <c r="H12" s="19">
        <f t="shared" si="1"/>
        <v>9710</v>
      </c>
      <c r="I12" s="19">
        <f t="shared" si="1"/>
        <v>0</v>
      </c>
    </row>
    <row r="13" spans="1:9" ht="47.25" x14ac:dyDescent="0.25">
      <c r="A13" s="1" t="s">
        <v>672</v>
      </c>
      <c r="B13" s="1"/>
      <c r="C13" s="1"/>
      <c r="D13" s="1"/>
      <c r="E13" s="6" t="s">
        <v>786</v>
      </c>
      <c r="F13" s="7">
        <f>F14+F18</f>
        <v>9710</v>
      </c>
      <c r="G13" s="7">
        <f t="shared" ref="G13:H13" si="2">G14+G18</f>
        <v>9710</v>
      </c>
      <c r="H13" s="7">
        <f t="shared" si="2"/>
        <v>9710</v>
      </c>
      <c r="I13" s="7">
        <f t="shared" ref="I13" si="3">I14+I18</f>
        <v>0</v>
      </c>
    </row>
    <row r="14" spans="1:9" ht="31.5" x14ac:dyDescent="0.25">
      <c r="A14" s="1" t="s">
        <v>672</v>
      </c>
      <c r="B14" s="1" t="s">
        <v>5</v>
      </c>
      <c r="C14" s="1"/>
      <c r="D14" s="1"/>
      <c r="E14" s="6" t="s">
        <v>558</v>
      </c>
      <c r="F14" s="7">
        <f>F15</f>
        <v>4433</v>
      </c>
      <c r="G14" s="7">
        <f t="shared" ref="G14:I14" si="4">G15</f>
        <v>4583</v>
      </c>
      <c r="H14" s="7">
        <f t="shared" si="4"/>
        <v>4493</v>
      </c>
      <c r="I14" s="7">
        <f t="shared" si="4"/>
        <v>0</v>
      </c>
    </row>
    <row r="15" spans="1:9" ht="47.25" x14ac:dyDescent="0.25">
      <c r="A15" s="1" t="s">
        <v>672</v>
      </c>
      <c r="B15" s="1" t="s">
        <v>111</v>
      </c>
      <c r="C15" s="1"/>
      <c r="D15" s="1"/>
      <c r="E15" s="6" t="s">
        <v>559</v>
      </c>
      <c r="F15" s="7">
        <f>F16+F17</f>
        <v>4433</v>
      </c>
      <c r="G15" s="7">
        <f t="shared" ref="G15:I15" si="5">G16+G17</f>
        <v>4583</v>
      </c>
      <c r="H15" s="7">
        <f t="shared" si="5"/>
        <v>4493</v>
      </c>
      <c r="I15" s="7">
        <f t="shared" si="5"/>
        <v>0</v>
      </c>
    </row>
    <row r="16" spans="1:9" x14ac:dyDescent="0.25">
      <c r="A16" s="1" t="s">
        <v>672</v>
      </c>
      <c r="B16" s="1" t="s">
        <v>111</v>
      </c>
      <c r="C16" s="1" t="s">
        <v>9</v>
      </c>
      <c r="D16" s="1" t="s">
        <v>10</v>
      </c>
      <c r="E16" s="2" t="s">
        <v>581</v>
      </c>
      <c r="F16" s="7">
        <v>4033</v>
      </c>
      <c r="G16" s="7">
        <v>4183</v>
      </c>
      <c r="H16" s="7">
        <v>4093</v>
      </c>
      <c r="I16" s="7"/>
    </row>
    <row r="17" spans="1:9" x14ac:dyDescent="0.25">
      <c r="A17" s="1" t="s">
        <v>672</v>
      </c>
      <c r="B17" s="1" t="s">
        <v>111</v>
      </c>
      <c r="C17" s="1" t="s">
        <v>80</v>
      </c>
      <c r="D17" s="1" t="s">
        <v>9</v>
      </c>
      <c r="E17" s="6" t="s">
        <v>598</v>
      </c>
      <c r="F17" s="7">
        <v>400</v>
      </c>
      <c r="G17" s="7">
        <v>400</v>
      </c>
      <c r="H17" s="7">
        <v>400</v>
      </c>
      <c r="I17" s="7"/>
    </row>
    <row r="18" spans="1:9" ht="47.25" x14ac:dyDescent="0.25">
      <c r="A18" s="1" t="s">
        <v>672</v>
      </c>
      <c r="B18" s="1" t="s">
        <v>47</v>
      </c>
      <c r="C18" s="1"/>
      <c r="D18" s="1"/>
      <c r="E18" s="6" t="s">
        <v>566</v>
      </c>
      <c r="F18" s="7">
        <f>F21+F23+F19</f>
        <v>5277</v>
      </c>
      <c r="G18" s="7">
        <f t="shared" ref="G18:I18" si="6">G21+G23+G19</f>
        <v>5127</v>
      </c>
      <c r="H18" s="7">
        <f t="shared" si="6"/>
        <v>5217</v>
      </c>
      <c r="I18" s="7">
        <f t="shared" si="6"/>
        <v>0</v>
      </c>
    </row>
    <row r="19" spans="1:9" x14ac:dyDescent="0.25">
      <c r="A19" s="1" t="s">
        <v>672</v>
      </c>
      <c r="B19" s="1" t="s">
        <v>325</v>
      </c>
      <c r="C19" s="1"/>
      <c r="D19" s="1"/>
      <c r="E19" s="6" t="s">
        <v>567</v>
      </c>
      <c r="F19" s="7">
        <f>F20</f>
        <v>150</v>
      </c>
      <c r="G19" s="7">
        <f t="shared" ref="G19:I19" si="7">G20</f>
        <v>150</v>
      </c>
      <c r="H19" s="7">
        <f t="shared" si="7"/>
        <v>150</v>
      </c>
      <c r="I19" s="7">
        <f t="shared" si="7"/>
        <v>0</v>
      </c>
    </row>
    <row r="20" spans="1:9" x14ac:dyDescent="0.25">
      <c r="A20" s="1" t="s">
        <v>672</v>
      </c>
      <c r="B20" s="1" t="s">
        <v>325</v>
      </c>
      <c r="C20" s="1" t="s">
        <v>80</v>
      </c>
      <c r="D20" s="1" t="s">
        <v>9</v>
      </c>
      <c r="E20" s="6" t="s">
        <v>598</v>
      </c>
      <c r="F20" s="7">
        <v>150</v>
      </c>
      <c r="G20" s="7">
        <v>150</v>
      </c>
      <c r="H20" s="7">
        <v>150</v>
      </c>
      <c r="I20" s="7"/>
    </row>
    <row r="21" spans="1:9" x14ac:dyDescent="0.25">
      <c r="A21" s="1" t="s">
        <v>672</v>
      </c>
      <c r="B21" s="1" t="s">
        <v>326</v>
      </c>
      <c r="C21" s="1"/>
      <c r="D21" s="1"/>
      <c r="E21" s="6" t="s">
        <v>568</v>
      </c>
      <c r="F21" s="7">
        <f>F22</f>
        <v>900</v>
      </c>
      <c r="G21" s="7">
        <f t="shared" ref="G21:I21" si="8">G22</f>
        <v>900</v>
      </c>
      <c r="H21" s="7">
        <f t="shared" si="8"/>
        <v>900</v>
      </c>
      <c r="I21" s="7">
        <f t="shared" si="8"/>
        <v>0</v>
      </c>
    </row>
    <row r="22" spans="1:9" x14ac:dyDescent="0.25">
      <c r="A22" s="1" t="s">
        <v>672</v>
      </c>
      <c r="B22" s="1" t="s">
        <v>326</v>
      </c>
      <c r="C22" s="1" t="s">
        <v>80</v>
      </c>
      <c r="D22" s="1" t="s">
        <v>9</v>
      </c>
      <c r="E22" s="6" t="s">
        <v>598</v>
      </c>
      <c r="F22" s="7">
        <v>900</v>
      </c>
      <c r="G22" s="7">
        <v>900</v>
      </c>
      <c r="H22" s="7">
        <v>900</v>
      </c>
      <c r="I22" s="7"/>
    </row>
    <row r="23" spans="1:9" ht="47.25" x14ac:dyDescent="0.25">
      <c r="A23" s="1" t="s">
        <v>672</v>
      </c>
      <c r="B23" s="1" t="s">
        <v>155</v>
      </c>
      <c r="C23" s="1"/>
      <c r="D23" s="1"/>
      <c r="E23" s="6" t="s">
        <v>569</v>
      </c>
      <c r="F23" s="7">
        <f>F24+F25</f>
        <v>4227</v>
      </c>
      <c r="G23" s="7">
        <f t="shared" ref="G23:I23" si="9">G24+G25</f>
        <v>4077</v>
      </c>
      <c r="H23" s="7">
        <f t="shared" si="9"/>
        <v>4167</v>
      </c>
      <c r="I23" s="7">
        <f t="shared" si="9"/>
        <v>0</v>
      </c>
    </row>
    <row r="24" spans="1:9" x14ac:dyDescent="0.25">
      <c r="A24" s="1" t="s">
        <v>672</v>
      </c>
      <c r="B24" s="1" t="s">
        <v>155</v>
      </c>
      <c r="C24" s="1" t="s">
        <v>9</v>
      </c>
      <c r="D24" s="1" t="s">
        <v>10</v>
      </c>
      <c r="E24" s="2" t="s">
        <v>581</v>
      </c>
      <c r="F24" s="7">
        <v>4027</v>
      </c>
      <c r="G24" s="7">
        <v>3877</v>
      </c>
      <c r="H24" s="7">
        <v>3967</v>
      </c>
      <c r="I24" s="7"/>
    </row>
    <row r="25" spans="1:9" x14ac:dyDescent="0.25">
      <c r="A25" s="1" t="s">
        <v>672</v>
      </c>
      <c r="B25" s="1" t="s">
        <v>155</v>
      </c>
      <c r="C25" s="1" t="s">
        <v>80</v>
      </c>
      <c r="D25" s="1" t="s">
        <v>9</v>
      </c>
      <c r="E25" s="6" t="s">
        <v>598</v>
      </c>
      <c r="F25" s="7">
        <v>200</v>
      </c>
      <c r="G25" s="7">
        <v>200</v>
      </c>
      <c r="H25" s="7">
        <v>200</v>
      </c>
      <c r="I25" s="7"/>
    </row>
    <row r="26" spans="1:9" s="5" customFormat="1" ht="47.25" x14ac:dyDescent="0.25">
      <c r="A26" s="3" t="s">
        <v>697</v>
      </c>
      <c r="B26" s="3"/>
      <c r="C26" s="3"/>
      <c r="D26" s="3"/>
      <c r="E26" s="18" t="s">
        <v>787</v>
      </c>
      <c r="F26" s="8">
        <f>F27</f>
        <v>1890</v>
      </c>
      <c r="G26" s="8">
        <f t="shared" ref="G26:I26" si="10">G27</f>
        <v>1890</v>
      </c>
      <c r="H26" s="8">
        <f t="shared" si="10"/>
        <v>1890</v>
      </c>
      <c r="I26" s="8">
        <f t="shared" si="10"/>
        <v>0</v>
      </c>
    </row>
    <row r="27" spans="1:9" ht="47.25" x14ac:dyDescent="0.25">
      <c r="A27" s="1" t="s">
        <v>788</v>
      </c>
      <c r="B27" s="1"/>
      <c r="C27" s="1"/>
      <c r="D27" s="1"/>
      <c r="E27" s="6" t="s">
        <v>789</v>
      </c>
      <c r="F27" s="7">
        <f>F28+F31</f>
        <v>1890</v>
      </c>
      <c r="G27" s="7">
        <f t="shared" ref="G27:H27" si="11">G28+G31</f>
        <v>1890</v>
      </c>
      <c r="H27" s="7">
        <f t="shared" si="11"/>
        <v>1890</v>
      </c>
      <c r="I27" s="7">
        <f t="shared" ref="I27" si="12">I28+I31</f>
        <v>0</v>
      </c>
    </row>
    <row r="28" spans="1:9" ht="31.5" x14ac:dyDescent="0.25">
      <c r="A28" s="1" t="s">
        <v>788</v>
      </c>
      <c r="B28" s="1" t="s">
        <v>5</v>
      </c>
      <c r="C28" s="1"/>
      <c r="D28" s="1"/>
      <c r="E28" s="6" t="s">
        <v>558</v>
      </c>
      <c r="F28" s="7">
        <f>F29</f>
        <v>100</v>
      </c>
      <c r="G28" s="7">
        <f t="shared" ref="G28:I29" si="13">G29</f>
        <v>100</v>
      </c>
      <c r="H28" s="7">
        <f t="shared" si="13"/>
        <v>100</v>
      </c>
      <c r="I28" s="7">
        <f t="shared" si="13"/>
        <v>0</v>
      </c>
    </row>
    <row r="29" spans="1:9" ht="47.25" x14ac:dyDescent="0.25">
      <c r="A29" s="1" t="s">
        <v>788</v>
      </c>
      <c r="B29" s="1" t="s">
        <v>111</v>
      </c>
      <c r="C29" s="1"/>
      <c r="D29" s="1"/>
      <c r="E29" s="6" t="s">
        <v>559</v>
      </c>
      <c r="F29" s="7">
        <f>F30</f>
        <v>100</v>
      </c>
      <c r="G29" s="7">
        <f t="shared" si="13"/>
        <v>100</v>
      </c>
      <c r="H29" s="7">
        <f t="shared" si="13"/>
        <v>100</v>
      </c>
      <c r="I29" s="7">
        <f t="shared" si="13"/>
        <v>0</v>
      </c>
    </row>
    <row r="30" spans="1:9" x14ac:dyDescent="0.25">
      <c r="A30" s="1" t="s">
        <v>788</v>
      </c>
      <c r="B30" s="1" t="s">
        <v>111</v>
      </c>
      <c r="C30" s="1" t="s">
        <v>9</v>
      </c>
      <c r="D30" s="1" t="s">
        <v>10</v>
      </c>
      <c r="E30" s="2" t="s">
        <v>581</v>
      </c>
      <c r="F30" s="7">
        <v>100</v>
      </c>
      <c r="G30" s="7">
        <v>100</v>
      </c>
      <c r="H30" s="7">
        <v>100</v>
      </c>
      <c r="I30" s="7"/>
    </row>
    <row r="31" spans="1:9" ht="47.25" x14ac:dyDescent="0.25">
      <c r="A31" s="1" t="s">
        <v>788</v>
      </c>
      <c r="B31" s="1" t="s">
        <v>47</v>
      </c>
      <c r="C31" s="1"/>
      <c r="D31" s="1"/>
      <c r="E31" s="6" t="s">
        <v>566</v>
      </c>
      <c r="F31" s="7">
        <f>F32+F34</f>
        <v>1790</v>
      </c>
      <c r="G31" s="7">
        <f t="shared" ref="G31:H31" si="14">G32+G34</f>
        <v>1790</v>
      </c>
      <c r="H31" s="7">
        <f t="shared" si="14"/>
        <v>1790</v>
      </c>
      <c r="I31" s="7">
        <f t="shared" ref="I31" si="15">I32+I34</f>
        <v>0</v>
      </c>
    </row>
    <row r="32" spans="1:9" x14ac:dyDescent="0.25">
      <c r="A32" s="1" t="s">
        <v>788</v>
      </c>
      <c r="B32" s="1" t="s">
        <v>326</v>
      </c>
      <c r="C32" s="1"/>
      <c r="D32" s="1"/>
      <c r="E32" s="6" t="s">
        <v>568</v>
      </c>
      <c r="F32" s="7">
        <f>F33</f>
        <v>540</v>
      </c>
      <c r="G32" s="7">
        <f t="shared" ref="G32:I32" si="16">G33</f>
        <v>540</v>
      </c>
      <c r="H32" s="7">
        <f t="shared" si="16"/>
        <v>540</v>
      </c>
      <c r="I32" s="7">
        <f t="shared" si="16"/>
        <v>0</v>
      </c>
    </row>
    <row r="33" spans="1:9" x14ac:dyDescent="0.25">
      <c r="A33" s="1" t="s">
        <v>788</v>
      </c>
      <c r="B33" s="1" t="s">
        <v>326</v>
      </c>
      <c r="C33" s="1" t="s">
        <v>80</v>
      </c>
      <c r="D33" s="1" t="s">
        <v>9</v>
      </c>
      <c r="E33" s="6" t="s">
        <v>598</v>
      </c>
      <c r="F33" s="7">
        <v>540</v>
      </c>
      <c r="G33" s="7">
        <v>540</v>
      </c>
      <c r="H33" s="7">
        <v>540</v>
      </c>
      <c r="I33" s="7"/>
    </row>
    <row r="34" spans="1:9" ht="47.25" x14ac:dyDescent="0.25">
      <c r="A34" s="1" t="s">
        <v>788</v>
      </c>
      <c r="B34" s="1" t="s">
        <v>155</v>
      </c>
      <c r="C34" s="1"/>
      <c r="D34" s="1"/>
      <c r="E34" s="6" t="s">
        <v>569</v>
      </c>
      <c r="F34" s="7">
        <f>F35</f>
        <v>1250</v>
      </c>
      <c r="G34" s="7">
        <f t="shared" ref="G34:I34" si="17">G35</f>
        <v>1250</v>
      </c>
      <c r="H34" s="7">
        <f t="shared" si="17"/>
        <v>1250</v>
      </c>
      <c r="I34" s="7">
        <f t="shared" si="17"/>
        <v>0</v>
      </c>
    </row>
    <row r="35" spans="1:9" x14ac:dyDescent="0.25">
      <c r="A35" s="1" t="s">
        <v>788</v>
      </c>
      <c r="B35" s="1" t="s">
        <v>155</v>
      </c>
      <c r="C35" s="1" t="s">
        <v>9</v>
      </c>
      <c r="D35" s="1" t="s">
        <v>10</v>
      </c>
      <c r="E35" s="2" t="s">
        <v>581</v>
      </c>
      <c r="F35" s="7">
        <v>1250</v>
      </c>
      <c r="G35" s="7">
        <v>1250</v>
      </c>
      <c r="H35" s="7">
        <v>1250</v>
      </c>
      <c r="I35" s="7"/>
    </row>
    <row r="36" spans="1:9" s="5" customFormat="1" ht="47.25" x14ac:dyDescent="0.25">
      <c r="A36" s="3" t="s">
        <v>106</v>
      </c>
      <c r="B36" s="3"/>
      <c r="C36" s="3"/>
      <c r="D36" s="3"/>
      <c r="E36" s="18" t="s">
        <v>790</v>
      </c>
      <c r="F36" s="8">
        <f>F37</f>
        <v>900</v>
      </c>
      <c r="G36" s="8">
        <f t="shared" ref="G36:I36" si="18">G37</f>
        <v>900</v>
      </c>
      <c r="H36" s="8">
        <f t="shared" si="18"/>
        <v>900</v>
      </c>
      <c r="I36" s="8">
        <f t="shared" si="18"/>
        <v>0</v>
      </c>
    </row>
    <row r="37" spans="1:9" ht="47.25" x14ac:dyDescent="0.25">
      <c r="A37" s="1" t="s">
        <v>673</v>
      </c>
      <c r="B37" s="1"/>
      <c r="C37" s="1"/>
      <c r="D37" s="1"/>
      <c r="E37" s="6" t="s">
        <v>791</v>
      </c>
      <c r="F37" s="7">
        <f>F38</f>
        <v>900</v>
      </c>
      <c r="G37" s="7">
        <f t="shared" ref="G37:I39" si="19">G38</f>
        <v>900</v>
      </c>
      <c r="H37" s="7">
        <f t="shared" si="19"/>
        <v>900</v>
      </c>
      <c r="I37" s="7">
        <f t="shared" si="19"/>
        <v>0</v>
      </c>
    </row>
    <row r="38" spans="1:9" ht="31.5" x14ac:dyDescent="0.25">
      <c r="A38" s="1" t="s">
        <v>673</v>
      </c>
      <c r="B38" s="1" t="s">
        <v>5</v>
      </c>
      <c r="C38" s="1"/>
      <c r="D38" s="1"/>
      <c r="E38" s="6" t="s">
        <v>558</v>
      </c>
      <c r="F38" s="7">
        <f>F39</f>
        <v>900</v>
      </c>
      <c r="G38" s="7">
        <f t="shared" si="19"/>
        <v>900</v>
      </c>
      <c r="H38" s="7">
        <f t="shared" si="19"/>
        <v>900</v>
      </c>
      <c r="I38" s="7">
        <f t="shared" si="19"/>
        <v>0</v>
      </c>
    </row>
    <row r="39" spans="1:9" ht="47.25" x14ac:dyDescent="0.25">
      <c r="A39" s="1" t="s">
        <v>673</v>
      </c>
      <c r="B39" s="1" t="s">
        <v>111</v>
      </c>
      <c r="C39" s="1"/>
      <c r="D39" s="1"/>
      <c r="E39" s="6" t="s">
        <v>559</v>
      </c>
      <c r="F39" s="7">
        <f>F40</f>
        <v>900</v>
      </c>
      <c r="G39" s="7">
        <f t="shared" si="19"/>
        <v>900</v>
      </c>
      <c r="H39" s="7">
        <f t="shared" si="19"/>
        <v>900</v>
      </c>
      <c r="I39" s="7">
        <f t="shared" si="19"/>
        <v>0</v>
      </c>
    </row>
    <row r="40" spans="1:9" x14ac:dyDescent="0.25">
      <c r="A40" s="1" t="s">
        <v>673</v>
      </c>
      <c r="B40" s="1" t="s">
        <v>111</v>
      </c>
      <c r="C40" s="1" t="s">
        <v>9</v>
      </c>
      <c r="D40" s="1" t="s">
        <v>10</v>
      </c>
      <c r="E40" s="2" t="s">
        <v>581</v>
      </c>
      <c r="F40" s="7">
        <v>900</v>
      </c>
      <c r="G40" s="7">
        <v>900</v>
      </c>
      <c r="H40" s="7">
        <v>900</v>
      </c>
      <c r="I40" s="7"/>
    </row>
    <row r="41" spans="1:9" s="24" customFormat="1" ht="31.5" x14ac:dyDescent="0.25">
      <c r="A41" s="21" t="s">
        <v>67</v>
      </c>
      <c r="B41" s="21"/>
      <c r="C41" s="21"/>
      <c r="D41" s="21"/>
      <c r="E41" s="22" t="s">
        <v>338</v>
      </c>
      <c r="F41" s="23">
        <f>F42+F80</f>
        <v>34024.6</v>
      </c>
      <c r="G41" s="23">
        <f>G42+G80</f>
        <v>28646.699999999997</v>
      </c>
      <c r="H41" s="23">
        <f>H42+H80</f>
        <v>29878.7</v>
      </c>
      <c r="I41" s="23">
        <f>I42+I80</f>
        <v>0</v>
      </c>
    </row>
    <row r="42" spans="1:9" s="5" customFormat="1" ht="47.25" x14ac:dyDescent="0.25">
      <c r="A42" s="3" t="s">
        <v>68</v>
      </c>
      <c r="B42" s="3"/>
      <c r="C42" s="3"/>
      <c r="D42" s="3"/>
      <c r="E42" s="4" t="s">
        <v>339</v>
      </c>
      <c r="F42" s="8">
        <f>F43+F50+F54+F58+F65+F72+F76</f>
        <v>18870.400000000001</v>
      </c>
      <c r="G42" s="8">
        <f t="shared" ref="G42:H42" si="20">G43+G50+G54+G58+G65+G72+G76</f>
        <v>19343.899999999998</v>
      </c>
      <c r="H42" s="8">
        <f t="shared" si="20"/>
        <v>20165</v>
      </c>
      <c r="I42" s="8">
        <f t="shared" ref="I42" si="21">I43+I50+I54+I58+I65+I72+I76</f>
        <v>0</v>
      </c>
    </row>
    <row r="43" spans="1:9" ht="31.5" x14ac:dyDescent="0.25">
      <c r="A43" s="1" t="s">
        <v>81</v>
      </c>
      <c r="B43" s="1"/>
      <c r="C43" s="1"/>
      <c r="D43" s="1"/>
      <c r="E43" s="2" t="s">
        <v>340</v>
      </c>
      <c r="F43" s="7">
        <f t="shared" ref="F43:H43" si="22">F44+F47</f>
        <v>2234.4</v>
      </c>
      <c r="G43" s="7">
        <f t="shared" si="22"/>
        <v>2235.5</v>
      </c>
      <c r="H43" s="7">
        <f t="shared" si="22"/>
        <v>2235.5</v>
      </c>
      <c r="I43" s="7">
        <f t="shared" ref="I43" si="23">I44+I47</f>
        <v>0</v>
      </c>
    </row>
    <row r="44" spans="1:9" ht="31.5" x14ac:dyDescent="0.25">
      <c r="A44" s="1" t="s">
        <v>81</v>
      </c>
      <c r="B44" s="1" t="s">
        <v>5</v>
      </c>
      <c r="C44" s="1"/>
      <c r="D44" s="1"/>
      <c r="E44" s="2" t="s">
        <v>558</v>
      </c>
      <c r="F44" s="7">
        <f t="shared" ref="F44:I45" si="24">F45</f>
        <v>1116.4000000000001</v>
      </c>
      <c r="G44" s="7">
        <f t="shared" si="24"/>
        <v>1117.5</v>
      </c>
      <c r="H44" s="7">
        <f t="shared" si="24"/>
        <v>1117.5</v>
      </c>
      <c r="I44" s="7">
        <f t="shared" si="24"/>
        <v>0</v>
      </c>
    </row>
    <row r="45" spans="1:9" ht="47.25" x14ac:dyDescent="0.25">
      <c r="A45" s="1" t="s">
        <v>81</v>
      </c>
      <c r="B45" s="1" t="s">
        <v>111</v>
      </c>
      <c r="C45" s="1"/>
      <c r="D45" s="1"/>
      <c r="E45" s="2" t="s">
        <v>559</v>
      </c>
      <c r="F45" s="7">
        <f t="shared" si="24"/>
        <v>1116.4000000000001</v>
      </c>
      <c r="G45" s="7">
        <f t="shared" si="24"/>
        <v>1117.5</v>
      </c>
      <c r="H45" s="7">
        <f t="shared" si="24"/>
        <v>1117.5</v>
      </c>
      <c r="I45" s="7">
        <f t="shared" si="24"/>
        <v>0</v>
      </c>
    </row>
    <row r="46" spans="1:9" ht="31.5" x14ac:dyDescent="0.25">
      <c r="A46" s="1" t="s">
        <v>81</v>
      </c>
      <c r="B46" s="1">
        <v>240</v>
      </c>
      <c r="C46" s="1" t="s">
        <v>61</v>
      </c>
      <c r="D46" s="1" t="s">
        <v>27</v>
      </c>
      <c r="E46" s="2" t="s">
        <v>602</v>
      </c>
      <c r="F46" s="7">
        <v>1116.4000000000001</v>
      </c>
      <c r="G46" s="7">
        <v>1117.5</v>
      </c>
      <c r="H46" s="7">
        <v>1117.5</v>
      </c>
      <c r="I46" s="7"/>
    </row>
    <row r="47" spans="1:9" ht="47.25" x14ac:dyDescent="0.25">
      <c r="A47" s="1" t="s">
        <v>81</v>
      </c>
      <c r="B47" s="1" t="s">
        <v>47</v>
      </c>
      <c r="C47" s="1"/>
      <c r="D47" s="1"/>
      <c r="E47" s="6" t="s">
        <v>566</v>
      </c>
      <c r="F47" s="7">
        <f t="shared" ref="F47:I48" si="25">F48</f>
        <v>1118</v>
      </c>
      <c r="G47" s="7">
        <f t="shared" si="25"/>
        <v>1118</v>
      </c>
      <c r="H47" s="7">
        <f t="shared" si="25"/>
        <v>1118</v>
      </c>
      <c r="I47" s="7">
        <f t="shared" si="25"/>
        <v>0</v>
      </c>
    </row>
    <row r="48" spans="1:9" x14ac:dyDescent="0.25">
      <c r="A48" s="1" t="s">
        <v>81</v>
      </c>
      <c r="B48" s="1" t="s">
        <v>326</v>
      </c>
      <c r="C48" s="1"/>
      <c r="D48" s="1"/>
      <c r="E48" s="2" t="s">
        <v>568</v>
      </c>
      <c r="F48" s="7">
        <f t="shared" si="25"/>
        <v>1118</v>
      </c>
      <c r="G48" s="7">
        <f t="shared" si="25"/>
        <v>1118</v>
      </c>
      <c r="H48" s="7">
        <f t="shared" si="25"/>
        <v>1118</v>
      </c>
      <c r="I48" s="7">
        <f t="shared" si="25"/>
        <v>0</v>
      </c>
    </row>
    <row r="49" spans="1:9" x14ac:dyDescent="0.25">
      <c r="A49" s="1" t="s">
        <v>81</v>
      </c>
      <c r="B49" s="1">
        <v>620</v>
      </c>
      <c r="C49" s="1" t="s">
        <v>80</v>
      </c>
      <c r="D49" s="1" t="s">
        <v>9</v>
      </c>
      <c r="E49" s="2" t="s">
        <v>598</v>
      </c>
      <c r="F49" s="7">
        <v>1118</v>
      </c>
      <c r="G49" s="7">
        <v>1118</v>
      </c>
      <c r="H49" s="7">
        <v>1118</v>
      </c>
      <c r="I49" s="7"/>
    </row>
    <row r="50" spans="1:9" ht="31.5" x14ac:dyDescent="0.25">
      <c r="A50" s="1" t="s">
        <v>231</v>
      </c>
      <c r="B50" s="1"/>
      <c r="C50" s="1"/>
      <c r="D50" s="1"/>
      <c r="E50" s="2" t="s">
        <v>341</v>
      </c>
      <c r="F50" s="7">
        <f t="shared" ref="F50:I52" si="26">F51</f>
        <v>927.8</v>
      </c>
      <c r="G50" s="7">
        <f t="shared" si="26"/>
        <v>927.8</v>
      </c>
      <c r="H50" s="7">
        <f t="shared" si="26"/>
        <v>927.8</v>
      </c>
      <c r="I50" s="7">
        <f t="shared" si="26"/>
        <v>0</v>
      </c>
    </row>
    <row r="51" spans="1:9" ht="31.5" x14ac:dyDescent="0.25">
      <c r="A51" s="1" t="s">
        <v>231</v>
      </c>
      <c r="B51" s="1" t="s">
        <v>5</v>
      </c>
      <c r="C51" s="1"/>
      <c r="D51" s="1"/>
      <c r="E51" s="2" t="s">
        <v>558</v>
      </c>
      <c r="F51" s="7">
        <f t="shared" si="26"/>
        <v>927.8</v>
      </c>
      <c r="G51" s="7">
        <f t="shared" si="26"/>
        <v>927.8</v>
      </c>
      <c r="H51" s="7">
        <f t="shared" si="26"/>
        <v>927.8</v>
      </c>
      <c r="I51" s="7">
        <f t="shared" si="26"/>
        <v>0</v>
      </c>
    </row>
    <row r="52" spans="1:9" ht="47.25" x14ac:dyDescent="0.25">
      <c r="A52" s="1" t="s">
        <v>231</v>
      </c>
      <c r="B52" s="1" t="s">
        <v>111</v>
      </c>
      <c r="C52" s="1"/>
      <c r="D52" s="1"/>
      <c r="E52" s="2" t="s">
        <v>559</v>
      </c>
      <c r="F52" s="7">
        <f t="shared" si="26"/>
        <v>927.8</v>
      </c>
      <c r="G52" s="7">
        <f t="shared" si="26"/>
        <v>927.8</v>
      </c>
      <c r="H52" s="7">
        <f t="shared" si="26"/>
        <v>927.8</v>
      </c>
      <c r="I52" s="7">
        <f t="shared" si="26"/>
        <v>0</v>
      </c>
    </row>
    <row r="53" spans="1:9" ht="31.5" x14ac:dyDescent="0.25">
      <c r="A53" s="1" t="s">
        <v>231</v>
      </c>
      <c r="B53" s="1">
        <v>240</v>
      </c>
      <c r="C53" s="1" t="s">
        <v>61</v>
      </c>
      <c r="D53" s="1" t="s">
        <v>27</v>
      </c>
      <c r="E53" s="2" t="s">
        <v>602</v>
      </c>
      <c r="F53" s="7">
        <v>927.8</v>
      </c>
      <c r="G53" s="7">
        <v>927.8</v>
      </c>
      <c r="H53" s="7">
        <v>927.8</v>
      </c>
      <c r="I53" s="7"/>
    </row>
    <row r="54" spans="1:9" ht="63" x14ac:dyDescent="0.25">
      <c r="A54" s="1" t="s">
        <v>232</v>
      </c>
      <c r="B54" s="1"/>
      <c r="C54" s="1"/>
      <c r="D54" s="1"/>
      <c r="E54" s="2" t="s">
        <v>342</v>
      </c>
      <c r="F54" s="7">
        <f t="shared" ref="F54:I56" si="27">F55</f>
        <v>1200</v>
      </c>
      <c r="G54" s="7">
        <f t="shared" si="27"/>
        <v>950</v>
      </c>
      <c r="H54" s="7">
        <f t="shared" si="27"/>
        <v>950</v>
      </c>
      <c r="I54" s="7">
        <f t="shared" si="27"/>
        <v>0</v>
      </c>
    </row>
    <row r="55" spans="1:9" ht="47.25" x14ac:dyDescent="0.25">
      <c r="A55" s="1" t="s">
        <v>232</v>
      </c>
      <c r="B55" s="1" t="s">
        <v>47</v>
      </c>
      <c r="C55" s="1"/>
      <c r="D55" s="1"/>
      <c r="E55" s="6" t="s">
        <v>566</v>
      </c>
      <c r="F55" s="7">
        <f t="shared" si="27"/>
        <v>1200</v>
      </c>
      <c r="G55" s="7">
        <f t="shared" si="27"/>
        <v>950</v>
      </c>
      <c r="H55" s="7">
        <f t="shared" si="27"/>
        <v>950</v>
      </c>
      <c r="I55" s="7">
        <f t="shared" si="27"/>
        <v>0</v>
      </c>
    </row>
    <row r="56" spans="1:9" ht="47.25" x14ac:dyDescent="0.25">
      <c r="A56" s="1" t="s">
        <v>232</v>
      </c>
      <c r="B56" s="1" t="s">
        <v>155</v>
      </c>
      <c r="C56" s="1"/>
      <c r="D56" s="1"/>
      <c r="E56" s="2" t="s">
        <v>569</v>
      </c>
      <c r="F56" s="7">
        <f t="shared" si="27"/>
        <v>1200</v>
      </c>
      <c r="G56" s="7">
        <f t="shared" si="27"/>
        <v>950</v>
      </c>
      <c r="H56" s="7">
        <f t="shared" si="27"/>
        <v>950</v>
      </c>
      <c r="I56" s="7">
        <f t="shared" si="27"/>
        <v>0</v>
      </c>
    </row>
    <row r="57" spans="1:9" ht="31.5" x14ac:dyDescent="0.25">
      <c r="A57" s="1" t="s">
        <v>232</v>
      </c>
      <c r="B57" s="1">
        <v>630</v>
      </c>
      <c r="C57" s="1" t="s">
        <v>61</v>
      </c>
      <c r="D57" s="1" t="s">
        <v>27</v>
      </c>
      <c r="E57" s="2" t="s">
        <v>602</v>
      </c>
      <c r="F57" s="7">
        <v>1200</v>
      </c>
      <c r="G57" s="7">
        <v>950</v>
      </c>
      <c r="H57" s="7">
        <v>950</v>
      </c>
      <c r="I57" s="7"/>
    </row>
    <row r="58" spans="1:9" ht="47.25" x14ac:dyDescent="0.25">
      <c r="A58" s="1" t="s">
        <v>229</v>
      </c>
      <c r="B58" s="1"/>
      <c r="C58" s="1"/>
      <c r="D58" s="1"/>
      <c r="E58" s="2" t="s">
        <v>343</v>
      </c>
      <c r="F58" s="7">
        <f t="shared" ref="F58:H58" si="28">F59+F62</f>
        <v>4047.5</v>
      </c>
      <c r="G58" s="7">
        <f t="shared" si="28"/>
        <v>4128.7999999999993</v>
      </c>
      <c r="H58" s="7">
        <f t="shared" si="28"/>
        <v>4210.2</v>
      </c>
      <c r="I58" s="7">
        <f t="shared" ref="I58" si="29">I59+I62</f>
        <v>0</v>
      </c>
    </row>
    <row r="59" spans="1:9" ht="31.5" x14ac:dyDescent="0.25">
      <c r="A59" s="1" t="s">
        <v>229</v>
      </c>
      <c r="B59" s="1" t="s">
        <v>5</v>
      </c>
      <c r="C59" s="1"/>
      <c r="D59" s="1"/>
      <c r="E59" s="2" t="s">
        <v>558</v>
      </c>
      <c r="F59" s="7">
        <f t="shared" ref="F59:I60" si="30">F60</f>
        <v>21</v>
      </c>
      <c r="G59" s="7">
        <f t="shared" si="30"/>
        <v>21.4</v>
      </c>
      <c r="H59" s="7">
        <f t="shared" si="30"/>
        <v>21.9</v>
      </c>
      <c r="I59" s="7">
        <f t="shared" si="30"/>
        <v>0</v>
      </c>
    </row>
    <row r="60" spans="1:9" ht="47.25" x14ac:dyDescent="0.25">
      <c r="A60" s="1" t="s">
        <v>229</v>
      </c>
      <c r="B60" s="1" t="s">
        <v>111</v>
      </c>
      <c r="C60" s="1"/>
      <c r="D60" s="1"/>
      <c r="E60" s="2" t="s">
        <v>559</v>
      </c>
      <c r="F60" s="7">
        <f t="shared" si="30"/>
        <v>21</v>
      </c>
      <c r="G60" s="7">
        <f t="shared" si="30"/>
        <v>21.4</v>
      </c>
      <c r="H60" s="7">
        <f t="shared" si="30"/>
        <v>21.9</v>
      </c>
      <c r="I60" s="7">
        <f t="shared" si="30"/>
        <v>0</v>
      </c>
    </row>
    <row r="61" spans="1:9" x14ac:dyDescent="0.25">
      <c r="A61" s="1" t="s">
        <v>229</v>
      </c>
      <c r="B61" s="1">
        <v>240</v>
      </c>
      <c r="C61" s="1" t="s">
        <v>61</v>
      </c>
      <c r="D61" s="1" t="s">
        <v>49</v>
      </c>
      <c r="E61" s="2" t="s">
        <v>601</v>
      </c>
      <c r="F61" s="7">
        <v>21</v>
      </c>
      <c r="G61" s="7">
        <v>21.4</v>
      </c>
      <c r="H61" s="7">
        <v>21.9</v>
      </c>
      <c r="I61" s="7"/>
    </row>
    <row r="62" spans="1:9" ht="31.5" x14ac:dyDescent="0.25">
      <c r="A62" s="1" t="s">
        <v>229</v>
      </c>
      <c r="B62" s="1" t="s">
        <v>66</v>
      </c>
      <c r="C62" s="1"/>
      <c r="D62" s="1"/>
      <c r="E62" s="2" t="s">
        <v>560</v>
      </c>
      <c r="F62" s="7">
        <f t="shared" ref="F62:I63" si="31">F63</f>
        <v>4026.5</v>
      </c>
      <c r="G62" s="7">
        <f t="shared" si="31"/>
        <v>4107.3999999999996</v>
      </c>
      <c r="H62" s="7">
        <f t="shared" si="31"/>
        <v>4188.3</v>
      </c>
      <c r="I62" s="7">
        <f t="shared" si="31"/>
        <v>0</v>
      </c>
    </row>
    <row r="63" spans="1:9" ht="31.5" x14ac:dyDescent="0.25">
      <c r="A63" s="1" t="s">
        <v>229</v>
      </c>
      <c r="B63" s="1" t="s">
        <v>329</v>
      </c>
      <c r="C63" s="1"/>
      <c r="D63" s="1"/>
      <c r="E63" s="2" t="s">
        <v>561</v>
      </c>
      <c r="F63" s="7">
        <f t="shared" si="31"/>
        <v>4026.5</v>
      </c>
      <c r="G63" s="7">
        <f t="shared" si="31"/>
        <v>4107.3999999999996</v>
      </c>
      <c r="H63" s="7">
        <f t="shared" si="31"/>
        <v>4188.3</v>
      </c>
      <c r="I63" s="7">
        <f t="shared" si="31"/>
        <v>0</v>
      </c>
    </row>
    <row r="64" spans="1:9" x14ac:dyDescent="0.25">
      <c r="A64" s="1" t="s">
        <v>229</v>
      </c>
      <c r="B64" s="1">
        <v>310</v>
      </c>
      <c r="C64" s="1" t="s">
        <v>61</v>
      </c>
      <c r="D64" s="1" t="s">
        <v>49</v>
      </c>
      <c r="E64" s="2" t="s">
        <v>601</v>
      </c>
      <c r="F64" s="7">
        <v>4026.5</v>
      </c>
      <c r="G64" s="7">
        <v>4107.3999999999996</v>
      </c>
      <c r="H64" s="7">
        <v>4188.3</v>
      </c>
      <c r="I64" s="7"/>
    </row>
    <row r="65" spans="1:9" ht="63" x14ac:dyDescent="0.25">
      <c r="A65" s="1" t="s">
        <v>230</v>
      </c>
      <c r="B65" s="1"/>
      <c r="C65" s="1"/>
      <c r="D65" s="1"/>
      <c r="E65" s="2" t="s">
        <v>344</v>
      </c>
      <c r="F65" s="7">
        <f t="shared" ref="F65:H65" si="32">F66+F69</f>
        <v>3006.2999999999997</v>
      </c>
      <c r="G65" s="7">
        <f t="shared" si="32"/>
        <v>3647.4</v>
      </c>
      <c r="H65" s="7">
        <f t="shared" si="32"/>
        <v>4387.1000000000004</v>
      </c>
      <c r="I65" s="7">
        <f t="shared" ref="I65" si="33">I66+I69</f>
        <v>0</v>
      </c>
    </row>
    <row r="66" spans="1:9" ht="31.5" x14ac:dyDescent="0.25">
      <c r="A66" s="1" t="s">
        <v>230</v>
      </c>
      <c r="B66" s="1" t="s">
        <v>5</v>
      </c>
      <c r="C66" s="1"/>
      <c r="D66" s="1"/>
      <c r="E66" s="2" t="s">
        <v>558</v>
      </c>
      <c r="F66" s="7">
        <f t="shared" ref="F66:I67" si="34">F67</f>
        <v>15.6</v>
      </c>
      <c r="G66" s="7">
        <f t="shared" si="34"/>
        <v>19</v>
      </c>
      <c r="H66" s="7">
        <f t="shared" si="34"/>
        <v>22.8</v>
      </c>
      <c r="I66" s="7">
        <f t="shared" si="34"/>
        <v>0</v>
      </c>
    </row>
    <row r="67" spans="1:9" ht="47.25" x14ac:dyDescent="0.25">
      <c r="A67" s="1" t="s">
        <v>230</v>
      </c>
      <c r="B67" s="1" t="s">
        <v>111</v>
      </c>
      <c r="C67" s="1"/>
      <c r="D67" s="1"/>
      <c r="E67" s="2" t="s">
        <v>559</v>
      </c>
      <c r="F67" s="7">
        <f t="shared" si="34"/>
        <v>15.6</v>
      </c>
      <c r="G67" s="7">
        <f t="shared" si="34"/>
        <v>19</v>
      </c>
      <c r="H67" s="7">
        <f t="shared" si="34"/>
        <v>22.8</v>
      </c>
      <c r="I67" s="7">
        <f t="shared" si="34"/>
        <v>0</v>
      </c>
    </row>
    <row r="68" spans="1:9" x14ac:dyDescent="0.25">
      <c r="A68" s="1" t="s">
        <v>230</v>
      </c>
      <c r="B68" s="1">
        <v>240</v>
      </c>
      <c r="C68" s="1" t="s">
        <v>61</v>
      </c>
      <c r="D68" s="1" t="s">
        <v>49</v>
      </c>
      <c r="E68" s="2" t="s">
        <v>601</v>
      </c>
      <c r="F68" s="7">
        <v>15.6</v>
      </c>
      <c r="G68" s="7">
        <v>19</v>
      </c>
      <c r="H68" s="7">
        <v>22.8</v>
      </c>
      <c r="I68" s="7"/>
    </row>
    <row r="69" spans="1:9" ht="31.5" x14ac:dyDescent="0.25">
      <c r="A69" s="1" t="s">
        <v>230</v>
      </c>
      <c r="B69" s="1" t="s">
        <v>66</v>
      </c>
      <c r="C69" s="1"/>
      <c r="D69" s="1"/>
      <c r="E69" s="2" t="s">
        <v>560</v>
      </c>
      <c r="F69" s="7">
        <f t="shared" ref="F69:I70" si="35">F70</f>
        <v>2990.7</v>
      </c>
      <c r="G69" s="7">
        <f t="shared" si="35"/>
        <v>3628.4</v>
      </c>
      <c r="H69" s="7">
        <f t="shared" si="35"/>
        <v>4364.3</v>
      </c>
      <c r="I69" s="7">
        <f t="shared" si="35"/>
        <v>0</v>
      </c>
    </row>
    <row r="70" spans="1:9" ht="31.5" x14ac:dyDescent="0.25">
      <c r="A70" s="1" t="s">
        <v>230</v>
      </c>
      <c r="B70" s="1" t="s">
        <v>329</v>
      </c>
      <c r="C70" s="1"/>
      <c r="D70" s="1"/>
      <c r="E70" s="2" t="s">
        <v>561</v>
      </c>
      <c r="F70" s="7">
        <f t="shared" si="35"/>
        <v>2990.7</v>
      </c>
      <c r="G70" s="7">
        <f t="shared" si="35"/>
        <v>3628.4</v>
      </c>
      <c r="H70" s="7">
        <f t="shared" si="35"/>
        <v>4364.3</v>
      </c>
      <c r="I70" s="7">
        <f t="shared" si="35"/>
        <v>0</v>
      </c>
    </row>
    <row r="71" spans="1:9" x14ac:dyDescent="0.25">
      <c r="A71" s="1" t="s">
        <v>230</v>
      </c>
      <c r="B71" s="1">
        <v>310</v>
      </c>
      <c r="C71" s="1" t="s">
        <v>61</v>
      </c>
      <c r="D71" s="1" t="s">
        <v>49</v>
      </c>
      <c r="E71" s="2" t="s">
        <v>601</v>
      </c>
      <c r="F71" s="7">
        <v>2990.7</v>
      </c>
      <c r="G71" s="7">
        <v>3628.4</v>
      </c>
      <c r="H71" s="7">
        <v>4364.3</v>
      </c>
      <c r="I71" s="7"/>
    </row>
    <row r="72" spans="1:9" ht="31.5" x14ac:dyDescent="0.25">
      <c r="A72" s="1" t="s">
        <v>233</v>
      </c>
      <c r="B72" s="1"/>
      <c r="C72" s="1"/>
      <c r="D72" s="1"/>
      <c r="E72" s="2" t="s">
        <v>345</v>
      </c>
      <c r="F72" s="7">
        <f t="shared" ref="F72:I74" si="36">F73</f>
        <v>379.9</v>
      </c>
      <c r="G72" s="7">
        <f t="shared" si="36"/>
        <v>379.9</v>
      </c>
      <c r="H72" s="7">
        <f t="shared" si="36"/>
        <v>379.9</v>
      </c>
      <c r="I72" s="7">
        <f t="shared" si="36"/>
        <v>0</v>
      </c>
    </row>
    <row r="73" spans="1:9" ht="31.5" x14ac:dyDescent="0.25">
      <c r="A73" s="1" t="s">
        <v>233</v>
      </c>
      <c r="B73" s="1" t="s">
        <v>66</v>
      </c>
      <c r="C73" s="1"/>
      <c r="D73" s="1"/>
      <c r="E73" s="2" t="s">
        <v>560</v>
      </c>
      <c r="F73" s="7">
        <f t="shared" si="36"/>
        <v>379.9</v>
      </c>
      <c r="G73" s="7">
        <f t="shared" si="36"/>
        <v>379.9</v>
      </c>
      <c r="H73" s="7">
        <f t="shared" si="36"/>
        <v>379.9</v>
      </c>
      <c r="I73" s="7">
        <f t="shared" si="36"/>
        <v>0</v>
      </c>
    </row>
    <row r="74" spans="1:9" x14ac:dyDescent="0.25">
      <c r="A74" s="1" t="s">
        <v>233</v>
      </c>
      <c r="B74" s="1" t="s">
        <v>330</v>
      </c>
      <c r="C74" s="1"/>
      <c r="D74" s="1"/>
      <c r="E74" s="2" t="s">
        <v>564</v>
      </c>
      <c r="F74" s="7">
        <f t="shared" si="36"/>
        <v>379.9</v>
      </c>
      <c r="G74" s="7">
        <f t="shared" si="36"/>
        <v>379.9</v>
      </c>
      <c r="H74" s="7">
        <f t="shared" si="36"/>
        <v>379.9</v>
      </c>
      <c r="I74" s="7">
        <f t="shared" si="36"/>
        <v>0</v>
      </c>
    </row>
    <row r="75" spans="1:9" ht="31.5" x14ac:dyDescent="0.25">
      <c r="A75" s="1" t="s">
        <v>233</v>
      </c>
      <c r="B75" s="1">
        <v>350</v>
      </c>
      <c r="C75" s="1" t="s">
        <v>61</v>
      </c>
      <c r="D75" s="1" t="s">
        <v>27</v>
      </c>
      <c r="E75" s="2" t="s">
        <v>602</v>
      </c>
      <c r="F75" s="7">
        <v>379.9</v>
      </c>
      <c r="G75" s="7">
        <v>379.9</v>
      </c>
      <c r="H75" s="7">
        <v>379.9</v>
      </c>
      <c r="I75" s="7"/>
    </row>
    <row r="76" spans="1:9" ht="31.5" x14ac:dyDescent="0.25">
      <c r="A76" s="1" t="s">
        <v>234</v>
      </c>
      <c r="B76" s="1"/>
      <c r="C76" s="1"/>
      <c r="D76" s="1"/>
      <c r="E76" s="2" t="s">
        <v>346</v>
      </c>
      <c r="F76" s="7">
        <f t="shared" ref="F76:I78" si="37">F77</f>
        <v>7074.5</v>
      </c>
      <c r="G76" s="7">
        <f t="shared" si="37"/>
        <v>7074.5</v>
      </c>
      <c r="H76" s="7">
        <f t="shared" si="37"/>
        <v>7074.5</v>
      </c>
      <c r="I76" s="7">
        <f t="shared" si="37"/>
        <v>0</v>
      </c>
    </row>
    <row r="77" spans="1:9" ht="31.5" x14ac:dyDescent="0.25">
      <c r="A77" s="1" t="s">
        <v>234</v>
      </c>
      <c r="B77" s="1" t="s">
        <v>66</v>
      </c>
      <c r="C77" s="1"/>
      <c r="D77" s="1"/>
      <c r="E77" s="2" t="s">
        <v>560</v>
      </c>
      <c r="F77" s="7">
        <f t="shared" si="37"/>
        <v>7074.5</v>
      </c>
      <c r="G77" s="7">
        <f t="shared" si="37"/>
        <v>7074.5</v>
      </c>
      <c r="H77" s="7">
        <f t="shared" si="37"/>
        <v>7074.5</v>
      </c>
      <c r="I77" s="7">
        <f t="shared" si="37"/>
        <v>0</v>
      </c>
    </row>
    <row r="78" spans="1:9" ht="31.5" x14ac:dyDescent="0.25">
      <c r="A78" s="1" t="s">
        <v>234</v>
      </c>
      <c r="B78" s="1" t="s">
        <v>327</v>
      </c>
      <c r="C78" s="1"/>
      <c r="D78" s="1"/>
      <c r="E78" s="2" t="s">
        <v>562</v>
      </c>
      <c r="F78" s="7">
        <f t="shared" si="37"/>
        <v>7074.5</v>
      </c>
      <c r="G78" s="7">
        <f t="shared" si="37"/>
        <v>7074.5</v>
      </c>
      <c r="H78" s="7">
        <f t="shared" si="37"/>
        <v>7074.5</v>
      </c>
      <c r="I78" s="7">
        <f t="shared" si="37"/>
        <v>0</v>
      </c>
    </row>
    <row r="79" spans="1:9" ht="31.5" x14ac:dyDescent="0.25">
      <c r="A79" s="1" t="s">
        <v>234</v>
      </c>
      <c r="B79" s="1">
        <v>320</v>
      </c>
      <c r="C79" s="1" t="s">
        <v>61</v>
      </c>
      <c r="D79" s="1" t="s">
        <v>27</v>
      </c>
      <c r="E79" s="2" t="s">
        <v>602</v>
      </c>
      <c r="F79" s="7">
        <v>7074.5</v>
      </c>
      <c r="G79" s="7">
        <v>7074.5</v>
      </c>
      <c r="H79" s="7">
        <v>7074.5</v>
      </c>
      <c r="I79" s="7"/>
    </row>
    <row r="80" spans="1:9" s="5" customFormat="1" x14ac:dyDescent="0.25">
      <c r="A80" s="3" t="s">
        <v>91</v>
      </c>
      <c r="B80" s="3"/>
      <c r="C80" s="3"/>
      <c r="D80" s="3"/>
      <c r="E80" s="4" t="s">
        <v>347</v>
      </c>
      <c r="F80" s="8">
        <f>F81+F85+F98+F102</f>
        <v>15154.199999999999</v>
      </c>
      <c r="G80" s="8">
        <f>G81+G85+G98+G102</f>
        <v>9302.8000000000011</v>
      </c>
      <c r="H80" s="8">
        <f>H81+H85+H98+H102</f>
        <v>9713.7000000000007</v>
      </c>
      <c r="I80" s="8">
        <f>I81+I85+I98+I102</f>
        <v>0</v>
      </c>
    </row>
    <row r="81" spans="1:10" x14ac:dyDescent="0.25">
      <c r="A81" s="1" t="s">
        <v>235</v>
      </c>
      <c r="B81" s="1"/>
      <c r="C81" s="1"/>
      <c r="D81" s="1"/>
      <c r="E81" s="2" t="s">
        <v>348</v>
      </c>
      <c r="F81" s="7">
        <f t="shared" ref="F81:I83" si="38">F82</f>
        <v>1450</v>
      </c>
      <c r="G81" s="7">
        <f t="shared" si="38"/>
        <v>1448.9</v>
      </c>
      <c r="H81" s="7">
        <f t="shared" si="38"/>
        <v>1448.9</v>
      </c>
      <c r="I81" s="7">
        <f t="shared" si="38"/>
        <v>0</v>
      </c>
    </row>
    <row r="82" spans="1:10" ht="31.5" x14ac:dyDescent="0.25">
      <c r="A82" s="1" t="s">
        <v>235</v>
      </c>
      <c r="B82" s="1" t="s">
        <v>5</v>
      </c>
      <c r="C82" s="1"/>
      <c r="D82" s="1"/>
      <c r="E82" s="2" t="s">
        <v>558</v>
      </c>
      <c r="F82" s="7">
        <f t="shared" si="38"/>
        <v>1450</v>
      </c>
      <c r="G82" s="7">
        <f t="shared" si="38"/>
        <v>1448.9</v>
      </c>
      <c r="H82" s="7">
        <f t="shared" si="38"/>
        <v>1448.9</v>
      </c>
      <c r="I82" s="7">
        <f t="shared" si="38"/>
        <v>0</v>
      </c>
    </row>
    <row r="83" spans="1:10" ht="47.25" x14ac:dyDescent="0.25">
      <c r="A83" s="1" t="s">
        <v>235</v>
      </c>
      <c r="B83" s="1" t="s">
        <v>111</v>
      </c>
      <c r="C83" s="1"/>
      <c r="D83" s="1"/>
      <c r="E83" s="2" t="s">
        <v>559</v>
      </c>
      <c r="F83" s="7">
        <f t="shared" si="38"/>
        <v>1450</v>
      </c>
      <c r="G83" s="7">
        <f t="shared" si="38"/>
        <v>1448.9</v>
      </c>
      <c r="H83" s="7">
        <f t="shared" si="38"/>
        <v>1448.9</v>
      </c>
      <c r="I83" s="7">
        <f t="shared" si="38"/>
        <v>0</v>
      </c>
    </row>
    <row r="84" spans="1:10" ht="31.5" x14ac:dyDescent="0.25">
      <c r="A84" s="1" t="s">
        <v>235</v>
      </c>
      <c r="B84" s="1">
        <v>240</v>
      </c>
      <c r="C84" s="1" t="s">
        <v>61</v>
      </c>
      <c r="D84" s="1" t="s">
        <v>27</v>
      </c>
      <c r="E84" s="2" t="s">
        <v>602</v>
      </c>
      <c r="F84" s="7">
        <v>1450</v>
      </c>
      <c r="G84" s="7">
        <v>1448.9</v>
      </c>
      <c r="H84" s="7">
        <v>1448.9</v>
      </c>
      <c r="I84" s="7"/>
    </row>
    <row r="85" spans="1:10" ht="47.25" x14ac:dyDescent="0.25">
      <c r="A85" s="1" t="s">
        <v>71</v>
      </c>
      <c r="B85" s="1"/>
      <c r="C85" s="1"/>
      <c r="D85" s="1"/>
      <c r="E85" s="2" t="s">
        <v>349</v>
      </c>
      <c r="F85" s="7">
        <f>F86+F89</f>
        <v>13014.5</v>
      </c>
      <c r="G85" s="7">
        <f>G86+G89</f>
        <v>7401.8</v>
      </c>
      <c r="H85" s="7">
        <f>H86+H89</f>
        <v>7791.8</v>
      </c>
      <c r="I85" s="7">
        <f>I86+I89</f>
        <v>0</v>
      </c>
    </row>
    <row r="86" spans="1:10" ht="31.5" x14ac:dyDescent="0.25">
      <c r="A86" s="1" t="s">
        <v>71</v>
      </c>
      <c r="B86" s="1" t="s">
        <v>5</v>
      </c>
      <c r="C86" s="1"/>
      <c r="D86" s="1"/>
      <c r="E86" s="2" t="s">
        <v>558</v>
      </c>
      <c r="F86" s="7">
        <f t="shared" ref="F86:I87" si="39">F87</f>
        <v>300.5</v>
      </c>
      <c r="G86" s="7">
        <f t="shared" si="39"/>
        <v>275.8</v>
      </c>
      <c r="H86" s="7">
        <f t="shared" si="39"/>
        <v>11.7</v>
      </c>
      <c r="I86" s="7">
        <f t="shared" si="39"/>
        <v>0</v>
      </c>
    </row>
    <row r="87" spans="1:10" ht="47.25" x14ac:dyDescent="0.25">
      <c r="A87" s="1" t="s">
        <v>71</v>
      </c>
      <c r="B87" s="1" t="s">
        <v>111</v>
      </c>
      <c r="C87" s="1"/>
      <c r="D87" s="1"/>
      <c r="E87" s="2" t="s">
        <v>559</v>
      </c>
      <c r="F87" s="7">
        <f>F88</f>
        <v>300.5</v>
      </c>
      <c r="G87" s="7">
        <f t="shared" si="39"/>
        <v>275.8</v>
      </c>
      <c r="H87" s="7">
        <f t="shared" si="39"/>
        <v>11.7</v>
      </c>
      <c r="I87" s="7">
        <f t="shared" si="39"/>
        <v>0</v>
      </c>
    </row>
    <row r="88" spans="1:10" ht="31.5" x14ac:dyDescent="0.25">
      <c r="A88" s="1" t="s">
        <v>71</v>
      </c>
      <c r="B88" s="1">
        <v>240</v>
      </c>
      <c r="C88" s="1" t="s">
        <v>61</v>
      </c>
      <c r="D88" s="1" t="s">
        <v>27</v>
      </c>
      <c r="E88" s="2" t="s">
        <v>602</v>
      </c>
      <c r="F88" s="7">
        <v>300.5</v>
      </c>
      <c r="G88" s="7">
        <v>275.8</v>
      </c>
      <c r="H88" s="7">
        <v>11.7</v>
      </c>
      <c r="I88" s="7"/>
    </row>
    <row r="89" spans="1:10" ht="47.25" x14ac:dyDescent="0.25">
      <c r="A89" s="1" t="s">
        <v>71</v>
      </c>
      <c r="B89" s="1" t="s">
        <v>47</v>
      </c>
      <c r="C89" s="1"/>
      <c r="D89" s="1"/>
      <c r="E89" s="6" t="s">
        <v>566</v>
      </c>
      <c r="F89" s="7">
        <f>F90+F93</f>
        <v>12714</v>
      </c>
      <c r="G89" s="7">
        <f>G90+G93</f>
        <v>7126</v>
      </c>
      <c r="H89" s="7">
        <f>H90+H93</f>
        <v>7780.1</v>
      </c>
      <c r="I89" s="7">
        <f>I90+I93</f>
        <v>0</v>
      </c>
    </row>
    <row r="90" spans="1:10" x14ac:dyDescent="0.25">
      <c r="A90" s="1" t="s">
        <v>71</v>
      </c>
      <c r="B90" s="1" t="s">
        <v>325</v>
      </c>
      <c r="C90" s="1"/>
      <c r="D90" s="1"/>
      <c r="E90" s="6" t="s">
        <v>567</v>
      </c>
      <c r="F90" s="7">
        <f>F91+F92</f>
        <v>574.5</v>
      </c>
      <c r="G90" s="7">
        <f t="shared" ref="G90:H90" si="40">G91+G92</f>
        <v>2361.5</v>
      </c>
      <c r="H90" s="7">
        <f t="shared" si="40"/>
        <v>685.8</v>
      </c>
      <c r="I90" s="7">
        <f t="shared" ref="I90" si="41">I91+I92</f>
        <v>0</v>
      </c>
    </row>
    <row r="91" spans="1:10" hidden="1" x14ac:dyDescent="0.25">
      <c r="A91" s="1" t="s">
        <v>71</v>
      </c>
      <c r="B91" s="1">
        <v>610</v>
      </c>
      <c r="C91" s="1" t="s">
        <v>11</v>
      </c>
      <c r="D91" s="1" t="s">
        <v>9</v>
      </c>
      <c r="E91" s="2" t="s">
        <v>594</v>
      </c>
      <c r="F91" s="7"/>
      <c r="G91" s="7"/>
      <c r="H91" s="7">
        <v>685.8</v>
      </c>
      <c r="I91" s="7"/>
      <c r="J91" s="30">
        <v>0</v>
      </c>
    </row>
    <row r="92" spans="1:10" x14ac:dyDescent="0.25">
      <c r="A92" s="1" t="s">
        <v>71</v>
      </c>
      <c r="B92" s="1">
        <v>610</v>
      </c>
      <c r="C92" s="1" t="s">
        <v>80</v>
      </c>
      <c r="D92" s="1" t="s">
        <v>9</v>
      </c>
      <c r="E92" s="2" t="s">
        <v>598</v>
      </c>
      <c r="F92" s="7">
        <v>574.5</v>
      </c>
      <c r="G92" s="7">
        <v>2361.5</v>
      </c>
      <c r="H92" s="7"/>
      <c r="I92" s="7"/>
    </row>
    <row r="93" spans="1:10" x14ac:dyDescent="0.25">
      <c r="A93" s="1" t="s">
        <v>71</v>
      </c>
      <c r="B93" s="1" t="s">
        <v>326</v>
      </c>
      <c r="C93" s="1"/>
      <c r="D93" s="1"/>
      <c r="E93" s="2" t="s">
        <v>568</v>
      </c>
      <c r="F93" s="7">
        <f t="shared" ref="F93:H93" si="42">F94+F95+F96+F97</f>
        <v>12139.5</v>
      </c>
      <c r="G93" s="7">
        <f t="shared" si="42"/>
        <v>4764.5</v>
      </c>
      <c r="H93" s="7">
        <f t="shared" si="42"/>
        <v>7094.3</v>
      </c>
      <c r="I93" s="7">
        <f t="shared" ref="I93" si="43">I94+I95+I96+I97</f>
        <v>0</v>
      </c>
    </row>
    <row r="94" spans="1:10" x14ac:dyDescent="0.25">
      <c r="A94" s="1" t="s">
        <v>71</v>
      </c>
      <c r="B94" s="1">
        <v>620</v>
      </c>
      <c r="C94" s="1" t="s">
        <v>11</v>
      </c>
      <c r="D94" s="1" t="s">
        <v>9</v>
      </c>
      <c r="E94" s="2" t="s">
        <v>594</v>
      </c>
      <c r="F94" s="7">
        <v>9196</v>
      </c>
      <c r="G94" s="7"/>
      <c r="H94" s="7">
        <v>2400.3000000000002</v>
      </c>
      <c r="I94" s="7"/>
    </row>
    <row r="95" spans="1:10" x14ac:dyDescent="0.25">
      <c r="A95" s="1" t="s">
        <v>71</v>
      </c>
      <c r="B95" s="1">
        <v>620</v>
      </c>
      <c r="C95" s="1" t="s">
        <v>11</v>
      </c>
      <c r="D95" s="1" t="s">
        <v>62</v>
      </c>
      <c r="E95" s="2" t="s">
        <v>595</v>
      </c>
      <c r="F95" s="7">
        <v>1714.5</v>
      </c>
      <c r="G95" s="7">
        <v>4190</v>
      </c>
      <c r="H95" s="7">
        <v>2435</v>
      </c>
      <c r="I95" s="7"/>
    </row>
    <row r="96" spans="1:10" x14ac:dyDescent="0.25">
      <c r="A96" s="1" t="s">
        <v>71</v>
      </c>
      <c r="B96" s="1">
        <v>620</v>
      </c>
      <c r="C96" s="1" t="s">
        <v>11</v>
      </c>
      <c r="D96" s="1" t="s">
        <v>11</v>
      </c>
      <c r="E96" s="2" t="s">
        <v>596</v>
      </c>
      <c r="F96" s="7">
        <v>574.5</v>
      </c>
      <c r="G96" s="7"/>
      <c r="H96" s="7"/>
      <c r="I96" s="7"/>
    </row>
    <row r="97" spans="1:9" x14ac:dyDescent="0.25">
      <c r="A97" s="1" t="s">
        <v>71</v>
      </c>
      <c r="B97" s="1">
        <v>620</v>
      </c>
      <c r="C97" s="1" t="s">
        <v>80</v>
      </c>
      <c r="D97" s="1" t="s">
        <v>9</v>
      </c>
      <c r="E97" s="2" t="s">
        <v>598</v>
      </c>
      <c r="F97" s="7">
        <v>654.5</v>
      </c>
      <c r="G97" s="7">
        <v>574.5</v>
      </c>
      <c r="H97" s="7">
        <v>2259</v>
      </c>
      <c r="I97" s="7"/>
    </row>
    <row r="98" spans="1:9" ht="47.25" x14ac:dyDescent="0.25">
      <c r="A98" s="1" t="s">
        <v>674</v>
      </c>
      <c r="B98" s="1"/>
      <c r="C98" s="1"/>
      <c r="D98" s="1"/>
      <c r="E98" s="6" t="s">
        <v>792</v>
      </c>
      <c r="F98" s="7">
        <f>F99</f>
        <v>453.8</v>
      </c>
      <c r="G98" s="7">
        <f t="shared" ref="G98:I100" si="44">G99</f>
        <v>226.9</v>
      </c>
      <c r="H98" s="7">
        <f t="shared" si="44"/>
        <v>151.30000000000001</v>
      </c>
      <c r="I98" s="7">
        <f t="shared" si="44"/>
        <v>0</v>
      </c>
    </row>
    <row r="99" spans="1:9" ht="47.25" x14ac:dyDescent="0.25">
      <c r="A99" s="1" t="s">
        <v>674</v>
      </c>
      <c r="B99" s="1" t="s">
        <v>13</v>
      </c>
      <c r="C99" s="1"/>
      <c r="D99" s="1"/>
      <c r="E99" s="6" t="s">
        <v>782</v>
      </c>
      <c r="F99" s="7">
        <f>F100</f>
        <v>453.8</v>
      </c>
      <c r="G99" s="7">
        <f t="shared" si="44"/>
        <v>226.9</v>
      </c>
      <c r="H99" s="7">
        <f t="shared" si="44"/>
        <v>151.30000000000001</v>
      </c>
      <c r="I99" s="7">
        <f t="shared" si="44"/>
        <v>0</v>
      </c>
    </row>
    <row r="100" spans="1:9" x14ac:dyDescent="0.25">
      <c r="A100" s="1" t="s">
        <v>674</v>
      </c>
      <c r="B100" s="1" t="s">
        <v>246</v>
      </c>
      <c r="C100" s="1"/>
      <c r="D100" s="1"/>
      <c r="E100" s="6" t="s">
        <v>565</v>
      </c>
      <c r="F100" s="7">
        <f>F101</f>
        <v>453.8</v>
      </c>
      <c r="G100" s="7">
        <f t="shared" si="44"/>
        <v>226.9</v>
      </c>
      <c r="H100" s="7">
        <f t="shared" si="44"/>
        <v>151.30000000000001</v>
      </c>
      <c r="I100" s="7">
        <f t="shared" si="44"/>
        <v>0</v>
      </c>
    </row>
    <row r="101" spans="1:9" x14ac:dyDescent="0.25">
      <c r="A101" s="1" t="s">
        <v>674</v>
      </c>
      <c r="B101" s="1" t="s">
        <v>246</v>
      </c>
      <c r="C101" s="1" t="s">
        <v>36</v>
      </c>
      <c r="D101" s="1" t="s">
        <v>60</v>
      </c>
      <c r="E101" s="6" t="s">
        <v>586</v>
      </c>
      <c r="F101" s="7">
        <v>453.8</v>
      </c>
      <c r="G101" s="7">
        <v>226.9</v>
      </c>
      <c r="H101" s="7">
        <v>151.30000000000001</v>
      </c>
      <c r="I101" s="7"/>
    </row>
    <row r="102" spans="1:9" ht="47.25" x14ac:dyDescent="0.25">
      <c r="A102" s="1" t="s">
        <v>675</v>
      </c>
      <c r="B102" s="1"/>
      <c r="C102" s="1"/>
      <c r="D102" s="1"/>
      <c r="E102" s="6" t="s">
        <v>793</v>
      </c>
      <c r="F102" s="7">
        <f>F103</f>
        <v>235.9</v>
      </c>
      <c r="G102" s="7">
        <f t="shared" ref="G102:I104" si="45">G103</f>
        <v>225.2</v>
      </c>
      <c r="H102" s="7">
        <f t="shared" si="45"/>
        <v>321.7</v>
      </c>
      <c r="I102" s="7">
        <f t="shared" si="45"/>
        <v>0</v>
      </c>
    </row>
    <row r="103" spans="1:9" ht="47.25" x14ac:dyDescent="0.25">
      <c r="A103" s="1" t="s">
        <v>675</v>
      </c>
      <c r="B103" s="1" t="s">
        <v>13</v>
      </c>
      <c r="C103" s="1"/>
      <c r="D103" s="1"/>
      <c r="E103" s="6" t="s">
        <v>782</v>
      </c>
      <c r="F103" s="7">
        <f>F104</f>
        <v>235.9</v>
      </c>
      <c r="G103" s="7">
        <f t="shared" si="45"/>
        <v>225.2</v>
      </c>
      <c r="H103" s="7">
        <f t="shared" si="45"/>
        <v>321.7</v>
      </c>
      <c r="I103" s="7">
        <f t="shared" si="45"/>
        <v>0</v>
      </c>
    </row>
    <row r="104" spans="1:9" x14ac:dyDescent="0.25">
      <c r="A104" s="1" t="s">
        <v>675</v>
      </c>
      <c r="B104" s="1" t="s">
        <v>246</v>
      </c>
      <c r="C104" s="1"/>
      <c r="D104" s="1"/>
      <c r="E104" s="6" t="s">
        <v>565</v>
      </c>
      <c r="F104" s="7">
        <f>F105</f>
        <v>235.9</v>
      </c>
      <c r="G104" s="7">
        <f t="shared" si="45"/>
        <v>225.2</v>
      </c>
      <c r="H104" s="7">
        <f t="shared" si="45"/>
        <v>321.7</v>
      </c>
      <c r="I104" s="7">
        <f t="shared" si="45"/>
        <v>0</v>
      </c>
    </row>
    <row r="105" spans="1:9" x14ac:dyDescent="0.25">
      <c r="A105" s="1" t="s">
        <v>675</v>
      </c>
      <c r="B105" s="1" t="s">
        <v>246</v>
      </c>
      <c r="C105" s="1" t="s">
        <v>36</v>
      </c>
      <c r="D105" s="1" t="s">
        <v>60</v>
      </c>
      <c r="E105" s="6" t="s">
        <v>586</v>
      </c>
      <c r="F105" s="7">
        <v>235.9</v>
      </c>
      <c r="G105" s="7">
        <v>225.2</v>
      </c>
      <c r="H105" s="7">
        <v>321.7</v>
      </c>
      <c r="I105" s="7"/>
    </row>
    <row r="106" spans="1:9" s="24" customFormat="1" ht="31.5" x14ac:dyDescent="0.25">
      <c r="A106" s="21" t="s">
        <v>88</v>
      </c>
      <c r="B106" s="21"/>
      <c r="C106" s="21"/>
      <c r="D106" s="21"/>
      <c r="E106" s="22" t="s">
        <v>350</v>
      </c>
      <c r="F106" s="23">
        <f>F107+F122+F129+F140+F149+F170+F175</f>
        <v>1077779.0999999999</v>
      </c>
      <c r="G106" s="23">
        <f>G107+G122+G129+G140+G149+G170+G175</f>
        <v>1006599.1</v>
      </c>
      <c r="H106" s="23">
        <f>H107+H122+H129+H140+H149+H170+H175</f>
        <v>1002099.1</v>
      </c>
      <c r="I106" s="23">
        <f>I107+I122+I129+I140+I149+I170+I175</f>
        <v>0</v>
      </c>
    </row>
    <row r="107" spans="1:9" s="5" customFormat="1" ht="31.5" x14ac:dyDescent="0.25">
      <c r="A107" s="3" t="s">
        <v>99</v>
      </c>
      <c r="B107" s="3"/>
      <c r="C107" s="3"/>
      <c r="D107" s="3"/>
      <c r="E107" s="4" t="s">
        <v>351</v>
      </c>
      <c r="F107" s="8">
        <f t="shared" ref="F107:I107" si="46">F108</f>
        <v>127234.3</v>
      </c>
      <c r="G107" s="8">
        <f t="shared" si="46"/>
        <v>90253.4</v>
      </c>
      <c r="H107" s="8">
        <f t="shared" si="46"/>
        <v>90038.399999999994</v>
      </c>
      <c r="I107" s="8">
        <f t="shared" si="46"/>
        <v>0</v>
      </c>
    </row>
    <row r="108" spans="1:9" x14ac:dyDescent="0.25">
      <c r="A108" s="1" t="s">
        <v>82</v>
      </c>
      <c r="B108" s="1"/>
      <c r="C108" s="1"/>
      <c r="D108" s="1"/>
      <c r="E108" s="2" t="s">
        <v>352</v>
      </c>
      <c r="F108" s="7">
        <f t="shared" ref="F108:H108" si="47">F109+F112+F119</f>
        <v>127234.3</v>
      </c>
      <c r="G108" s="7">
        <f t="shared" si="47"/>
        <v>90253.4</v>
      </c>
      <c r="H108" s="7">
        <f t="shared" si="47"/>
        <v>90038.399999999994</v>
      </c>
      <c r="I108" s="7">
        <f t="shared" ref="I108" si="48">I109+I112+I119</f>
        <v>0</v>
      </c>
    </row>
    <row r="109" spans="1:9" ht="31.5" x14ac:dyDescent="0.25">
      <c r="A109" s="1" t="s">
        <v>82</v>
      </c>
      <c r="B109" s="1" t="s">
        <v>5</v>
      </c>
      <c r="C109" s="1"/>
      <c r="D109" s="1"/>
      <c r="E109" s="2" t="s">
        <v>558</v>
      </c>
      <c r="F109" s="7">
        <f t="shared" ref="F109:I110" si="49">F110</f>
        <v>17147.2</v>
      </c>
      <c r="G109" s="7">
        <f t="shared" si="49"/>
        <v>13893</v>
      </c>
      <c r="H109" s="7">
        <f t="shared" si="49"/>
        <v>13893</v>
      </c>
      <c r="I109" s="7">
        <f t="shared" si="49"/>
        <v>0</v>
      </c>
    </row>
    <row r="110" spans="1:9" ht="47.25" x14ac:dyDescent="0.25">
      <c r="A110" s="1" t="s">
        <v>82</v>
      </c>
      <c r="B110" s="1" t="s">
        <v>111</v>
      </c>
      <c r="C110" s="1"/>
      <c r="D110" s="1"/>
      <c r="E110" s="2" t="s">
        <v>559</v>
      </c>
      <c r="F110" s="7">
        <f t="shared" si="49"/>
        <v>17147.2</v>
      </c>
      <c r="G110" s="7">
        <f t="shared" si="49"/>
        <v>13893</v>
      </c>
      <c r="H110" s="7">
        <f t="shared" si="49"/>
        <v>13893</v>
      </c>
      <c r="I110" s="7">
        <f t="shared" si="49"/>
        <v>0</v>
      </c>
    </row>
    <row r="111" spans="1:9" x14ac:dyDescent="0.25">
      <c r="A111" s="1" t="s">
        <v>82</v>
      </c>
      <c r="B111" s="1">
        <v>240</v>
      </c>
      <c r="C111" s="1" t="s">
        <v>80</v>
      </c>
      <c r="D111" s="1" t="s">
        <v>9</v>
      </c>
      <c r="E111" s="2" t="s">
        <v>598</v>
      </c>
      <c r="F111" s="7">
        <v>17147.2</v>
      </c>
      <c r="G111" s="7">
        <v>13893</v>
      </c>
      <c r="H111" s="7">
        <v>13893</v>
      </c>
      <c r="I111" s="7"/>
    </row>
    <row r="112" spans="1:9" ht="47.25" x14ac:dyDescent="0.25">
      <c r="A112" s="1" t="s">
        <v>82</v>
      </c>
      <c r="B112" s="1" t="s">
        <v>47</v>
      </c>
      <c r="C112" s="1"/>
      <c r="D112" s="1"/>
      <c r="E112" s="6" t="s">
        <v>566</v>
      </c>
      <c r="F112" s="7">
        <f t="shared" ref="F112:H112" si="50">F113+F115+F117</f>
        <v>110057.1</v>
      </c>
      <c r="G112" s="7">
        <f t="shared" si="50"/>
        <v>76340.399999999994</v>
      </c>
      <c r="H112" s="7">
        <f t="shared" si="50"/>
        <v>76125.399999999994</v>
      </c>
      <c r="I112" s="7">
        <f t="shared" ref="I112" si="51">I113+I115+I117</f>
        <v>0</v>
      </c>
    </row>
    <row r="113" spans="1:9" x14ac:dyDescent="0.25">
      <c r="A113" s="1" t="s">
        <v>82</v>
      </c>
      <c r="B113" s="1" t="s">
        <v>325</v>
      </c>
      <c r="C113" s="1"/>
      <c r="D113" s="1"/>
      <c r="E113" s="6" t="s">
        <v>567</v>
      </c>
      <c r="F113" s="7">
        <f t="shared" ref="F113:I113" si="52">F114</f>
        <v>1050</v>
      </c>
      <c r="G113" s="7">
        <f t="shared" si="52"/>
        <v>1000</v>
      </c>
      <c r="H113" s="7">
        <f t="shared" si="52"/>
        <v>1000</v>
      </c>
      <c r="I113" s="7">
        <f t="shared" si="52"/>
        <v>0</v>
      </c>
    </row>
    <row r="114" spans="1:9" x14ac:dyDescent="0.25">
      <c r="A114" s="1" t="s">
        <v>82</v>
      </c>
      <c r="B114" s="1">
        <v>610</v>
      </c>
      <c r="C114" s="1" t="s">
        <v>80</v>
      </c>
      <c r="D114" s="1" t="s">
        <v>9</v>
      </c>
      <c r="E114" s="2" t="s">
        <v>598</v>
      </c>
      <c r="F114" s="7">
        <v>1050</v>
      </c>
      <c r="G114" s="7">
        <v>1000</v>
      </c>
      <c r="H114" s="7">
        <v>1000</v>
      </c>
      <c r="I114" s="7"/>
    </row>
    <row r="115" spans="1:9" x14ac:dyDescent="0.25">
      <c r="A115" s="1" t="s">
        <v>82</v>
      </c>
      <c r="B115" s="1" t="s">
        <v>326</v>
      </c>
      <c r="C115" s="1"/>
      <c r="D115" s="1"/>
      <c r="E115" s="2" t="s">
        <v>568</v>
      </c>
      <c r="F115" s="7">
        <f t="shared" ref="F115:I115" si="53">F116</f>
        <v>107007.1</v>
      </c>
      <c r="G115" s="7">
        <f t="shared" si="53"/>
        <v>73340.399999999994</v>
      </c>
      <c r="H115" s="7">
        <f t="shared" si="53"/>
        <v>73125.399999999994</v>
      </c>
      <c r="I115" s="7">
        <f t="shared" si="53"/>
        <v>0</v>
      </c>
    </row>
    <row r="116" spans="1:9" x14ac:dyDescent="0.25">
      <c r="A116" s="1" t="s">
        <v>82</v>
      </c>
      <c r="B116" s="1">
        <v>620</v>
      </c>
      <c r="C116" s="1" t="s">
        <v>80</v>
      </c>
      <c r="D116" s="1" t="s">
        <v>9</v>
      </c>
      <c r="E116" s="2" t="s">
        <v>598</v>
      </c>
      <c r="F116" s="7">
        <v>107007.1</v>
      </c>
      <c r="G116" s="7">
        <v>73340.399999999994</v>
      </c>
      <c r="H116" s="7">
        <v>73125.399999999994</v>
      </c>
      <c r="I116" s="7"/>
    </row>
    <row r="117" spans="1:9" ht="47.25" x14ac:dyDescent="0.25">
      <c r="A117" s="1" t="s">
        <v>82</v>
      </c>
      <c r="B117" s="1" t="s">
        <v>155</v>
      </c>
      <c r="C117" s="1"/>
      <c r="D117" s="1"/>
      <c r="E117" s="2" t="s">
        <v>569</v>
      </c>
      <c r="F117" s="7">
        <f t="shared" ref="F117:I117" si="54">F118</f>
        <v>2000</v>
      </c>
      <c r="G117" s="7">
        <f t="shared" si="54"/>
        <v>2000</v>
      </c>
      <c r="H117" s="7">
        <f t="shared" si="54"/>
        <v>2000</v>
      </c>
      <c r="I117" s="7">
        <f t="shared" si="54"/>
        <v>0</v>
      </c>
    </row>
    <row r="118" spans="1:9" x14ac:dyDescent="0.25">
      <c r="A118" s="1" t="s">
        <v>82</v>
      </c>
      <c r="B118" s="1">
        <v>630</v>
      </c>
      <c r="C118" s="1" t="s">
        <v>80</v>
      </c>
      <c r="D118" s="1" t="s">
        <v>9</v>
      </c>
      <c r="E118" s="2" t="s">
        <v>598</v>
      </c>
      <c r="F118" s="7">
        <v>2000</v>
      </c>
      <c r="G118" s="7">
        <v>2000</v>
      </c>
      <c r="H118" s="7">
        <v>2000</v>
      </c>
      <c r="I118" s="7"/>
    </row>
    <row r="119" spans="1:9" x14ac:dyDescent="0.25">
      <c r="A119" s="1" t="s">
        <v>82</v>
      </c>
      <c r="B119" s="1" t="s">
        <v>6</v>
      </c>
      <c r="C119" s="1"/>
      <c r="D119" s="1"/>
      <c r="E119" s="2" t="s">
        <v>570</v>
      </c>
      <c r="F119" s="7">
        <f t="shared" ref="F119:I120" si="55">F120</f>
        <v>30</v>
      </c>
      <c r="G119" s="7">
        <f t="shared" si="55"/>
        <v>20</v>
      </c>
      <c r="H119" s="7">
        <f t="shared" si="55"/>
        <v>20</v>
      </c>
      <c r="I119" s="7">
        <f t="shared" si="55"/>
        <v>0</v>
      </c>
    </row>
    <row r="120" spans="1:9" x14ac:dyDescent="0.25">
      <c r="A120" s="1" t="s">
        <v>82</v>
      </c>
      <c r="B120" s="1" t="s">
        <v>154</v>
      </c>
      <c r="C120" s="1"/>
      <c r="D120" s="1"/>
      <c r="E120" s="2" t="s">
        <v>573</v>
      </c>
      <c r="F120" s="7">
        <f t="shared" si="55"/>
        <v>30</v>
      </c>
      <c r="G120" s="7">
        <f t="shared" si="55"/>
        <v>20</v>
      </c>
      <c r="H120" s="7">
        <f t="shared" si="55"/>
        <v>20</v>
      </c>
      <c r="I120" s="7">
        <f t="shared" si="55"/>
        <v>0</v>
      </c>
    </row>
    <row r="121" spans="1:9" x14ac:dyDescent="0.25">
      <c r="A121" s="1" t="s">
        <v>82</v>
      </c>
      <c r="B121" s="1">
        <v>850</v>
      </c>
      <c r="C121" s="1" t="s">
        <v>80</v>
      </c>
      <c r="D121" s="1" t="s">
        <v>9</v>
      </c>
      <c r="E121" s="2" t="s">
        <v>598</v>
      </c>
      <c r="F121" s="7">
        <v>30</v>
      </c>
      <c r="G121" s="7">
        <v>20</v>
      </c>
      <c r="H121" s="7">
        <v>20</v>
      </c>
      <c r="I121" s="7"/>
    </row>
    <row r="122" spans="1:9" s="5" customFormat="1" ht="63" x14ac:dyDescent="0.25">
      <c r="A122" s="3" t="s">
        <v>100</v>
      </c>
      <c r="B122" s="3"/>
      <c r="C122" s="3"/>
      <c r="D122" s="3"/>
      <c r="E122" s="4" t="s">
        <v>353</v>
      </c>
      <c r="F122" s="8">
        <f t="shared" ref="F122:I123" si="56">F123</f>
        <v>157215.4</v>
      </c>
      <c r="G122" s="8">
        <f t="shared" si="56"/>
        <v>157215.4</v>
      </c>
      <c r="H122" s="8">
        <f t="shared" si="56"/>
        <v>157215.4</v>
      </c>
      <c r="I122" s="8">
        <f t="shared" si="56"/>
        <v>0</v>
      </c>
    </row>
    <row r="123" spans="1:9" ht="78.75" x14ac:dyDescent="0.25">
      <c r="A123" s="1" t="s">
        <v>83</v>
      </c>
      <c r="B123" s="1"/>
      <c r="C123" s="1"/>
      <c r="D123" s="1"/>
      <c r="E123" s="2" t="s">
        <v>337</v>
      </c>
      <c r="F123" s="7">
        <f t="shared" si="56"/>
        <v>157215.4</v>
      </c>
      <c r="G123" s="7">
        <f t="shared" si="56"/>
        <v>157215.4</v>
      </c>
      <c r="H123" s="7">
        <f t="shared" si="56"/>
        <v>157215.4</v>
      </c>
      <c r="I123" s="7">
        <f t="shared" si="56"/>
        <v>0</v>
      </c>
    </row>
    <row r="124" spans="1:9" ht="47.25" x14ac:dyDescent="0.25">
      <c r="A124" s="1" t="s">
        <v>83</v>
      </c>
      <c r="B124" s="1" t="s">
        <v>47</v>
      </c>
      <c r="C124" s="1"/>
      <c r="D124" s="1"/>
      <c r="E124" s="6" t="s">
        <v>566</v>
      </c>
      <c r="F124" s="7">
        <f t="shared" ref="F124:H124" si="57">F125+F127</f>
        <v>157215.4</v>
      </c>
      <c r="G124" s="7">
        <f t="shared" si="57"/>
        <v>157215.4</v>
      </c>
      <c r="H124" s="7">
        <f t="shared" si="57"/>
        <v>157215.4</v>
      </c>
      <c r="I124" s="7">
        <f t="shared" ref="I124" si="58">I125+I127</f>
        <v>0</v>
      </c>
    </row>
    <row r="125" spans="1:9" x14ac:dyDescent="0.25">
      <c r="A125" s="1" t="s">
        <v>83</v>
      </c>
      <c r="B125" s="1" t="s">
        <v>325</v>
      </c>
      <c r="C125" s="1"/>
      <c r="D125" s="1"/>
      <c r="E125" s="6" t="s">
        <v>567</v>
      </c>
      <c r="F125" s="7">
        <f t="shared" ref="F125:I125" si="59">F126</f>
        <v>37586.5</v>
      </c>
      <c r="G125" s="7">
        <f t="shared" si="59"/>
        <v>37586.5</v>
      </c>
      <c r="H125" s="7">
        <f t="shared" si="59"/>
        <v>37586.5</v>
      </c>
      <c r="I125" s="7">
        <f t="shared" si="59"/>
        <v>0</v>
      </c>
    </row>
    <row r="126" spans="1:9" x14ac:dyDescent="0.25">
      <c r="A126" s="1" t="s">
        <v>83</v>
      </c>
      <c r="B126" s="1">
        <v>610</v>
      </c>
      <c r="C126" s="1" t="s">
        <v>80</v>
      </c>
      <c r="D126" s="1" t="s">
        <v>9</v>
      </c>
      <c r="E126" s="2" t="s">
        <v>598</v>
      </c>
      <c r="F126" s="7">
        <v>37586.5</v>
      </c>
      <c r="G126" s="7">
        <v>37586.5</v>
      </c>
      <c r="H126" s="7">
        <v>37586.5</v>
      </c>
      <c r="I126" s="7"/>
    </row>
    <row r="127" spans="1:9" x14ac:dyDescent="0.25">
      <c r="A127" s="1" t="s">
        <v>83</v>
      </c>
      <c r="B127" s="1" t="s">
        <v>326</v>
      </c>
      <c r="C127" s="1"/>
      <c r="D127" s="1"/>
      <c r="E127" s="2" t="s">
        <v>568</v>
      </c>
      <c r="F127" s="7">
        <f t="shared" ref="F127:I127" si="60">F128</f>
        <v>119628.9</v>
      </c>
      <c r="G127" s="7">
        <f t="shared" si="60"/>
        <v>119628.9</v>
      </c>
      <c r="H127" s="7">
        <f t="shared" si="60"/>
        <v>119628.9</v>
      </c>
      <c r="I127" s="7">
        <f t="shared" si="60"/>
        <v>0</v>
      </c>
    </row>
    <row r="128" spans="1:9" x14ac:dyDescent="0.25">
      <c r="A128" s="1" t="s">
        <v>83</v>
      </c>
      <c r="B128" s="1">
        <v>620</v>
      </c>
      <c r="C128" s="1" t="s">
        <v>80</v>
      </c>
      <c r="D128" s="1" t="s">
        <v>9</v>
      </c>
      <c r="E128" s="2" t="s">
        <v>598</v>
      </c>
      <c r="F128" s="7">
        <v>119628.9</v>
      </c>
      <c r="G128" s="7">
        <v>119628.9</v>
      </c>
      <c r="H128" s="7">
        <v>119628.9</v>
      </c>
      <c r="I128" s="7"/>
    </row>
    <row r="129" spans="1:9" s="5" customFormat="1" ht="47.25" x14ac:dyDescent="0.25">
      <c r="A129" s="3" t="s">
        <v>101</v>
      </c>
      <c r="B129" s="3"/>
      <c r="C129" s="3"/>
      <c r="D129" s="3"/>
      <c r="E129" s="4" t="s">
        <v>354</v>
      </c>
      <c r="F129" s="8">
        <f>F130+F136</f>
        <v>351200.39999999997</v>
      </c>
      <c r="G129" s="8">
        <f t="shared" ref="G129:H129" si="61">G130+G136</f>
        <v>346591.3</v>
      </c>
      <c r="H129" s="8">
        <f t="shared" si="61"/>
        <v>342306.3</v>
      </c>
      <c r="I129" s="8">
        <f t="shared" ref="F129:I130" si="62">I130</f>
        <v>0</v>
      </c>
    </row>
    <row r="130" spans="1:9" ht="78.75" x14ac:dyDescent="0.25">
      <c r="A130" s="1" t="s">
        <v>84</v>
      </c>
      <c r="B130" s="1"/>
      <c r="C130" s="1"/>
      <c r="D130" s="1"/>
      <c r="E130" s="2" t="s">
        <v>337</v>
      </c>
      <c r="F130" s="7">
        <f t="shared" si="62"/>
        <v>301200.39999999997</v>
      </c>
      <c r="G130" s="7">
        <f t="shared" si="62"/>
        <v>296591.3</v>
      </c>
      <c r="H130" s="7">
        <f t="shared" si="62"/>
        <v>292306.3</v>
      </c>
      <c r="I130" s="7">
        <f t="shared" si="62"/>
        <v>0</v>
      </c>
    </row>
    <row r="131" spans="1:9" ht="47.25" x14ac:dyDescent="0.25">
      <c r="A131" s="1" t="s">
        <v>84</v>
      </c>
      <c r="B131" s="1" t="s">
        <v>47</v>
      </c>
      <c r="C131" s="1"/>
      <c r="D131" s="1"/>
      <c r="E131" s="6" t="s">
        <v>566</v>
      </c>
      <c r="F131" s="7">
        <f t="shared" ref="F131:H131" si="63">F132+F134</f>
        <v>301200.39999999997</v>
      </c>
      <c r="G131" s="7">
        <f t="shared" si="63"/>
        <v>296591.3</v>
      </c>
      <c r="H131" s="7">
        <f t="shared" si="63"/>
        <v>292306.3</v>
      </c>
      <c r="I131" s="7">
        <f t="shared" ref="I131" si="64">I132+I134</f>
        <v>0</v>
      </c>
    </row>
    <row r="132" spans="1:9" x14ac:dyDescent="0.25">
      <c r="A132" s="1" t="s">
        <v>84</v>
      </c>
      <c r="B132" s="1" t="s">
        <v>325</v>
      </c>
      <c r="C132" s="1"/>
      <c r="D132" s="1"/>
      <c r="E132" s="6" t="s">
        <v>567</v>
      </c>
      <c r="F132" s="7">
        <f t="shared" ref="F132:I132" si="65">F133</f>
        <v>9526.7999999999993</v>
      </c>
      <c r="G132" s="7">
        <f t="shared" si="65"/>
        <v>9526.7999999999993</v>
      </c>
      <c r="H132" s="7">
        <f t="shared" si="65"/>
        <v>9526.7999999999993</v>
      </c>
      <c r="I132" s="7">
        <f t="shared" si="65"/>
        <v>0</v>
      </c>
    </row>
    <row r="133" spans="1:9" x14ac:dyDescent="0.25">
      <c r="A133" s="1" t="s">
        <v>84</v>
      </c>
      <c r="B133" s="1">
        <v>610</v>
      </c>
      <c r="C133" s="1" t="s">
        <v>80</v>
      </c>
      <c r="D133" s="1" t="s">
        <v>9</v>
      </c>
      <c r="E133" s="2" t="s">
        <v>598</v>
      </c>
      <c r="F133" s="7">
        <v>9526.7999999999993</v>
      </c>
      <c r="G133" s="7">
        <v>9526.7999999999993</v>
      </c>
      <c r="H133" s="7">
        <v>9526.7999999999993</v>
      </c>
      <c r="I133" s="7"/>
    </row>
    <row r="134" spans="1:9" x14ac:dyDescent="0.25">
      <c r="A134" s="1" t="s">
        <v>84</v>
      </c>
      <c r="B134" s="1" t="s">
        <v>326</v>
      </c>
      <c r="C134" s="1"/>
      <c r="D134" s="1"/>
      <c r="E134" s="2" t="s">
        <v>568</v>
      </c>
      <c r="F134" s="7">
        <f t="shared" ref="F134:I134" si="66">F135</f>
        <v>291673.59999999998</v>
      </c>
      <c r="G134" s="7">
        <f t="shared" si="66"/>
        <v>287064.5</v>
      </c>
      <c r="H134" s="7">
        <f t="shared" si="66"/>
        <v>282779.5</v>
      </c>
      <c r="I134" s="7">
        <f t="shared" si="66"/>
        <v>0</v>
      </c>
    </row>
    <row r="135" spans="1:9" x14ac:dyDescent="0.25">
      <c r="A135" s="1" t="s">
        <v>84</v>
      </c>
      <c r="B135" s="1">
        <v>620</v>
      </c>
      <c r="C135" s="1" t="s">
        <v>80</v>
      </c>
      <c r="D135" s="1" t="s">
        <v>9</v>
      </c>
      <c r="E135" s="2" t="s">
        <v>598</v>
      </c>
      <c r="F135" s="7">
        <v>291673.59999999998</v>
      </c>
      <c r="G135" s="7">
        <v>287064.5</v>
      </c>
      <c r="H135" s="7">
        <v>282779.5</v>
      </c>
      <c r="I135" s="7"/>
    </row>
    <row r="136" spans="1:9" ht="31.5" x14ac:dyDescent="0.25">
      <c r="A136" s="1" t="s">
        <v>677</v>
      </c>
      <c r="B136" s="1"/>
      <c r="C136" s="1"/>
      <c r="D136" s="1"/>
      <c r="E136" s="6" t="s">
        <v>794</v>
      </c>
      <c r="F136" s="7">
        <f>F137</f>
        <v>50000</v>
      </c>
      <c r="G136" s="7">
        <f t="shared" ref="G136:I138" si="67">G137</f>
        <v>50000</v>
      </c>
      <c r="H136" s="7">
        <f t="shared" si="67"/>
        <v>50000</v>
      </c>
      <c r="I136" s="7">
        <f t="shared" si="67"/>
        <v>0</v>
      </c>
    </row>
    <row r="137" spans="1:9" ht="47.25" x14ac:dyDescent="0.25">
      <c r="A137" s="1" t="s">
        <v>677</v>
      </c>
      <c r="B137" s="1" t="s">
        <v>13</v>
      </c>
      <c r="C137" s="1"/>
      <c r="D137" s="1"/>
      <c r="E137" s="6" t="s">
        <v>782</v>
      </c>
      <c r="F137" s="7">
        <f>F138</f>
        <v>50000</v>
      </c>
      <c r="G137" s="7">
        <f t="shared" si="67"/>
        <v>50000</v>
      </c>
      <c r="H137" s="7">
        <f t="shared" si="67"/>
        <v>50000</v>
      </c>
      <c r="I137" s="7">
        <f t="shared" si="67"/>
        <v>0</v>
      </c>
    </row>
    <row r="138" spans="1:9" x14ac:dyDescent="0.25">
      <c r="A138" s="1" t="s">
        <v>677</v>
      </c>
      <c r="B138" s="1" t="s">
        <v>246</v>
      </c>
      <c r="C138" s="1"/>
      <c r="D138" s="1"/>
      <c r="E138" s="6" t="s">
        <v>565</v>
      </c>
      <c r="F138" s="7">
        <f>F139</f>
        <v>50000</v>
      </c>
      <c r="G138" s="7">
        <f t="shared" si="67"/>
        <v>50000</v>
      </c>
      <c r="H138" s="7">
        <f t="shared" si="67"/>
        <v>50000</v>
      </c>
      <c r="I138" s="7">
        <f t="shared" si="67"/>
        <v>0</v>
      </c>
    </row>
    <row r="139" spans="1:9" x14ac:dyDescent="0.25">
      <c r="A139" s="1" t="s">
        <v>677</v>
      </c>
      <c r="B139" s="1" t="s">
        <v>246</v>
      </c>
      <c r="C139" s="1" t="s">
        <v>80</v>
      </c>
      <c r="D139" s="1" t="s">
        <v>9</v>
      </c>
      <c r="E139" s="6" t="s">
        <v>598</v>
      </c>
      <c r="F139" s="7">
        <v>50000</v>
      </c>
      <c r="G139" s="7">
        <v>50000</v>
      </c>
      <c r="H139" s="7">
        <v>50000</v>
      </c>
      <c r="I139" s="7"/>
    </row>
    <row r="140" spans="1:9" s="5" customFormat="1" ht="63" x14ac:dyDescent="0.25">
      <c r="A140" s="3" t="s">
        <v>89</v>
      </c>
      <c r="B140" s="3"/>
      <c r="C140" s="3"/>
      <c r="D140" s="3"/>
      <c r="E140" s="4" t="s">
        <v>775</v>
      </c>
      <c r="F140" s="8">
        <f t="shared" ref="F140:I141" si="68">F141</f>
        <v>40650.5</v>
      </c>
      <c r="G140" s="8">
        <f t="shared" si="68"/>
        <v>40650.5</v>
      </c>
      <c r="H140" s="8">
        <f t="shared" si="68"/>
        <v>40650.5</v>
      </c>
      <c r="I140" s="8">
        <f t="shared" si="68"/>
        <v>0</v>
      </c>
    </row>
    <row r="141" spans="1:9" ht="78.75" x14ac:dyDescent="0.25">
      <c r="A141" s="1" t="s">
        <v>69</v>
      </c>
      <c r="B141" s="1"/>
      <c r="C141" s="1"/>
      <c r="D141" s="1"/>
      <c r="E141" s="2" t="s">
        <v>355</v>
      </c>
      <c r="F141" s="7">
        <f t="shared" si="68"/>
        <v>40650.5</v>
      </c>
      <c r="G141" s="7">
        <f t="shared" si="68"/>
        <v>40650.5</v>
      </c>
      <c r="H141" s="7">
        <f t="shared" si="68"/>
        <v>40650.5</v>
      </c>
      <c r="I141" s="7">
        <f t="shared" si="68"/>
        <v>0</v>
      </c>
    </row>
    <row r="142" spans="1:9" ht="47.25" x14ac:dyDescent="0.25">
      <c r="A142" s="1" t="s">
        <v>69</v>
      </c>
      <c r="B142" s="1" t="s">
        <v>47</v>
      </c>
      <c r="C142" s="1"/>
      <c r="D142" s="1"/>
      <c r="E142" s="6" t="s">
        <v>566</v>
      </c>
      <c r="F142" s="7">
        <f t="shared" ref="F142:H142" si="69">F143+F145</f>
        <v>40650.5</v>
      </c>
      <c r="G142" s="7">
        <f t="shared" si="69"/>
        <v>40650.5</v>
      </c>
      <c r="H142" s="7">
        <f t="shared" si="69"/>
        <v>40650.5</v>
      </c>
      <c r="I142" s="7">
        <f t="shared" ref="I142" si="70">I143+I145</f>
        <v>0</v>
      </c>
    </row>
    <row r="143" spans="1:9" x14ac:dyDescent="0.25">
      <c r="A143" s="1" t="s">
        <v>69</v>
      </c>
      <c r="B143" s="1" t="s">
        <v>325</v>
      </c>
      <c r="C143" s="1"/>
      <c r="D143" s="1"/>
      <c r="E143" s="6" t="s">
        <v>567</v>
      </c>
      <c r="F143" s="7">
        <f t="shared" ref="F143:I143" si="71">F144</f>
        <v>5088.2</v>
      </c>
      <c r="G143" s="7">
        <f t="shared" si="71"/>
        <v>9364.4</v>
      </c>
      <c r="H143" s="7">
        <f t="shared" si="71"/>
        <v>11861.4</v>
      </c>
      <c r="I143" s="7">
        <f t="shared" si="71"/>
        <v>0</v>
      </c>
    </row>
    <row r="144" spans="1:9" x14ac:dyDescent="0.25">
      <c r="A144" s="1" t="s">
        <v>69</v>
      </c>
      <c r="B144" s="1">
        <v>610</v>
      </c>
      <c r="C144" s="1" t="s">
        <v>80</v>
      </c>
      <c r="D144" s="1" t="s">
        <v>9</v>
      </c>
      <c r="E144" s="2" t="s">
        <v>598</v>
      </c>
      <c r="F144" s="7">
        <v>5088.2</v>
      </c>
      <c r="G144" s="7">
        <v>9364.4</v>
      </c>
      <c r="H144" s="7">
        <v>11861.4</v>
      </c>
      <c r="I144" s="7"/>
    </row>
    <row r="145" spans="1:10" x14ac:dyDescent="0.25">
      <c r="A145" s="1" t="s">
        <v>69</v>
      </c>
      <c r="B145" s="1" t="s">
        <v>326</v>
      </c>
      <c r="C145" s="1"/>
      <c r="D145" s="1"/>
      <c r="E145" s="2" t="s">
        <v>568</v>
      </c>
      <c r="F145" s="7">
        <f t="shared" ref="F145:H145" si="72">F146+F147+F148</f>
        <v>35562.300000000003</v>
      </c>
      <c r="G145" s="7">
        <f t="shared" si="72"/>
        <v>31286.1</v>
      </c>
      <c r="H145" s="7">
        <f t="shared" si="72"/>
        <v>28789.1</v>
      </c>
      <c r="I145" s="7">
        <f t="shared" ref="I145" si="73">I146+I147+I148</f>
        <v>0</v>
      </c>
    </row>
    <row r="146" spans="1:10" x14ac:dyDescent="0.25">
      <c r="A146" s="1" t="s">
        <v>69</v>
      </c>
      <c r="B146" s="1">
        <v>620</v>
      </c>
      <c r="C146" s="1" t="s">
        <v>11</v>
      </c>
      <c r="D146" s="1" t="s">
        <v>62</v>
      </c>
      <c r="E146" s="2" t="s">
        <v>595</v>
      </c>
      <c r="F146" s="7">
        <v>5543.8</v>
      </c>
      <c r="G146" s="7">
        <v>2289.9</v>
      </c>
      <c r="H146" s="7">
        <v>2877.5</v>
      </c>
      <c r="I146" s="7"/>
    </row>
    <row r="147" spans="1:10" hidden="1" x14ac:dyDescent="0.25">
      <c r="A147" s="1" t="s">
        <v>69</v>
      </c>
      <c r="B147" s="1">
        <v>620</v>
      </c>
      <c r="C147" s="1" t="s">
        <v>11</v>
      </c>
      <c r="D147" s="1" t="s">
        <v>11</v>
      </c>
      <c r="E147" s="2" t="s">
        <v>596</v>
      </c>
      <c r="F147" s="7"/>
      <c r="G147" s="7">
        <v>1355.7</v>
      </c>
      <c r="H147" s="7">
        <v>3500</v>
      </c>
      <c r="I147" s="7"/>
      <c r="J147" s="30">
        <v>0</v>
      </c>
    </row>
    <row r="148" spans="1:10" x14ac:dyDescent="0.25">
      <c r="A148" s="1" t="s">
        <v>69</v>
      </c>
      <c r="B148" s="1">
        <v>620</v>
      </c>
      <c r="C148" s="1" t="s">
        <v>80</v>
      </c>
      <c r="D148" s="1" t="s">
        <v>9</v>
      </c>
      <c r="E148" s="2" t="s">
        <v>598</v>
      </c>
      <c r="F148" s="7">
        <v>30018.5</v>
      </c>
      <c r="G148" s="7">
        <v>27640.5</v>
      </c>
      <c r="H148" s="7">
        <v>22411.599999999999</v>
      </c>
      <c r="I148" s="7"/>
    </row>
    <row r="149" spans="1:10" s="5" customFormat="1" ht="31.5" x14ac:dyDescent="0.25">
      <c r="A149" s="3" t="s">
        <v>90</v>
      </c>
      <c r="B149" s="3"/>
      <c r="C149" s="3"/>
      <c r="D149" s="3"/>
      <c r="E149" s="4" t="s">
        <v>356</v>
      </c>
      <c r="F149" s="8">
        <f>F150+F154+F162+F166</f>
        <v>267338.5</v>
      </c>
      <c r="G149" s="8">
        <f>G150+G154+G162+G166</f>
        <v>267061.5</v>
      </c>
      <c r="H149" s="8">
        <f>H150+H154+H162+H166</f>
        <v>267061.5</v>
      </c>
      <c r="I149" s="8">
        <f>I150+I154+I162+I166</f>
        <v>0</v>
      </c>
    </row>
    <row r="150" spans="1:10" ht="78.75" x14ac:dyDescent="0.25">
      <c r="A150" s="1" t="s">
        <v>70</v>
      </c>
      <c r="B150" s="1"/>
      <c r="C150" s="1"/>
      <c r="D150" s="1"/>
      <c r="E150" s="2" t="s">
        <v>337</v>
      </c>
      <c r="F150" s="7">
        <f t="shared" ref="F150:I152" si="74">F151</f>
        <v>252976.6</v>
      </c>
      <c r="G150" s="7">
        <f t="shared" si="74"/>
        <v>252976.6</v>
      </c>
      <c r="H150" s="7">
        <f t="shared" si="74"/>
        <v>252976.6</v>
      </c>
      <c r="I150" s="7">
        <f t="shared" si="74"/>
        <v>0</v>
      </c>
    </row>
    <row r="151" spans="1:10" ht="47.25" x14ac:dyDescent="0.25">
      <c r="A151" s="1" t="s">
        <v>70</v>
      </c>
      <c r="B151" s="1" t="s">
        <v>47</v>
      </c>
      <c r="C151" s="1"/>
      <c r="D151" s="1"/>
      <c r="E151" s="6" t="s">
        <v>566</v>
      </c>
      <c r="F151" s="7">
        <f t="shared" si="74"/>
        <v>252976.6</v>
      </c>
      <c r="G151" s="7">
        <f t="shared" si="74"/>
        <v>252976.6</v>
      </c>
      <c r="H151" s="7">
        <f t="shared" si="74"/>
        <v>252976.6</v>
      </c>
      <c r="I151" s="7">
        <f t="shared" si="74"/>
        <v>0</v>
      </c>
    </row>
    <row r="152" spans="1:10" x14ac:dyDescent="0.25">
      <c r="A152" s="1" t="s">
        <v>70</v>
      </c>
      <c r="B152" s="1" t="s">
        <v>326</v>
      </c>
      <c r="C152" s="1"/>
      <c r="D152" s="1"/>
      <c r="E152" s="2" t="s">
        <v>568</v>
      </c>
      <c r="F152" s="7">
        <f t="shared" si="74"/>
        <v>252976.6</v>
      </c>
      <c r="G152" s="7">
        <f t="shared" si="74"/>
        <v>252976.6</v>
      </c>
      <c r="H152" s="7">
        <f t="shared" si="74"/>
        <v>252976.6</v>
      </c>
      <c r="I152" s="7">
        <f t="shared" si="74"/>
        <v>0</v>
      </c>
    </row>
    <row r="153" spans="1:10" x14ac:dyDescent="0.25">
      <c r="A153" s="1" t="s">
        <v>70</v>
      </c>
      <c r="B153" s="1">
        <v>620</v>
      </c>
      <c r="C153" s="1" t="s">
        <v>11</v>
      </c>
      <c r="D153" s="1" t="s">
        <v>62</v>
      </c>
      <c r="E153" s="2" t="s">
        <v>595</v>
      </c>
      <c r="F153" s="7">
        <v>252976.6</v>
      </c>
      <c r="G153" s="7">
        <v>252976.6</v>
      </c>
      <c r="H153" s="7">
        <v>252976.6</v>
      </c>
      <c r="I153" s="7"/>
    </row>
    <row r="154" spans="1:10" ht="78.75" x14ac:dyDescent="0.25">
      <c r="A154" s="1" t="s">
        <v>76</v>
      </c>
      <c r="B154" s="1"/>
      <c r="C154" s="1"/>
      <c r="D154" s="1"/>
      <c r="E154" s="2" t="s">
        <v>357</v>
      </c>
      <c r="F154" s="7">
        <f t="shared" ref="F154:H154" si="75">F155+F158</f>
        <v>2835</v>
      </c>
      <c r="G154" s="7">
        <f t="shared" si="75"/>
        <v>2558</v>
      </c>
      <c r="H154" s="7">
        <f t="shared" si="75"/>
        <v>2558</v>
      </c>
      <c r="I154" s="7">
        <f t="shared" ref="I154" si="76">I155+I158</f>
        <v>0</v>
      </c>
    </row>
    <row r="155" spans="1:10" ht="31.5" x14ac:dyDescent="0.25">
      <c r="A155" s="1" t="s">
        <v>76</v>
      </c>
      <c r="B155" s="1" t="s">
        <v>5</v>
      </c>
      <c r="C155" s="1"/>
      <c r="D155" s="1"/>
      <c r="E155" s="2" t="s">
        <v>558</v>
      </c>
      <c r="F155" s="7">
        <f t="shared" ref="F155:I156" si="77">F156</f>
        <v>225</v>
      </c>
      <c r="G155" s="7">
        <f t="shared" si="77"/>
        <v>225</v>
      </c>
      <c r="H155" s="7">
        <f t="shared" si="77"/>
        <v>225</v>
      </c>
      <c r="I155" s="7">
        <f t="shared" si="77"/>
        <v>0</v>
      </c>
    </row>
    <row r="156" spans="1:10" ht="47.25" x14ac:dyDescent="0.25">
      <c r="A156" s="1" t="s">
        <v>76</v>
      </c>
      <c r="B156" s="1" t="s">
        <v>111</v>
      </c>
      <c r="C156" s="1"/>
      <c r="D156" s="1"/>
      <c r="E156" s="2" t="s">
        <v>559</v>
      </c>
      <c r="F156" s="7">
        <f t="shared" si="77"/>
        <v>225</v>
      </c>
      <c r="G156" s="7">
        <f t="shared" si="77"/>
        <v>225</v>
      </c>
      <c r="H156" s="7">
        <f t="shared" si="77"/>
        <v>225</v>
      </c>
      <c r="I156" s="7">
        <f t="shared" si="77"/>
        <v>0</v>
      </c>
    </row>
    <row r="157" spans="1:10" x14ac:dyDescent="0.25">
      <c r="A157" s="1" t="s">
        <v>76</v>
      </c>
      <c r="B157" s="1">
        <v>240</v>
      </c>
      <c r="C157" s="1" t="s">
        <v>11</v>
      </c>
      <c r="D157" s="1" t="s">
        <v>60</v>
      </c>
      <c r="E157" s="2" t="s">
        <v>597</v>
      </c>
      <c r="F157" s="7">
        <v>225</v>
      </c>
      <c r="G157" s="7">
        <v>225</v>
      </c>
      <c r="H157" s="7">
        <v>225</v>
      </c>
      <c r="I157" s="7"/>
    </row>
    <row r="158" spans="1:10" ht="47.25" x14ac:dyDescent="0.25">
      <c r="A158" s="1" t="s">
        <v>76</v>
      </c>
      <c r="B158" s="1" t="s">
        <v>47</v>
      </c>
      <c r="C158" s="1"/>
      <c r="D158" s="1"/>
      <c r="E158" s="6" t="s">
        <v>566</v>
      </c>
      <c r="F158" s="7">
        <f t="shared" ref="F158:I158" si="78">F159</f>
        <v>2610</v>
      </c>
      <c r="G158" s="7">
        <f t="shared" si="78"/>
        <v>2333</v>
      </c>
      <c r="H158" s="7">
        <f t="shared" si="78"/>
        <v>2333</v>
      </c>
      <c r="I158" s="7">
        <f t="shared" si="78"/>
        <v>0</v>
      </c>
    </row>
    <row r="159" spans="1:10" x14ac:dyDescent="0.25">
      <c r="A159" s="1" t="s">
        <v>76</v>
      </c>
      <c r="B159" s="1" t="s">
        <v>326</v>
      </c>
      <c r="C159" s="1"/>
      <c r="D159" s="1"/>
      <c r="E159" s="2" t="s">
        <v>568</v>
      </c>
      <c r="F159" s="7">
        <f>F161+F160</f>
        <v>2610</v>
      </c>
      <c r="G159" s="7">
        <f t="shared" ref="G159:I159" si="79">G161+G160</f>
        <v>2333</v>
      </c>
      <c r="H159" s="7">
        <f t="shared" si="79"/>
        <v>2333</v>
      </c>
      <c r="I159" s="7">
        <f t="shared" si="79"/>
        <v>0</v>
      </c>
    </row>
    <row r="160" spans="1:10" x14ac:dyDescent="0.25">
      <c r="A160" s="1" t="s">
        <v>76</v>
      </c>
      <c r="B160" s="1">
        <v>620</v>
      </c>
      <c r="C160" s="1" t="s">
        <v>11</v>
      </c>
      <c r="D160" s="1" t="s">
        <v>62</v>
      </c>
      <c r="E160" s="6" t="s">
        <v>595</v>
      </c>
      <c r="F160" s="7">
        <v>760</v>
      </c>
      <c r="G160" s="7">
        <v>560</v>
      </c>
      <c r="H160" s="7">
        <v>560</v>
      </c>
      <c r="I160" s="7"/>
    </row>
    <row r="161" spans="1:9" x14ac:dyDescent="0.25">
      <c r="A161" s="1" t="s">
        <v>76</v>
      </c>
      <c r="B161" s="1">
        <v>620</v>
      </c>
      <c r="C161" s="1" t="s">
        <v>11</v>
      </c>
      <c r="D161" s="1" t="s">
        <v>60</v>
      </c>
      <c r="E161" s="2" t="s">
        <v>597</v>
      </c>
      <c r="F161" s="7">
        <v>1850</v>
      </c>
      <c r="G161" s="7">
        <v>1773</v>
      </c>
      <c r="H161" s="7">
        <v>1773</v>
      </c>
      <c r="I161" s="7"/>
    </row>
    <row r="162" spans="1:9" ht="31.5" x14ac:dyDescent="0.25">
      <c r="A162" s="1" t="s">
        <v>87</v>
      </c>
      <c r="B162" s="1"/>
      <c r="C162" s="1"/>
      <c r="D162" s="1"/>
      <c r="E162" s="6" t="s">
        <v>776</v>
      </c>
      <c r="F162" s="7">
        <f t="shared" ref="F162:I164" si="80">F163</f>
        <v>11046.9</v>
      </c>
      <c r="G162" s="7">
        <f t="shared" si="80"/>
        <v>11046.9</v>
      </c>
      <c r="H162" s="7">
        <f t="shared" si="80"/>
        <v>11046.9</v>
      </c>
      <c r="I162" s="7">
        <f t="shared" si="80"/>
        <v>0</v>
      </c>
    </row>
    <row r="163" spans="1:9" ht="47.25" x14ac:dyDescent="0.25">
      <c r="A163" s="1" t="s">
        <v>87</v>
      </c>
      <c r="B163" s="1" t="s">
        <v>47</v>
      </c>
      <c r="C163" s="1"/>
      <c r="D163" s="1"/>
      <c r="E163" s="6" t="s">
        <v>566</v>
      </c>
      <c r="F163" s="7">
        <f t="shared" si="80"/>
        <v>11046.9</v>
      </c>
      <c r="G163" s="7">
        <f t="shared" si="80"/>
        <v>11046.9</v>
      </c>
      <c r="H163" s="7">
        <f t="shared" si="80"/>
        <v>11046.9</v>
      </c>
      <c r="I163" s="7">
        <f t="shared" si="80"/>
        <v>0</v>
      </c>
    </row>
    <row r="164" spans="1:9" x14ac:dyDescent="0.25">
      <c r="A164" s="1" t="s">
        <v>87</v>
      </c>
      <c r="B164" s="1" t="s">
        <v>326</v>
      </c>
      <c r="C164" s="1"/>
      <c r="D164" s="1"/>
      <c r="E164" s="2" t="s">
        <v>568</v>
      </c>
      <c r="F164" s="7">
        <f>F165</f>
        <v>11046.9</v>
      </c>
      <c r="G164" s="7">
        <f t="shared" si="80"/>
        <v>11046.9</v>
      </c>
      <c r="H164" s="7">
        <f t="shared" si="80"/>
        <v>11046.9</v>
      </c>
      <c r="I164" s="7">
        <f t="shared" si="80"/>
        <v>0</v>
      </c>
    </row>
    <row r="165" spans="1:9" x14ac:dyDescent="0.25">
      <c r="A165" s="1" t="s">
        <v>87</v>
      </c>
      <c r="B165" s="1">
        <v>620</v>
      </c>
      <c r="C165" s="1" t="s">
        <v>61</v>
      </c>
      <c r="D165" s="1" t="s">
        <v>49</v>
      </c>
      <c r="E165" s="6" t="s">
        <v>601</v>
      </c>
      <c r="F165" s="7">
        <v>11046.9</v>
      </c>
      <c r="G165" s="7">
        <v>11046.9</v>
      </c>
      <c r="H165" s="7">
        <v>11046.9</v>
      </c>
      <c r="I165" s="7"/>
    </row>
    <row r="166" spans="1:9" ht="63" x14ac:dyDescent="0.25">
      <c r="A166" s="1" t="s">
        <v>77</v>
      </c>
      <c r="B166" s="1"/>
      <c r="C166" s="1"/>
      <c r="D166" s="1"/>
      <c r="E166" s="2" t="s">
        <v>358</v>
      </c>
      <c r="F166" s="7">
        <f t="shared" ref="F166:I168" si="81">F167</f>
        <v>480</v>
      </c>
      <c r="G166" s="7">
        <f t="shared" si="81"/>
        <v>480</v>
      </c>
      <c r="H166" s="7">
        <f t="shared" si="81"/>
        <v>480</v>
      </c>
      <c r="I166" s="7">
        <f t="shared" si="81"/>
        <v>0</v>
      </c>
    </row>
    <row r="167" spans="1:9" ht="31.5" x14ac:dyDescent="0.25">
      <c r="A167" s="1" t="s">
        <v>77</v>
      </c>
      <c r="B167" s="1" t="s">
        <v>66</v>
      </c>
      <c r="C167" s="1"/>
      <c r="D167" s="1"/>
      <c r="E167" s="2" t="s">
        <v>560</v>
      </c>
      <c r="F167" s="7">
        <f t="shared" si="81"/>
        <v>480</v>
      </c>
      <c r="G167" s="7">
        <f t="shared" si="81"/>
        <v>480</v>
      </c>
      <c r="H167" s="7">
        <f t="shared" si="81"/>
        <v>480</v>
      </c>
      <c r="I167" s="7">
        <f t="shared" si="81"/>
        <v>0</v>
      </c>
    </row>
    <row r="168" spans="1:9" x14ac:dyDescent="0.25">
      <c r="A168" s="1" t="s">
        <v>77</v>
      </c>
      <c r="B168" s="1" t="s">
        <v>331</v>
      </c>
      <c r="C168" s="1"/>
      <c r="D168" s="1"/>
      <c r="E168" s="2" t="s">
        <v>563</v>
      </c>
      <c r="F168" s="7">
        <f t="shared" si="81"/>
        <v>480</v>
      </c>
      <c r="G168" s="7">
        <f t="shared" si="81"/>
        <v>480</v>
      </c>
      <c r="H168" s="7">
        <f t="shared" si="81"/>
        <v>480</v>
      </c>
      <c r="I168" s="7">
        <f t="shared" si="81"/>
        <v>0</v>
      </c>
    </row>
    <row r="169" spans="1:9" x14ac:dyDescent="0.25">
      <c r="A169" s="1" t="s">
        <v>77</v>
      </c>
      <c r="B169" s="1">
        <v>340</v>
      </c>
      <c r="C169" s="1" t="s">
        <v>11</v>
      </c>
      <c r="D169" s="1" t="s">
        <v>60</v>
      </c>
      <c r="E169" s="2" t="s">
        <v>597</v>
      </c>
      <c r="F169" s="7">
        <v>480</v>
      </c>
      <c r="G169" s="7">
        <v>480</v>
      </c>
      <c r="H169" s="7">
        <v>480</v>
      </c>
      <c r="I169" s="7"/>
    </row>
    <row r="170" spans="1:9" s="5" customFormat="1" ht="31.5" x14ac:dyDescent="0.25">
      <c r="A170" s="3" t="s">
        <v>102</v>
      </c>
      <c r="B170" s="3"/>
      <c r="C170" s="3"/>
      <c r="D170" s="3"/>
      <c r="E170" s="4" t="s">
        <v>359</v>
      </c>
      <c r="F170" s="8">
        <f t="shared" ref="F170:I173" si="82">F171</f>
        <v>101086.6</v>
      </c>
      <c r="G170" s="8">
        <f t="shared" si="82"/>
        <v>101086.6</v>
      </c>
      <c r="H170" s="8">
        <f t="shared" si="82"/>
        <v>101086.6</v>
      </c>
      <c r="I170" s="8">
        <f t="shared" si="82"/>
        <v>0</v>
      </c>
    </row>
    <row r="171" spans="1:9" ht="78.75" x14ac:dyDescent="0.25">
      <c r="A171" s="1" t="s">
        <v>85</v>
      </c>
      <c r="B171" s="1"/>
      <c r="C171" s="1"/>
      <c r="D171" s="1"/>
      <c r="E171" s="2" t="s">
        <v>337</v>
      </c>
      <c r="F171" s="7">
        <f t="shared" si="82"/>
        <v>101086.6</v>
      </c>
      <c r="G171" s="7">
        <f t="shared" si="82"/>
        <v>101086.6</v>
      </c>
      <c r="H171" s="7">
        <f t="shared" si="82"/>
        <v>101086.6</v>
      </c>
      <c r="I171" s="7">
        <f t="shared" si="82"/>
        <v>0</v>
      </c>
    </row>
    <row r="172" spans="1:9" ht="47.25" x14ac:dyDescent="0.25">
      <c r="A172" s="1" t="s">
        <v>85</v>
      </c>
      <c r="B172" s="1" t="s">
        <v>47</v>
      </c>
      <c r="C172" s="1"/>
      <c r="D172" s="1"/>
      <c r="E172" s="6" t="s">
        <v>566</v>
      </c>
      <c r="F172" s="7">
        <f t="shared" si="82"/>
        <v>101086.6</v>
      </c>
      <c r="G172" s="7">
        <f t="shared" si="82"/>
        <v>101086.6</v>
      </c>
      <c r="H172" s="7">
        <f t="shared" si="82"/>
        <v>101086.6</v>
      </c>
      <c r="I172" s="7">
        <f t="shared" si="82"/>
        <v>0</v>
      </c>
    </row>
    <row r="173" spans="1:9" x14ac:dyDescent="0.25">
      <c r="A173" s="1" t="s">
        <v>85</v>
      </c>
      <c r="B173" s="1" t="s">
        <v>325</v>
      </c>
      <c r="C173" s="1"/>
      <c r="D173" s="1"/>
      <c r="E173" s="6" t="s">
        <v>567</v>
      </c>
      <c r="F173" s="7">
        <f t="shared" si="82"/>
        <v>101086.6</v>
      </c>
      <c r="G173" s="7">
        <f t="shared" si="82"/>
        <v>101086.6</v>
      </c>
      <c r="H173" s="7">
        <f t="shared" si="82"/>
        <v>101086.6</v>
      </c>
      <c r="I173" s="7">
        <f t="shared" si="82"/>
        <v>0</v>
      </c>
    </row>
    <row r="174" spans="1:9" x14ac:dyDescent="0.25">
      <c r="A174" s="1" t="s">
        <v>85</v>
      </c>
      <c r="B174" s="1">
        <v>610</v>
      </c>
      <c r="C174" s="1" t="s">
        <v>80</v>
      </c>
      <c r="D174" s="1" t="s">
        <v>9</v>
      </c>
      <c r="E174" s="2" t="s">
        <v>598</v>
      </c>
      <c r="F174" s="7">
        <v>101086.6</v>
      </c>
      <c r="G174" s="7">
        <v>101086.6</v>
      </c>
      <c r="H174" s="7">
        <v>101086.6</v>
      </c>
      <c r="I174" s="7"/>
    </row>
    <row r="175" spans="1:9" s="5" customFormat="1" ht="78.75" x14ac:dyDescent="0.25">
      <c r="A175" s="3" t="s">
        <v>103</v>
      </c>
      <c r="B175" s="3"/>
      <c r="C175" s="3"/>
      <c r="D175" s="3"/>
      <c r="E175" s="4" t="s">
        <v>360</v>
      </c>
      <c r="F175" s="8">
        <f t="shared" ref="F175:I178" si="83">F176</f>
        <v>33053.4</v>
      </c>
      <c r="G175" s="8">
        <f t="shared" si="83"/>
        <v>3740.4</v>
      </c>
      <c r="H175" s="8">
        <f t="shared" si="83"/>
        <v>3740.4</v>
      </c>
      <c r="I175" s="8">
        <f t="shared" si="83"/>
        <v>0</v>
      </c>
    </row>
    <row r="176" spans="1:9" ht="78.75" x14ac:dyDescent="0.25">
      <c r="A176" s="1" t="s">
        <v>86</v>
      </c>
      <c r="B176" s="1"/>
      <c r="C176" s="1"/>
      <c r="D176" s="1"/>
      <c r="E176" s="2" t="s">
        <v>337</v>
      </c>
      <c r="F176" s="7">
        <f t="shared" si="83"/>
        <v>33053.4</v>
      </c>
      <c r="G176" s="7">
        <f t="shared" si="83"/>
        <v>3740.4</v>
      </c>
      <c r="H176" s="7">
        <f t="shared" si="83"/>
        <v>3740.4</v>
      </c>
      <c r="I176" s="7">
        <f t="shared" si="83"/>
        <v>0</v>
      </c>
    </row>
    <row r="177" spans="1:9" ht="47.25" x14ac:dyDescent="0.25">
      <c r="A177" s="1" t="s">
        <v>86</v>
      </c>
      <c r="B177" s="1" t="s">
        <v>47</v>
      </c>
      <c r="C177" s="1"/>
      <c r="D177" s="1"/>
      <c r="E177" s="6" t="s">
        <v>566</v>
      </c>
      <c r="F177" s="7">
        <f t="shared" si="83"/>
        <v>33053.4</v>
      </c>
      <c r="G177" s="7">
        <f t="shared" si="83"/>
        <v>3740.4</v>
      </c>
      <c r="H177" s="7">
        <f t="shared" si="83"/>
        <v>3740.4</v>
      </c>
      <c r="I177" s="7">
        <f t="shared" si="83"/>
        <v>0</v>
      </c>
    </row>
    <row r="178" spans="1:9" x14ac:dyDescent="0.25">
      <c r="A178" s="1" t="s">
        <v>86</v>
      </c>
      <c r="B178" s="1" t="s">
        <v>326</v>
      </c>
      <c r="C178" s="1"/>
      <c r="D178" s="1"/>
      <c r="E178" s="2" t="s">
        <v>568</v>
      </c>
      <c r="F178" s="7">
        <f t="shared" si="83"/>
        <v>33053.4</v>
      </c>
      <c r="G178" s="7">
        <f t="shared" si="83"/>
        <v>3740.4</v>
      </c>
      <c r="H178" s="7">
        <f t="shared" si="83"/>
        <v>3740.4</v>
      </c>
      <c r="I178" s="7">
        <f t="shared" si="83"/>
        <v>0</v>
      </c>
    </row>
    <row r="179" spans="1:9" x14ac:dyDescent="0.25">
      <c r="A179" s="1" t="s">
        <v>86</v>
      </c>
      <c r="B179" s="1">
        <v>620</v>
      </c>
      <c r="C179" s="1" t="s">
        <v>80</v>
      </c>
      <c r="D179" s="1" t="s">
        <v>9</v>
      </c>
      <c r="E179" s="2" t="s">
        <v>598</v>
      </c>
      <c r="F179" s="7">
        <v>33053.4</v>
      </c>
      <c r="G179" s="7">
        <v>3740.4</v>
      </c>
      <c r="H179" s="7">
        <v>3740.4</v>
      </c>
      <c r="I179" s="7"/>
    </row>
    <row r="180" spans="1:9" s="24" customFormat="1" ht="31.5" x14ac:dyDescent="0.25">
      <c r="A180" s="21" t="s">
        <v>92</v>
      </c>
      <c r="B180" s="21"/>
      <c r="C180" s="21"/>
      <c r="D180" s="21"/>
      <c r="E180" s="22" t="s">
        <v>361</v>
      </c>
      <c r="F180" s="23">
        <f t="shared" ref="F180:I180" si="84">F181</f>
        <v>25454.100000000002</v>
      </c>
      <c r="G180" s="23">
        <f t="shared" si="84"/>
        <v>25454.100000000002</v>
      </c>
      <c r="H180" s="23">
        <f t="shared" si="84"/>
        <v>25454.100000000002</v>
      </c>
      <c r="I180" s="23">
        <f t="shared" si="84"/>
        <v>0</v>
      </c>
    </row>
    <row r="181" spans="1:9" s="5" customFormat="1" ht="31.5" x14ac:dyDescent="0.25">
      <c r="A181" s="3" t="s">
        <v>93</v>
      </c>
      <c r="B181" s="3"/>
      <c r="C181" s="3"/>
      <c r="D181" s="3"/>
      <c r="E181" s="4" t="s">
        <v>362</v>
      </c>
      <c r="F181" s="8">
        <f>F182+F186+F196+F200</f>
        <v>25454.100000000002</v>
      </c>
      <c r="G181" s="8">
        <f t="shared" ref="G181:I181" si="85">G182+G186+G196+G200</f>
        <v>25454.100000000002</v>
      </c>
      <c r="H181" s="8">
        <f t="shared" si="85"/>
        <v>25454.100000000002</v>
      </c>
      <c r="I181" s="8">
        <f t="shared" si="85"/>
        <v>0</v>
      </c>
    </row>
    <row r="182" spans="1:9" ht="78.75" x14ac:dyDescent="0.25">
      <c r="A182" s="1" t="s">
        <v>72</v>
      </c>
      <c r="B182" s="1"/>
      <c r="C182" s="1"/>
      <c r="D182" s="1"/>
      <c r="E182" s="2" t="s">
        <v>337</v>
      </c>
      <c r="F182" s="7">
        <f t="shared" ref="F182:I184" si="86">F183</f>
        <v>6798.6</v>
      </c>
      <c r="G182" s="7">
        <f t="shared" si="86"/>
        <v>6798.6</v>
      </c>
      <c r="H182" s="7">
        <f t="shared" si="86"/>
        <v>6798.6</v>
      </c>
      <c r="I182" s="7">
        <f t="shared" si="86"/>
        <v>0</v>
      </c>
    </row>
    <row r="183" spans="1:9" ht="47.25" x14ac:dyDescent="0.25">
      <c r="A183" s="1" t="s">
        <v>72</v>
      </c>
      <c r="B183" s="1" t="s">
        <v>47</v>
      </c>
      <c r="C183" s="1"/>
      <c r="D183" s="1"/>
      <c r="E183" s="6" t="s">
        <v>566</v>
      </c>
      <c r="F183" s="7">
        <f t="shared" si="86"/>
        <v>6798.6</v>
      </c>
      <c r="G183" s="7">
        <f t="shared" si="86"/>
        <v>6798.6</v>
      </c>
      <c r="H183" s="7">
        <f t="shared" si="86"/>
        <v>6798.6</v>
      </c>
      <c r="I183" s="7">
        <f t="shared" si="86"/>
        <v>0</v>
      </c>
    </row>
    <row r="184" spans="1:9" x14ac:dyDescent="0.25">
      <c r="A184" s="1" t="s">
        <v>72</v>
      </c>
      <c r="B184" s="1" t="s">
        <v>326</v>
      </c>
      <c r="C184" s="1"/>
      <c r="D184" s="1"/>
      <c r="E184" s="2" t="s">
        <v>568</v>
      </c>
      <c r="F184" s="7">
        <f t="shared" si="86"/>
        <v>6798.6</v>
      </c>
      <c r="G184" s="7">
        <f t="shared" si="86"/>
        <v>6798.6</v>
      </c>
      <c r="H184" s="7">
        <f t="shared" si="86"/>
        <v>6798.6</v>
      </c>
      <c r="I184" s="7">
        <f t="shared" si="86"/>
        <v>0</v>
      </c>
    </row>
    <row r="185" spans="1:9" x14ac:dyDescent="0.25">
      <c r="A185" s="1" t="s">
        <v>72</v>
      </c>
      <c r="B185" s="1">
        <v>620</v>
      </c>
      <c r="C185" s="1" t="s">
        <v>11</v>
      </c>
      <c r="D185" s="1" t="s">
        <v>11</v>
      </c>
      <c r="E185" s="2" t="s">
        <v>596</v>
      </c>
      <c r="F185" s="7">
        <v>6798.6</v>
      </c>
      <c r="G185" s="7">
        <v>6798.6</v>
      </c>
      <c r="H185" s="7">
        <v>6798.6</v>
      </c>
      <c r="I185" s="7"/>
    </row>
    <row r="186" spans="1:9" ht="31.5" x14ac:dyDescent="0.25">
      <c r="A186" s="1" t="s">
        <v>73</v>
      </c>
      <c r="B186" s="1"/>
      <c r="C186" s="1"/>
      <c r="D186" s="1"/>
      <c r="E186" s="2" t="s">
        <v>363</v>
      </c>
      <c r="F186" s="7">
        <f>F187+F190+F193</f>
        <v>2912.3</v>
      </c>
      <c r="G186" s="7">
        <f t="shared" ref="G186:I186" si="87">G187+G190+G193</f>
        <v>2912.3</v>
      </c>
      <c r="H186" s="7">
        <f t="shared" si="87"/>
        <v>2912.3</v>
      </c>
      <c r="I186" s="7">
        <f t="shared" si="87"/>
        <v>0</v>
      </c>
    </row>
    <row r="187" spans="1:9" ht="31.5" x14ac:dyDescent="0.25">
      <c r="A187" s="1" t="s">
        <v>73</v>
      </c>
      <c r="B187" s="1" t="s">
        <v>5</v>
      </c>
      <c r="C187" s="1"/>
      <c r="D187" s="1"/>
      <c r="E187" s="2" t="s">
        <v>558</v>
      </c>
      <c r="F187" s="7">
        <f t="shared" ref="F187:I188" si="88">F188</f>
        <v>2012.3</v>
      </c>
      <c r="G187" s="7">
        <f t="shared" si="88"/>
        <v>2012.3</v>
      </c>
      <c r="H187" s="7">
        <f t="shared" si="88"/>
        <v>2012.3</v>
      </c>
      <c r="I187" s="7">
        <f t="shared" si="88"/>
        <v>0</v>
      </c>
    </row>
    <row r="188" spans="1:9" ht="47.25" x14ac:dyDescent="0.25">
      <c r="A188" s="1" t="s">
        <v>73</v>
      </c>
      <c r="B188" s="1" t="s">
        <v>111</v>
      </c>
      <c r="C188" s="1"/>
      <c r="D188" s="1"/>
      <c r="E188" s="2" t="s">
        <v>559</v>
      </c>
      <c r="F188" s="7">
        <f t="shared" si="88"/>
        <v>2012.3</v>
      </c>
      <c r="G188" s="7">
        <f t="shared" si="88"/>
        <v>2012.3</v>
      </c>
      <c r="H188" s="7">
        <f t="shared" si="88"/>
        <v>2012.3</v>
      </c>
      <c r="I188" s="7">
        <f t="shared" si="88"/>
        <v>0</v>
      </c>
    </row>
    <row r="189" spans="1:9" x14ac:dyDescent="0.25">
      <c r="A189" s="1" t="s">
        <v>73</v>
      </c>
      <c r="B189" s="1">
        <v>240</v>
      </c>
      <c r="C189" s="1" t="s">
        <v>11</v>
      </c>
      <c r="D189" s="1" t="s">
        <v>11</v>
      </c>
      <c r="E189" s="2" t="s">
        <v>596</v>
      </c>
      <c r="F189" s="7">
        <v>2012.3</v>
      </c>
      <c r="G189" s="7">
        <v>2012.3</v>
      </c>
      <c r="H189" s="7">
        <v>2012.3</v>
      </c>
      <c r="I189" s="7"/>
    </row>
    <row r="190" spans="1:9" ht="31.5" x14ac:dyDescent="0.25">
      <c r="A190" s="1" t="s">
        <v>73</v>
      </c>
      <c r="B190" s="1" t="s">
        <v>66</v>
      </c>
      <c r="C190" s="1"/>
      <c r="D190" s="1"/>
      <c r="E190" s="2" t="s">
        <v>560</v>
      </c>
      <c r="F190" s="7">
        <f t="shared" ref="F190:I191" si="89">F191</f>
        <v>400</v>
      </c>
      <c r="G190" s="7">
        <f t="shared" si="89"/>
        <v>400</v>
      </c>
      <c r="H190" s="7">
        <f t="shared" si="89"/>
        <v>400</v>
      </c>
      <c r="I190" s="7">
        <f t="shared" si="89"/>
        <v>0</v>
      </c>
    </row>
    <row r="191" spans="1:9" x14ac:dyDescent="0.25">
      <c r="A191" s="1" t="s">
        <v>73</v>
      </c>
      <c r="B191" s="1" t="s">
        <v>330</v>
      </c>
      <c r="C191" s="1"/>
      <c r="D191" s="1"/>
      <c r="E191" s="2" t="s">
        <v>564</v>
      </c>
      <c r="F191" s="7">
        <f t="shared" si="89"/>
        <v>400</v>
      </c>
      <c r="G191" s="7">
        <f t="shared" si="89"/>
        <v>400</v>
      </c>
      <c r="H191" s="7">
        <f t="shared" si="89"/>
        <v>400</v>
      </c>
      <c r="I191" s="7">
        <f t="shared" si="89"/>
        <v>0</v>
      </c>
    </row>
    <row r="192" spans="1:9" x14ac:dyDescent="0.25">
      <c r="A192" s="1" t="s">
        <v>73</v>
      </c>
      <c r="B192" s="1">
        <v>350</v>
      </c>
      <c r="C192" s="1" t="s">
        <v>11</v>
      </c>
      <c r="D192" s="1" t="s">
        <v>11</v>
      </c>
      <c r="E192" s="2" t="s">
        <v>596</v>
      </c>
      <c r="F192" s="7">
        <v>400</v>
      </c>
      <c r="G192" s="7">
        <v>400</v>
      </c>
      <c r="H192" s="7">
        <v>400</v>
      </c>
      <c r="I192" s="7"/>
    </row>
    <row r="193" spans="1:9" ht="47.25" x14ac:dyDescent="0.25">
      <c r="A193" s="1" t="s">
        <v>73</v>
      </c>
      <c r="B193" s="1" t="s">
        <v>47</v>
      </c>
      <c r="C193" s="1"/>
      <c r="D193" s="1"/>
      <c r="E193" s="6" t="s">
        <v>566</v>
      </c>
      <c r="F193" s="7">
        <f>F194</f>
        <v>500</v>
      </c>
      <c r="G193" s="7">
        <f t="shared" ref="G193:I194" si="90">G194</f>
        <v>500</v>
      </c>
      <c r="H193" s="7">
        <f t="shared" si="90"/>
        <v>500</v>
      </c>
      <c r="I193" s="7">
        <f t="shared" si="90"/>
        <v>0</v>
      </c>
    </row>
    <row r="194" spans="1:9" ht="47.25" x14ac:dyDescent="0.25">
      <c r="A194" s="1" t="s">
        <v>73</v>
      </c>
      <c r="B194" s="1" t="s">
        <v>155</v>
      </c>
      <c r="C194" s="1"/>
      <c r="D194" s="1"/>
      <c r="E194" s="6" t="s">
        <v>569</v>
      </c>
      <c r="F194" s="7">
        <f>F195</f>
        <v>500</v>
      </c>
      <c r="G194" s="7">
        <f t="shared" si="90"/>
        <v>500</v>
      </c>
      <c r="H194" s="7">
        <f t="shared" si="90"/>
        <v>500</v>
      </c>
      <c r="I194" s="7">
        <f t="shared" si="90"/>
        <v>0</v>
      </c>
    </row>
    <row r="195" spans="1:9" x14ac:dyDescent="0.25">
      <c r="A195" s="1" t="s">
        <v>73</v>
      </c>
      <c r="B195" s="1" t="s">
        <v>155</v>
      </c>
      <c r="C195" s="1" t="s">
        <v>11</v>
      </c>
      <c r="D195" s="1" t="s">
        <v>11</v>
      </c>
      <c r="E195" s="2" t="s">
        <v>596</v>
      </c>
      <c r="F195" s="7">
        <v>500</v>
      </c>
      <c r="G195" s="7">
        <v>500</v>
      </c>
      <c r="H195" s="7">
        <v>500</v>
      </c>
      <c r="I195" s="7"/>
    </row>
    <row r="196" spans="1:9" ht="63" x14ac:dyDescent="0.25">
      <c r="A196" s="1" t="s">
        <v>74</v>
      </c>
      <c r="B196" s="1"/>
      <c r="C196" s="1"/>
      <c r="D196" s="1"/>
      <c r="E196" s="2" t="s">
        <v>364</v>
      </c>
      <c r="F196" s="7">
        <f t="shared" ref="F196:I198" si="91">F197</f>
        <v>2084.6</v>
      </c>
      <c r="G196" s="7">
        <f t="shared" si="91"/>
        <v>2084.6</v>
      </c>
      <c r="H196" s="7">
        <f t="shared" si="91"/>
        <v>2084.6</v>
      </c>
      <c r="I196" s="7">
        <f t="shared" si="91"/>
        <v>0</v>
      </c>
    </row>
    <row r="197" spans="1:9" ht="47.25" x14ac:dyDescent="0.25">
      <c r="A197" s="1" t="s">
        <v>74</v>
      </c>
      <c r="B197" s="1" t="s">
        <v>47</v>
      </c>
      <c r="C197" s="1"/>
      <c r="D197" s="1"/>
      <c r="E197" s="6" t="s">
        <v>566</v>
      </c>
      <c r="F197" s="7">
        <f t="shared" si="91"/>
        <v>2084.6</v>
      </c>
      <c r="G197" s="7">
        <f t="shared" si="91"/>
        <v>2084.6</v>
      </c>
      <c r="H197" s="7">
        <f t="shared" si="91"/>
        <v>2084.6</v>
      </c>
      <c r="I197" s="7">
        <f t="shared" si="91"/>
        <v>0</v>
      </c>
    </row>
    <row r="198" spans="1:9" ht="47.25" x14ac:dyDescent="0.25">
      <c r="A198" s="1" t="s">
        <v>74</v>
      </c>
      <c r="B198" s="1" t="s">
        <v>155</v>
      </c>
      <c r="C198" s="1"/>
      <c r="D198" s="1"/>
      <c r="E198" s="2" t="s">
        <v>569</v>
      </c>
      <c r="F198" s="7">
        <f t="shared" si="91"/>
        <v>2084.6</v>
      </c>
      <c r="G198" s="7">
        <f t="shared" si="91"/>
        <v>2084.6</v>
      </c>
      <c r="H198" s="7">
        <f t="shared" si="91"/>
        <v>2084.6</v>
      </c>
      <c r="I198" s="7">
        <f t="shared" si="91"/>
        <v>0</v>
      </c>
    </row>
    <row r="199" spans="1:9" x14ac:dyDescent="0.25">
      <c r="A199" s="1" t="s">
        <v>74</v>
      </c>
      <c r="B199" s="1">
        <v>630</v>
      </c>
      <c r="C199" s="1" t="s">
        <v>11</v>
      </c>
      <c r="D199" s="1" t="s">
        <v>11</v>
      </c>
      <c r="E199" s="2" t="s">
        <v>596</v>
      </c>
      <c r="F199" s="7">
        <v>2084.6</v>
      </c>
      <c r="G199" s="7">
        <v>2084.6</v>
      </c>
      <c r="H199" s="7">
        <v>2084.6</v>
      </c>
      <c r="I199" s="7"/>
    </row>
    <row r="200" spans="1:9" ht="78.75" x14ac:dyDescent="0.25">
      <c r="A200" s="1" t="s">
        <v>133</v>
      </c>
      <c r="B200" s="1"/>
      <c r="C200" s="1"/>
      <c r="D200" s="1"/>
      <c r="E200" s="2" t="s">
        <v>365</v>
      </c>
      <c r="F200" s="7">
        <f t="shared" ref="F200:I202" si="92">F201</f>
        <v>13658.6</v>
      </c>
      <c r="G200" s="7">
        <f t="shared" si="92"/>
        <v>13658.6</v>
      </c>
      <c r="H200" s="7">
        <f t="shared" si="92"/>
        <v>13658.6</v>
      </c>
      <c r="I200" s="7">
        <f t="shared" si="92"/>
        <v>0</v>
      </c>
    </row>
    <row r="201" spans="1:9" ht="47.25" x14ac:dyDescent="0.25">
      <c r="A201" s="1" t="s">
        <v>133</v>
      </c>
      <c r="B201" s="1" t="s">
        <v>47</v>
      </c>
      <c r="C201" s="1"/>
      <c r="D201" s="1"/>
      <c r="E201" s="6" t="s">
        <v>566</v>
      </c>
      <c r="F201" s="7">
        <f t="shared" si="92"/>
        <v>13658.6</v>
      </c>
      <c r="G201" s="7">
        <f t="shared" si="92"/>
        <v>13658.6</v>
      </c>
      <c r="H201" s="7">
        <f t="shared" si="92"/>
        <v>13658.6</v>
      </c>
      <c r="I201" s="7">
        <f t="shared" si="92"/>
        <v>0</v>
      </c>
    </row>
    <row r="202" spans="1:9" ht="47.25" x14ac:dyDescent="0.25">
      <c r="A202" s="1" t="s">
        <v>133</v>
      </c>
      <c r="B202" s="1" t="s">
        <v>155</v>
      </c>
      <c r="C202" s="1"/>
      <c r="D202" s="1"/>
      <c r="E202" s="2" t="s">
        <v>569</v>
      </c>
      <c r="F202" s="7">
        <f t="shared" si="92"/>
        <v>13658.6</v>
      </c>
      <c r="G202" s="7">
        <f t="shared" si="92"/>
        <v>13658.6</v>
      </c>
      <c r="H202" s="7">
        <f t="shared" si="92"/>
        <v>13658.6</v>
      </c>
      <c r="I202" s="7">
        <f t="shared" si="92"/>
        <v>0</v>
      </c>
    </row>
    <row r="203" spans="1:9" x14ac:dyDescent="0.25">
      <c r="A203" s="1" t="s">
        <v>133</v>
      </c>
      <c r="B203" s="1">
        <v>630</v>
      </c>
      <c r="C203" s="1" t="s">
        <v>11</v>
      </c>
      <c r="D203" s="1" t="s">
        <v>11</v>
      </c>
      <c r="E203" s="2" t="s">
        <v>596</v>
      </c>
      <c r="F203" s="7">
        <v>13658.6</v>
      </c>
      <c r="G203" s="7">
        <v>13658.6</v>
      </c>
      <c r="H203" s="7">
        <v>13658.6</v>
      </c>
      <c r="I203" s="7"/>
    </row>
    <row r="204" spans="1:9" s="24" customFormat="1" ht="47.25" x14ac:dyDescent="0.25">
      <c r="A204" s="21" t="s">
        <v>107</v>
      </c>
      <c r="B204" s="21"/>
      <c r="C204" s="21"/>
      <c r="D204" s="21"/>
      <c r="E204" s="22" t="s">
        <v>366</v>
      </c>
      <c r="F204" s="23">
        <f>F205+F229</f>
        <v>979779.40000000014</v>
      </c>
      <c r="G204" s="23">
        <f>G205+G229</f>
        <v>903169.10000000009</v>
      </c>
      <c r="H204" s="23">
        <f>H205+H229</f>
        <v>777398.60000000009</v>
      </c>
      <c r="I204" s="23">
        <f>I205+I229</f>
        <v>0</v>
      </c>
    </row>
    <row r="205" spans="1:9" s="5" customFormat="1" ht="31.5" x14ac:dyDescent="0.25">
      <c r="A205" s="3" t="s">
        <v>277</v>
      </c>
      <c r="B205" s="3"/>
      <c r="C205" s="3"/>
      <c r="D205" s="3"/>
      <c r="E205" s="4" t="s">
        <v>367</v>
      </c>
      <c r="F205" s="8">
        <f>F213+F217+F221+F225+F206</f>
        <v>260928.7</v>
      </c>
      <c r="G205" s="8">
        <f t="shared" ref="G205:I205" si="93">G213+G217+G221+G225+G206</f>
        <v>192518.2</v>
      </c>
      <c r="H205" s="8">
        <f t="shared" si="93"/>
        <v>67518.2</v>
      </c>
      <c r="I205" s="8">
        <f t="shared" si="93"/>
        <v>0</v>
      </c>
    </row>
    <row r="206" spans="1:9" ht="63" x14ac:dyDescent="0.25">
      <c r="A206" s="1" t="s">
        <v>681</v>
      </c>
      <c r="B206" s="1"/>
      <c r="C206" s="1"/>
      <c r="D206" s="1"/>
      <c r="E206" s="6" t="s">
        <v>795</v>
      </c>
      <c r="F206" s="7">
        <f>F207</f>
        <v>52749.599999999999</v>
      </c>
      <c r="G206" s="7">
        <f t="shared" ref="G206:I206" si="94">G207</f>
        <v>50249.999999999993</v>
      </c>
      <c r="H206" s="7">
        <f t="shared" si="94"/>
        <v>50250</v>
      </c>
      <c r="I206" s="7">
        <f t="shared" si="94"/>
        <v>0</v>
      </c>
    </row>
    <row r="207" spans="1:9" ht="47.25" x14ac:dyDescent="0.25">
      <c r="A207" s="1" t="s">
        <v>681</v>
      </c>
      <c r="B207" s="1" t="s">
        <v>47</v>
      </c>
      <c r="C207" s="1"/>
      <c r="D207" s="1"/>
      <c r="E207" s="6" t="s">
        <v>566</v>
      </c>
      <c r="F207" s="7">
        <f>F208+F210</f>
        <v>52749.599999999999</v>
      </c>
      <c r="G207" s="7">
        <f t="shared" ref="G207:I207" si="95">G208+G210</f>
        <v>50249.999999999993</v>
      </c>
      <c r="H207" s="7">
        <f t="shared" si="95"/>
        <v>50250</v>
      </c>
      <c r="I207" s="7">
        <f t="shared" si="95"/>
        <v>0</v>
      </c>
    </row>
    <row r="208" spans="1:9" x14ac:dyDescent="0.25">
      <c r="A208" s="1" t="s">
        <v>681</v>
      </c>
      <c r="B208" s="1" t="s">
        <v>325</v>
      </c>
      <c r="C208" s="1"/>
      <c r="D208" s="1"/>
      <c r="E208" s="6" t="s">
        <v>567</v>
      </c>
      <c r="F208" s="7">
        <f>F209</f>
        <v>1500</v>
      </c>
      <c r="G208" s="7">
        <f t="shared" ref="G208:I208" si="96">G209</f>
        <v>1083.2</v>
      </c>
      <c r="H208" s="7">
        <f t="shared" si="96"/>
        <v>6000</v>
      </c>
      <c r="I208" s="7">
        <f t="shared" si="96"/>
        <v>0</v>
      </c>
    </row>
    <row r="209" spans="1:10" x14ac:dyDescent="0.25">
      <c r="A209" s="1" t="s">
        <v>681</v>
      </c>
      <c r="B209" s="1" t="s">
        <v>325</v>
      </c>
      <c r="C209" s="1" t="s">
        <v>11</v>
      </c>
      <c r="D209" s="1" t="s">
        <v>62</v>
      </c>
      <c r="E209" s="6" t="s">
        <v>595</v>
      </c>
      <c r="F209" s="7">
        <v>1500</v>
      </c>
      <c r="G209" s="7">
        <v>1083.2</v>
      </c>
      <c r="H209" s="7">
        <v>6000</v>
      </c>
      <c r="I209" s="7"/>
    </row>
    <row r="210" spans="1:10" x14ac:dyDescent="0.25">
      <c r="A210" s="1" t="s">
        <v>681</v>
      </c>
      <c r="B210" s="1" t="s">
        <v>326</v>
      </c>
      <c r="C210" s="1"/>
      <c r="D210" s="1"/>
      <c r="E210" s="6" t="s">
        <v>568</v>
      </c>
      <c r="F210" s="7">
        <f>F211+F212</f>
        <v>51249.599999999999</v>
      </c>
      <c r="G210" s="7">
        <f t="shared" ref="G210:I210" si="97">G211+G212</f>
        <v>49166.799999999996</v>
      </c>
      <c r="H210" s="7">
        <f t="shared" si="97"/>
        <v>44250</v>
      </c>
      <c r="I210" s="7">
        <f t="shared" si="97"/>
        <v>0</v>
      </c>
    </row>
    <row r="211" spans="1:10" x14ac:dyDescent="0.25">
      <c r="A211" s="1" t="s">
        <v>681</v>
      </c>
      <c r="B211" s="1" t="s">
        <v>326</v>
      </c>
      <c r="C211" s="1" t="s">
        <v>11</v>
      </c>
      <c r="D211" s="1" t="s">
        <v>62</v>
      </c>
      <c r="E211" s="6" t="s">
        <v>595</v>
      </c>
      <c r="F211" s="7">
        <v>51249.599999999999</v>
      </c>
      <c r="G211" s="7">
        <v>46055.199999999997</v>
      </c>
      <c r="H211" s="7">
        <v>44250</v>
      </c>
      <c r="I211" s="7"/>
    </row>
    <row r="212" spans="1:10" hidden="1" x14ac:dyDescent="0.25">
      <c r="A212" s="1" t="s">
        <v>681</v>
      </c>
      <c r="B212" s="1" t="s">
        <v>326</v>
      </c>
      <c r="C212" s="1" t="s">
        <v>28</v>
      </c>
      <c r="D212" s="1" t="s">
        <v>9</v>
      </c>
      <c r="E212" s="6" t="s">
        <v>603</v>
      </c>
      <c r="F212" s="7"/>
      <c r="G212" s="7">
        <v>3111.6</v>
      </c>
      <c r="H212" s="7"/>
      <c r="I212" s="7"/>
      <c r="J212" s="30">
        <v>0</v>
      </c>
    </row>
    <row r="213" spans="1:10" ht="47.25" x14ac:dyDescent="0.25">
      <c r="A213" s="1" t="s">
        <v>273</v>
      </c>
      <c r="B213" s="1"/>
      <c r="C213" s="1"/>
      <c r="D213" s="1"/>
      <c r="E213" s="2" t="s">
        <v>368</v>
      </c>
      <c r="F213" s="7">
        <f t="shared" ref="F213:I215" si="98">F214</f>
        <v>17268.2</v>
      </c>
      <c r="G213" s="7">
        <f t="shared" si="98"/>
        <v>17268.2</v>
      </c>
      <c r="H213" s="7">
        <f t="shared" si="98"/>
        <v>17268.2</v>
      </c>
      <c r="I213" s="7">
        <f t="shared" si="98"/>
        <v>0</v>
      </c>
    </row>
    <row r="214" spans="1:10" ht="31.5" x14ac:dyDescent="0.25">
      <c r="A214" s="1" t="s">
        <v>273</v>
      </c>
      <c r="B214" s="1" t="s">
        <v>5</v>
      </c>
      <c r="C214" s="1"/>
      <c r="D214" s="1"/>
      <c r="E214" s="2" t="s">
        <v>558</v>
      </c>
      <c r="F214" s="7">
        <f t="shared" si="98"/>
        <v>17268.2</v>
      </c>
      <c r="G214" s="7">
        <f t="shared" si="98"/>
        <v>17268.2</v>
      </c>
      <c r="H214" s="7">
        <f t="shared" si="98"/>
        <v>17268.2</v>
      </c>
      <c r="I214" s="7">
        <f t="shared" si="98"/>
        <v>0</v>
      </c>
    </row>
    <row r="215" spans="1:10" ht="47.25" x14ac:dyDescent="0.25">
      <c r="A215" s="1" t="s">
        <v>273</v>
      </c>
      <c r="B215" s="1" t="s">
        <v>111</v>
      </c>
      <c r="C215" s="1"/>
      <c r="D215" s="1"/>
      <c r="E215" s="2" t="s">
        <v>559</v>
      </c>
      <c r="F215" s="7">
        <f t="shared" si="98"/>
        <v>17268.2</v>
      </c>
      <c r="G215" s="7">
        <f t="shared" si="98"/>
        <v>17268.2</v>
      </c>
      <c r="H215" s="7">
        <f t="shared" si="98"/>
        <v>17268.2</v>
      </c>
      <c r="I215" s="7">
        <f t="shared" si="98"/>
        <v>0</v>
      </c>
    </row>
    <row r="216" spans="1:10" x14ac:dyDescent="0.25">
      <c r="A216" s="1" t="s">
        <v>273</v>
      </c>
      <c r="B216" s="1">
        <v>240</v>
      </c>
      <c r="C216" s="1" t="s">
        <v>28</v>
      </c>
      <c r="D216" s="1" t="s">
        <v>9</v>
      </c>
      <c r="E216" s="2" t="s">
        <v>603</v>
      </c>
      <c r="F216" s="7">
        <v>17268.2</v>
      </c>
      <c r="G216" s="7">
        <v>17268.2</v>
      </c>
      <c r="H216" s="7">
        <v>17268.2</v>
      </c>
      <c r="I216" s="7"/>
    </row>
    <row r="217" spans="1:10" ht="63" x14ac:dyDescent="0.25">
      <c r="A217" s="1" t="s">
        <v>275</v>
      </c>
      <c r="B217" s="1"/>
      <c r="C217" s="1"/>
      <c r="D217" s="1"/>
      <c r="E217" s="2" t="s">
        <v>369</v>
      </c>
      <c r="F217" s="7">
        <f t="shared" ref="F217:I219" si="99">F218</f>
        <v>27234.799999999999</v>
      </c>
      <c r="G217" s="7">
        <f t="shared" si="99"/>
        <v>0</v>
      </c>
      <c r="H217" s="7">
        <f t="shared" si="99"/>
        <v>0</v>
      </c>
      <c r="I217" s="7">
        <f t="shared" si="99"/>
        <v>0</v>
      </c>
    </row>
    <row r="218" spans="1:10" ht="47.25" x14ac:dyDescent="0.25">
      <c r="A218" s="1" t="s">
        <v>275</v>
      </c>
      <c r="B218" s="1" t="s">
        <v>13</v>
      </c>
      <c r="C218" s="1"/>
      <c r="D218" s="1"/>
      <c r="E218" s="6" t="s">
        <v>782</v>
      </c>
      <c r="F218" s="7">
        <f t="shared" si="99"/>
        <v>27234.799999999999</v>
      </c>
      <c r="G218" s="7">
        <f t="shared" si="99"/>
        <v>0</v>
      </c>
      <c r="H218" s="7">
        <f t="shared" si="99"/>
        <v>0</v>
      </c>
      <c r="I218" s="7">
        <f t="shared" si="99"/>
        <v>0</v>
      </c>
    </row>
    <row r="219" spans="1:10" x14ac:dyDescent="0.25">
      <c r="A219" s="1" t="s">
        <v>275</v>
      </c>
      <c r="B219" s="1" t="s">
        <v>246</v>
      </c>
      <c r="C219" s="1"/>
      <c r="D219" s="1"/>
      <c r="E219" s="2" t="s">
        <v>565</v>
      </c>
      <c r="F219" s="7">
        <f t="shared" si="99"/>
        <v>27234.799999999999</v>
      </c>
      <c r="G219" s="7">
        <f t="shared" si="99"/>
        <v>0</v>
      </c>
      <c r="H219" s="7">
        <f t="shared" si="99"/>
        <v>0</v>
      </c>
      <c r="I219" s="7">
        <f t="shared" si="99"/>
        <v>0</v>
      </c>
    </row>
    <row r="220" spans="1:10" x14ac:dyDescent="0.25">
      <c r="A220" s="1" t="s">
        <v>275</v>
      </c>
      <c r="B220" s="1">
        <v>410</v>
      </c>
      <c r="C220" s="1" t="s">
        <v>28</v>
      </c>
      <c r="D220" s="1" t="s">
        <v>62</v>
      </c>
      <c r="E220" s="2" t="s">
        <v>604</v>
      </c>
      <c r="F220" s="7">
        <v>27234.799999999999</v>
      </c>
      <c r="G220" s="7"/>
      <c r="H220" s="7"/>
      <c r="I220" s="7"/>
    </row>
    <row r="221" spans="1:10" ht="63" x14ac:dyDescent="0.25">
      <c r="A221" s="1" t="s">
        <v>636</v>
      </c>
      <c r="B221" s="1"/>
      <c r="C221" s="1"/>
      <c r="D221" s="1"/>
      <c r="E221" s="6" t="s">
        <v>638</v>
      </c>
      <c r="F221" s="7">
        <f t="shared" ref="F221:I223" si="100">F222</f>
        <v>100000</v>
      </c>
      <c r="G221" s="7">
        <f t="shared" si="100"/>
        <v>125000</v>
      </c>
      <c r="H221" s="7">
        <f t="shared" si="100"/>
        <v>0</v>
      </c>
      <c r="I221" s="7">
        <f t="shared" si="100"/>
        <v>0</v>
      </c>
    </row>
    <row r="222" spans="1:10" ht="47.25" x14ac:dyDescent="0.25">
      <c r="A222" s="1" t="s">
        <v>636</v>
      </c>
      <c r="B222" s="1" t="s">
        <v>13</v>
      </c>
      <c r="C222" s="1"/>
      <c r="D222" s="1"/>
      <c r="E222" s="6" t="s">
        <v>782</v>
      </c>
      <c r="F222" s="7">
        <f t="shared" si="100"/>
        <v>100000</v>
      </c>
      <c r="G222" s="7">
        <f t="shared" si="100"/>
        <v>125000</v>
      </c>
      <c r="H222" s="7">
        <f t="shared" si="100"/>
        <v>0</v>
      </c>
      <c r="I222" s="7">
        <f t="shared" si="100"/>
        <v>0</v>
      </c>
    </row>
    <row r="223" spans="1:10" x14ac:dyDescent="0.25">
      <c r="A223" s="1" t="s">
        <v>636</v>
      </c>
      <c r="B223" s="1" t="s">
        <v>246</v>
      </c>
      <c r="C223" s="1"/>
      <c r="D223" s="1"/>
      <c r="E223" s="2" t="s">
        <v>565</v>
      </c>
      <c r="F223" s="7">
        <f t="shared" si="100"/>
        <v>100000</v>
      </c>
      <c r="G223" s="7">
        <f t="shared" si="100"/>
        <v>125000</v>
      </c>
      <c r="H223" s="7">
        <f t="shared" si="100"/>
        <v>0</v>
      </c>
      <c r="I223" s="7">
        <f t="shared" si="100"/>
        <v>0</v>
      </c>
    </row>
    <row r="224" spans="1:10" x14ac:dyDescent="0.25">
      <c r="A224" s="1" t="s">
        <v>636</v>
      </c>
      <c r="B224" s="1" t="s">
        <v>246</v>
      </c>
      <c r="C224" s="1" t="s">
        <v>28</v>
      </c>
      <c r="D224" s="1" t="s">
        <v>62</v>
      </c>
      <c r="E224" s="2" t="s">
        <v>604</v>
      </c>
      <c r="F224" s="7">
        <v>100000</v>
      </c>
      <c r="G224" s="7">
        <v>125000</v>
      </c>
      <c r="H224" s="7"/>
      <c r="I224" s="7"/>
    </row>
    <row r="225" spans="1:9" ht="78.75" x14ac:dyDescent="0.25">
      <c r="A225" s="1" t="s">
        <v>679</v>
      </c>
      <c r="B225" s="1"/>
      <c r="C225" s="1"/>
      <c r="D225" s="1"/>
      <c r="E225" s="6" t="s">
        <v>662</v>
      </c>
      <c r="F225" s="7">
        <f>F226</f>
        <v>63676.1</v>
      </c>
      <c r="G225" s="7">
        <f t="shared" ref="G225:I227" si="101">G226</f>
        <v>0</v>
      </c>
      <c r="H225" s="7">
        <f t="shared" si="101"/>
        <v>0</v>
      </c>
      <c r="I225" s="7">
        <f t="shared" si="101"/>
        <v>0</v>
      </c>
    </row>
    <row r="226" spans="1:9" ht="47.25" x14ac:dyDescent="0.25">
      <c r="A226" s="1" t="s">
        <v>679</v>
      </c>
      <c r="B226" s="1" t="s">
        <v>13</v>
      </c>
      <c r="C226" s="1"/>
      <c r="D226" s="1"/>
      <c r="E226" s="6" t="s">
        <v>782</v>
      </c>
      <c r="F226" s="7">
        <f>F227</f>
        <v>63676.1</v>
      </c>
      <c r="G226" s="7">
        <f t="shared" si="101"/>
        <v>0</v>
      </c>
      <c r="H226" s="7">
        <f t="shared" si="101"/>
        <v>0</v>
      </c>
      <c r="I226" s="7">
        <f t="shared" si="101"/>
        <v>0</v>
      </c>
    </row>
    <row r="227" spans="1:9" x14ac:dyDescent="0.25">
      <c r="A227" s="1" t="s">
        <v>679</v>
      </c>
      <c r="B227" s="1" t="s">
        <v>246</v>
      </c>
      <c r="C227" s="1"/>
      <c r="D227" s="1"/>
      <c r="E227" s="6" t="s">
        <v>565</v>
      </c>
      <c r="F227" s="7">
        <f>F228</f>
        <v>63676.1</v>
      </c>
      <c r="G227" s="7">
        <f t="shared" si="101"/>
        <v>0</v>
      </c>
      <c r="H227" s="7">
        <f t="shared" si="101"/>
        <v>0</v>
      </c>
      <c r="I227" s="7">
        <f t="shared" si="101"/>
        <v>0</v>
      </c>
    </row>
    <row r="228" spans="1:9" x14ac:dyDescent="0.25">
      <c r="A228" s="1" t="s">
        <v>679</v>
      </c>
      <c r="B228" s="1" t="s">
        <v>246</v>
      </c>
      <c r="C228" s="1" t="s">
        <v>28</v>
      </c>
      <c r="D228" s="1" t="s">
        <v>62</v>
      </c>
      <c r="E228" s="6" t="s">
        <v>604</v>
      </c>
      <c r="F228" s="7">
        <v>63676.1</v>
      </c>
      <c r="G228" s="7"/>
      <c r="H228" s="7"/>
      <c r="I228" s="7"/>
    </row>
    <row r="229" spans="1:9" s="5" customFormat="1" ht="47.25" x14ac:dyDescent="0.25">
      <c r="A229" s="3" t="s">
        <v>108</v>
      </c>
      <c r="B229" s="3"/>
      <c r="C229" s="3"/>
      <c r="D229" s="3"/>
      <c r="E229" s="4" t="s">
        <v>370</v>
      </c>
      <c r="F229" s="8">
        <f>F230+F252+F262+F274+F278+F270+F248+F266</f>
        <v>718850.70000000007</v>
      </c>
      <c r="G229" s="8">
        <f>G230+G252+G262+G274+G278+G270+G248+G266</f>
        <v>710650.90000000014</v>
      </c>
      <c r="H229" s="8">
        <f>H230+H252+H262+H274+H278+H270+H248+H266</f>
        <v>709880.40000000014</v>
      </c>
      <c r="I229" s="8">
        <f>I230+I252+I262+I274+I278+I270+I248+I266</f>
        <v>0</v>
      </c>
    </row>
    <row r="230" spans="1:9" ht="78.75" x14ac:dyDescent="0.25">
      <c r="A230" s="1" t="s">
        <v>104</v>
      </c>
      <c r="B230" s="1"/>
      <c r="C230" s="1"/>
      <c r="D230" s="1"/>
      <c r="E230" s="2" t="s">
        <v>337</v>
      </c>
      <c r="F230" s="7">
        <f>F231+F234+F238+F244</f>
        <v>660436</v>
      </c>
      <c r="G230" s="7">
        <f>G231+G234+G238+G244</f>
        <v>654736.20000000007</v>
      </c>
      <c r="H230" s="7">
        <f>H231+H234+H238+H244</f>
        <v>653965.70000000007</v>
      </c>
      <c r="I230" s="7">
        <f>I231+I234+I238+I244</f>
        <v>0</v>
      </c>
    </row>
    <row r="231" spans="1:9" ht="94.5" x14ac:dyDescent="0.25">
      <c r="A231" s="1" t="s">
        <v>104</v>
      </c>
      <c r="B231" s="1" t="s">
        <v>12</v>
      </c>
      <c r="C231" s="1"/>
      <c r="D231" s="1"/>
      <c r="E231" s="2" t="s">
        <v>555</v>
      </c>
      <c r="F231" s="7">
        <f t="shared" ref="F231:I232" si="102">F232</f>
        <v>20226</v>
      </c>
      <c r="G231" s="7">
        <f t="shared" si="102"/>
        <v>20226</v>
      </c>
      <c r="H231" s="7">
        <f t="shared" si="102"/>
        <v>20226</v>
      </c>
      <c r="I231" s="7">
        <f t="shared" si="102"/>
        <v>0</v>
      </c>
    </row>
    <row r="232" spans="1:9" ht="31.5" x14ac:dyDescent="0.25">
      <c r="A232" s="1" t="s">
        <v>104</v>
      </c>
      <c r="B232" s="1" t="s">
        <v>328</v>
      </c>
      <c r="C232" s="1"/>
      <c r="D232" s="1"/>
      <c r="E232" s="2" t="s">
        <v>556</v>
      </c>
      <c r="F232" s="7">
        <f t="shared" si="102"/>
        <v>20226</v>
      </c>
      <c r="G232" s="7">
        <f t="shared" si="102"/>
        <v>20226</v>
      </c>
      <c r="H232" s="7">
        <f t="shared" si="102"/>
        <v>20226</v>
      </c>
      <c r="I232" s="7">
        <f t="shared" si="102"/>
        <v>0</v>
      </c>
    </row>
    <row r="233" spans="1:9" x14ac:dyDescent="0.25">
      <c r="A233" s="1" t="s">
        <v>104</v>
      </c>
      <c r="B233" s="1">
        <v>110</v>
      </c>
      <c r="C233" s="1" t="s">
        <v>28</v>
      </c>
      <c r="D233" s="1" t="s">
        <v>9</v>
      </c>
      <c r="E233" s="2" t="s">
        <v>603</v>
      </c>
      <c r="F233" s="7">
        <v>20226</v>
      </c>
      <c r="G233" s="7">
        <v>20226</v>
      </c>
      <c r="H233" s="7">
        <v>20226</v>
      </c>
      <c r="I233" s="7"/>
    </row>
    <row r="234" spans="1:9" ht="31.5" x14ac:dyDescent="0.25">
      <c r="A234" s="1" t="s">
        <v>104</v>
      </c>
      <c r="B234" s="1" t="s">
        <v>5</v>
      </c>
      <c r="C234" s="1"/>
      <c r="D234" s="1"/>
      <c r="E234" s="2" t="s">
        <v>558</v>
      </c>
      <c r="F234" s="7">
        <f t="shared" ref="F234:I234" si="103">F235</f>
        <v>18972.400000000001</v>
      </c>
      <c r="G234" s="7">
        <f t="shared" si="103"/>
        <v>13272.6</v>
      </c>
      <c r="H234" s="7">
        <f t="shared" si="103"/>
        <v>13272.6</v>
      </c>
      <c r="I234" s="7">
        <f t="shared" si="103"/>
        <v>0</v>
      </c>
    </row>
    <row r="235" spans="1:9" ht="47.25" x14ac:dyDescent="0.25">
      <c r="A235" s="1" t="s">
        <v>104</v>
      </c>
      <c r="B235" s="1" t="s">
        <v>111</v>
      </c>
      <c r="C235" s="1"/>
      <c r="D235" s="1"/>
      <c r="E235" s="2" t="s">
        <v>559</v>
      </c>
      <c r="F235" s="7">
        <f t="shared" ref="F235:H235" si="104">F236+F237</f>
        <v>18972.400000000001</v>
      </c>
      <c r="G235" s="7">
        <f t="shared" si="104"/>
        <v>13272.6</v>
      </c>
      <c r="H235" s="7">
        <f t="shared" si="104"/>
        <v>13272.6</v>
      </c>
      <c r="I235" s="7">
        <f t="shared" ref="I235" si="105">I236+I237</f>
        <v>0</v>
      </c>
    </row>
    <row r="236" spans="1:9" x14ac:dyDescent="0.25">
      <c r="A236" s="1" t="s">
        <v>104</v>
      </c>
      <c r="B236" s="1">
        <v>240</v>
      </c>
      <c r="C236" s="1" t="s">
        <v>11</v>
      </c>
      <c r="D236" s="1" t="s">
        <v>60</v>
      </c>
      <c r="E236" s="2" t="s">
        <v>597</v>
      </c>
      <c r="F236" s="7">
        <v>5699.8</v>
      </c>
      <c r="G236" s="7"/>
      <c r="H236" s="7"/>
      <c r="I236" s="7"/>
    </row>
    <row r="237" spans="1:9" x14ac:dyDescent="0.25">
      <c r="A237" s="1" t="s">
        <v>104</v>
      </c>
      <c r="B237" s="1">
        <v>240</v>
      </c>
      <c r="C237" s="1" t="s">
        <v>28</v>
      </c>
      <c r="D237" s="1" t="s">
        <v>9</v>
      </c>
      <c r="E237" s="2" t="s">
        <v>603</v>
      </c>
      <c r="F237" s="7">
        <v>13272.6</v>
      </c>
      <c r="G237" s="7">
        <v>13272.6</v>
      </c>
      <c r="H237" s="7">
        <v>13272.6</v>
      </c>
      <c r="I237" s="7"/>
    </row>
    <row r="238" spans="1:9" ht="47.25" x14ac:dyDescent="0.25">
      <c r="A238" s="1" t="s">
        <v>104</v>
      </c>
      <c r="B238" s="1" t="s">
        <v>47</v>
      </c>
      <c r="C238" s="1"/>
      <c r="D238" s="1"/>
      <c r="E238" s="6" t="s">
        <v>566</v>
      </c>
      <c r="F238" s="7">
        <f>F239+F241</f>
        <v>618734.4</v>
      </c>
      <c r="G238" s="7">
        <f t="shared" ref="G238:I238" si="106">G239+G241</f>
        <v>619859.10000000009</v>
      </c>
      <c r="H238" s="7">
        <f t="shared" si="106"/>
        <v>619859.10000000009</v>
      </c>
      <c r="I238" s="7">
        <f t="shared" si="106"/>
        <v>0</v>
      </c>
    </row>
    <row r="239" spans="1:9" x14ac:dyDescent="0.25">
      <c r="A239" s="1" t="s">
        <v>104</v>
      </c>
      <c r="B239" s="1" t="s">
        <v>325</v>
      </c>
      <c r="C239" s="1"/>
      <c r="D239" s="1"/>
      <c r="E239" s="6" t="s">
        <v>567</v>
      </c>
      <c r="F239" s="7">
        <f t="shared" ref="F239:I239" si="107">F240</f>
        <v>193830</v>
      </c>
      <c r="G239" s="7">
        <f t="shared" si="107"/>
        <v>193830</v>
      </c>
      <c r="H239" s="7">
        <f t="shared" si="107"/>
        <v>193830</v>
      </c>
      <c r="I239" s="7">
        <f t="shared" si="107"/>
        <v>0</v>
      </c>
    </row>
    <row r="240" spans="1:9" x14ac:dyDescent="0.25">
      <c r="A240" s="1" t="s">
        <v>104</v>
      </c>
      <c r="B240" s="1">
        <v>610</v>
      </c>
      <c r="C240" s="1" t="s">
        <v>11</v>
      </c>
      <c r="D240" s="1" t="s">
        <v>62</v>
      </c>
      <c r="E240" s="2" t="s">
        <v>595</v>
      </c>
      <c r="F240" s="7">
        <v>193830</v>
      </c>
      <c r="G240" s="7">
        <v>193830</v>
      </c>
      <c r="H240" s="7">
        <v>193830</v>
      </c>
      <c r="I240" s="7"/>
    </row>
    <row r="241" spans="1:9" x14ac:dyDescent="0.25">
      <c r="A241" s="1" t="s">
        <v>104</v>
      </c>
      <c r="B241" s="1" t="s">
        <v>326</v>
      </c>
      <c r="C241" s="1"/>
      <c r="D241" s="1"/>
      <c r="E241" s="2" t="s">
        <v>568</v>
      </c>
      <c r="F241" s="7">
        <f t="shared" ref="F241:H241" si="108">F242+F243</f>
        <v>424904.4</v>
      </c>
      <c r="G241" s="7">
        <f t="shared" si="108"/>
        <v>426029.10000000003</v>
      </c>
      <c r="H241" s="7">
        <f t="shared" si="108"/>
        <v>426029.10000000003</v>
      </c>
      <c r="I241" s="7">
        <f t="shared" ref="I241" si="109">I242+I243</f>
        <v>0</v>
      </c>
    </row>
    <row r="242" spans="1:9" x14ac:dyDescent="0.25">
      <c r="A242" s="1" t="s">
        <v>104</v>
      </c>
      <c r="B242" s="1">
        <v>620</v>
      </c>
      <c r="C242" s="1" t="s">
        <v>11</v>
      </c>
      <c r="D242" s="1" t="s">
        <v>62</v>
      </c>
      <c r="E242" s="2" t="s">
        <v>595</v>
      </c>
      <c r="F242" s="7">
        <v>393763.7</v>
      </c>
      <c r="G242" s="7">
        <v>394888.4</v>
      </c>
      <c r="H242" s="7">
        <v>394888.4</v>
      </c>
      <c r="I242" s="7"/>
    </row>
    <row r="243" spans="1:9" x14ac:dyDescent="0.25">
      <c r="A243" s="1" t="s">
        <v>104</v>
      </c>
      <c r="B243" s="1">
        <v>620</v>
      </c>
      <c r="C243" s="1" t="s">
        <v>28</v>
      </c>
      <c r="D243" s="1" t="s">
        <v>9</v>
      </c>
      <c r="E243" s="2" t="s">
        <v>603</v>
      </c>
      <c r="F243" s="7">
        <v>31140.7</v>
      </c>
      <c r="G243" s="7">
        <v>31140.7</v>
      </c>
      <c r="H243" s="7">
        <v>31140.7</v>
      </c>
      <c r="I243" s="7"/>
    </row>
    <row r="244" spans="1:9" x14ac:dyDescent="0.25">
      <c r="A244" s="1" t="s">
        <v>104</v>
      </c>
      <c r="B244" s="1" t="s">
        <v>6</v>
      </c>
      <c r="C244" s="1"/>
      <c r="D244" s="1"/>
      <c r="E244" s="2" t="s">
        <v>570</v>
      </c>
      <c r="F244" s="7">
        <f t="shared" ref="F244:I244" si="110">F245</f>
        <v>2503.1999999999998</v>
      </c>
      <c r="G244" s="7">
        <f t="shared" si="110"/>
        <v>1378.5</v>
      </c>
      <c r="H244" s="7">
        <f t="shared" si="110"/>
        <v>608</v>
      </c>
      <c r="I244" s="7">
        <f t="shared" si="110"/>
        <v>0</v>
      </c>
    </row>
    <row r="245" spans="1:9" x14ac:dyDescent="0.25">
      <c r="A245" s="1" t="s">
        <v>104</v>
      </c>
      <c r="B245" s="1" t="s">
        <v>154</v>
      </c>
      <c r="C245" s="1"/>
      <c r="D245" s="1"/>
      <c r="E245" s="2" t="s">
        <v>573</v>
      </c>
      <c r="F245" s="7">
        <f t="shared" ref="F245:H245" si="111">F246+F247</f>
        <v>2503.1999999999998</v>
      </c>
      <c r="G245" s="7">
        <f t="shared" si="111"/>
        <v>1378.5</v>
      </c>
      <c r="H245" s="7">
        <f t="shared" si="111"/>
        <v>608</v>
      </c>
      <c r="I245" s="7">
        <f t="shared" ref="I245" si="112">I246+I247</f>
        <v>0</v>
      </c>
    </row>
    <row r="246" spans="1:9" x14ac:dyDescent="0.25">
      <c r="A246" s="1" t="s">
        <v>104</v>
      </c>
      <c r="B246" s="1">
        <v>850</v>
      </c>
      <c r="C246" s="1" t="s">
        <v>28</v>
      </c>
      <c r="D246" s="1" t="s">
        <v>9</v>
      </c>
      <c r="E246" s="2" t="s">
        <v>603</v>
      </c>
      <c r="F246" s="7">
        <v>608</v>
      </c>
      <c r="G246" s="7">
        <v>608</v>
      </c>
      <c r="H246" s="7">
        <v>608</v>
      </c>
      <c r="I246" s="7"/>
    </row>
    <row r="247" spans="1:9" x14ac:dyDescent="0.25">
      <c r="A247" s="1" t="s">
        <v>104</v>
      </c>
      <c r="B247" s="1">
        <v>850</v>
      </c>
      <c r="C247" s="1" t="s">
        <v>28</v>
      </c>
      <c r="D247" s="1" t="s">
        <v>62</v>
      </c>
      <c r="E247" s="2" t="s">
        <v>604</v>
      </c>
      <c r="F247" s="7">
        <v>1895.2</v>
      </c>
      <c r="G247" s="7">
        <v>770.5</v>
      </c>
      <c r="H247" s="7"/>
      <c r="I247" s="7"/>
    </row>
    <row r="248" spans="1:9" ht="31.5" x14ac:dyDescent="0.25">
      <c r="A248" s="1" t="s">
        <v>680</v>
      </c>
      <c r="B248" s="1"/>
      <c r="C248" s="1"/>
      <c r="D248" s="1"/>
      <c r="E248" s="6" t="s">
        <v>796</v>
      </c>
      <c r="F248" s="7">
        <f>F249</f>
        <v>1446.8</v>
      </c>
      <c r="G248" s="7">
        <f t="shared" ref="G248:I250" si="113">G249</f>
        <v>1446.8</v>
      </c>
      <c r="H248" s="7">
        <f t="shared" si="113"/>
        <v>1446.8</v>
      </c>
      <c r="I248" s="7">
        <f t="shared" si="113"/>
        <v>0</v>
      </c>
    </row>
    <row r="249" spans="1:9" x14ac:dyDescent="0.25">
      <c r="A249" s="1" t="s">
        <v>680</v>
      </c>
      <c r="B249" s="1" t="s">
        <v>6</v>
      </c>
      <c r="C249" s="1"/>
      <c r="D249" s="1"/>
      <c r="E249" s="6" t="s">
        <v>570</v>
      </c>
      <c r="F249" s="7">
        <f>F250</f>
        <v>1446.8</v>
      </c>
      <c r="G249" s="7">
        <f t="shared" si="113"/>
        <v>1446.8</v>
      </c>
      <c r="H249" s="7">
        <f t="shared" si="113"/>
        <v>1446.8</v>
      </c>
      <c r="I249" s="7">
        <f t="shared" si="113"/>
        <v>0</v>
      </c>
    </row>
    <row r="250" spans="1:9" x14ac:dyDescent="0.25">
      <c r="A250" s="1" t="s">
        <v>680</v>
      </c>
      <c r="B250" s="1" t="s">
        <v>154</v>
      </c>
      <c r="C250" s="1"/>
      <c r="D250" s="1"/>
      <c r="E250" s="6" t="s">
        <v>573</v>
      </c>
      <c r="F250" s="7">
        <f>F251</f>
        <v>1446.8</v>
      </c>
      <c r="G250" s="7">
        <f t="shared" si="113"/>
        <v>1446.8</v>
      </c>
      <c r="H250" s="7">
        <f t="shared" si="113"/>
        <v>1446.8</v>
      </c>
      <c r="I250" s="7">
        <f t="shared" si="113"/>
        <v>0</v>
      </c>
    </row>
    <row r="251" spans="1:9" x14ac:dyDescent="0.25">
      <c r="A251" s="1" t="s">
        <v>680</v>
      </c>
      <c r="B251" s="1" t="s">
        <v>154</v>
      </c>
      <c r="C251" s="1" t="s">
        <v>28</v>
      </c>
      <c r="D251" s="1" t="s">
        <v>62</v>
      </c>
      <c r="E251" s="6" t="s">
        <v>604</v>
      </c>
      <c r="F251" s="7">
        <v>1446.8</v>
      </c>
      <c r="G251" s="7">
        <v>1446.8</v>
      </c>
      <c r="H251" s="7">
        <v>1446.8</v>
      </c>
      <c r="I251" s="7"/>
    </row>
    <row r="252" spans="1:9" ht="31.5" x14ac:dyDescent="0.25">
      <c r="A252" s="1" t="s">
        <v>134</v>
      </c>
      <c r="B252" s="1"/>
      <c r="C252" s="1"/>
      <c r="D252" s="1"/>
      <c r="E252" s="2" t="s">
        <v>371</v>
      </c>
      <c r="F252" s="7">
        <f>F253+F256</f>
        <v>21173.4</v>
      </c>
      <c r="G252" s="7">
        <f t="shared" ref="G252:I252" si="114">G253+G256</f>
        <v>21173.4</v>
      </c>
      <c r="H252" s="7">
        <f t="shared" si="114"/>
        <v>21173.4</v>
      </c>
      <c r="I252" s="7">
        <f t="shared" si="114"/>
        <v>0</v>
      </c>
    </row>
    <row r="253" spans="1:9" ht="31.5" x14ac:dyDescent="0.25">
      <c r="A253" s="1" t="s">
        <v>134</v>
      </c>
      <c r="B253" s="1" t="s">
        <v>5</v>
      </c>
      <c r="C253" s="1"/>
      <c r="D253" s="1"/>
      <c r="E253" s="2" t="s">
        <v>558</v>
      </c>
      <c r="F253" s="7">
        <f t="shared" ref="F253:I254" si="115">F254</f>
        <v>16628.7</v>
      </c>
      <c r="G253" s="7">
        <f t="shared" si="115"/>
        <v>16628.7</v>
      </c>
      <c r="H253" s="7">
        <f t="shared" si="115"/>
        <v>16628.7</v>
      </c>
      <c r="I253" s="7">
        <f t="shared" si="115"/>
        <v>0</v>
      </c>
    </row>
    <row r="254" spans="1:9" ht="47.25" x14ac:dyDescent="0.25">
      <c r="A254" s="1" t="s">
        <v>134</v>
      </c>
      <c r="B254" s="1" t="s">
        <v>111</v>
      </c>
      <c r="C254" s="1"/>
      <c r="D254" s="1"/>
      <c r="E254" s="2" t="s">
        <v>559</v>
      </c>
      <c r="F254" s="7">
        <f t="shared" si="115"/>
        <v>16628.7</v>
      </c>
      <c r="G254" s="7">
        <f t="shared" si="115"/>
        <v>16628.7</v>
      </c>
      <c r="H254" s="7">
        <f t="shared" si="115"/>
        <v>16628.7</v>
      </c>
      <c r="I254" s="7">
        <f t="shared" si="115"/>
        <v>0</v>
      </c>
    </row>
    <row r="255" spans="1:9" x14ac:dyDescent="0.25">
      <c r="A255" s="1" t="s">
        <v>134</v>
      </c>
      <c r="B255" s="1">
        <v>240</v>
      </c>
      <c r="C255" s="1" t="s">
        <v>28</v>
      </c>
      <c r="D255" s="1" t="s">
        <v>62</v>
      </c>
      <c r="E255" s="2" t="s">
        <v>604</v>
      </c>
      <c r="F255" s="7">
        <v>16628.7</v>
      </c>
      <c r="G255" s="7">
        <v>16628.7</v>
      </c>
      <c r="H255" s="7">
        <v>16628.7</v>
      </c>
      <c r="I255" s="7"/>
    </row>
    <row r="256" spans="1:9" ht="47.25" x14ac:dyDescent="0.25">
      <c r="A256" s="1" t="s">
        <v>134</v>
      </c>
      <c r="B256" s="1" t="s">
        <v>47</v>
      </c>
      <c r="C256" s="1"/>
      <c r="D256" s="1"/>
      <c r="E256" s="6" t="s">
        <v>566</v>
      </c>
      <c r="F256" s="7">
        <f>F257+F259</f>
        <v>4544.7</v>
      </c>
      <c r="G256" s="7">
        <f t="shared" ref="G256:I256" si="116">G257+G259</f>
        <v>4544.7</v>
      </c>
      <c r="H256" s="7">
        <f t="shared" si="116"/>
        <v>4544.7</v>
      </c>
      <c r="I256" s="7">
        <f t="shared" si="116"/>
        <v>0</v>
      </c>
    </row>
    <row r="257" spans="1:9" x14ac:dyDescent="0.25">
      <c r="A257" s="1" t="s">
        <v>134</v>
      </c>
      <c r="B257" s="1" t="s">
        <v>325</v>
      </c>
      <c r="C257" s="1"/>
      <c r="D257" s="1"/>
      <c r="E257" s="6" t="s">
        <v>567</v>
      </c>
      <c r="F257" s="7">
        <f>F258</f>
        <v>1231.2</v>
      </c>
      <c r="G257" s="7">
        <f t="shared" ref="G257:I257" si="117">G258</f>
        <v>1231.2</v>
      </c>
      <c r="H257" s="7">
        <f t="shared" si="117"/>
        <v>1231.2</v>
      </c>
      <c r="I257" s="7">
        <f t="shared" si="117"/>
        <v>0</v>
      </c>
    </row>
    <row r="258" spans="1:9" x14ac:dyDescent="0.25">
      <c r="A258" s="1" t="s">
        <v>134</v>
      </c>
      <c r="B258" s="1" t="s">
        <v>325</v>
      </c>
      <c r="C258" s="1" t="s">
        <v>11</v>
      </c>
      <c r="D258" s="1" t="s">
        <v>60</v>
      </c>
      <c r="E258" s="6" t="s">
        <v>597</v>
      </c>
      <c r="F258" s="7">
        <v>1231.2</v>
      </c>
      <c r="G258" s="7">
        <v>1231.2</v>
      </c>
      <c r="H258" s="7">
        <v>1231.2</v>
      </c>
      <c r="I258" s="7"/>
    </row>
    <row r="259" spans="1:9" x14ac:dyDescent="0.25">
      <c r="A259" s="1" t="s">
        <v>134</v>
      </c>
      <c r="B259" s="1" t="s">
        <v>326</v>
      </c>
      <c r="C259" s="1"/>
      <c r="D259" s="1"/>
      <c r="E259" s="6" t="s">
        <v>568</v>
      </c>
      <c r="F259" s="7">
        <f>F260+F261</f>
        <v>3313.5</v>
      </c>
      <c r="G259" s="7">
        <f t="shared" ref="G259:I259" si="118">G260+G261</f>
        <v>3313.5</v>
      </c>
      <c r="H259" s="7">
        <f t="shared" si="118"/>
        <v>3313.5</v>
      </c>
      <c r="I259" s="7">
        <f t="shared" si="118"/>
        <v>0</v>
      </c>
    </row>
    <row r="260" spans="1:9" x14ac:dyDescent="0.25">
      <c r="A260" s="1" t="s">
        <v>134</v>
      </c>
      <c r="B260" s="1" t="s">
        <v>326</v>
      </c>
      <c r="C260" s="1" t="s">
        <v>11</v>
      </c>
      <c r="D260" s="1" t="s">
        <v>60</v>
      </c>
      <c r="E260" s="6" t="s">
        <v>597</v>
      </c>
      <c r="F260" s="7">
        <v>3206</v>
      </c>
      <c r="G260" s="7">
        <v>3206</v>
      </c>
      <c r="H260" s="7">
        <v>3206</v>
      </c>
      <c r="I260" s="7"/>
    </row>
    <row r="261" spans="1:9" x14ac:dyDescent="0.25">
      <c r="A261" s="1" t="s">
        <v>134</v>
      </c>
      <c r="B261" s="1" t="s">
        <v>326</v>
      </c>
      <c r="C261" s="1" t="s">
        <v>28</v>
      </c>
      <c r="D261" s="1" t="s">
        <v>62</v>
      </c>
      <c r="E261" s="6" t="s">
        <v>604</v>
      </c>
      <c r="F261" s="7">
        <v>107.5</v>
      </c>
      <c r="G261" s="7">
        <v>107.5</v>
      </c>
      <c r="H261" s="7">
        <v>107.5</v>
      </c>
      <c r="I261" s="7"/>
    </row>
    <row r="262" spans="1:9" ht="110.25" x14ac:dyDescent="0.25">
      <c r="A262" s="1" t="s">
        <v>274</v>
      </c>
      <c r="B262" s="1"/>
      <c r="C262" s="1"/>
      <c r="D262" s="1"/>
      <c r="E262" s="6" t="s">
        <v>777</v>
      </c>
      <c r="F262" s="7">
        <f t="shared" ref="F262:I264" si="119">F263</f>
        <v>6002.7</v>
      </c>
      <c r="G262" s="7">
        <f t="shared" si="119"/>
        <v>6002.7</v>
      </c>
      <c r="H262" s="7">
        <f t="shared" si="119"/>
        <v>6002.7</v>
      </c>
      <c r="I262" s="7">
        <f t="shared" si="119"/>
        <v>0</v>
      </c>
    </row>
    <row r="263" spans="1:9" ht="47.25" x14ac:dyDescent="0.25">
      <c r="A263" s="1" t="s">
        <v>274</v>
      </c>
      <c r="B263" s="1" t="s">
        <v>47</v>
      </c>
      <c r="C263" s="1"/>
      <c r="D263" s="1"/>
      <c r="E263" s="6" t="s">
        <v>566</v>
      </c>
      <c r="F263" s="7">
        <f t="shared" si="119"/>
        <v>6002.7</v>
      </c>
      <c r="G263" s="7">
        <f t="shared" si="119"/>
        <v>6002.7</v>
      </c>
      <c r="H263" s="7">
        <f t="shared" si="119"/>
        <v>6002.7</v>
      </c>
      <c r="I263" s="7">
        <f t="shared" si="119"/>
        <v>0</v>
      </c>
    </row>
    <row r="264" spans="1:9" ht="47.25" x14ac:dyDescent="0.25">
      <c r="A264" s="1" t="s">
        <v>274</v>
      </c>
      <c r="B264" s="1" t="s">
        <v>155</v>
      </c>
      <c r="C264" s="1"/>
      <c r="D264" s="1"/>
      <c r="E264" s="2" t="s">
        <v>569</v>
      </c>
      <c r="F264" s="7">
        <f t="shared" si="119"/>
        <v>6002.7</v>
      </c>
      <c r="G264" s="7">
        <f t="shared" si="119"/>
        <v>6002.7</v>
      </c>
      <c r="H264" s="7">
        <f t="shared" si="119"/>
        <v>6002.7</v>
      </c>
      <c r="I264" s="7">
        <f t="shared" si="119"/>
        <v>0</v>
      </c>
    </row>
    <row r="265" spans="1:9" x14ac:dyDescent="0.25">
      <c r="A265" s="1" t="s">
        <v>274</v>
      </c>
      <c r="B265" s="1">
        <v>630</v>
      </c>
      <c r="C265" s="1" t="s">
        <v>28</v>
      </c>
      <c r="D265" s="1" t="s">
        <v>9</v>
      </c>
      <c r="E265" s="2" t="s">
        <v>603</v>
      </c>
      <c r="F265" s="7">
        <v>6002.7</v>
      </c>
      <c r="G265" s="7">
        <v>6002.7</v>
      </c>
      <c r="H265" s="7">
        <v>6002.7</v>
      </c>
      <c r="I265" s="7"/>
    </row>
    <row r="266" spans="1:9" ht="78.75" x14ac:dyDescent="0.25">
      <c r="A266" s="1" t="s">
        <v>682</v>
      </c>
      <c r="B266" s="1"/>
      <c r="C266" s="1"/>
      <c r="D266" s="1"/>
      <c r="E266" s="6" t="s">
        <v>797</v>
      </c>
      <c r="F266" s="7">
        <f>F267</f>
        <v>2500</v>
      </c>
      <c r="G266" s="7">
        <f t="shared" ref="G266:I268" si="120">G267</f>
        <v>0</v>
      </c>
      <c r="H266" s="7">
        <f t="shared" si="120"/>
        <v>0</v>
      </c>
      <c r="I266" s="7">
        <f t="shared" si="120"/>
        <v>0</v>
      </c>
    </row>
    <row r="267" spans="1:9" ht="47.25" x14ac:dyDescent="0.25">
      <c r="A267" s="1" t="s">
        <v>682</v>
      </c>
      <c r="B267" s="1" t="s">
        <v>47</v>
      </c>
      <c r="C267" s="1"/>
      <c r="D267" s="1"/>
      <c r="E267" s="6" t="s">
        <v>566</v>
      </c>
      <c r="F267" s="7">
        <f>F268</f>
        <v>2500</v>
      </c>
      <c r="G267" s="7">
        <f t="shared" si="120"/>
        <v>0</v>
      </c>
      <c r="H267" s="7">
        <f t="shared" si="120"/>
        <v>0</v>
      </c>
      <c r="I267" s="7">
        <f t="shared" si="120"/>
        <v>0</v>
      </c>
    </row>
    <row r="268" spans="1:9" ht="47.25" x14ac:dyDescent="0.25">
      <c r="A268" s="1" t="s">
        <v>682</v>
      </c>
      <c r="B268" s="1" t="s">
        <v>155</v>
      </c>
      <c r="C268" s="1"/>
      <c r="D268" s="1"/>
      <c r="E268" s="6" t="s">
        <v>569</v>
      </c>
      <c r="F268" s="7">
        <f>F269</f>
        <v>2500</v>
      </c>
      <c r="G268" s="7">
        <f t="shared" si="120"/>
        <v>0</v>
      </c>
      <c r="H268" s="7">
        <f t="shared" si="120"/>
        <v>0</v>
      </c>
      <c r="I268" s="7">
        <f t="shared" si="120"/>
        <v>0</v>
      </c>
    </row>
    <row r="269" spans="1:9" x14ac:dyDescent="0.25">
      <c r="A269" s="1" t="s">
        <v>682</v>
      </c>
      <c r="B269" s="1" t="s">
        <v>155</v>
      </c>
      <c r="C269" s="1" t="s">
        <v>28</v>
      </c>
      <c r="D269" s="1" t="s">
        <v>62</v>
      </c>
      <c r="E269" s="6" t="s">
        <v>604</v>
      </c>
      <c r="F269" s="7">
        <v>2500</v>
      </c>
      <c r="G269" s="7"/>
      <c r="H269" s="7"/>
      <c r="I269" s="7"/>
    </row>
    <row r="270" spans="1:9" ht="63" x14ac:dyDescent="0.25">
      <c r="A270" s="1" t="s">
        <v>678</v>
      </c>
      <c r="B270" s="1"/>
      <c r="C270" s="1"/>
      <c r="D270" s="1"/>
      <c r="E270" s="6" t="s">
        <v>798</v>
      </c>
      <c r="F270" s="7">
        <f>F271</f>
        <v>13600</v>
      </c>
      <c r="G270" s="7">
        <f t="shared" ref="G270:I272" si="121">G271</f>
        <v>13600</v>
      </c>
      <c r="H270" s="7">
        <f t="shared" si="121"/>
        <v>13600</v>
      </c>
      <c r="I270" s="7">
        <f t="shared" si="121"/>
        <v>0</v>
      </c>
    </row>
    <row r="271" spans="1:9" ht="47.25" x14ac:dyDescent="0.25">
      <c r="A271" s="1" t="s">
        <v>678</v>
      </c>
      <c r="B271" s="1" t="s">
        <v>47</v>
      </c>
      <c r="C271" s="1"/>
      <c r="D271" s="1"/>
      <c r="E271" s="6" t="s">
        <v>566</v>
      </c>
      <c r="F271" s="7">
        <f>F272</f>
        <v>13600</v>
      </c>
      <c r="G271" s="7">
        <f t="shared" si="121"/>
        <v>13600</v>
      </c>
      <c r="H271" s="7">
        <f t="shared" si="121"/>
        <v>13600</v>
      </c>
      <c r="I271" s="7">
        <f t="shared" si="121"/>
        <v>0</v>
      </c>
    </row>
    <row r="272" spans="1:9" ht="47.25" x14ac:dyDescent="0.25">
      <c r="A272" s="1" t="s">
        <v>678</v>
      </c>
      <c r="B272" s="1" t="s">
        <v>155</v>
      </c>
      <c r="C272" s="1"/>
      <c r="D272" s="1"/>
      <c r="E272" s="6" t="s">
        <v>569</v>
      </c>
      <c r="F272" s="7">
        <f>F273</f>
        <v>13600</v>
      </c>
      <c r="G272" s="7">
        <f t="shared" si="121"/>
        <v>13600</v>
      </c>
      <c r="H272" s="7">
        <f t="shared" si="121"/>
        <v>13600</v>
      </c>
      <c r="I272" s="7">
        <f t="shared" si="121"/>
        <v>0</v>
      </c>
    </row>
    <row r="273" spans="1:9" x14ac:dyDescent="0.25">
      <c r="A273" s="1" t="s">
        <v>678</v>
      </c>
      <c r="B273" s="1" t="s">
        <v>155</v>
      </c>
      <c r="C273" s="1" t="s">
        <v>28</v>
      </c>
      <c r="D273" s="1" t="s">
        <v>62</v>
      </c>
      <c r="E273" s="6" t="s">
        <v>604</v>
      </c>
      <c r="F273" s="7">
        <v>13600</v>
      </c>
      <c r="G273" s="7">
        <v>13600</v>
      </c>
      <c r="H273" s="7">
        <v>13600</v>
      </c>
      <c r="I273" s="7"/>
    </row>
    <row r="274" spans="1:9" ht="47.25" x14ac:dyDescent="0.25">
      <c r="A274" s="1" t="s">
        <v>276</v>
      </c>
      <c r="B274" s="1"/>
      <c r="C274" s="1"/>
      <c r="D274" s="1"/>
      <c r="E274" s="2" t="s">
        <v>372</v>
      </c>
      <c r="F274" s="7">
        <f t="shared" ref="F274:I275" si="122">F275</f>
        <v>1698</v>
      </c>
      <c r="G274" s="7">
        <f t="shared" si="122"/>
        <v>1698</v>
      </c>
      <c r="H274" s="7">
        <f t="shared" si="122"/>
        <v>1698</v>
      </c>
      <c r="I274" s="7">
        <f t="shared" si="122"/>
        <v>0</v>
      </c>
    </row>
    <row r="275" spans="1:9" ht="31.5" x14ac:dyDescent="0.25">
      <c r="A275" s="1" t="s">
        <v>276</v>
      </c>
      <c r="B275" s="1" t="s">
        <v>66</v>
      </c>
      <c r="C275" s="1"/>
      <c r="D275" s="1"/>
      <c r="E275" s="2" t="s">
        <v>560</v>
      </c>
      <c r="F275" s="7">
        <f>F276</f>
        <v>1698</v>
      </c>
      <c r="G275" s="7">
        <f t="shared" si="122"/>
        <v>1698</v>
      </c>
      <c r="H275" s="7">
        <f t="shared" si="122"/>
        <v>1698</v>
      </c>
      <c r="I275" s="7">
        <f t="shared" si="122"/>
        <v>0</v>
      </c>
    </row>
    <row r="276" spans="1:9" ht="31.5" x14ac:dyDescent="0.25">
      <c r="A276" s="1" t="s">
        <v>276</v>
      </c>
      <c r="B276" s="1" t="s">
        <v>631</v>
      </c>
      <c r="C276" s="1"/>
      <c r="D276" s="1"/>
      <c r="E276" s="6" t="s">
        <v>635</v>
      </c>
      <c r="F276" s="7">
        <f t="shared" ref="F276:I276" si="123">F277</f>
        <v>1698</v>
      </c>
      <c r="G276" s="7">
        <f t="shared" si="123"/>
        <v>1698</v>
      </c>
      <c r="H276" s="7">
        <f t="shared" si="123"/>
        <v>1698</v>
      </c>
      <c r="I276" s="7">
        <f t="shared" si="123"/>
        <v>0</v>
      </c>
    </row>
    <row r="277" spans="1:9" ht="31.5" x14ac:dyDescent="0.25">
      <c r="A277" s="1" t="s">
        <v>276</v>
      </c>
      <c r="B277" s="1" t="s">
        <v>631</v>
      </c>
      <c r="C277" s="1" t="s">
        <v>28</v>
      </c>
      <c r="D277" s="1" t="s">
        <v>50</v>
      </c>
      <c r="E277" s="2" t="s">
        <v>605</v>
      </c>
      <c r="F277" s="7">
        <v>1698</v>
      </c>
      <c r="G277" s="7">
        <v>1698</v>
      </c>
      <c r="H277" s="7">
        <v>1698</v>
      </c>
      <c r="I277" s="7"/>
    </row>
    <row r="278" spans="1:9" ht="31.5" x14ac:dyDescent="0.25">
      <c r="A278" s="1" t="s">
        <v>272</v>
      </c>
      <c r="B278" s="1"/>
      <c r="C278" s="1"/>
      <c r="D278" s="1"/>
      <c r="E278" s="6" t="s">
        <v>776</v>
      </c>
      <c r="F278" s="7">
        <f t="shared" ref="F278:I278" si="124">F279</f>
        <v>11993.8</v>
      </c>
      <c r="G278" s="7">
        <f t="shared" si="124"/>
        <v>11993.8</v>
      </c>
      <c r="H278" s="7">
        <f t="shared" si="124"/>
        <v>11993.8</v>
      </c>
      <c r="I278" s="7">
        <f t="shared" si="124"/>
        <v>0</v>
      </c>
    </row>
    <row r="279" spans="1:9" ht="47.25" x14ac:dyDescent="0.25">
      <c r="A279" s="1" t="s">
        <v>272</v>
      </c>
      <c r="B279" s="1" t="s">
        <v>47</v>
      </c>
      <c r="C279" s="1"/>
      <c r="D279" s="1"/>
      <c r="E279" s="6" t="s">
        <v>566</v>
      </c>
      <c r="F279" s="7">
        <f t="shared" ref="F279:H279" si="125">F280+F282</f>
        <v>11993.8</v>
      </c>
      <c r="G279" s="7">
        <f t="shared" si="125"/>
        <v>11993.8</v>
      </c>
      <c r="H279" s="7">
        <f t="shared" si="125"/>
        <v>11993.8</v>
      </c>
      <c r="I279" s="7">
        <f t="shared" ref="I279" si="126">I280+I282</f>
        <v>0</v>
      </c>
    </row>
    <row r="280" spans="1:9" x14ac:dyDescent="0.25">
      <c r="A280" s="1" t="s">
        <v>272</v>
      </c>
      <c r="B280" s="1" t="s">
        <v>325</v>
      </c>
      <c r="C280" s="1"/>
      <c r="D280" s="1"/>
      <c r="E280" s="6" t="s">
        <v>567</v>
      </c>
      <c r="F280" s="7">
        <f t="shared" ref="F280:I280" si="127">F281</f>
        <v>4930.3999999999996</v>
      </c>
      <c r="G280" s="7">
        <f t="shared" si="127"/>
        <v>4930.3999999999996</v>
      </c>
      <c r="H280" s="7">
        <f t="shared" si="127"/>
        <v>4930.3999999999996</v>
      </c>
      <c r="I280" s="7">
        <f t="shared" si="127"/>
        <v>0</v>
      </c>
    </row>
    <row r="281" spans="1:9" x14ac:dyDescent="0.25">
      <c r="A281" s="1" t="s">
        <v>272</v>
      </c>
      <c r="B281" s="1">
        <v>610</v>
      </c>
      <c r="C281" s="1" t="s">
        <v>61</v>
      </c>
      <c r="D281" s="1" t="s">
        <v>49</v>
      </c>
      <c r="E281" s="6" t="s">
        <v>601</v>
      </c>
      <c r="F281" s="7">
        <v>4930.3999999999996</v>
      </c>
      <c r="G281" s="7">
        <v>4930.3999999999996</v>
      </c>
      <c r="H281" s="7">
        <v>4930.3999999999996</v>
      </c>
      <c r="I281" s="7"/>
    </row>
    <row r="282" spans="1:9" x14ac:dyDescent="0.25">
      <c r="A282" s="1" t="s">
        <v>272</v>
      </c>
      <c r="B282" s="1" t="s">
        <v>326</v>
      </c>
      <c r="C282" s="1"/>
      <c r="D282" s="1"/>
      <c r="E282" s="2" t="s">
        <v>568</v>
      </c>
      <c r="F282" s="7">
        <f t="shared" ref="F282:I282" si="128">F283</f>
        <v>7063.4</v>
      </c>
      <c r="G282" s="7">
        <f t="shared" si="128"/>
        <v>7063.4</v>
      </c>
      <c r="H282" s="7">
        <f t="shared" si="128"/>
        <v>7063.4</v>
      </c>
      <c r="I282" s="7">
        <f t="shared" si="128"/>
        <v>0</v>
      </c>
    </row>
    <row r="283" spans="1:9" x14ac:dyDescent="0.25">
      <c r="A283" s="1" t="s">
        <v>272</v>
      </c>
      <c r="B283" s="1">
        <v>620</v>
      </c>
      <c r="C283" s="1" t="s">
        <v>61</v>
      </c>
      <c r="D283" s="1" t="s">
        <v>49</v>
      </c>
      <c r="E283" s="6" t="s">
        <v>601</v>
      </c>
      <c r="F283" s="7">
        <v>7063.4</v>
      </c>
      <c r="G283" s="7">
        <v>7063.4</v>
      </c>
      <c r="H283" s="7">
        <v>7063.4</v>
      </c>
      <c r="I283" s="7"/>
    </row>
    <row r="284" spans="1:9" s="24" customFormat="1" ht="31.5" x14ac:dyDescent="0.25">
      <c r="A284" s="21" t="s">
        <v>136</v>
      </c>
      <c r="B284" s="21"/>
      <c r="C284" s="21"/>
      <c r="D284" s="21"/>
      <c r="E284" s="22" t="s">
        <v>373</v>
      </c>
      <c r="F284" s="23">
        <f>F285+F290+F306</f>
        <v>101500.1</v>
      </c>
      <c r="G284" s="23">
        <f>G285+G290+G306</f>
        <v>94497.600000000006</v>
      </c>
      <c r="H284" s="23">
        <f>H285+H290+H306</f>
        <v>94497.600000000006</v>
      </c>
      <c r="I284" s="23">
        <f>I285+I290+I306</f>
        <v>0</v>
      </c>
    </row>
    <row r="285" spans="1:9" s="5" customFormat="1" ht="63" x14ac:dyDescent="0.25">
      <c r="A285" s="3" t="s">
        <v>137</v>
      </c>
      <c r="B285" s="3"/>
      <c r="C285" s="3"/>
      <c r="D285" s="3"/>
      <c r="E285" s="4" t="s">
        <v>642</v>
      </c>
      <c r="F285" s="8">
        <f>F286</f>
        <v>398</v>
      </c>
      <c r="G285" s="8">
        <f t="shared" ref="G285:I285" si="129">G286</f>
        <v>398</v>
      </c>
      <c r="H285" s="8">
        <f t="shared" si="129"/>
        <v>398</v>
      </c>
      <c r="I285" s="8">
        <f t="shared" si="129"/>
        <v>0</v>
      </c>
    </row>
    <row r="286" spans="1:9" ht="63" x14ac:dyDescent="0.25">
      <c r="A286" s="1" t="s">
        <v>116</v>
      </c>
      <c r="B286" s="1"/>
      <c r="C286" s="1"/>
      <c r="D286" s="1"/>
      <c r="E286" s="2" t="s">
        <v>643</v>
      </c>
      <c r="F286" s="7">
        <f>F287</f>
        <v>398</v>
      </c>
      <c r="G286" s="7">
        <f t="shared" ref="G286:I286" si="130">G287</f>
        <v>398</v>
      </c>
      <c r="H286" s="7">
        <f t="shared" si="130"/>
        <v>398</v>
      </c>
      <c r="I286" s="7">
        <f t="shared" si="130"/>
        <v>0</v>
      </c>
    </row>
    <row r="287" spans="1:9" ht="31.5" x14ac:dyDescent="0.25">
      <c r="A287" s="1" t="s">
        <v>116</v>
      </c>
      <c r="B287" s="1" t="s">
        <v>5</v>
      </c>
      <c r="C287" s="1"/>
      <c r="D287" s="1"/>
      <c r="E287" s="2" t="s">
        <v>558</v>
      </c>
      <c r="F287" s="7">
        <f t="shared" ref="F287:I288" si="131">F288</f>
        <v>398</v>
      </c>
      <c r="G287" s="7">
        <f t="shared" si="131"/>
        <v>398</v>
      </c>
      <c r="H287" s="7">
        <f t="shared" si="131"/>
        <v>398</v>
      </c>
      <c r="I287" s="7">
        <f t="shared" si="131"/>
        <v>0</v>
      </c>
    </row>
    <row r="288" spans="1:9" ht="47.25" x14ac:dyDescent="0.25">
      <c r="A288" s="1" t="s">
        <v>116</v>
      </c>
      <c r="B288" s="1" t="s">
        <v>111</v>
      </c>
      <c r="C288" s="1"/>
      <c r="D288" s="1"/>
      <c r="E288" s="2" t="s">
        <v>559</v>
      </c>
      <c r="F288" s="7">
        <f t="shared" si="131"/>
        <v>398</v>
      </c>
      <c r="G288" s="7">
        <f t="shared" si="131"/>
        <v>398</v>
      </c>
      <c r="H288" s="7">
        <f t="shared" si="131"/>
        <v>398</v>
      </c>
      <c r="I288" s="7">
        <f t="shared" si="131"/>
        <v>0</v>
      </c>
    </row>
    <row r="289" spans="1:9" x14ac:dyDescent="0.25">
      <c r="A289" s="1" t="s">
        <v>116</v>
      </c>
      <c r="B289" s="1">
        <v>240</v>
      </c>
      <c r="C289" s="1" t="s">
        <v>9</v>
      </c>
      <c r="D289" s="1" t="s">
        <v>10</v>
      </c>
      <c r="E289" s="2" t="s">
        <v>581</v>
      </c>
      <c r="F289" s="7">
        <v>398</v>
      </c>
      <c r="G289" s="7">
        <v>398</v>
      </c>
      <c r="H289" s="7">
        <v>398</v>
      </c>
      <c r="I289" s="7"/>
    </row>
    <row r="290" spans="1:9" s="5" customFormat="1" ht="63" x14ac:dyDescent="0.25">
      <c r="A290" s="3" t="s">
        <v>138</v>
      </c>
      <c r="B290" s="3"/>
      <c r="C290" s="3"/>
      <c r="D290" s="3"/>
      <c r="E290" s="4" t="s">
        <v>374</v>
      </c>
      <c r="F290" s="8">
        <f>F291+F298+F302</f>
        <v>64233.900000000009</v>
      </c>
      <c r="G290" s="8">
        <f t="shared" ref="G290:I290" si="132">G291+G298+G302</f>
        <v>60633.900000000009</v>
      </c>
      <c r="H290" s="8">
        <f t="shared" si="132"/>
        <v>60633.900000000009</v>
      </c>
      <c r="I290" s="8">
        <f t="shared" si="132"/>
        <v>0</v>
      </c>
    </row>
    <row r="291" spans="1:9" ht="47.25" x14ac:dyDescent="0.25">
      <c r="A291" s="1" t="s">
        <v>262</v>
      </c>
      <c r="B291" s="1"/>
      <c r="C291" s="1"/>
      <c r="D291" s="1"/>
      <c r="E291" s="6" t="s">
        <v>644</v>
      </c>
      <c r="F291" s="7">
        <f t="shared" ref="F291:H291" si="133">F292+F295</f>
        <v>26381.9</v>
      </c>
      <c r="G291" s="7">
        <f t="shared" si="133"/>
        <v>25781.9</v>
      </c>
      <c r="H291" s="7">
        <f t="shared" si="133"/>
        <v>25781.9</v>
      </c>
      <c r="I291" s="7">
        <f t="shared" ref="I291" si="134">I292+I295</f>
        <v>0</v>
      </c>
    </row>
    <row r="292" spans="1:9" ht="31.5" x14ac:dyDescent="0.25">
      <c r="A292" s="1" t="s">
        <v>262</v>
      </c>
      <c r="B292" s="1" t="s">
        <v>5</v>
      </c>
      <c r="C292" s="1"/>
      <c r="D292" s="1"/>
      <c r="E292" s="2" t="s">
        <v>558</v>
      </c>
      <c r="F292" s="7">
        <f t="shared" ref="F292:I293" si="135">F293</f>
        <v>2221.9</v>
      </c>
      <c r="G292" s="7">
        <f t="shared" si="135"/>
        <v>1621.9</v>
      </c>
      <c r="H292" s="7">
        <f t="shared" si="135"/>
        <v>1621.9</v>
      </c>
      <c r="I292" s="7">
        <f t="shared" si="135"/>
        <v>0</v>
      </c>
    </row>
    <row r="293" spans="1:9" ht="47.25" x14ac:dyDescent="0.25">
      <c r="A293" s="1" t="s">
        <v>262</v>
      </c>
      <c r="B293" s="1" t="s">
        <v>111</v>
      </c>
      <c r="C293" s="1"/>
      <c r="D293" s="1"/>
      <c r="E293" s="2" t="s">
        <v>559</v>
      </c>
      <c r="F293" s="7">
        <f t="shared" si="135"/>
        <v>2221.9</v>
      </c>
      <c r="G293" s="7">
        <f t="shared" si="135"/>
        <v>1621.9</v>
      </c>
      <c r="H293" s="7">
        <f t="shared" si="135"/>
        <v>1621.9</v>
      </c>
      <c r="I293" s="7">
        <f t="shared" si="135"/>
        <v>0</v>
      </c>
    </row>
    <row r="294" spans="1:9" x14ac:dyDescent="0.25">
      <c r="A294" s="1" t="s">
        <v>262</v>
      </c>
      <c r="B294" s="1">
        <v>240</v>
      </c>
      <c r="C294" s="1" t="s">
        <v>9</v>
      </c>
      <c r="D294" s="1" t="s">
        <v>10</v>
      </c>
      <c r="E294" s="2" t="s">
        <v>581</v>
      </c>
      <c r="F294" s="7">
        <v>2221.9</v>
      </c>
      <c r="G294" s="7">
        <v>1621.9</v>
      </c>
      <c r="H294" s="7">
        <v>1621.9</v>
      </c>
      <c r="I294" s="7"/>
    </row>
    <row r="295" spans="1:9" ht="47.25" x14ac:dyDescent="0.25">
      <c r="A295" s="1" t="s">
        <v>262</v>
      </c>
      <c r="B295" s="1" t="s">
        <v>47</v>
      </c>
      <c r="C295" s="1"/>
      <c r="D295" s="1"/>
      <c r="E295" s="6" t="s">
        <v>566</v>
      </c>
      <c r="F295" s="7">
        <f t="shared" ref="F295:I296" si="136">F296</f>
        <v>24160</v>
      </c>
      <c r="G295" s="7">
        <f t="shared" si="136"/>
        <v>24160</v>
      </c>
      <c r="H295" s="7">
        <f t="shared" si="136"/>
        <v>24160</v>
      </c>
      <c r="I295" s="7">
        <f t="shared" si="136"/>
        <v>0</v>
      </c>
    </row>
    <row r="296" spans="1:9" ht="47.25" x14ac:dyDescent="0.25">
      <c r="A296" s="1" t="s">
        <v>262</v>
      </c>
      <c r="B296" s="1" t="s">
        <v>155</v>
      </c>
      <c r="C296" s="1"/>
      <c r="D296" s="1"/>
      <c r="E296" s="2" t="s">
        <v>569</v>
      </c>
      <c r="F296" s="7">
        <f t="shared" si="136"/>
        <v>24160</v>
      </c>
      <c r="G296" s="7">
        <f t="shared" si="136"/>
        <v>24160</v>
      </c>
      <c r="H296" s="7">
        <f t="shared" si="136"/>
        <v>24160</v>
      </c>
      <c r="I296" s="7">
        <f t="shared" si="136"/>
        <v>0</v>
      </c>
    </row>
    <row r="297" spans="1:9" x14ac:dyDescent="0.25">
      <c r="A297" s="1" t="s">
        <v>262</v>
      </c>
      <c r="B297" s="1">
        <v>630</v>
      </c>
      <c r="C297" s="1" t="s">
        <v>9</v>
      </c>
      <c r="D297" s="1" t="s">
        <v>10</v>
      </c>
      <c r="E297" s="2" t="s">
        <v>581</v>
      </c>
      <c r="F297" s="7">
        <v>24160</v>
      </c>
      <c r="G297" s="7">
        <v>24160</v>
      </c>
      <c r="H297" s="7">
        <v>24160</v>
      </c>
      <c r="I297" s="7"/>
    </row>
    <row r="298" spans="1:9" ht="47.25" x14ac:dyDescent="0.25">
      <c r="A298" s="1" t="s">
        <v>114</v>
      </c>
      <c r="B298" s="1"/>
      <c r="C298" s="1"/>
      <c r="D298" s="1"/>
      <c r="E298" s="2" t="s">
        <v>375</v>
      </c>
      <c r="F298" s="7">
        <f t="shared" ref="F298:I300" si="137">F299</f>
        <v>26977.7</v>
      </c>
      <c r="G298" s="7">
        <f t="shared" si="137"/>
        <v>26977.7</v>
      </c>
      <c r="H298" s="7">
        <f t="shared" si="137"/>
        <v>26977.7</v>
      </c>
      <c r="I298" s="7">
        <f t="shared" si="137"/>
        <v>0</v>
      </c>
    </row>
    <row r="299" spans="1:9" ht="47.25" x14ac:dyDescent="0.25">
      <c r="A299" s="1" t="s">
        <v>114</v>
      </c>
      <c r="B299" s="1" t="s">
        <v>47</v>
      </c>
      <c r="C299" s="1"/>
      <c r="D299" s="1"/>
      <c r="E299" s="6" t="s">
        <v>566</v>
      </c>
      <c r="F299" s="7">
        <f t="shared" si="137"/>
        <v>26977.7</v>
      </c>
      <c r="G299" s="7">
        <f t="shared" si="137"/>
        <v>26977.7</v>
      </c>
      <c r="H299" s="7">
        <f t="shared" si="137"/>
        <v>26977.7</v>
      </c>
      <c r="I299" s="7">
        <f t="shared" si="137"/>
        <v>0</v>
      </c>
    </row>
    <row r="300" spans="1:9" ht="47.25" x14ac:dyDescent="0.25">
      <c r="A300" s="1" t="s">
        <v>114</v>
      </c>
      <c r="B300" s="1" t="s">
        <v>155</v>
      </c>
      <c r="C300" s="1"/>
      <c r="D300" s="1"/>
      <c r="E300" s="2" t="s">
        <v>569</v>
      </c>
      <c r="F300" s="7">
        <f t="shared" si="137"/>
        <v>26977.7</v>
      </c>
      <c r="G300" s="7">
        <f t="shared" si="137"/>
        <v>26977.7</v>
      </c>
      <c r="H300" s="7">
        <f t="shared" si="137"/>
        <v>26977.7</v>
      </c>
      <c r="I300" s="7">
        <f t="shared" si="137"/>
        <v>0</v>
      </c>
    </row>
    <row r="301" spans="1:9" x14ac:dyDescent="0.25">
      <c r="A301" s="1" t="s">
        <v>114</v>
      </c>
      <c r="B301" s="1">
        <v>630</v>
      </c>
      <c r="C301" s="1" t="s">
        <v>9</v>
      </c>
      <c r="D301" s="1" t="s">
        <v>10</v>
      </c>
      <c r="E301" s="2" t="s">
        <v>581</v>
      </c>
      <c r="F301" s="7">
        <v>26977.7</v>
      </c>
      <c r="G301" s="7">
        <v>26977.7</v>
      </c>
      <c r="H301" s="7">
        <v>26977.7</v>
      </c>
      <c r="I301" s="7"/>
    </row>
    <row r="302" spans="1:9" ht="63" x14ac:dyDescent="0.25">
      <c r="A302" s="1" t="s">
        <v>115</v>
      </c>
      <c r="B302" s="1"/>
      <c r="C302" s="1"/>
      <c r="D302" s="1"/>
      <c r="E302" s="6" t="s">
        <v>645</v>
      </c>
      <c r="F302" s="7">
        <f t="shared" ref="F302:I304" si="138">F303</f>
        <v>10874.3</v>
      </c>
      <c r="G302" s="7">
        <f t="shared" si="138"/>
        <v>7874.3</v>
      </c>
      <c r="H302" s="7">
        <f t="shared" si="138"/>
        <v>7874.3</v>
      </c>
      <c r="I302" s="7">
        <f t="shared" si="138"/>
        <v>0</v>
      </c>
    </row>
    <row r="303" spans="1:9" ht="47.25" x14ac:dyDescent="0.25">
      <c r="A303" s="1" t="s">
        <v>115</v>
      </c>
      <c r="B303" s="1" t="s">
        <v>47</v>
      </c>
      <c r="C303" s="1"/>
      <c r="D303" s="1"/>
      <c r="E303" s="6" t="s">
        <v>566</v>
      </c>
      <c r="F303" s="7">
        <f t="shared" si="138"/>
        <v>10874.3</v>
      </c>
      <c r="G303" s="7">
        <f t="shared" si="138"/>
        <v>7874.3</v>
      </c>
      <c r="H303" s="7">
        <f t="shared" si="138"/>
        <v>7874.3</v>
      </c>
      <c r="I303" s="7">
        <f t="shared" si="138"/>
        <v>0</v>
      </c>
    </row>
    <row r="304" spans="1:9" ht="47.25" x14ac:dyDescent="0.25">
      <c r="A304" s="1" t="s">
        <v>115</v>
      </c>
      <c r="B304" s="1" t="s">
        <v>155</v>
      </c>
      <c r="C304" s="1"/>
      <c r="D304" s="1"/>
      <c r="E304" s="2" t="s">
        <v>569</v>
      </c>
      <c r="F304" s="7">
        <f t="shared" si="138"/>
        <v>10874.3</v>
      </c>
      <c r="G304" s="7">
        <f t="shared" si="138"/>
        <v>7874.3</v>
      </c>
      <c r="H304" s="7">
        <f t="shared" si="138"/>
        <v>7874.3</v>
      </c>
      <c r="I304" s="7">
        <f t="shared" si="138"/>
        <v>0</v>
      </c>
    </row>
    <row r="305" spans="1:9" x14ac:dyDescent="0.25">
      <c r="A305" s="1" t="s">
        <v>115</v>
      </c>
      <c r="B305" s="1">
        <v>630</v>
      </c>
      <c r="C305" s="1" t="s">
        <v>9</v>
      </c>
      <c r="D305" s="1" t="s">
        <v>10</v>
      </c>
      <c r="E305" s="2" t="s">
        <v>581</v>
      </c>
      <c r="F305" s="7">
        <v>10874.3</v>
      </c>
      <c r="G305" s="7">
        <v>7874.3</v>
      </c>
      <c r="H305" s="7">
        <v>7874.3</v>
      </c>
      <c r="I305" s="7"/>
    </row>
    <row r="306" spans="1:9" s="5" customFormat="1" ht="47.25" x14ac:dyDescent="0.25">
      <c r="A306" s="3" t="s">
        <v>139</v>
      </c>
      <c r="B306" s="3"/>
      <c r="C306" s="3"/>
      <c r="D306" s="3"/>
      <c r="E306" s="4" t="s">
        <v>376</v>
      </c>
      <c r="F306" s="8">
        <f>F314+F307</f>
        <v>36868.199999999997</v>
      </c>
      <c r="G306" s="8">
        <f t="shared" ref="G306:I306" si="139">G314+G307</f>
        <v>33465.699999999997</v>
      </c>
      <c r="H306" s="8">
        <f t="shared" si="139"/>
        <v>33465.699999999997</v>
      </c>
      <c r="I306" s="8">
        <f t="shared" si="139"/>
        <v>0</v>
      </c>
    </row>
    <row r="307" spans="1:9" ht="31.5" x14ac:dyDescent="0.25">
      <c r="A307" s="1" t="s">
        <v>335</v>
      </c>
      <c r="B307" s="1"/>
      <c r="C307" s="1"/>
      <c r="D307" s="1"/>
      <c r="E307" s="6" t="s">
        <v>646</v>
      </c>
      <c r="F307" s="7">
        <f t="shared" ref="F307:H307" si="140">F308+F311</f>
        <v>33238.199999999997</v>
      </c>
      <c r="G307" s="7">
        <f t="shared" si="140"/>
        <v>29835.7</v>
      </c>
      <c r="H307" s="7">
        <f t="shared" si="140"/>
        <v>29835.7</v>
      </c>
      <c r="I307" s="7">
        <f t="shared" ref="I307" si="141">I308+I311</f>
        <v>0</v>
      </c>
    </row>
    <row r="308" spans="1:9" ht="31.5" x14ac:dyDescent="0.25">
      <c r="A308" s="1" t="s">
        <v>335</v>
      </c>
      <c r="B308" s="1" t="s">
        <v>5</v>
      </c>
      <c r="C308" s="1"/>
      <c r="D308" s="1"/>
      <c r="E308" s="2" t="s">
        <v>558</v>
      </c>
      <c r="F308" s="7">
        <f t="shared" ref="F308:I309" si="142">F309</f>
        <v>32746.3</v>
      </c>
      <c r="G308" s="7">
        <f t="shared" si="142"/>
        <v>29347.8</v>
      </c>
      <c r="H308" s="7">
        <f t="shared" si="142"/>
        <v>29347.8</v>
      </c>
      <c r="I308" s="7">
        <f t="shared" si="142"/>
        <v>0</v>
      </c>
    </row>
    <row r="309" spans="1:9" ht="47.25" x14ac:dyDescent="0.25">
      <c r="A309" s="1" t="s">
        <v>335</v>
      </c>
      <c r="B309" s="1" t="s">
        <v>111</v>
      </c>
      <c r="C309" s="1"/>
      <c r="D309" s="1"/>
      <c r="E309" s="2" t="s">
        <v>559</v>
      </c>
      <c r="F309" s="7">
        <f t="shared" si="142"/>
        <v>32746.3</v>
      </c>
      <c r="G309" s="7">
        <f t="shared" si="142"/>
        <v>29347.8</v>
      </c>
      <c r="H309" s="7">
        <f t="shared" si="142"/>
        <v>29347.8</v>
      </c>
      <c r="I309" s="7">
        <f t="shared" si="142"/>
        <v>0</v>
      </c>
    </row>
    <row r="310" spans="1:9" x14ac:dyDescent="0.25">
      <c r="A310" s="1" t="s">
        <v>335</v>
      </c>
      <c r="B310" s="1" t="s">
        <v>111</v>
      </c>
      <c r="C310" s="1" t="s">
        <v>9</v>
      </c>
      <c r="D310" s="1" t="s">
        <v>10</v>
      </c>
      <c r="E310" s="2" t="s">
        <v>581</v>
      </c>
      <c r="F310" s="7">
        <v>32746.3</v>
      </c>
      <c r="G310" s="7">
        <v>29347.8</v>
      </c>
      <c r="H310" s="7">
        <v>29347.8</v>
      </c>
      <c r="I310" s="7"/>
    </row>
    <row r="311" spans="1:9" x14ac:dyDescent="0.25">
      <c r="A311" s="1" t="s">
        <v>335</v>
      </c>
      <c r="B311" s="1" t="s">
        <v>6</v>
      </c>
      <c r="C311" s="1"/>
      <c r="D311" s="1"/>
      <c r="E311" s="2" t="s">
        <v>570</v>
      </c>
      <c r="F311" s="7">
        <f t="shared" ref="F311:I312" si="143">F312</f>
        <v>491.9</v>
      </c>
      <c r="G311" s="7">
        <f t="shared" si="143"/>
        <v>487.9</v>
      </c>
      <c r="H311" s="7">
        <f t="shared" si="143"/>
        <v>487.9</v>
      </c>
      <c r="I311" s="7">
        <f t="shared" si="143"/>
        <v>0</v>
      </c>
    </row>
    <row r="312" spans="1:9" x14ac:dyDescent="0.25">
      <c r="A312" s="1" t="s">
        <v>335</v>
      </c>
      <c r="B312" s="1" t="s">
        <v>154</v>
      </c>
      <c r="C312" s="1"/>
      <c r="D312" s="1"/>
      <c r="E312" s="2" t="s">
        <v>573</v>
      </c>
      <c r="F312" s="7">
        <f t="shared" si="143"/>
        <v>491.9</v>
      </c>
      <c r="G312" s="7">
        <f t="shared" si="143"/>
        <v>487.9</v>
      </c>
      <c r="H312" s="7">
        <f t="shared" si="143"/>
        <v>487.9</v>
      </c>
      <c r="I312" s="7">
        <f t="shared" si="143"/>
        <v>0</v>
      </c>
    </row>
    <row r="313" spans="1:9" x14ac:dyDescent="0.25">
      <c r="A313" s="1" t="s">
        <v>335</v>
      </c>
      <c r="B313" s="1" t="s">
        <v>154</v>
      </c>
      <c r="C313" s="1" t="s">
        <v>9</v>
      </c>
      <c r="D313" s="1" t="s">
        <v>10</v>
      </c>
      <c r="E313" s="2" t="s">
        <v>581</v>
      </c>
      <c r="F313" s="7">
        <v>491.9</v>
      </c>
      <c r="G313" s="7">
        <v>487.9</v>
      </c>
      <c r="H313" s="7">
        <v>487.9</v>
      </c>
      <c r="I313" s="7"/>
    </row>
    <row r="314" spans="1:9" ht="47.25" x14ac:dyDescent="0.25">
      <c r="A314" s="1" t="s">
        <v>263</v>
      </c>
      <c r="B314" s="1"/>
      <c r="C314" s="1"/>
      <c r="D314" s="1"/>
      <c r="E314" s="6" t="s">
        <v>647</v>
      </c>
      <c r="F314" s="7">
        <f t="shared" ref="F314:H314" si="144">F315+F318</f>
        <v>3630</v>
      </c>
      <c r="G314" s="7">
        <f t="shared" si="144"/>
        <v>3630</v>
      </c>
      <c r="H314" s="7">
        <f t="shared" si="144"/>
        <v>3630</v>
      </c>
      <c r="I314" s="7">
        <f t="shared" ref="I314" si="145">I315+I318</f>
        <v>0</v>
      </c>
    </row>
    <row r="315" spans="1:9" ht="31.5" x14ac:dyDescent="0.25">
      <c r="A315" s="1" t="s">
        <v>263</v>
      </c>
      <c r="B315" s="1" t="s">
        <v>5</v>
      </c>
      <c r="C315" s="1"/>
      <c r="D315" s="1"/>
      <c r="E315" s="2" t="s">
        <v>558</v>
      </c>
      <c r="F315" s="7">
        <f t="shared" ref="F315:I316" si="146">F316</f>
        <v>2920</v>
      </c>
      <c r="G315" s="7">
        <f t="shared" si="146"/>
        <v>2920</v>
      </c>
      <c r="H315" s="7">
        <f t="shared" si="146"/>
        <v>2920</v>
      </c>
      <c r="I315" s="7">
        <f t="shared" si="146"/>
        <v>0</v>
      </c>
    </row>
    <row r="316" spans="1:9" ht="47.25" x14ac:dyDescent="0.25">
      <c r="A316" s="1" t="s">
        <v>263</v>
      </c>
      <c r="B316" s="1" t="s">
        <v>111</v>
      </c>
      <c r="C316" s="1"/>
      <c r="D316" s="1"/>
      <c r="E316" s="2" t="s">
        <v>559</v>
      </c>
      <c r="F316" s="7">
        <f t="shared" si="146"/>
        <v>2920</v>
      </c>
      <c r="G316" s="7">
        <f t="shared" si="146"/>
        <v>2920</v>
      </c>
      <c r="H316" s="7">
        <f t="shared" si="146"/>
        <v>2920</v>
      </c>
      <c r="I316" s="7">
        <f t="shared" si="146"/>
        <v>0</v>
      </c>
    </row>
    <row r="317" spans="1:9" x14ac:dyDescent="0.25">
      <c r="A317" s="1" t="s">
        <v>263</v>
      </c>
      <c r="B317" s="1">
        <v>240</v>
      </c>
      <c r="C317" s="1" t="s">
        <v>9</v>
      </c>
      <c r="D317" s="1" t="s">
        <v>10</v>
      </c>
      <c r="E317" s="2" t="s">
        <v>581</v>
      </c>
      <c r="F317" s="7">
        <v>2920</v>
      </c>
      <c r="G317" s="7">
        <v>2920</v>
      </c>
      <c r="H317" s="7">
        <v>2920</v>
      </c>
      <c r="I317" s="7"/>
    </row>
    <row r="318" spans="1:9" ht="47.25" x14ac:dyDescent="0.25">
      <c r="A318" s="1" t="s">
        <v>263</v>
      </c>
      <c r="B318" s="1" t="s">
        <v>47</v>
      </c>
      <c r="C318" s="1"/>
      <c r="D318" s="1"/>
      <c r="E318" s="6" t="s">
        <v>566</v>
      </c>
      <c r="F318" s="7">
        <f t="shared" ref="F318:I319" si="147">F319</f>
        <v>710</v>
      </c>
      <c r="G318" s="7">
        <f t="shared" si="147"/>
        <v>710</v>
      </c>
      <c r="H318" s="7">
        <f t="shared" si="147"/>
        <v>710</v>
      </c>
      <c r="I318" s="7">
        <f t="shared" si="147"/>
        <v>0</v>
      </c>
    </row>
    <row r="319" spans="1:9" ht="47.25" x14ac:dyDescent="0.25">
      <c r="A319" s="1" t="s">
        <v>263</v>
      </c>
      <c r="B319" s="1" t="s">
        <v>155</v>
      </c>
      <c r="C319" s="1"/>
      <c r="D319" s="1"/>
      <c r="E319" s="2" t="s">
        <v>569</v>
      </c>
      <c r="F319" s="7">
        <f t="shared" si="147"/>
        <v>710</v>
      </c>
      <c r="G319" s="7">
        <f t="shared" si="147"/>
        <v>710</v>
      </c>
      <c r="H319" s="7">
        <f t="shared" si="147"/>
        <v>710</v>
      </c>
      <c r="I319" s="7">
        <f t="shared" si="147"/>
        <v>0</v>
      </c>
    </row>
    <row r="320" spans="1:9" x14ac:dyDescent="0.25">
      <c r="A320" s="1" t="s">
        <v>263</v>
      </c>
      <c r="B320" s="1">
        <v>630</v>
      </c>
      <c r="C320" s="1" t="s">
        <v>9</v>
      </c>
      <c r="D320" s="1" t="s">
        <v>10</v>
      </c>
      <c r="E320" s="2" t="s">
        <v>581</v>
      </c>
      <c r="F320" s="7">
        <v>710</v>
      </c>
      <c r="G320" s="7">
        <v>710</v>
      </c>
      <c r="H320" s="7">
        <v>710</v>
      </c>
      <c r="I320" s="7"/>
    </row>
    <row r="321" spans="1:9" s="24" customFormat="1" ht="31.5" x14ac:dyDescent="0.25">
      <c r="A321" s="21" t="s">
        <v>94</v>
      </c>
      <c r="B321" s="21"/>
      <c r="C321" s="21"/>
      <c r="D321" s="21"/>
      <c r="E321" s="22" t="s">
        <v>377</v>
      </c>
      <c r="F321" s="23">
        <f t="shared" ref="F321:H321" si="148">F322+F338</f>
        <v>215152.90000000002</v>
      </c>
      <c r="G321" s="23">
        <f t="shared" si="148"/>
        <v>215152.90000000002</v>
      </c>
      <c r="H321" s="23">
        <f t="shared" si="148"/>
        <v>215152.90000000002</v>
      </c>
      <c r="I321" s="23">
        <f t="shared" ref="I321" si="149">I322+I338</f>
        <v>0</v>
      </c>
    </row>
    <row r="322" spans="1:9" s="5" customFormat="1" ht="31.5" x14ac:dyDescent="0.25">
      <c r="A322" s="3" t="s">
        <v>109</v>
      </c>
      <c r="B322" s="3"/>
      <c r="C322" s="3"/>
      <c r="D322" s="3"/>
      <c r="E322" s="4" t="s">
        <v>624</v>
      </c>
      <c r="F322" s="8">
        <f t="shared" ref="F322:H322" si="150">F323+F327+F334</f>
        <v>9037.6</v>
      </c>
      <c r="G322" s="8">
        <f t="shared" si="150"/>
        <v>9037.6</v>
      </c>
      <c r="H322" s="8">
        <f t="shared" si="150"/>
        <v>9037.6</v>
      </c>
      <c r="I322" s="8">
        <f t="shared" ref="I322" si="151">I323+I327+I334</f>
        <v>0</v>
      </c>
    </row>
    <row r="323" spans="1:9" ht="78.75" x14ac:dyDescent="0.25">
      <c r="A323" s="1" t="s">
        <v>105</v>
      </c>
      <c r="B323" s="1"/>
      <c r="C323" s="1"/>
      <c r="D323" s="1"/>
      <c r="E323" s="2" t="s">
        <v>337</v>
      </c>
      <c r="F323" s="7">
        <f t="shared" ref="F323:I325" si="152">F324</f>
        <v>2709.2</v>
      </c>
      <c r="G323" s="7">
        <f t="shared" si="152"/>
        <v>2709.2</v>
      </c>
      <c r="H323" s="7">
        <f t="shared" si="152"/>
        <v>2709.2</v>
      </c>
      <c r="I323" s="7">
        <f t="shared" si="152"/>
        <v>0</v>
      </c>
    </row>
    <row r="324" spans="1:9" ht="47.25" x14ac:dyDescent="0.25">
      <c r="A324" s="1" t="s">
        <v>105</v>
      </c>
      <c r="B324" s="1" t="s">
        <v>47</v>
      </c>
      <c r="C324" s="1"/>
      <c r="D324" s="1"/>
      <c r="E324" s="6" t="s">
        <v>566</v>
      </c>
      <c r="F324" s="7">
        <f t="shared" si="152"/>
        <v>2709.2</v>
      </c>
      <c r="G324" s="7">
        <f t="shared" si="152"/>
        <v>2709.2</v>
      </c>
      <c r="H324" s="7">
        <f t="shared" si="152"/>
        <v>2709.2</v>
      </c>
      <c r="I324" s="7">
        <f t="shared" si="152"/>
        <v>0</v>
      </c>
    </row>
    <row r="325" spans="1:9" x14ac:dyDescent="0.25">
      <c r="A325" s="1" t="s">
        <v>105</v>
      </c>
      <c r="B325" s="1" t="s">
        <v>325</v>
      </c>
      <c r="C325" s="1"/>
      <c r="D325" s="1"/>
      <c r="E325" s="6" t="s">
        <v>567</v>
      </c>
      <c r="F325" s="7">
        <f t="shared" si="152"/>
        <v>2709.2</v>
      </c>
      <c r="G325" s="7">
        <f t="shared" si="152"/>
        <v>2709.2</v>
      </c>
      <c r="H325" s="7">
        <f t="shared" si="152"/>
        <v>2709.2</v>
      </c>
      <c r="I325" s="7">
        <f t="shared" si="152"/>
        <v>0</v>
      </c>
    </row>
    <row r="326" spans="1:9" x14ac:dyDescent="0.25">
      <c r="A326" s="1" t="s">
        <v>105</v>
      </c>
      <c r="B326" s="1">
        <v>610</v>
      </c>
      <c r="C326" s="1" t="s">
        <v>11</v>
      </c>
      <c r="D326" s="1" t="s">
        <v>60</v>
      </c>
      <c r="E326" s="2" t="s">
        <v>597</v>
      </c>
      <c r="F326" s="7">
        <v>2709.2</v>
      </c>
      <c r="G326" s="7">
        <v>2709.2</v>
      </c>
      <c r="H326" s="7">
        <v>2709.2</v>
      </c>
      <c r="I326" s="7"/>
    </row>
    <row r="327" spans="1:9" ht="31.5" x14ac:dyDescent="0.25">
      <c r="A327" s="1" t="s">
        <v>260</v>
      </c>
      <c r="B327" s="1"/>
      <c r="C327" s="1"/>
      <c r="D327" s="1"/>
      <c r="E327" s="2" t="s">
        <v>378</v>
      </c>
      <c r="F327" s="7">
        <f t="shared" ref="F327:H327" si="153">F328+F331</f>
        <v>4750.1000000000004</v>
      </c>
      <c r="G327" s="7">
        <f t="shared" si="153"/>
        <v>4750.1000000000004</v>
      </c>
      <c r="H327" s="7">
        <f t="shared" si="153"/>
        <v>4750.1000000000004</v>
      </c>
      <c r="I327" s="7">
        <f t="shared" ref="I327" si="154">I328+I331</f>
        <v>0</v>
      </c>
    </row>
    <row r="328" spans="1:9" ht="31.5" x14ac:dyDescent="0.25">
      <c r="A328" s="1" t="s">
        <v>260</v>
      </c>
      <c r="B328" s="1" t="s">
        <v>5</v>
      </c>
      <c r="C328" s="1"/>
      <c r="D328" s="1"/>
      <c r="E328" s="2" t="s">
        <v>558</v>
      </c>
      <c r="F328" s="7">
        <f t="shared" ref="F328:I329" si="155">F329</f>
        <v>4408.1000000000004</v>
      </c>
      <c r="G328" s="7">
        <f t="shared" si="155"/>
        <v>4408.1000000000004</v>
      </c>
      <c r="H328" s="7">
        <f t="shared" si="155"/>
        <v>4408.1000000000004</v>
      </c>
      <c r="I328" s="7">
        <f t="shared" si="155"/>
        <v>0</v>
      </c>
    </row>
    <row r="329" spans="1:9" ht="47.25" x14ac:dyDescent="0.25">
      <c r="A329" s="1" t="s">
        <v>260</v>
      </c>
      <c r="B329" s="1" t="s">
        <v>111</v>
      </c>
      <c r="C329" s="1"/>
      <c r="D329" s="1"/>
      <c r="E329" s="2" t="s">
        <v>559</v>
      </c>
      <c r="F329" s="7">
        <f t="shared" si="155"/>
        <v>4408.1000000000004</v>
      </c>
      <c r="G329" s="7">
        <f t="shared" si="155"/>
        <v>4408.1000000000004</v>
      </c>
      <c r="H329" s="7">
        <f t="shared" si="155"/>
        <v>4408.1000000000004</v>
      </c>
      <c r="I329" s="7">
        <f t="shared" si="155"/>
        <v>0</v>
      </c>
    </row>
    <row r="330" spans="1:9" x14ac:dyDescent="0.25">
      <c r="A330" s="1" t="s">
        <v>260</v>
      </c>
      <c r="B330" s="1">
        <v>240</v>
      </c>
      <c r="C330" s="1" t="s">
        <v>61</v>
      </c>
      <c r="D330" s="1" t="s">
        <v>27</v>
      </c>
      <c r="E330" s="2" t="s">
        <v>581</v>
      </c>
      <c r="F330" s="7">
        <v>4408.1000000000004</v>
      </c>
      <c r="G330" s="7">
        <v>4408.1000000000004</v>
      </c>
      <c r="H330" s="7">
        <v>4408.1000000000004</v>
      </c>
      <c r="I330" s="7"/>
    </row>
    <row r="331" spans="1:9" ht="47.25" x14ac:dyDescent="0.25">
      <c r="A331" s="1" t="s">
        <v>260</v>
      </c>
      <c r="B331" s="1" t="s">
        <v>47</v>
      </c>
      <c r="C331" s="1"/>
      <c r="D331" s="1"/>
      <c r="E331" s="6" t="s">
        <v>566</v>
      </c>
      <c r="F331" s="7">
        <f t="shared" ref="F331:I332" si="156">F332</f>
        <v>342</v>
      </c>
      <c r="G331" s="7">
        <f t="shared" si="156"/>
        <v>342</v>
      </c>
      <c r="H331" s="7">
        <f t="shared" si="156"/>
        <v>342</v>
      </c>
      <c r="I331" s="7">
        <f t="shared" si="156"/>
        <v>0</v>
      </c>
    </row>
    <row r="332" spans="1:9" x14ac:dyDescent="0.25">
      <c r="A332" s="1" t="s">
        <v>260</v>
      </c>
      <c r="B332" s="1" t="s">
        <v>326</v>
      </c>
      <c r="C332" s="1"/>
      <c r="D332" s="1"/>
      <c r="E332" s="2" t="s">
        <v>568</v>
      </c>
      <c r="F332" s="7">
        <f t="shared" si="156"/>
        <v>342</v>
      </c>
      <c r="G332" s="7">
        <f t="shared" si="156"/>
        <v>342</v>
      </c>
      <c r="H332" s="7">
        <f t="shared" si="156"/>
        <v>342</v>
      </c>
      <c r="I332" s="7">
        <f t="shared" si="156"/>
        <v>0</v>
      </c>
    </row>
    <row r="333" spans="1:9" x14ac:dyDescent="0.25">
      <c r="A333" s="1" t="s">
        <v>260</v>
      </c>
      <c r="B333" s="1" t="s">
        <v>326</v>
      </c>
      <c r="C333" s="1" t="s">
        <v>11</v>
      </c>
      <c r="D333" s="1" t="s">
        <v>62</v>
      </c>
      <c r="E333" s="2" t="s">
        <v>595</v>
      </c>
      <c r="F333" s="7">
        <v>342</v>
      </c>
      <c r="G333" s="7">
        <v>342</v>
      </c>
      <c r="H333" s="7">
        <v>342</v>
      </c>
      <c r="I333" s="7"/>
    </row>
    <row r="334" spans="1:9" ht="31.5" x14ac:dyDescent="0.25">
      <c r="A334" s="1" t="s">
        <v>261</v>
      </c>
      <c r="B334" s="1"/>
      <c r="C334" s="1"/>
      <c r="D334" s="1"/>
      <c r="E334" s="2" t="s">
        <v>379</v>
      </c>
      <c r="F334" s="7">
        <f t="shared" ref="F334:I336" si="157">F335</f>
        <v>1578.3</v>
      </c>
      <c r="G334" s="7">
        <f t="shared" si="157"/>
        <v>1578.3</v>
      </c>
      <c r="H334" s="7">
        <f t="shared" si="157"/>
        <v>1578.3</v>
      </c>
      <c r="I334" s="7">
        <f t="shared" si="157"/>
        <v>0</v>
      </c>
    </row>
    <row r="335" spans="1:9" ht="47.25" x14ac:dyDescent="0.25">
      <c r="A335" s="1" t="s">
        <v>261</v>
      </c>
      <c r="B335" s="1" t="s">
        <v>47</v>
      </c>
      <c r="C335" s="1"/>
      <c r="D335" s="1"/>
      <c r="E335" s="6" t="s">
        <v>566</v>
      </c>
      <c r="F335" s="7">
        <f t="shared" si="157"/>
        <v>1578.3</v>
      </c>
      <c r="G335" s="7">
        <f t="shared" si="157"/>
        <v>1578.3</v>
      </c>
      <c r="H335" s="7">
        <f t="shared" si="157"/>
        <v>1578.3</v>
      </c>
      <c r="I335" s="7">
        <f t="shared" si="157"/>
        <v>0</v>
      </c>
    </row>
    <row r="336" spans="1:9" x14ac:dyDescent="0.25">
      <c r="A336" s="1" t="s">
        <v>261</v>
      </c>
      <c r="B336" s="1" t="s">
        <v>326</v>
      </c>
      <c r="C336" s="1"/>
      <c r="D336" s="1"/>
      <c r="E336" s="6" t="s">
        <v>568</v>
      </c>
      <c r="F336" s="7">
        <f t="shared" si="157"/>
        <v>1578.3</v>
      </c>
      <c r="G336" s="7">
        <f t="shared" si="157"/>
        <v>1578.3</v>
      </c>
      <c r="H336" s="7">
        <f t="shared" si="157"/>
        <v>1578.3</v>
      </c>
      <c r="I336" s="7">
        <f t="shared" si="157"/>
        <v>0</v>
      </c>
    </row>
    <row r="337" spans="1:9" x14ac:dyDescent="0.25">
      <c r="A337" s="1" t="s">
        <v>261</v>
      </c>
      <c r="B337" s="1" t="s">
        <v>326</v>
      </c>
      <c r="C337" s="1" t="s">
        <v>11</v>
      </c>
      <c r="D337" s="1" t="s">
        <v>11</v>
      </c>
      <c r="E337" s="6" t="s">
        <v>596</v>
      </c>
      <c r="F337" s="7">
        <v>1578.3</v>
      </c>
      <c r="G337" s="7">
        <v>1578.3</v>
      </c>
      <c r="H337" s="7">
        <v>1578.3</v>
      </c>
      <c r="I337" s="7"/>
    </row>
    <row r="338" spans="1:9" s="5" customFormat="1" ht="31.5" x14ac:dyDescent="0.25">
      <c r="A338" s="3" t="s">
        <v>95</v>
      </c>
      <c r="B338" s="3"/>
      <c r="C338" s="3"/>
      <c r="D338" s="3"/>
      <c r="E338" s="4" t="s">
        <v>380</v>
      </c>
      <c r="F338" s="8">
        <f>F339+F345+F356+F369+F349</f>
        <v>206115.30000000002</v>
      </c>
      <c r="G338" s="8">
        <f>G339+G345+G356+G369+G349</f>
        <v>206115.30000000002</v>
      </c>
      <c r="H338" s="8">
        <f>H339+H345+H356+H369+H349</f>
        <v>206115.30000000002</v>
      </c>
      <c r="I338" s="8">
        <f>I339+I345+I356+I369+I349</f>
        <v>0</v>
      </c>
    </row>
    <row r="339" spans="1:9" ht="78.75" x14ac:dyDescent="0.25">
      <c r="A339" s="1" t="s">
        <v>75</v>
      </c>
      <c r="B339" s="1"/>
      <c r="C339" s="1"/>
      <c r="D339" s="1"/>
      <c r="E339" s="2" t="s">
        <v>337</v>
      </c>
      <c r="F339" s="7">
        <f>F340</f>
        <v>42990.3</v>
      </c>
      <c r="G339" s="7">
        <f t="shared" ref="G339:I339" si="158">G340</f>
        <v>42990.3</v>
      </c>
      <c r="H339" s="7">
        <f t="shared" si="158"/>
        <v>42990.3</v>
      </c>
      <c r="I339" s="7">
        <f t="shared" si="158"/>
        <v>0</v>
      </c>
    </row>
    <row r="340" spans="1:9" ht="47.25" x14ac:dyDescent="0.25">
      <c r="A340" s="1" t="s">
        <v>75</v>
      </c>
      <c r="B340" s="1" t="s">
        <v>47</v>
      </c>
      <c r="C340" s="1"/>
      <c r="D340" s="1"/>
      <c r="E340" s="6" t="s">
        <v>566</v>
      </c>
      <c r="F340" s="7">
        <f t="shared" ref="F340:H340" si="159">F341+F343</f>
        <v>42990.3</v>
      </c>
      <c r="G340" s="7">
        <f t="shared" si="159"/>
        <v>42990.3</v>
      </c>
      <c r="H340" s="7">
        <f t="shared" si="159"/>
        <v>42990.3</v>
      </c>
      <c r="I340" s="7">
        <f t="shared" ref="I340" si="160">I341+I343</f>
        <v>0</v>
      </c>
    </row>
    <row r="341" spans="1:9" x14ac:dyDescent="0.25">
      <c r="A341" s="1" t="s">
        <v>75</v>
      </c>
      <c r="B341" s="1" t="s">
        <v>325</v>
      </c>
      <c r="C341" s="1"/>
      <c r="D341" s="1"/>
      <c r="E341" s="6" t="s">
        <v>567</v>
      </c>
      <c r="F341" s="7">
        <f t="shared" ref="F341:I341" si="161">F342</f>
        <v>9543</v>
      </c>
      <c r="G341" s="7">
        <f t="shared" si="161"/>
        <v>9543</v>
      </c>
      <c r="H341" s="7">
        <f t="shared" si="161"/>
        <v>9543</v>
      </c>
      <c r="I341" s="7">
        <f t="shared" si="161"/>
        <v>0</v>
      </c>
    </row>
    <row r="342" spans="1:9" x14ac:dyDescent="0.25">
      <c r="A342" s="1" t="s">
        <v>75</v>
      </c>
      <c r="B342" s="1">
        <v>610</v>
      </c>
      <c r="C342" s="1" t="s">
        <v>11</v>
      </c>
      <c r="D342" s="1" t="s">
        <v>11</v>
      </c>
      <c r="E342" s="2" t="s">
        <v>596</v>
      </c>
      <c r="F342" s="7">
        <v>9543</v>
      </c>
      <c r="G342" s="7">
        <v>9543</v>
      </c>
      <c r="H342" s="7">
        <v>9543</v>
      </c>
      <c r="I342" s="7"/>
    </row>
    <row r="343" spans="1:9" x14ac:dyDescent="0.25">
      <c r="A343" s="1" t="s">
        <v>75</v>
      </c>
      <c r="B343" s="1" t="s">
        <v>326</v>
      </c>
      <c r="C343" s="1"/>
      <c r="D343" s="1"/>
      <c r="E343" s="2" t="s">
        <v>568</v>
      </c>
      <c r="F343" s="7">
        <f t="shared" ref="F343:I343" si="162">F344</f>
        <v>33447.300000000003</v>
      </c>
      <c r="G343" s="7">
        <f t="shared" si="162"/>
        <v>33447.300000000003</v>
      </c>
      <c r="H343" s="7">
        <f t="shared" si="162"/>
        <v>33447.300000000003</v>
      </c>
      <c r="I343" s="7">
        <f t="shared" si="162"/>
        <v>0</v>
      </c>
    </row>
    <row r="344" spans="1:9" x14ac:dyDescent="0.25">
      <c r="A344" s="1" t="s">
        <v>75</v>
      </c>
      <c r="B344" s="1">
        <v>620</v>
      </c>
      <c r="C344" s="1" t="s">
        <v>11</v>
      </c>
      <c r="D344" s="1" t="s">
        <v>11</v>
      </c>
      <c r="E344" s="2" t="s">
        <v>596</v>
      </c>
      <c r="F344" s="7">
        <v>33447.300000000003</v>
      </c>
      <c r="G344" s="7">
        <v>33447.300000000003</v>
      </c>
      <c r="H344" s="7">
        <v>33447.300000000003</v>
      </c>
      <c r="I344" s="7"/>
    </row>
    <row r="345" spans="1:9" ht="47.25" x14ac:dyDescent="0.25">
      <c r="A345" s="1" t="s">
        <v>225</v>
      </c>
      <c r="B345" s="1"/>
      <c r="C345" s="1"/>
      <c r="D345" s="1"/>
      <c r="E345" s="2" t="s">
        <v>381</v>
      </c>
      <c r="F345" s="7">
        <f t="shared" ref="F345:I347" si="163">F346</f>
        <v>21681.1</v>
      </c>
      <c r="G345" s="7">
        <f t="shared" si="163"/>
        <v>21681.1</v>
      </c>
      <c r="H345" s="7">
        <f t="shared" si="163"/>
        <v>21681.1</v>
      </c>
      <c r="I345" s="7">
        <f t="shared" si="163"/>
        <v>0</v>
      </c>
    </row>
    <row r="346" spans="1:9" x14ac:dyDescent="0.25">
      <c r="A346" s="1" t="s">
        <v>225</v>
      </c>
      <c r="B346" s="1" t="s">
        <v>6</v>
      </c>
      <c r="C346" s="1"/>
      <c r="D346" s="1"/>
      <c r="E346" s="2" t="s">
        <v>570</v>
      </c>
      <c r="F346" s="7">
        <f t="shared" si="163"/>
        <v>21681.1</v>
      </c>
      <c r="G346" s="7">
        <f t="shared" si="163"/>
        <v>21681.1</v>
      </c>
      <c r="H346" s="7">
        <f t="shared" si="163"/>
        <v>21681.1</v>
      </c>
      <c r="I346" s="7">
        <f t="shared" si="163"/>
        <v>0</v>
      </c>
    </row>
    <row r="347" spans="1:9" ht="63" x14ac:dyDescent="0.25">
      <c r="A347" s="1" t="s">
        <v>225</v>
      </c>
      <c r="B347" s="1" t="s">
        <v>159</v>
      </c>
      <c r="C347" s="1"/>
      <c r="D347" s="1"/>
      <c r="E347" s="2" t="s">
        <v>571</v>
      </c>
      <c r="F347" s="7">
        <f t="shared" si="163"/>
        <v>21681.1</v>
      </c>
      <c r="G347" s="7">
        <f t="shared" si="163"/>
        <v>21681.1</v>
      </c>
      <c r="H347" s="7">
        <f t="shared" si="163"/>
        <v>21681.1</v>
      </c>
      <c r="I347" s="7">
        <f t="shared" si="163"/>
        <v>0</v>
      </c>
    </row>
    <row r="348" spans="1:9" x14ac:dyDescent="0.25">
      <c r="A348" s="1" t="s">
        <v>225</v>
      </c>
      <c r="B348" s="1">
        <v>810</v>
      </c>
      <c r="C348" s="1" t="s">
        <v>11</v>
      </c>
      <c r="D348" s="1" t="s">
        <v>11</v>
      </c>
      <c r="E348" s="2" t="s">
        <v>596</v>
      </c>
      <c r="F348" s="7">
        <v>21681.1</v>
      </c>
      <c r="G348" s="7">
        <v>21681.1</v>
      </c>
      <c r="H348" s="7">
        <v>21681.1</v>
      </c>
      <c r="I348" s="7"/>
    </row>
    <row r="349" spans="1:9" ht="31.5" x14ac:dyDescent="0.25">
      <c r="A349" s="1" t="s">
        <v>632</v>
      </c>
      <c r="B349" s="1"/>
      <c r="C349" s="1"/>
      <c r="D349" s="1"/>
      <c r="E349" s="6" t="s">
        <v>634</v>
      </c>
      <c r="F349" s="7">
        <f t="shared" ref="F349:H349" si="164">F353+F350</f>
        <v>1525.2</v>
      </c>
      <c r="G349" s="7">
        <f t="shared" si="164"/>
        <v>1525.2</v>
      </c>
      <c r="H349" s="7">
        <f t="shared" si="164"/>
        <v>1525.2</v>
      </c>
      <c r="I349" s="7">
        <f t="shared" ref="I349" si="165">I353+I350</f>
        <v>0</v>
      </c>
    </row>
    <row r="350" spans="1:9" ht="94.5" x14ac:dyDescent="0.25">
      <c r="A350" s="1" t="s">
        <v>632</v>
      </c>
      <c r="B350" s="1" t="s">
        <v>12</v>
      </c>
      <c r="C350" s="1"/>
      <c r="D350" s="1"/>
      <c r="E350" s="2" t="s">
        <v>555</v>
      </c>
      <c r="F350" s="7">
        <f t="shared" ref="F350:I351" si="166">F351</f>
        <v>142</v>
      </c>
      <c r="G350" s="7">
        <f t="shared" si="166"/>
        <v>142</v>
      </c>
      <c r="H350" s="7">
        <f t="shared" si="166"/>
        <v>142</v>
      </c>
      <c r="I350" s="7">
        <f t="shared" si="166"/>
        <v>0</v>
      </c>
    </row>
    <row r="351" spans="1:9" ht="31.5" x14ac:dyDescent="0.25">
      <c r="A351" s="1" t="s">
        <v>632</v>
      </c>
      <c r="B351" s="1" t="s">
        <v>156</v>
      </c>
      <c r="C351" s="1"/>
      <c r="D351" s="1"/>
      <c r="E351" s="2" t="s">
        <v>557</v>
      </c>
      <c r="F351" s="7">
        <f t="shared" si="166"/>
        <v>142</v>
      </c>
      <c r="G351" s="7">
        <f t="shared" si="166"/>
        <v>142</v>
      </c>
      <c r="H351" s="7">
        <f t="shared" si="166"/>
        <v>142</v>
      </c>
      <c r="I351" s="7">
        <f t="shared" si="166"/>
        <v>0</v>
      </c>
    </row>
    <row r="352" spans="1:9" x14ac:dyDescent="0.25">
      <c r="A352" s="1" t="s">
        <v>632</v>
      </c>
      <c r="B352" s="1" t="s">
        <v>156</v>
      </c>
      <c r="C352" s="1" t="s">
        <v>11</v>
      </c>
      <c r="D352" s="1" t="s">
        <v>11</v>
      </c>
      <c r="E352" s="2" t="s">
        <v>596</v>
      </c>
      <c r="F352" s="7">
        <v>142</v>
      </c>
      <c r="G352" s="7">
        <v>142</v>
      </c>
      <c r="H352" s="7">
        <v>142</v>
      </c>
      <c r="I352" s="7"/>
    </row>
    <row r="353" spans="1:9" ht="31.5" x14ac:dyDescent="0.25">
      <c r="A353" s="1" t="s">
        <v>632</v>
      </c>
      <c r="B353" s="1" t="s">
        <v>5</v>
      </c>
      <c r="C353" s="1"/>
      <c r="D353" s="1"/>
      <c r="E353" s="2" t="s">
        <v>558</v>
      </c>
      <c r="F353" s="7">
        <f t="shared" ref="F353:I354" si="167">F354</f>
        <v>1383.2</v>
      </c>
      <c r="G353" s="7">
        <f t="shared" si="167"/>
        <v>1383.2</v>
      </c>
      <c r="H353" s="7">
        <f t="shared" si="167"/>
        <v>1383.2</v>
      </c>
      <c r="I353" s="7">
        <f t="shared" si="167"/>
        <v>0</v>
      </c>
    </row>
    <row r="354" spans="1:9" ht="47.25" x14ac:dyDescent="0.25">
      <c r="A354" s="1" t="s">
        <v>632</v>
      </c>
      <c r="B354" s="1" t="s">
        <v>111</v>
      </c>
      <c r="C354" s="1"/>
      <c r="D354" s="1"/>
      <c r="E354" s="2" t="s">
        <v>559</v>
      </c>
      <c r="F354" s="7">
        <f t="shared" si="167"/>
        <v>1383.2</v>
      </c>
      <c r="G354" s="7">
        <f t="shared" si="167"/>
        <v>1383.2</v>
      </c>
      <c r="H354" s="7">
        <f t="shared" si="167"/>
        <v>1383.2</v>
      </c>
      <c r="I354" s="7">
        <f t="shared" si="167"/>
        <v>0</v>
      </c>
    </row>
    <row r="355" spans="1:9" x14ac:dyDescent="0.25">
      <c r="A355" s="1" t="s">
        <v>632</v>
      </c>
      <c r="B355" s="1" t="s">
        <v>111</v>
      </c>
      <c r="C355" s="1" t="s">
        <v>11</v>
      </c>
      <c r="D355" s="1" t="s">
        <v>11</v>
      </c>
      <c r="E355" s="2" t="s">
        <v>596</v>
      </c>
      <c r="F355" s="7">
        <v>1383.2</v>
      </c>
      <c r="G355" s="7">
        <v>1383.2</v>
      </c>
      <c r="H355" s="7">
        <v>1383.2</v>
      </c>
      <c r="I355" s="7"/>
    </row>
    <row r="356" spans="1:9" x14ac:dyDescent="0.25">
      <c r="A356" s="1" t="s">
        <v>226</v>
      </c>
      <c r="B356" s="1"/>
      <c r="C356" s="1"/>
      <c r="D356" s="1"/>
      <c r="E356" s="2" t="s">
        <v>382</v>
      </c>
      <c r="F356" s="7">
        <f t="shared" ref="F356:H356" si="168">F357+F360+F363+F366</f>
        <v>135411.1</v>
      </c>
      <c r="G356" s="7">
        <f t="shared" si="168"/>
        <v>135411.1</v>
      </c>
      <c r="H356" s="7">
        <f t="shared" si="168"/>
        <v>135411.1</v>
      </c>
      <c r="I356" s="7">
        <f t="shared" ref="I356" si="169">I357+I360+I363+I366</f>
        <v>0</v>
      </c>
    </row>
    <row r="357" spans="1:9" ht="94.5" x14ac:dyDescent="0.25">
      <c r="A357" s="1" t="s">
        <v>226</v>
      </c>
      <c r="B357" s="1" t="s">
        <v>12</v>
      </c>
      <c r="C357" s="1"/>
      <c r="D357" s="1"/>
      <c r="E357" s="2" t="s">
        <v>555</v>
      </c>
      <c r="F357" s="7">
        <f t="shared" ref="F357:I358" si="170">F358</f>
        <v>1358</v>
      </c>
      <c r="G357" s="7">
        <f t="shared" si="170"/>
        <v>1358</v>
      </c>
      <c r="H357" s="7">
        <f t="shared" si="170"/>
        <v>1358</v>
      </c>
      <c r="I357" s="7">
        <f t="shared" si="170"/>
        <v>0</v>
      </c>
    </row>
    <row r="358" spans="1:9" ht="31.5" x14ac:dyDescent="0.25">
      <c r="A358" s="1" t="s">
        <v>226</v>
      </c>
      <c r="B358" s="1" t="s">
        <v>156</v>
      </c>
      <c r="C358" s="1"/>
      <c r="D358" s="1"/>
      <c r="E358" s="2" t="s">
        <v>557</v>
      </c>
      <c r="F358" s="7">
        <f t="shared" si="170"/>
        <v>1358</v>
      </c>
      <c r="G358" s="7">
        <f t="shared" si="170"/>
        <v>1358</v>
      </c>
      <c r="H358" s="7">
        <f t="shared" si="170"/>
        <v>1358</v>
      </c>
      <c r="I358" s="7">
        <f t="shared" si="170"/>
        <v>0</v>
      </c>
    </row>
    <row r="359" spans="1:9" x14ac:dyDescent="0.25">
      <c r="A359" s="1" t="s">
        <v>226</v>
      </c>
      <c r="B359" s="1">
        <v>120</v>
      </c>
      <c r="C359" s="1" t="s">
        <v>11</v>
      </c>
      <c r="D359" s="1" t="s">
        <v>11</v>
      </c>
      <c r="E359" s="2" t="s">
        <v>596</v>
      </c>
      <c r="F359" s="7">
        <v>1358</v>
      </c>
      <c r="G359" s="7">
        <v>1358</v>
      </c>
      <c r="H359" s="7">
        <v>1358</v>
      </c>
      <c r="I359" s="7"/>
    </row>
    <row r="360" spans="1:9" ht="31.5" x14ac:dyDescent="0.25">
      <c r="A360" s="1" t="s">
        <v>226</v>
      </c>
      <c r="B360" s="1" t="s">
        <v>5</v>
      </c>
      <c r="C360" s="1"/>
      <c r="D360" s="1"/>
      <c r="E360" s="2" t="s">
        <v>558</v>
      </c>
      <c r="F360" s="7">
        <f t="shared" ref="F360:I361" si="171">F361</f>
        <v>643.1</v>
      </c>
      <c r="G360" s="7">
        <f t="shared" si="171"/>
        <v>643.1</v>
      </c>
      <c r="H360" s="7">
        <f t="shared" si="171"/>
        <v>643.1</v>
      </c>
      <c r="I360" s="7">
        <f t="shared" si="171"/>
        <v>0</v>
      </c>
    </row>
    <row r="361" spans="1:9" ht="47.25" x14ac:dyDescent="0.25">
      <c r="A361" s="1" t="s">
        <v>226</v>
      </c>
      <c r="B361" s="1" t="s">
        <v>111</v>
      </c>
      <c r="C361" s="1"/>
      <c r="D361" s="1"/>
      <c r="E361" s="2" t="s">
        <v>559</v>
      </c>
      <c r="F361" s="7">
        <f t="shared" si="171"/>
        <v>643.1</v>
      </c>
      <c r="G361" s="7">
        <f t="shared" si="171"/>
        <v>643.1</v>
      </c>
      <c r="H361" s="7">
        <f t="shared" si="171"/>
        <v>643.1</v>
      </c>
      <c r="I361" s="7">
        <f t="shared" si="171"/>
        <v>0</v>
      </c>
    </row>
    <row r="362" spans="1:9" x14ac:dyDescent="0.25">
      <c r="A362" s="1" t="s">
        <v>226</v>
      </c>
      <c r="B362" s="1">
        <v>240</v>
      </c>
      <c r="C362" s="1" t="s">
        <v>11</v>
      </c>
      <c r="D362" s="1" t="s">
        <v>11</v>
      </c>
      <c r="E362" s="2" t="s">
        <v>596</v>
      </c>
      <c r="F362" s="7">
        <v>643.1</v>
      </c>
      <c r="G362" s="7">
        <v>643.1</v>
      </c>
      <c r="H362" s="7">
        <v>643.1</v>
      </c>
      <c r="I362" s="7"/>
    </row>
    <row r="363" spans="1:9" ht="31.5" x14ac:dyDescent="0.25">
      <c r="A363" s="1" t="s">
        <v>226</v>
      </c>
      <c r="B363" s="1" t="s">
        <v>66</v>
      </c>
      <c r="C363" s="1"/>
      <c r="D363" s="1"/>
      <c r="E363" s="2" t="s">
        <v>560</v>
      </c>
      <c r="F363" s="7">
        <f t="shared" ref="F363:I364" si="172">F364</f>
        <v>19170.3</v>
      </c>
      <c r="G363" s="7">
        <f t="shared" si="172"/>
        <v>19170.3</v>
      </c>
      <c r="H363" s="7">
        <f t="shared" si="172"/>
        <v>19170.3</v>
      </c>
      <c r="I363" s="7">
        <f t="shared" si="172"/>
        <v>0</v>
      </c>
    </row>
    <row r="364" spans="1:9" ht="31.5" x14ac:dyDescent="0.25">
      <c r="A364" s="1" t="s">
        <v>226</v>
      </c>
      <c r="B364" s="1" t="s">
        <v>327</v>
      </c>
      <c r="C364" s="1"/>
      <c r="D364" s="1"/>
      <c r="E364" s="2" t="s">
        <v>562</v>
      </c>
      <c r="F364" s="7">
        <f t="shared" si="172"/>
        <v>19170.3</v>
      </c>
      <c r="G364" s="7">
        <f t="shared" si="172"/>
        <v>19170.3</v>
      </c>
      <c r="H364" s="7">
        <f t="shared" si="172"/>
        <v>19170.3</v>
      </c>
      <c r="I364" s="7">
        <f t="shared" si="172"/>
        <v>0</v>
      </c>
    </row>
    <row r="365" spans="1:9" x14ac:dyDescent="0.25">
      <c r="A365" s="1" t="s">
        <v>226</v>
      </c>
      <c r="B365" s="1">
        <v>320</v>
      </c>
      <c r="C365" s="1" t="s">
        <v>11</v>
      </c>
      <c r="D365" s="1" t="s">
        <v>11</v>
      </c>
      <c r="E365" s="2" t="s">
        <v>596</v>
      </c>
      <c r="F365" s="7">
        <v>19170.3</v>
      </c>
      <c r="G365" s="7">
        <v>19170.3</v>
      </c>
      <c r="H365" s="7">
        <v>19170.3</v>
      </c>
      <c r="I365" s="7"/>
    </row>
    <row r="366" spans="1:9" x14ac:dyDescent="0.25">
      <c r="A366" s="1" t="s">
        <v>226</v>
      </c>
      <c r="B366" s="1" t="s">
        <v>6</v>
      </c>
      <c r="C366" s="1"/>
      <c r="D366" s="1"/>
      <c r="E366" s="2" t="s">
        <v>570</v>
      </c>
      <c r="F366" s="7">
        <f t="shared" ref="F366:I367" si="173">F367</f>
        <v>114239.7</v>
      </c>
      <c r="G366" s="7">
        <f t="shared" si="173"/>
        <v>114239.7</v>
      </c>
      <c r="H366" s="7">
        <f t="shared" si="173"/>
        <v>114239.7</v>
      </c>
      <c r="I366" s="7">
        <f t="shared" si="173"/>
        <v>0</v>
      </c>
    </row>
    <row r="367" spans="1:9" ht="63" x14ac:dyDescent="0.25">
      <c r="A367" s="1" t="s">
        <v>226</v>
      </c>
      <c r="B367" s="1" t="s">
        <v>159</v>
      </c>
      <c r="C367" s="1"/>
      <c r="D367" s="1"/>
      <c r="E367" s="2" t="s">
        <v>571</v>
      </c>
      <c r="F367" s="7">
        <f t="shared" si="173"/>
        <v>114239.7</v>
      </c>
      <c r="G367" s="7">
        <f t="shared" si="173"/>
        <v>114239.7</v>
      </c>
      <c r="H367" s="7">
        <f t="shared" si="173"/>
        <v>114239.7</v>
      </c>
      <c r="I367" s="7">
        <f t="shared" si="173"/>
        <v>0</v>
      </c>
    </row>
    <row r="368" spans="1:9" x14ac:dyDescent="0.25">
      <c r="A368" s="1" t="s">
        <v>226</v>
      </c>
      <c r="B368" s="1">
        <v>810</v>
      </c>
      <c r="C368" s="1" t="s">
        <v>11</v>
      </c>
      <c r="D368" s="1" t="s">
        <v>11</v>
      </c>
      <c r="E368" s="2" t="s">
        <v>596</v>
      </c>
      <c r="F368" s="7">
        <v>114239.7</v>
      </c>
      <c r="G368" s="7">
        <v>114239.7</v>
      </c>
      <c r="H368" s="7">
        <v>114239.7</v>
      </c>
      <c r="I368" s="7"/>
    </row>
    <row r="369" spans="1:9" ht="110.25" x14ac:dyDescent="0.25">
      <c r="A369" s="1" t="s">
        <v>227</v>
      </c>
      <c r="B369" s="1"/>
      <c r="C369" s="1"/>
      <c r="D369" s="1"/>
      <c r="E369" s="2" t="s">
        <v>383</v>
      </c>
      <c r="F369" s="7">
        <f t="shared" ref="F369:I371" si="174">F370</f>
        <v>4507.6000000000004</v>
      </c>
      <c r="G369" s="7">
        <f t="shared" si="174"/>
        <v>4507.6000000000004</v>
      </c>
      <c r="H369" s="7">
        <f t="shared" si="174"/>
        <v>4507.6000000000004</v>
      </c>
      <c r="I369" s="7">
        <f t="shared" si="174"/>
        <v>0</v>
      </c>
    </row>
    <row r="370" spans="1:9" x14ac:dyDescent="0.25">
      <c r="A370" s="1" t="s">
        <v>227</v>
      </c>
      <c r="B370" s="1" t="s">
        <v>6</v>
      </c>
      <c r="C370" s="1"/>
      <c r="D370" s="1"/>
      <c r="E370" s="2" t="s">
        <v>570</v>
      </c>
      <c r="F370" s="7">
        <f t="shared" si="174"/>
        <v>4507.6000000000004</v>
      </c>
      <c r="G370" s="7">
        <f t="shared" si="174"/>
        <v>4507.6000000000004</v>
      </c>
      <c r="H370" s="7">
        <f t="shared" si="174"/>
        <v>4507.6000000000004</v>
      </c>
      <c r="I370" s="7">
        <f t="shared" si="174"/>
        <v>0</v>
      </c>
    </row>
    <row r="371" spans="1:9" ht="63" x14ac:dyDescent="0.25">
      <c r="A371" s="1" t="s">
        <v>227</v>
      </c>
      <c r="B371" s="1" t="s">
        <v>159</v>
      </c>
      <c r="C371" s="1"/>
      <c r="D371" s="1"/>
      <c r="E371" s="2" t="s">
        <v>571</v>
      </c>
      <c r="F371" s="7">
        <f t="shared" si="174"/>
        <v>4507.6000000000004</v>
      </c>
      <c r="G371" s="7">
        <f t="shared" si="174"/>
        <v>4507.6000000000004</v>
      </c>
      <c r="H371" s="7">
        <f t="shared" si="174"/>
        <v>4507.6000000000004</v>
      </c>
      <c r="I371" s="7">
        <f t="shared" si="174"/>
        <v>0</v>
      </c>
    </row>
    <row r="372" spans="1:9" x14ac:dyDescent="0.25">
      <c r="A372" s="1" t="s">
        <v>227</v>
      </c>
      <c r="B372" s="1">
        <v>810</v>
      </c>
      <c r="C372" s="1" t="s">
        <v>11</v>
      </c>
      <c r="D372" s="1" t="s">
        <v>11</v>
      </c>
      <c r="E372" s="2" t="s">
        <v>596</v>
      </c>
      <c r="F372" s="7">
        <v>4507.6000000000004</v>
      </c>
      <c r="G372" s="7">
        <v>4507.6000000000004</v>
      </c>
      <c r="H372" s="7">
        <v>4507.6000000000004</v>
      </c>
      <c r="I372" s="7"/>
    </row>
    <row r="373" spans="1:9" s="24" customFormat="1" ht="31.5" x14ac:dyDescent="0.25">
      <c r="A373" s="21" t="s">
        <v>222</v>
      </c>
      <c r="B373" s="21"/>
      <c r="C373" s="21"/>
      <c r="D373" s="21"/>
      <c r="E373" s="22" t="s">
        <v>384</v>
      </c>
      <c r="F373" s="23">
        <f t="shared" ref="F373:H373" si="175">F374+F382</f>
        <v>11230.7</v>
      </c>
      <c r="G373" s="23">
        <f t="shared" si="175"/>
        <v>13493.199999999999</v>
      </c>
      <c r="H373" s="23">
        <f t="shared" si="175"/>
        <v>13526</v>
      </c>
      <c r="I373" s="23">
        <f t="shared" ref="I373" si="176">I374+I382</f>
        <v>0</v>
      </c>
    </row>
    <row r="374" spans="1:9" s="5" customFormat="1" ht="31.5" x14ac:dyDescent="0.25">
      <c r="A374" s="3" t="s">
        <v>223</v>
      </c>
      <c r="B374" s="3"/>
      <c r="C374" s="3"/>
      <c r="D374" s="3"/>
      <c r="E374" s="4" t="s">
        <v>385</v>
      </c>
      <c r="F374" s="8">
        <f t="shared" ref="F374:I374" si="177">F375</f>
        <v>1003</v>
      </c>
      <c r="G374" s="8">
        <f t="shared" si="177"/>
        <v>3265.9</v>
      </c>
      <c r="H374" s="8">
        <f t="shared" si="177"/>
        <v>3298.7</v>
      </c>
      <c r="I374" s="8">
        <f t="shared" si="177"/>
        <v>0</v>
      </c>
    </row>
    <row r="375" spans="1:9" ht="31.5" x14ac:dyDescent="0.25">
      <c r="A375" s="1" t="s">
        <v>219</v>
      </c>
      <c r="B375" s="1"/>
      <c r="C375" s="1"/>
      <c r="D375" s="1"/>
      <c r="E375" s="2" t="s">
        <v>386</v>
      </c>
      <c r="F375" s="7">
        <f t="shared" ref="F375:H375" si="178">F376+F379</f>
        <v>1003</v>
      </c>
      <c r="G375" s="7">
        <f t="shared" si="178"/>
        <v>3265.9</v>
      </c>
      <c r="H375" s="7">
        <f t="shared" si="178"/>
        <v>3298.7</v>
      </c>
      <c r="I375" s="7">
        <f t="shared" ref="I375" si="179">I376+I379</f>
        <v>0</v>
      </c>
    </row>
    <row r="376" spans="1:9" ht="94.5" x14ac:dyDescent="0.25">
      <c r="A376" s="1" t="s">
        <v>219</v>
      </c>
      <c r="B376" s="1" t="s">
        <v>12</v>
      </c>
      <c r="C376" s="1"/>
      <c r="D376" s="1"/>
      <c r="E376" s="2" t="s">
        <v>555</v>
      </c>
      <c r="F376" s="7">
        <f t="shared" ref="F376:I377" si="180">F377</f>
        <v>76</v>
      </c>
      <c r="G376" s="7">
        <f t="shared" si="180"/>
        <v>79.8</v>
      </c>
      <c r="H376" s="7">
        <f t="shared" si="180"/>
        <v>84.1</v>
      </c>
      <c r="I376" s="7">
        <f t="shared" si="180"/>
        <v>0</v>
      </c>
    </row>
    <row r="377" spans="1:9" ht="31.5" x14ac:dyDescent="0.25">
      <c r="A377" s="1" t="s">
        <v>219</v>
      </c>
      <c r="B377" s="1" t="s">
        <v>156</v>
      </c>
      <c r="C377" s="1"/>
      <c r="D377" s="1"/>
      <c r="E377" s="2" t="s">
        <v>557</v>
      </c>
      <c r="F377" s="7">
        <f t="shared" si="180"/>
        <v>76</v>
      </c>
      <c r="G377" s="7">
        <f t="shared" si="180"/>
        <v>79.8</v>
      </c>
      <c r="H377" s="7">
        <f t="shared" si="180"/>
        <v>84.1</v>
      </c>
      <c r="I377" s="7">
        <f t="shared" si="180"/>
        <v>0</v>
      </c>
    </row>
    <row r="378" spans="1:9" ht="31.5" x14ac:dyDescent="0.25">
      <c r="A378" s="1" t="s">
        <v>219</v>
      </c>
      <c r="B378" s="1">
        <v>120</v>
      </c>
      <c r="C378" s="1" t="s">
        <v>36</v>
      </c>
      <c r="D378" s="1" t="s">
        <v>37</v>
      </c>
      <c r="E378" s="2" t="s">
        <v>587</v>
      </c>
      <c r="F378" s="7">
        <v>76</v>
      </c>
      <c r="G378" s="7">
        <v>79.8</v>
      </c>
      <c r="H378" s="7">
        <v>84.1</v>
      </c>
      <c r="I378" s="7"/>
    </row>
    <row r="379" spans="1:9" ht="31.5" x14ac:dyDescent="0.25">
      <c r="A379" s="1" t="s">
        <v>219</v>
      </c>
      <c r="B379" s="1" t="s">
        <v>5</v>
      </c>
      <c r="C379" s="1"/>
      <c r="D379" s="1"/>
      <c r="E379" s="2" t="s">
        <v>558</v>
      </c>
      <c r="F379" s="7">
        <f t="shared" ref="F379:I380" si="181">F380</f>
        <v>927</v>
      </c>
      <c r="G379" s="7">
        <f t="shared" si="181"/>
        <v>3186.1</v>
      </c>
      <c r="H379" s="7">
        <f t="shared" si="181"/>
        <v>3214.6</v>
      </c>
      <c r="I379" s="7">
        <f t="shared" si="181"/>
        <v>0</v>
      </c>
    </row>
    <row r="380" spans="1:9" ht="47.25" x14ac:dyDescent="0.25">
      <c r="A380" s="1" t="s">
        <v>219</v>
      </c>
      <c r="B380" s="1" t="s">
        <v>111</v>
      </c>
      <c r="C380" s="1"/>
      <c r="D380" s="1"/>
      <c r="E380" s="2" t="s">
        <v>559</v>
      </c>
      <c r="F380" s="7">
        <f t="shared" si="181"/>
        <v>927</v>
      </c>
      <c r="G380" s="7">
        <f t="shared" si="181"/>
        <v>3186.1</v>
      </c>
      <c r="H380" s="7">
        <f t="shared" si="181"/>
        <v>3214.6</v>
      </c>
      <c r="I380" s="7">
        <f t="shared" si="181"/>
        <v>0</v>
      </c>
    </row>
    <row r="381" spans="1:9" ht="31.5" x14ac:dyDescent="0.25">
      <c r="A381" s="1" t="s">
        <v>219</v>
      </c>
      <c r="B381" s="1">
        <v>240</v>
      </c>
      <c r="C381" s="1" t="s">
        <v>36</v>
      </c>
      <c r="D381" s="1" t="s">
        <v>37</v>
      </c>
      <c r="E381" s="2" t="s">
        <v>587</v>
      </c>
      <c r="F381" s="7">
        <v>927</v>
      </c>
      <c r="G381" s="7">
        <v>3186.1</v>
      </c>
      <c r="H381" s="7">
        <v>3214.6</v>
      </c>
      <c r="I381" s="7"/>
    </row>
    <row r="382" spans="1:9" s="5" customFormat="1" ht="31.5" x14ac:dyDescent="0.25">
      <c r="A382" s="3" t="s">
        <v>224</v>
      </c>
      <c r="B382" s="3"/>
      <c r="C382" s="3"/>
      <c r="D382" s="3"/>
      <c r="E382" s="4" t="s">
        <v>387</v>
      </c>
      <c r="F382" s="8">
        <f t="shared" ref="F382:H382" si="182">F383+F387</f>
        <v>10227.700000000001</v>
      </c>
      <c r="G382" s="8">
        <f t="shared" si="182"/>
        <v>10227.299999999999</v>
      </c>
      <c r="H382" s="8">
        <f t="shared" si="182"/>
        <v>10227.299999999999</v>
      </c>
      <c r="I382" s="8">
        <f t="shared" ref="I382" si="183">I383+I387</f>
        <v>0</v>
      </c>
    </row>
    <row r="383" spans="1:9" ht="78.75" x14ac:dyDescent="0.25">
      <c r="A383" s="1" t="s">
        <v>221</v>
      </c>
      <c r="B383" s="1"/>
      <c r="C383" s="1"/>
      <c r="D383" s="1"/>
      <c r="E383" s="2" t="s">
        <v>337</v>
      </c>
      <c r="F383" s="7">
        <f t="shared" ref="F383:I385" si="184">F384</f>
        <v>5182.5</v>
      </c>
      <c r="G383" s="7">
        <f t="shared" si="184"/>
        <v>5182.1000000000004</v>
      </c>
      <c r="H383" s="7">
        <f t="shared" si="184"/>
        <v>5182.1000000000004</v>
      </c>
      <c r="I383" s="7">
        <f t="shared" si="184"/>
        <v>0</v>
      </c>
    </row>
    <row r="384" spans="1:9" ht="47.25" x14ac:dyDescent="0.25">
      <c r="A384" s="1" t="s">
        <v>221</v>
      </c>
      <c r="B384" s="1" t="s">
        <v>47</v>
      </c>
      <c r="C384" s="1"/>
      <c r="D384" s="1"/>
      <c r="E384" s="6" t="s">
        <v>566</v>
      </c>
      <c r="F384" s="7">
        <f t="shared" si="184"/>
        <v>5182.5</v>
      </c>
      <c r="G384" s="7">
        <f t="shared" si="184"/>
        <v>5182.1000000000004</v>
      </c>
      <c r="H384" s="7">
        <f t="shared" si="184"/>
        <v>5182.1000000000004</v>
      </c>
      <c r="I384" s="7">
        <f t="shared" si="184"/>
        <v>0</v>
      </c>
    </row>
    <row r="385" spans="1:9" x14ac:dyDescent="0.25">
      <c r="A385" s="1" t="s">
        <v>221</v>
      </c>
      <c r="B385" s="1" t="s">
        <v>325</v>
      </c>
      <c r="C385" s="1"/>
      <c r="D385" s="1"/>
      <c r="E385" s="6" t="s">
        <v>567</v>
      </c>
      <c r="F385" s="7">
        <f t="shared" si="184"/>
        <v>5182.5</v>
      </c>
      <c r="G385" s="7">
        <f t="shared" si="184"/>
        <v>5182.1000000000004</v>
      </c>
      <c r="H385" s="7">
        <f t="shared" si="184"/>
        <v>5182.1000000000004</v>
      </c>
      <c r="I385" s="7">
        <f t="shared" si="184"/>
        <v>0</v>
      </c>
    </row>
    <row r="386" spans="1:9" ht="31.5" x14ac:dyDescent="0.25">
      <c r="A386" s="1" t="s">
        <v>221</v>
      </c>
      <c r="B386" s="1">
        <v>610</v>
      </c>
      <c r="C386" s="1" t="s">
        <v>36</v>
      </c>
      <c r="D386" s="1" t="s">
        <v>37</v>
      </c>
      <c r="E386" s="2" t="s">
        <v>587</v>
      </c>
      <c r="F386" s="7">
        <v>5182.5</v>
      </c>
      <c r="G386" s="7">
        <v>5182.1000000000004</v>
      </c>
      <c r="H386" s="7">
        <v>5182.1000000000004</v>
      </c>
      <c r="I386" s="7"/>
    </row>
    <row r="387" spans="1:9" ht="31.5" x14ac:dyDescent="0.25">
      <c r="A387" s="1" t="s">
        <v>220</v>
      </c>
      <c r="B387" s="1"/>
      <c r="C387" s="1"/>
      <c r="D387" s="1"/>
      <c r="E387" s="2" t="s">
        <v>388</v>
      </c>
      <c r="F387" s="7">
        <f t="shared" ref="F387:H387" si="185">F388+F391+F394</f>
        <v>5045.2</v>
      </c>
      <c r="G387" s="7">
        <f t="shared" si="185"/>
        <v>5045.2</v>
      </c>
      <c r="H387" s="7">
        <f t="shared" si="185"/>
        <v>5045.2</v>
      </c>
      <c r="I387" s="7">
        <f t="shared" ref="I387" si="186">I388+I391+I394</f>
        <v>0</v>
      </c>
    </row>
    <row r="388" spans="1:9" ht="94.5" x14ac:dyDescent="0.25">
      <c r="A388" s="1" t="s">
        <v>220</v>
      </c>
      <c r="B388" s="1" t="s">
        <v>12</v>
      </c>
      <c r="C388" s="1"/>
      <c r="D388" s="1"/>
      <c r="E388" s="2" t="s">
        <v>555</v>
      </c>
      <c r="F388" s="7">
        <f t="shared" ref="F388:I389" si="187">F389</f>
        <v>100</v>
      </c>
      <c r="G388" s="7">
        <f t="shared" si="187"/>
        <v>100</v>
      </c>
      <c r="H388" s="7">
        <f t="shared" si="187"/>
        <v>100</v>
      </c>
      <c r="I388" s="7">
        <f t="shared" si="187"/>
        <v>0</v>
      </c>
    </row>
    <row r="389" spans="1:9" ht="31.5" x14ac:dyDescent="0.25">
      <c r="A389" s="1" t="s">
        <v>220</v>
      </c>
      <c r="B389" s="1" t="s">
        <v>156</v>
      </c>
      <c r="C389" s="1"/>
      <c r="D389" s="1"/>
      <c r="E389" s="2" t="s">
        <v>557</v>
      </c>
      <c r="F389" s="7">
        <f t="shared" si="187"/>
        <v>100</v>
      </c>
      <c r="G389" s="7">
        <f t="shared" si="187"/>
        <v>100</v>
      </c>
      <c r="H389" s="7">
        <f t="shared" si="187"/>
        <v>100</v>
      </c>
      <c r="I389" s="7">
        <f t="shared" si="187"/>
        <v>0</v>
      </c>
    </row>
    <row r="390" spans="1:9" ht="31.5" x14ac:dyDescent="0.25">
      <c r="A390" s="1" t="s">
        <v>220</v>
      </c>
      <c r="B390" s="1">
        <v>120</v>
      </c>
      <c r="C390" s="1" t="s">
        <v>36</v>
      </c>
      <c r="D390" s="1" t="s">
        <v>37</v>
      </c>
      <c r="E390" s="2" t="s">
        <v>587</v>
      </c>
      <c r="F390" s="7">
        <v>100</v>
      </c>
      <c r="G390" s="7">
        <v>100</v>
      </c>
      <c r="H390" s="7">
        <v>100</v>
      </c>
      <c r="I390" s="7"/>
    </row>
    <row r="391" spans="1:9" ht="31.5" x14ac:dyDescent="0.25">
      <c r="A391" s="1" t="s">
        <v>220</v>
      </c>
      <c r="B391" s="1" t="s">
        <v>5</v>
      </c>
      <c r="C391" s="1"/>
      <c r="D391" s="1"/>
      <c r="E391" s="2" t="s">
        <v>558</v>
      </c>
      <c r="F391" s="7">
        <f t="shared" ref="F391:I392" si="188">F392</f>
        <v>3945.2</v>
      </c>
      <c r="G391" s="7">
        <f t="shared" si="188"/>
        <v>3945.2</v>
      </c>
      <c r="H391" s="7">
        <f t="shared" si="188"/>
        <v>3945.2</v>
      </c>
      <c r="I391" s="7">
        <f t="shared" si="188"/>
        <v>0</v>
      </c>
    </row>
    <row r="392" spans="1:9" ht="47.25" x14ac:dyDescent="0.25">
      <c r="A392" s="1" t="s">
        <v>220</v>
      </c>
      <c r="B392" s="1" t="s">
        <v>111</v>
      </c>
      <c r="C392" s="1"/>
      <c r="D392" s="1"/>
      <c r="E392" s="2" t="s">
        <v>559</v>
      </c>
      <c r="F392" s="7">
        <f t="shared" si="188"/>
        <v>3945.2</v>
      </c>
      <c r="G392" s="7">
        <f t="shared" si="188"/>
        <v>3945.2</v>
      </c>
      <c r="H392" s="7">
        <f t="shared" si="188"/>
        <v>3945.2</v>
      </c>
      <c r="I392" s="7">
        <f t="shared" si="188"/>
        <v>0</v>
      </c>
    </row>
    <row r="393" spans="1:9" ht="31.5" x14ac:dyDescent="0.25">
      <c r="A393" s="1" t="s">
        <v>220</v>
      </c>
      <c r="B393" s="1">
        <v>240</v>
      </c>
      <c r="C393" s="1" t="s">
        <v>36</v>
      </c>
      <c r="D393" s="1" t="s">
        <v>37</v>
      </c>
      <c r="E393" s="2" t="s">
        <v>587</v>
      </c>
      <c r="F393" s="7">
        <v>3945.2</v>
      </c>
      <c r="G393" s="7">
        <v>3945.2</v>
      </c>
      <c r="H393" s="7">
        <v>3945.2</v>
      </c>
      <c r="I393" s="7"/>
    </row>
    <row r="394" spans="1:9" x14ac:dyDescent="0.25">
      <c r="A394" s="1" t="s">
        <v>220</v>
      </c>
      <c r="B394" s="1" t="s">
        <v>6</v>
      </c>
      <c r="C394" s="1"/>
      <c r="D394" s="1"/>
      <c r="E394" s="2" t="s">
        <v>570</v>
      </c>
      <c r="F394" s="7">
        <f t="shared" ref="F394:I395" si="189">F395</f>
        <v>1000</v>
      </c>
      <c r="G394" s="7">
        <f t="shared" si="189"/>
        <v>1000</v>
      </c>
      <c r="H394" s="7">
        <f t="shared" si="189"/>
        <v>1000</v>
      </c>
      <c r="I394" s="7">
        <f t="shared" si="189"/>
        <v>0</v>
      </c>
    </row>
    <row r="395" spans="1:9" ht="63" x14ac:dyDescent="0.25">
      <c r="A395" s="1" t="s">
        <v>220</v>
      </c>
      <c r="B395" s="1" t="s">
        <v>159</v>
      </c>
      <c r="C395" s="1"/>
      <c r="D395" s="1"/>
      <c r="E395" s="2" t="s">
        <v>571</v>
      </c>
      <c r="F395" s="7">
        <f t="shared" si="189"/>
        <v>1000</v>
      </c>
      <c r="G395" s="7">
        <f t="shared" si="189"/>
        <v>1000</v>
      </c>
      <c r="H395" s="7">
        <f t="shared" si="189"/>
        <v>1000</v>
      </c>
      <c r="I395" s="7">
        <f t="shared" si="189"/>
        <v>0</v>
      </c>
    </row>
    <row r="396" spans="1:9" ht="31.5" x14ac:dyDescent="0.25">
      <c r="A396" s="1" t="s">
        <v>220</v>
      </c>
      <c r="B396" s="1">
        <v>810</v>
      </c>
      <c r="C396" s="1" t="s">
        <v>36</v>
      </c>
      <c r="D396" s="1" t="s">
        <v>37</v>
      </c>
      <c r="E396" s="2" t="s">
        <v>587</v>
      </c>
      <c r="F396" s="7">
        <v>1000</v>
      </c>
      <c r="G396" s="7">
        <v>1000</v>
      </c>
      <c r="H396" s="7">
        <v>1000</v>
      </c>
      <c r="I396" s="7"/>
    </row>
    <row r="397" spans="1:9" s="24" customFormat="1" ht="31.5" x14ac:dyDescent="0.25">
      <c r="A397" s="21" t="s">
        <v>147</v>
      </c>
      <c r="B397" s="21"/>
      <c r="C397" s="21"/>
      <c r="D397" s="21"/>
      <c r="E397" s="22" t="s">
        <v>389</v>
      </c>
      <c r="F397" s="23">
        <f>F398+F407</f>
        <v>14328.9</v>
      </c>
      <c r="G397" s="23">
        <f>G398+G407</f>
        <v>12738.9</v>
      </c>
      <c r="H397" s="23">
        <f>H398+H407</f>
        <v>12738.9</v>
      </c>
      <c r="I397" s="23">
        <f>I398+I407</f>
        <v>0</v>
      </c>
    </row>
    <row r="398" spans="1:9" s="5" customFormat="1" ht="47.25" x14ac:dyDescent="0.25">
      <c r="A398" s="3" t="s">
        <v>149</v>
      </c>
      <c r="B398" s="3"/>
      <c r="C398" s="3"/>
      <c r="D398" s="3"/>
      <c r="E398" s="4" t="s">
        <v>390</v>
      </c>
      <c r="F398" s="8">
        <f t="shared" ref="F398:I398" si="190">F399</f>
        <v>8473.9</v>
      </c>
      <c r="G398" s="8">
        <f t="shared" si="190"/>
        <v>8473.9</v>
      </c>
      <c r="H398" s="8">
        <f t="shared" si="190"/>
        <v>8473.9</v>
      </c>
      <c r="I398" s="8">
        <f t="shared" si="190"/>
        <v>0</v>
      </c>
    </row>
    <row r="399" spans="1:9" ht="63" x14ac:dyDescent="0.25">
      <c r="A399" s="1" t="s">
        <v>127</v>
      </c>
      <c r="B399" s="1"/>
      <c r="C399" s="1"/>
      <c r="D399" s="1"/>
      <c r="E399" s="2" t="s">
        <v>607</v>
      </c>
      <c r="F399" s="7">
        <f t="shared" ref="F399:H399" si="191">F400+F403</f>
        <v>8473.9</v>
      </c>
      <c r="G399" s="7">
        <f t="shared" si="191"/>
        <v>8473.9</v>
      </c>
      <c r="H399" s="7">
        <f t="shared" si="191"/>
        <v>8473.9</v>
      </c>
      <c r="I399" s="7">
        <f t="shared" ref="I399" si="192">I400+I403</f>
        <v>0</v>
      </c>
    </row>
    <row r="400" spans="1:9" ht="94.5" x14ac:dyDescent="0.25">
      <c r="A400" s="1" t="s">
        <v>127</v>
      </c>
      <c r="B400" s="1" t="s">
        <v>12</v>
      </c>
      <c r="C400" s="1"/>
      <c r="D400" s="1"/>
      <c r="E400" s="2" t="s">
        <v>555</v>
      </c>
      <c r="F400" s="7">
        <f t="shared" ref="F400:I401" si="193">F401</f>
        <v>3201</v>
      </c>
      <c r="G400" s="7">
        <f t="shared" si="193"/>
        <v>3201</v>
      </c>
      <c r="H400" s="7">
        <f t="shared" si="193"/>
        <v>3201</v>
      </c>
      <c r="I400" s="7">
        <f t="shared" si="193"/>
        <v>0</v>
      </c>
    </row>
    <row r="401" spans="1:9" ht="31.5" x14ac:dyDescent="0.25">
      <c r="A401" s="1" t="s">
        <v>127</v>
      </c>
      <c r="B401" s="1" t="s">
        <v>328</v>
      </c>
      <c r="C401" s="1"/>
      <c r="D401" s="1"/>
      <c r="E401" s="2" t="s">
        <v>556</v>
      </c>
      <c r="F401" s="7">
        <f t="shared" si="193"/>
        <v>3201</v>
      </c>
      <c r="G401" s="7">
        <f t="shared" si="193"/>
        <v>3201</v>
      </c>
      <c r="H401" s="7">
        <f t="shared" si="193"/>
        <v>3201</v>
      </c>
      <c r="I401" s="7">
        <f t="shared" si="193"/>
        <v>0</v>
      </c>
    </row>
    <row r="402" spans="1:9" ht="47.25" x14ac:dyDescent="0.25">
      <c r="A402" s="1" t="s">
        <v>127</v>
      </c>
      <c r="B402" s="1">
        <v>110</v>
      </c>
      <c r="C402" s="1" t="s">
        <v>49</v>
      </c>
      <c r="D402" s="1" t="s">
        <v>60</v>
      </c>
      <c r="E402" s="2" t="s">
        <v>582</v>
      </c>
      <c r="F402" s="7">
        <v>3201</v>
      </c>
      <c r="G402" s="7">
        <v>3201</v>
      </c>
      <c r="H402" s="7">
        <v>3201</v>
      </c>
      <c r="I402" s="7"/>
    </row>
    <row r="403" spans="1:9" ht="31.5" x14ac:dyDescent="0.25">
      <c r="A403" s="1" t="s">
        <v>127</v>
      </c>
      <c r="B403" s="1" t="s">
        <v>5</v>
      </c>
      <c r="C403" s="1"/>
      <c r="D403" s="1"/>
      <c r="E403" s="2" t="s">
        <v>558</v>
      </c>
      <c r="F403" s="7">
        <f t="shared" ref="F403:I403" si="194">F404</f>
        <v>5272.9</v>
      </c>
      <c r="G403" s="7">
        <f t="shared" si="194"/>
        <v>5272.9</v>
      </c>
      <c r="H403" s="7">
        <f t="shared" si="194"/>
        <v>5272.9</v>
      </c>
      <c r="I403" s="7">
        <f t="shared" si="194"/>
        <v>0</v>
      </c>
    </row>
    <row r="404" spans="1:9" ht="47.25" x14ac:dyDescent="0.25">
      <c r="A404" s="1" t="s">
        <v>127</v>
      </c>
      <c r="B404" s="1" t="s">
        <v>111</v>
      </c>
      <c r="C404" s="1"/>
      <c r="D404" s="1"/>
      <c r="E404" s="2" t="s">
        <v>559</v>
      </c>
      <c r="F404" s="7">
        <f>F405+F406</f>
        <v>5272.9</v>
      </c>
      <c r="G404" s="7">
        <f t="shared" ref="G404:I404" si="195">G405+G406</f>
        <v>5272.9</v>
      </c>
      <c r="H404" s="7">
        <f t="shared" si="195"/>
        <v>5272.9</v>
      </c>
      <c r="I404" s="7">
        <f t="shared" si="195"/>
        <v>0</v>
      </c>
    </row>
    <row r="405" spans="1:9" ht="47.25" x14ac:dyDescent="0.25">
      <c r="A405" s="1" t="s">
        <v>127</v>
      </c>
      <c r="B405" s="1">
        <v>240</v>
      </c>
      <c r="C405" s="1" t="s">
        <v>49</v>
      </c>
      <c r="D405" s="1" t="s">
        <v>60</v>
      </c>
      <c r="E405" s="2" t="s">
        <v>582</v>
      </c>
      <c r="F405" s="7">
        <v>284</v>
      </c>
      <c r="G405" s="7">
        <v>284</v>
      </c>
      <c r="H405" s="7">
        <v>284</v>
      </c>
      <c r="I405" s="7"/>
    </row>
    <row r="406" spans="1:9" x14ac:dyDescent="0.25">
      <c r="A406" s="1" t="s">
        <v>127</v>
      </c>
      <c r="B406" s="1">
        <v>240</v>
      </c>
      <c r="C406" s="1" t="s">
        <v>50</v>
      </c>
      <c r="D406" s="1" t="s">
        <v>49</v>
      </c>
      <c r="E406" s="2" t="s">
        <v>590</v>
      </c>
      <c r="F406" s="7">
        <v>4988.8999999999996</v>
      </c>
      <c r="G406" s="7">
        <v>4988.8999999999996</v>
      </c>
      <c r="H406" s="7">
        <v>4988.8999999999996</v>
      </c>
      <c r="I406" s="7"/>
    </row>
    <row r="407" spans="1:9" s="5" customFormat="1" ht="47.25" x14ac:dyDescent="0.25">
      <c r="A407" s="3" t="s">
        <v>148</v>
      </c>
      <c r="B407" s="3"/>
      <c r="C407" s="3"/>
      <c r="D407" s="3"/>
      <c r="E407" s="4" t="s">
        <v>391</v>
      </c>
      <c r="F407" s="8">
        <f t="shared" ref="F407:H407" si="196">F408+F412</f>
        <v>5855</v>
      </c>
      <c r="G407" s="8">
        <f t="shared" si="196"/>
        <v>4265</v>
      </c>
      <c r="H407" s="8">
        <f t="shared" si="196"/>
        <v>4265</v>
      </c>
      <c r="I407" s="8">
        <f t="shared" ref="I407" si="197">I408+I412</f>
        <v>0</v>
      </c>
    </row>
    <row r="408" spans="1:9" ht="47.25" x14ac:dyDescent="0.25">
      <c r="A408" s="1" t="s">
        <v>124</v>
      </c>
      <c r="B408" s="1"/>
      <c r="C408" s="1"/>
      <c r="D408" s="1"/>
      <c r="E408" s="2" t="s">
        <v>392</v>
      </c>
      <c r="F408" s="7">
        <f t="shared" ref="F408:I410" si="198">F409</f>
        <v>5006</v>
      </c>
      <c r="G408" s="7">
        <f t="shared" si="198"/>
        <v>3416</v>
      </c>
      <c r="H408" s="7">
        <f t="shared" si="198"/>
        <v>3416</v>
      </c>
      <c r="I408" s="7">
        <f t="shared" si="198"/>
        <v>0</v>
      </c>
    </row>
    <row r="409" spans="1:9" ht="31.5" x14ac:dyDescent="0.25">
      <c r="A409" s="1" t="s">
        <v>124</v>
      </c>
      <c r="B409" s="1" t="s">
        <v>5</v>
      </c>
      <c r="C409" s="1"/>
      <c r="D409" s="1"/>
      <c r="E409" s="2" t="s">
        <v>558</v>
      </c>
      <c r="F409" s="7">
        <f t="shared" si="198"/>
        <v>5006</v>
      </c>
      <c r="G409" s="7">
        <f t="shared" si="198"/>
        <v>3416</v>
      </c>
      <c r="H409" s="7">
        <f t="shared" si="198"/>
        <v>3416</v>
      </c>
      <c r="I409" s="7">
        <f t="shared" si="198"/>
        <v>0</v>
      </c>
    </row>
    <row r="410" spans="1:9" ht="47.25" x14ac:dyDescent="0.25">
      <c r="A410" s="1" t="s">
        <v>124</v>
      </c>
      <c r="B410" s="1" t="s">
        <v>111</v>
      </c>
      <c r="C410" s="1"/>
      <c r="D410" s="1"/>
      <c r="E410" s="2" t="s">
        <v>559</v>
      </c>
      <c r="F410" s="7">
        <f t="shared" si="198"/>
        <v>5006</v>
      </c>
      <c r="G410" s="7">
        <f t="shared" si="198"/>
        <v>3416</v>
      </c>
      <c r="H410" s="7">
        <f t="shared" si="198"/>
        <v>3416</v>
      </c>
      <c r="I410" s="7">
        <f t="shared" si="198"/>
        <v>0</v>
      </c>
    </row>
    <row r="411" spans="1:9" ht="31.5" x14ac:dyDescent="0.25">
      <c r="A411" s="1" t="s">
        <v>124</v>
      </c>
      <c r="B411" s="1">
        <v>240</v>
      </c>
      <c r="C411" s="1" t="s">
        <v>36</v>
      </c>
      <c r="D411" s="1" t="s">
        <v>37</v>
      </c>
      <c r="E411" s="2" t="s">
        <v>587</v>
      </c>
      <c r="F411" s="7">
        <v>5006</v>
      </c>
      <c r="G411" s="7">
        <v>3416</v>
      </c>
      <c r="H411" s="7">
        <v>3416</v>
      </c>
      <c r="I411" s="7"/>
    </row>
    <row r="412" spans="1:9" ht="31.5" x14ac:dyDescent="0.25">
      <c r="A412" s="1" t="s">
        <v>247</v>
      </c>
      <c r="B412" s="1"/>
      <c r="C412" s="1"/>
      <c r="D412" s="1"/>
      <c r="E412" s="2" t="s">
        <v>393</v>
      </c>
      <c r="F412" s="7">
        <f t="shared" ref="F412:I414" si="199">F413</f>
        <v>849</v>
      </c>
      <c r="G412" s="7">
        <f t="shared" si="199"/>
        <v>849</v>
      </c>
      <c r="H412" s="7">
        <f t="shared" si="199"/>
        <v>849</v>
      </c>
      <c r="I412" s="7">
        <f t="shared" si="199"/>
        <v>0</v>
      </c>
    </row>
    <row r="413" spans="1:9" ht="31.5" x14ac:dyDescent="0.25">
      <c r="A413" s="1" t="s">
        <v>247</v>
      </c>
      <c r="B413" s="1" t="s">
        <v>5</v>
      </c>
      <c r="C413" s="1"/>
      <c r="D413" s="1"/>
      <c r="E413" s="2" t="s">
        <v>558</v>
      </c>
      <c r="F413" s="7">
        <f t="shared" si="199"/>
        <v>849</v>
      </c>
      <c r="G413" s="7">
        <f t="shared" si="199"/>
        <v>849</v>
      </c>
      <c r="H413" s="7">
        <f t="shared" si="199"/>
        <v>849</v>
      </c>
      <c r="I413" s="7">
        <f t="shared" si="199"/>
        <v>0</v>
      </c>
    </row>
    <row r="414" spans="1:9" ht="47.25" x14ac:dyDescent="0.25">
      <c r="A414" s="1" t="s">
        <v>247</v>
      </c>
      <c r="B414" s="1" t="s">
        <v>111</v>
      </c>
      <c r="C414" s="1"/>
      <c r="D414" s="1"/>
      <c r="E414" s="2" t="s">
        <v>559</v>
      </c>
      <c r="F414" s="7">
        <f t="shared" si="199"/>
        <v>849</v>
      </c>
      <c r="G414" s="7">
        <f t="shared" si="199"/>
        <v>849</v>
      </c>
      <c r="H414" s="7">
        <f t="shared" si="199"/>
        <v>849</v>
      </c>
      <c r="I414" s="7">
        <f t="shared" si="199"/>
        <v>0</v>
      </c>
    </row>
    <row r="415" spans="1:9" x14ac:dyDescent="0.25">
      <c r="A415" s="1" t="s">
        <v>247</v>
      </c>
      <c r="B415" s="1">
        <v>240</v>
      </c>
      <c r="C415" s="1" t="s">
        <v>9</v>
      </c>
      <c r="D415" s="1" t="s">
        <v>10</v>
      </c>
      <c r="E415" s="2" t="s">
        <v>581</v>
      </c>
      <c r="F415" s="7">
        <v>849</v>
      </c>
      <c r="G415" s="7">
        <v>849</v>
      </c>
      <c r="H415" s="7">
        <v>849</v>
      </c>
      <c r="I415" s="7"/>
    </row>
    <row r="416" spans="1:9" s="24" customFormat="1" ht="31.5" x14ac:dyDescent="0.25">
      <c r="A416" s="21" t="s">
        <v>142</v>
      </c>
      <c r="B416" s="21"/>
      <c r="C416" s="21"/>
      <c r="D416" s="21"/>
      <c r="E416" s="22" t="s">
        <v>394</v>
      </c>
      <c r="F416" s="23">
        <f>F417+F454+F504</f>
        <v>2636762.9000000004</v>
      </c>
      <c r="G416" s="23">
        <f>G417+G454+G504</f>
        <v>2881912.5999999996</v>
      </c>
      <c r="H416" s="23">
        <f>H417+H454+H504</f>
        <v>3044709.3</v>
      </c>
      <c r="I416" s="23">
        <f>I417+I454+I504</f>
        <v>0</v>
      </c>
    </row>
    <row r="417" spans="1:9" s="5" customFormat="1" ht="47.25" x14ac:dyDescent="0.25">
      <c r="A417" s="3" t="s">
        <v>143</v>
      </c>
      <c r="B417" s="3"/>
      <c r="C417" s="3"/>
      <c r="D417" s="3"/>
      <c r="E417" s="4" t="s">
        <v>395</v>
      </c>
      <c r="F417" s="8">
        <f>F418+F422+F426+F430+F438+F446+F450+F434+F442</f>
        <v>1850753.5</v>
      </c>
      <c r="G417" s="8">
        <f t="shared" ref="G417:I417" si="200">G418+G422+G426+G430+G438+G446+G450+G434+G442</f>
        <v>1951911.5</v>
      </c>
      <c r="H417" s="8">
        <f t="shared" si="200"/>
        <v>1958303.6999999997</v>
      </c>
      <c r="I417" s="8">
        <f t="shared" si="200"/>
        <v>0</v>
      </c>
    </row>
    <row r="418" spans="1:9" x14ac:dyDescent="0.25">
      <c r="A418" s="1" t="s">
        <v>120</v>
      </c>
      <c r="B418" s="1"/>
      <c r="C418" s="1"/>
      <c r="D418" s="1"/>
      <c r="E418" s="2" t="s">
        <v>609</v>
      </c>
      <c r="F418" s="7">
        <f t="shared" ref="F418:I420" si="201">F419</f>
        <v>1419445.5</v>
      </c>
      <c r="G418" s="7">
        <f t="shared" si="201"/>
        <v>1429582.2</v>
      </c>
      <c r="H418" s="7">
        <f t="shared" si="201"/>
        <v>1429582.2</v>
      </c>
      <c r="I418" s="7">
        <f t="shared" si="201"/>
        <v>0</v>
      </c>
    </row>
    <row r="419" spans="1:9" ht="31.5" x14ac:dyDescent="0.25">
      <c r="A419" s="1" t="s">
        <v>120</v>
      </c>
      <c r="B419" s="1" t="s">
        <v>5</v>
      </c>
      <c r="C419" s="1"/>
      <c r="D419" s="1"/>
      <c r="E419" s="2" t="s">
        <v>558</v>
      </c>
      <c r="F419" s="7">
        <f t="shared" si="201"/>
        <v>1419445.5</v>
      </c>
      <c r="G419" s="7">
        <f t="shared" si="201"/>
        <v>1429582.2</v>
      </c>
      <c r="H419" s="7">
        <f t="shared" si="201"/>
        <v>1429582.2</v>
      </c>
      <c r="I419" s="7">
        <f t="shared" si="201"/>
        <v>0</v>
      </c>
    </row>
    <row r="420" spans="1:9" ht="47.25" x14ac:dyDescent="0.25">
      <c r="A420" s="1" t="s">
        <v>120</v>
      </c>
      <c r="B420" s="1" t="s">
        <v>111</v>
      </c>
      <c r="C420" s="1"/>
      <c r="D420" s="1"/>
      <c r="E420" s="2" t="s">
        <v>559</v>
      </c>
      <c r="F420" s="7">
        <f t="shared" si="201"/>
        <v>1419445.5</v>
      </c>
      <c r="G420" s="7">
        <f t="shared" si="201"/>
        <v>1429582.2</v>
      </c>
      <c r="H420" s="7">
        <f t="shared" si="201"/>
        <v>1429582.2</v>
      </c>
      <c r="I420" s="7">
        <f t="shared" si="201"/>
        <v>0</v>
      </c>
    </row>
    <row r="421" spans="1:9" x14ac:dyDescent="0.25">
      <c r="A421" s="1" t="s">
        <v>120</v>
      </c>
      <c r="B421" s="1">
        <v>240</v>
      </c>
      <c r="C421" s="1" t="s">
        <v>36</v>
      </c>
      <c r="D421" s="1" t="s">
        <v>60</v>
      </c>
      <c r="E421" s="2" t="s">
        <v>586</v>
      </c>
      <c r="F421" s="7">
        <v>1419445.5</v>
      </c>
      <c r="G421" s="7">
        <v>1429582.2</v>
      </c>
      <c r="H421" s="7">
        <v>1429582.2</v>
      </c>
      <c r="I421" s="7"/>
    </row>
    <row r="422" spans="1:9" ht="31.5" x14ac:dyDescent="0.25">
      <c r="A422" s="1" t="s">
        <v>184</v>
      </c>
      <c r="B422" s="1"/>
      <c r="C422" s="1"/>
      <c r="D422" s="1"/>
      <c r="E422" s="2" t="s">
        <v>396</v>
      </c>
      <c r="F422" s="7">
        <f t="shared" ref="F422:I424" si="202">F423</f>
        <v>28773</v>
      </c>
      <c r="G422" s="7">
        <f t="shared" si="202"/>
        <v>25504.5</v>
      </c>
      <c r="H422" s="7">
        <f t="shared" si="202"/>
        <v>25504.5</v>
      </c>
      <c r="I422" s="7">
        <f t="shared" si="202"/>
        <v>0</v>
      </c>
    </row>
    <row r="423" spans="1:9" ht="31.5" x14ac:dyDescent="0.25">
      <c r="A423" s="1" t="s">
        <v>184</v>
      </c>
      <c r="B423" s="1" t="s">
        <v>5</v>
      </c>
      <c r="C423" s="1"/>
      <c r="D423" s="1"/>
      <c r="E423" s="2" t="s">
        <v>558</v>
      </c>
      <c r="F423" s="7">
        <f t="shared" si="202"/>
        <v>28773</v>
      </c>
      <c r="G423" s="7">
        <f t="shared" si="202"/>
        <v>25504.5</v>
      </c>
      <c r="H423" s="7">
        <f t="shared" si="202"/>
        <v>25504.5</v>
      </c>
      <c r="I423" s="7">
        <f t="shared" si="202"/>
        <v>0</v>
      </c>
    </row>
    <row r="424" spans="1:9" ht="47.25" x14ac:dyDescent="0.25">
      <c r="A424" s="1" t="s">
        <v>184</v>
      </c>
      <c r="B424" s="1" t="s">
        <v>111</v>
      </c>
      <c r="C424" s="1"/>
      <c r="D424" s="1"/>
      <c r="E424" s="2" t="s">
        <v>559</v>
      </c>
      <c r="F424" s="7">
        <f t="shared" si="202"/>
        <v>28773</v>
      </c>
      <c r="G424" s="7">
        <f t="shared" si="202"/>
        <v>25504.5</v>
      </c>
      <c r="H424" s="7">
        <f t="shared" si="202"/>
        <v>25504.5</v>
      </c>
      <c r="I424" s="7">
        <f t="shared" si="202"/>
        <v>0</v>
      </c>
    </row>
    <row r="425" spans="1:9" x14ac:dyDescent="0.25">
      <c r="A425" s="1" t="s">
        <v>184</v>
      </c>
      <c r="B425" s="1">
        <v>240</v>
      </c>
      <c r="C425" s="1" t="s">
        <v>36</v>
      </c>
      <c r="D425" s="1" t="s">
        <v>60</v>
      </c>
      <c r="E425" s="2" t="s">
        <v>586</v>
      </c>
      <c r="F425" s="7">
        <v>28773</v>
      </c>
      <c r="G425" s="7">
        <v>25504.5</v>
      </c>
      <c r="H425" s="7">
        <v>25504.5</v>
      </c>
      <c r="I425" s="7"/>
    </row>
    <row r="426" spans="1:9" ht="31.5" x14ac:dyDescent="0.25">
      <c r="A426" s="1" t="s">
        <v>185</v>
      </c>
      <c r="B426" s="1"/>
      <c r="C426" s="1"/>
      <c r="D426" s="1"/>
      <c r="E426" s="2" t="s">
        <v>610</v>
      </c>
      <c r="F426" s="7">
        <f t="shared" ref="F426:I428" si="203">F427</f>
        <v>148648.29999999999</v>
      </c>
      <c r="G426" s="7">
        <f t="shared" si="203"/>
        <v>219307.7</v>
      </c>
      <c r="H426" s="7">
        <f t="shared" si="203"/>
        <v>257659</v>
      </c>
      <c r="I426" s="7">
        <f t="shared" si="203"/>
        <v>0</v>
      </c>
    </row>
    <row r="427" spans="1:9" ht="31.5" x14ac:dyDescent="0.25">
      <c r="A427" s="1" t="s">
        <v>185</v>
      </c>
      <c r="B427" s="1" t="s">
        <v>5</v>
      </c>
      <c r="C427" s="1"/>
      <c r="D427" s="1"/>
      <c r="E427" s="2" t="s">
        <v>558</v>
      </c>
      <c r="F427" s="7">
        <f t="shared" si="203"/>
        <v>148648.29999999999</v>
      </c>
      <c r="G427" s="7">
        <f t="shared" si="203"/>
        <v>219307.7</v>
      </c>
      <c r="H427" s="7">
        <f t="shared" si="203"/>
        <v>257659</v>
      </c>
      <c r="I427" s="7">
        <f t="shared" si="203"/>
        <v>0</v>
      </c>
    </row>
    <row r="428" spans="1:9" ht="47.25" x14ac:dyDescent="0.25">
      <c r="A428" s="1" t="s">
        <v>185</v>
      </c>
      <c r="B428" s="1" t="s">
        <v>111</v>
      </c>
      <c r="C428" s="1"/>
      <c r="D428" s="1"/>
      <c r="E428" s="2" t="s">
        <v>559</v>
      </c>
      <c r="F428" s="7">
        <f t="shared" si="203"/>
        <v>148648.29999999999</v>
      </c>
      <c r="G428" s="7">
        <f t="shared" si="203"/>
        <v>219307.7</v>
      </c>
      <c r="H428" s="7">
        <f t="shared" si="203"/>
        <v>257659</v>
      </c>
      <c r="I428" s="7">
        <f t="shared" si="203"/>
        <v>0</v>
      </c>
    </row>
    <row r="429" spans="1:9" x14ac:dyDescent="0.25">
      <c r="A429" s="1" t="s">
        <v>185</v>
      </c>
      <c r="B429" s="1">
        <v>240</v>
      </c>
      <c r="C429" s="1" t="s">
        <v>36</v>
      </c>
      <c r="D429" s="1" t="s">
        <v>60</v>
      </c>
      <c r="E429" s="2" t="s">
        <v>586</v>
      </c>
      <c r="F429" s="7">
        <v>148648.29999999999</v>
      </c>
      <c r="G429" s="7">
        <v>219307.7</v>
      </c>
      <c r="H429" s="7">
        <v>257659</v>
      </c>
      <c r="I429" s="7"/>
    </row>
    <row r="430" spans="1:9" ht="31.5" x14ac:dyDescent="0.25">
      <c r="A430" s="1" t="s">
        <v>121</v>
      </c>
      <c r="B430" s="1"/>
      <c r="C430" s="1"/>
      <c r="D430" s="1"/>
      <c r="E430" s="2" t="s">
        <v>397</v>
      </c>
      <c r="F430" s="7">
        <f t="shared" ref="F430:I432" si="204">F431</f>
        <v>23275</v>
      </c>
      <c r="G430" s="7">
        <f t="shared" si="204"/>
        <v>23275</v>
      </c>
      <c r="H430" s="7">
        <f t="shared" si="204"/>
        <v>23275</v>
      </c>
      <c r="I430" s="7">
        <f t="shared" si="204"/>
        <v>0</v>
      </c>
    </row>
    <row r="431" spans="1:9" ht="31.5" x14ac:dyDescent="0.25">
      <c r="A431" s="1" t="s">
        <v>121</v>
      </c>
      <c r="B431" s="1" t="s">
        <v>5</v>
      </c>
      <c r="C431" s="1"/>
      <c r="D431" s="1"/>
      <c r="E431" s="2" t="s">
        <v>558</v>
      </c>
      <c r="F431" s="7">
        <f t="shared" si="204"/>
        <v>23275</v>
      </c>
      <c r="G431" s="7">
        <f t="shared" si="204"/>
        <v>23275</v>
      </c>
      <c r="H431" s="7">
        <f t="shared" si="204"/>
        <v>23275</v>
      </c>
      <c r="I431" s="7">
        <f t="shared" si="204"/>
        <v>0</v>
      </c>
    </row>
    <row r="432" spans="1:9" ht="47.25" x14ac:dyDescent="0.25">
      <c r="A432" s="1" t="s">
        <v>121</v>
      </c>
      <c r="B432" s="1" t="s">
        <v>111</v>
      </c>
      <c r="C432" s="1"/>
      <c r="D432" s="1"/>
      <c r="E432" s="2" t="s">
        <v>559</v>
      </c>
      <c r="F432" s="7">
        <f t="shared" si="204"/>
        <v>23275</v>
      </c>
      <c r="G432" s="7">
        <f t="shared" si="204"/>
        <v>23275</v>
      </c>
      <c r="H432" s="7">
        <f t="shared" si="204"/>
        <v>23275</v>
      </c>
      <c r="I432" s="7">
        <f t="shared" si="204"/>
        <v>0</v>
      </c>
    </row>
    <row r="433" spans="1:9" x14ac:dyDescent="0.25">
      <c r="A433" s="1" t="s">
        <v>121</v>
      </c>
      <c r="B433" s="1">
        <v>240</v>
      </c>
      <c r="C433" s="1" t="s">
        <v>36</v>
      </c>
      <c r="D433" s="1" t="s">
        <v>60</v>
      </c>
      <c r="E433" s="2" t="s">
        <v>586</v>
      </c>
      <c r="F433" s="7">
        <v>23275</v>
      </c>
      <c r="G433" s="7">
        <v>23275</v>
      </c>
      <c r="H433" s="7">
        <v>23275</v>
      </c>
      <c r="I433" s="7"/>
    </row>
    <row r="434" spans="1:9" ht="47.25" x14ac:dyDescent="0.25">
      <c r="A434" s="1" t="s">
        <v>683</v>
      </c>
      <c r="B434" s="1"/>
      <c r="C434" s="1"/>
      <c r="D434" s="1"/>
      <c r="E434" s="6" t="s">
        <v>799</v>
      </c>
      <c r="F434" s="7">
        <f>F435</f>
        <v>7865.6</v>
      </c>
      <c r="G434" s="7">
        <f t="shared" ref="G434:I436" si="205">G435</f>
        <v>0</v>
      </c>
      <c r="H434" s="7">
        <f t="shared" si="205"/>
        <v>0</v>
      </c>
      <c r="I434" s="7">
        <f t="shared" si="205"/>
        <v>0</v>
      </c>
    </row>
    <row r="435" spans="1:9" ht="31.5" x14ac:dyDescent="0.25">
      <c r="A435" s="1" t="s">
        <v>683</v>
      </c>
      <c r="B435" s="1" t="s">
        <v>5</v>
      </c>
      <c r="C435" s="1"/>
      <c r="D435" s="1"/>
      <c r="E435" s="6" t="s">
        <v>558</v>
      </c>
      <c r="F435" s="7">
        <f>F436</f>
        <v>7865.6</v>
      </c>
      <c r="G435" s="7">
        <f t="shared" si="205"/>
        <v>0</v>
      </c>
      <c r="H435" s="7">
        <f t="shared" si="205"/>
        <v>0</v>
      </c>
      <c r="I435" s="7">
        <f t="shared" si="205"/>
        <v>0</v>
      </c>
    </row>
    <row r="436" spans="1:9" ht="47.25" x14ac:dyDescent="0.25">
      <c r="A436" s="1" t="s">
        <v>683</v>
      </c>
      <c r="B436" s="1" t="s">
        <v>111</v>
      </c>
      <c r="C436" s="1"/>
      <c r="D436" s="1"/>
      <c r="E436" s="6" t="s">
        <v>559</v>
      </c>
      <c r="F436" s="7">
        <f>F437</f>
        <v>7865.6</v>
      </c>
      <c r="G436" s="7">
        <f t="shared" si="205"/>
        <v>0</v>
      </c>
      <c r="H436" s="7">
        <f t="shared" si="205"/>
        <v>0</v>
      </c>
      <c r="I436" s="7">
        <f t="shared" si="205"/>
        <v>0</v>
      </c>
    </row>
    <row r="437" spans="1:9" x14ac:dyDescent="0.25">
      <c r="A437" s="1" t="s">
        <v>683</v>
      </c>
      <c r="B437" s="1" t="s">
        <v>111</v>
      </c>
      <c r="C437" s="1" t="s">
        <v>36</v>
      </c>
      <c r="D437" s="1" t="s">
        <v>60</v>
      </c>
      <c r="E437" s="2" t="s">
        <v>586</v>
      </c>
      <c r="F437" s="7">
        <v>7865.6</v>
      </c>
      <c r="G437" s="7"/>
      <c r="H437" s="7"/>
      <c r="I437" s="7"/>
    </row>
    <row r="438" spans="1:9" x14ac:dyDescent="0.25">
      <c r="A438" s="1" t="s">
        <v>192</v>
      </c>
      <c r="B438" s="1"/>
      <c r="C438" s="1"/>
      <c r="D438" s="1"/>
      <c r="E438" s="2" t="s">
        <v>608</v>
      </c>
      <c r="F438" s="7">
        <f t="shared" ref="F438:I440" si="206">F439</f>
        <v>1320.7</v>
      </c>
      <c r="G438" s="7">
        <f t="shared" si="206"/>
        <v>1320.7</v>
      </c>
      <c r="H438" s="7">
        <f t="shared" si="206"/>
        <v>1320.7</v>
      </c>
      <c r="I438" s="7">
        <f t="shared" si="206"/>
        <v>0</v>
      </c>
    </row>
    <row r="439" spans="1:9" ht="31.5" x14ac:dyDescent="0.25">
      <c r="A439" s="1" t="s">
        <v>192</v>
      </c>
      <c r="B439" s="1" t="s">
        <v>5</v>
      </c>
      <c r="C439" s="1"/>
      <c r="D439" s="1"/>
      <c r="E439" s="2" t="s">
        <v>558</v>
      </c>
      <c r="F439" s="7">
        <f t="shared" si="206"/>
        <v>1320.7</v>
      </c>
      <c r="G439" s="7">
        <f t="shared" si="206"/>
        <v>1320.7</v>
      </c>
      <c r="H439" s="7">
        <f t="shared" si="206"/>
        <v>1320.7</v>
      </c>
      <c r="I439" s="7">
        <f t="shared" si="206"/>
        <v>0</v>
      </c>
    </row>
    <row r="440" spans="1:9" ht="47.25" x14ac:dyDescent="0.25">
      <c r="A440" s="1" t="s">
        <v>192</v>
      </c>
      <c r="B440" s="1" t="s">
        <v>111</v>
      </c>
      <c r="C440" s="1"/>
      <c r="D440" s="1"/>
      <c r="E440" s="2" t="s">
        <v>559</v>
      </c>
      <c r="F440" s="7">
        <f t="shared" si="206"/>
        <v>1320.7</v>
      </c>
      <c r="G440" s="7">
        <f t="shared" si="206"/>
        <v>1320.7</v>
      </c>
      <c r="H440" s="7">
        <f t="shared" si="206"/>
        <v>1320.7</v>
      </c>
      <c r="I440" s="7">
        <f t="shared" si="206"/>
        <v>0</v>
      </c>
    </row>
    <row r="441" spans="1:9" x14ac:dyDescent="0.25">
      <c r="A441" s="1" t="s">
        <v>192</v>
      </c>
      <c r="B441" s="1">
        <v>240</v>
      </c>
      <c r="C441" s="1" t="s">
        <v>50</v>
      </c>
      <c r="D441" s="1" t="s">
        <v>49</v>
      </c>
      <c r="E441" s="2" t="s">
        <v>590</v>
      </c>
      <c r="F441" s="7">
        <v>1320.7</v>
      </c>
      <c r="G441" s="7">
        <v>1320.7</v>
      </c>
      <c r="H441" s="7">
        <v>1320.7</v>
      </c>
      <c r="I441" s="7"/>
    </row>
    <row r="442" spans="1:9" ht="47.25" x14ac:dyDescent="0.25">
      <c r="A442" s="1" t="s">
        <v>684</v>
      </c>
      <c r="B442" s="1"/>
      <c r="C442" s="1"/>
      <c r="D442" s="1"/>
      <c r="E442" s="6" t="s">
        <v>800</v>
      </c>
      <c r="F442" s="7">
        <f>F443</f>
        <v>3539.2</v>
      </c>
      <c r="G442" s="7">
        <f t="shared" ref="G442:I444" si="207">G443</f>
        <v>3801.1</v>
      </c>
      <c r="H442" s="7">
        <f t="shared" si="207"/>
        <v>4101.3999999999996</v>
      </c>
      <c r="I442" s="7">
        <f t="shared" si="207"/>
        <v>0</v>
      </c>
    </row>
    <row r="443" spans="1:9" ht="31.5" x14ac:dyDescent="0.25">
      <c r="A443" s="1" t="s">
        <v>684</v>
      </c>
      <c r="B443" s="1" t="s">
        <v>5</v>
      </c>
      <c r="C443" s="1"/>
      <c r="D443" s="1"/>
      <c r="E443" s="6" t="s">
        <v>558</v>
      </c>
      <c r="F443" s="7">
        <f>F444</f>
        <v>3539.2</v>
      </c>
      <c r="G443" s="7">
        <f t="shared" si="207"/>
        <v>3801.1</v>
      </c>
      <c r="H443" s="7">
        <f t="shared" si="207"/>
        <v>4101.3999999999996</v>
      </c>
      <c r="I443" s="7">
        <f t="shared" si="207"/>
        <v>0</v>
      </c>
    </row>
    <row r="444" spans="1:9" ht="47.25" x14ac:dyDescent="0.25">
      <c r="A444" s="1" t="s">
        <v>684</v>
      </c>
      <c r="B444" s="1" t="s">
        <v>111</v>
      </c>
      <c r="C444" s="1"/>
      <c r="D444" s="1"/>
      <c r="E444" s="6" t="s">
        <v>559</v>
      </c>
      <c r="F444" s="7">
        <f>F445</f>
        <v>3539.2</v>
      </c>
      <c r="G444" s="7">
        <f t="shared" si="207"/>
        <v>3801.1</v>
      </c>
      <c r="H444" s="7">
        <f t="shared" si="207"/>
        <v>4101.3999999999996</v>
      </c>
      <c r="I444" s="7">
        <f t="shared" si="207"/>
        <v>0</v>
      </c>
    </row>
    <row r="445" spans="1:9" x14ac:dyDescent="0.25">
      <c r="A445" s="1" t="s">
        <v>684</v>
      </c>
      <c r="B445" s="1" t="s">
        <v>111</v>
      </c>
      <c r="C445" s="1" t="s">
        <v>36</v>
      </c>
      <c r="D445" s="1" t="s">
        <v>60</v>
      </c>
      <c r="E445" s="6" t="s">
        <v>586</v>
      </c>
      <c r="F445" s="7">
        <v>3539.2</v>
      </c>
      <c r="G445" s="7">
        <v>3801.1</v>
      </c>
      <c r="H445" s="7">
        <v>4101.3999999999996</v>
      </c>
      <c r="I445" s="7"/>
    </row>
    <row r="446" spans="1:9" ht="47.25" x14ac:dyDescent="0.25">
      <c r="A446" s="1" t="s">
        <v>193</v>
      </c>
      <c r="B446" s="1"/>
      <c r="C446" s="1"/>
      <c r="D446" s="1"/>
      <c r="E446" s="2" t="s">
        <v>611</v>
      </c>
      <c r="F446" s="7">
        <f t="shared" ref="F446:I448" si="208">F447</f>
        <v>138812.5</v>
      </c>
      <c r="G446" s="7">
        <f t="shared" si="208"/>
        <v>170046.6</v>
      </c>
      <c r="H446" s="7">
        <f t="shared" si="208"/>
        <v>137787.20000000001</v>
      </c>
      <c r="I446" s="7">
        <f t="shared" si="208"/>
        <v>0</v>
      </c>
    </row>
    <row r="447" spans="1:9" x14ac:dyDescent="0.25">
      <c r="A447" s="1" t="s">
        <v>193</v>
      </c>
      <c r="B447" s="1" t="s">
        <v>6</v>
      </c>
      <c r="C447" s="1"/>
      <c r="D447" s="1"/>
      <c r="E447" s="2" t="s">
        <v>570</v>
      </c>
      <c r="F447" s="7">
        <f t="shared" si="208"/>
        <v>138812.5</v>
      </c>
      <c r="G447" s="7">
        <f t="shared" si="208"/>
        <v>170046.6</v>
      </c>
      <c r="H447" s="7">
        <f t="shared" si="208"/>
        <v>137787.20000000001</v>
      </c>
      <c r="I447" s="7">
        <f t="shared" si="208"/>
        <v>0</v>
      </c>
    </row>
    <row r="448" spans="1:9" ht="63" x14ac:dyDescent="0.25">
      <c r="A448" s="1" t="s">
        <v>193</v>
      </c>
      <c r="B448" s="1" t="s">
        <v>159</v>
      </c>
      <c r="C448" s="1"/>
      <c r="D448" s="1"/>
      <c r="E448" s="2" t="s">
        <v>571</v>
      </c>
      <c r="F448" s="7">
        <f t="shared" si="208"/>
        <v>138812.5</v>
      </c>
      <c r="G448" s="7">
        <f t="shared" si="208"/>
        <v>170046.6</v>
      </c>
      <c r="H448" s="7">
        <f t="shared" si="208"/>
        <v>137787.20000000001</v>
      </c>
      <c r="I448" s="7">
        <f t="shared" si="208"/>
        <v>0</v>
      </c>
    </row>
    <row r="449" spans="1:10" x14ac:dyDescent="0.25">
      <c r="A449" s="1" t="s">
        <v>193</v>
      </c>
      <c r="B449" s="1">
        <v>810</v>
      </c>
      <c r="C449" s="1" t="s">
        <v>50</v>
      </c>
      <c r="D449" s="1" t="s">
        <v>49</v>
      </c>
      <c r="E449" s="2" t="s">
        <v>590</v>
      </c>
      <c r="F449" s="7">
        <v>138812.5</v>
      </c>
      <c r="G449" s="7">
        <v>170046.6</v>
      </c>
      <c r="H449" s="7">
        <v>137787.20000000001</v>
      </c>
      <c r="I449" s="7"/>
    </row>
    <row r="450" spans="1:10" ht="31.5" x14ac:dyDescent="0.25">
      <c r="A450" s="1" t="s">
        <v>186</v>
      </c>
      <c r="B450" s="1"/>
      <c r="C450" s="1"/>
      <c r="D450" s="1"/>
      <c r="E450" s="2" t="s">
        <v>398</v>
      </c>
      <c r="F450" s="7">
        <f t="shared" ref="F450:I452" si="209">F451</f>
        <v>79073.7</v>
      </c>
      <c r="G450" s="7">
        <f t="shared" si="209"/>
        <v>79073.7</v>
      </c>
      <c r="H450" s="7">
        <f t="shared" si="209"/>
        <v>79073.7</v>
      </c>
      <c r="I450" s="7">
        <f t="shared" si="209"/>
        <v>0</v>
      </c>
    </row>
    <row r="451" spans="1:10" x14ac:dyDescent="0.25">
      <c r="A451" s="1" t="s">
        <v>186</v>
      </c>
      <c r="B451" s="1" t="s">
        <v>6</v>
      </c>
      <c r="C451" s="1"/>
      <c r="D451" s="1"/>
      <c r="E451" s="2" t="s">
        <v>570</v>
      </c>
      <c r="F451" s="7">
        <f t="shared" si="209"/>
        <v>79073.7</v>
      </c>
      <c r="G451" s="7">
        <f t="shared" si="209"/>
        <v>79073.7</v>
      </c>
      <c r="H451" s="7">
        <f t="shared" si="209"/>
        <v>79073.7</v>
      </c>
      <c r="I451" s="7">
        <f t="shared" si="209"/>
        <v>0</v>
      </c>
    </row>
    <row r="452" spans="1:10" ht="63" x14ac:dyDescent="0.25">
      <c r="A452" s="1" t="s">
        <v>186</v>
      </c>
      <c r="B452" s="1" t="s">
        <v>159</v>
      </c>
      <c r="C452" s="1"/>
      <c r="D452" s="1"/>
      <c r="E452" s="2" t="s">
        <v>571</v>
      </c>
      <c r="F452" s="7">
        <f t="shared" si="209"/>
        <v>79073.7</v>
      </c>
      <c r="G452" s="7">
        <f t="shared" si="209"/>
        <v>79073.7</v>
      </c>
      <c r="H452" s="7">
        <f t="shared" si="209"/>
        <v>79073.7</v>
      </c>
      <c r="I452" s="7">
        <f t="shared" si="209"/>
        <v>0</v>
      </c>
    </row>
    <row r="453" spans="1:10" x14ac:dyDescent="0.25">
      <c r="A453" s="1" t="s">
        <v>186</v>
      </c>
      <c r="B453" s="1">
        <v>810</v>
      </c>
      <c r="C453" s="1" t="s">
        <v>36</v>
      </c>
      <c r="D453" s="1" t="s">
        <v>60</v>
      </c>
      <c r="E453" s="2" t="s">
        <v>586</v>
      </c>
      <c r="F453" s="7">
        <v>79073.7</v>
      </c>
      <c r="G453" s="7">
        <v>79073.7</v>
      </c>
      <c r="H453" s="7">
        <v>79073.7</v>
      </c>
      <c r="I453" s="7"/>
    </row>
    <row r="454" spans="1:10" s="5" customFormat="1" ht="47.25" x14ac:dyDescent="0.25">
      <c r="A454" s="3" t="s">
        <v>202</v>
      </c>
      <c r="B454" s="3"/>
      <c r="C454" s="3"/>
      <c r="D454" s="3"/>
      <c r="E454" s="4" t="s">
        <v>399</v>
      </c>
      <c r="F454" s="8">
        <f>F455+F479+F483+F488+F492+F500+F459+F463+F467+F471+F475+F496</f>
        <v>527681.19999999995</v>
      </c>
      <c r="G454" s="8">
        <f t="shared" ref="G454:I454" si="210">G455+G479+G483+G488+G492+G500+G459+G463+G467+G471+G475+G496</f>
        <v>671704.8</v>
      </c>
      <c r="H454" s="8">
        <f t="shared" si="210"/>
        <v>828109.3</v>
      </c>
      <c r="I454" s="8">
        <f t="shared" si="210"/>
        <v>0</v>
      </c>
    </row>
    <row r="455" spans="1:10" ht="31.5" x14ac:dyDescent="0.25">
      <c r="A455" s="1" t="s">
        <v>194</v>
      </c>
      <c r="B455" s="1"/>
      <c r="C455" s="1"/>
      <c r="D455" s="1"/>
      <c r="E455" s="2" t="s">
        <v>400</v>
      </c>
      <c r="F455" s="7">
        <f>F456</f>
        <v>56816.9</v>
      </c>
      <c r="G455" s="7">
        <f t="shared" ref="G455:I455" si="211">G456</f>
        <v>57500</v>
      </c>
      <c r="H455" s="7">
        <f t="shared" si="211"/>
        <v>64068.1</v>
      </c>
      <c r="I455" s="7">
        <f t="shared" si="211"/>
        <v>0</v>
      </c>
    </row>
    <row r="456" spans="1:10" ht="47.25" x14ac:dyDescent="0.25">
      <c r="A456" s="1" t="s">
        <v>194</v>
      </c>
      <c r="B456" s="1" t="s">
        <v>13</v>
      </c>
      <c r="C456" s="1"/>
      <c r="D456" s="1"/>
      <c r="E456" s="6" t="s">
        <v>782</v>
      </c>
      <c r="F456" s="15">
        <f t="shared" ref="F456:I457" si="212">F457</f>
        <v>56816.9</v>
      </c>
      <c r="G456" s="15">
        <f t="shared" si="212"/>
        <v>57500</v>
      </c>
      <c r="H456" s="15">
        <f t="shared" si="212"/>
        <v>64068.1</v>
      </c>
      <c r="I456" s="15">
        <f t="shared" si="212"/>
        <v>0</v>
      </c>
    </row>
    <row r="457" spans="1:10" x14ac:dyDescent="0.25">
      <c r="A457" s="1" t="s">
        <v>194</v>
      </c>
      <c r="B457" s="1" t="s">
        <v>246</v>
      </c>
      <c r="C457" s="1"/>
      <c r="D457" s="1"/>
      <c r="E457" s="6" t="s">
        <v>565</v>
      </c>
      <c r="F457" s="15">
        <f t="shared" si="212"/>
        <v>56816.9</v>
      </c>
      <c r="G457" s="15">
        <f t="shared" si="212"/>
        <v>57500</v>
      </c>
      <c r="H457" s="15">
        <f t="shared" si="212"/>
        <v>64068.1</v>
      </c>
      <c r="I457" s="15">
        <f t="shared" si="212"/>
        <v>0</v>
      </c>
    </row>
    <row r="458" spans="1:10" x14ac:dyDescent="0.25">
      <c r="A458" s="1" t="s">
        <v>194</v>
      </c>
      <c r="B458" s="1" t="s">
        <v>246</v>
      </c>
      <c r="C458" s="1" t="s">
        <v>50</v>
      </c>
      <c r="D458" s="1" t="s">
        <v>49</v>
      </c>
      <c r="E458" s="2" t="s">
        <v>590</v>
      </c>
      <c r="F458" s="15">
        <v>56816.9</v>
      </c>
      <c r="G458" s="15">
        <v>57500</v>
      </c>
      <c r="H458" s="15">
        <v>64068.1</v>
      </c>
      <c r="I458" s="15"/>
    </row>
    <row r="459" spans="1:10" ht="47.25" hidden="1" x14ac:dyDescent="0.25">
      <c r="A459" s="1" t="s">
        <v>685</v>
      </c>
      <c r="B459" s="1"/>
      <c r="C459" s="1"/>
      <c r="D459" s="1"/>
      <c r="E459" s="6" t="s">
        <v>801</v>
      </c>
      <c r="F459" s="7">
        <f>F460</f>
        <v>0</v>
      </c>
      <c r="G459" s="7">
        <f t="shared" ref="G459:I461" si="213">G460</f>
        <v>113475</v>
      </c>
      <c r="H459" s="7">
        <f t="shared" si="213"/>
        <v>101125</v>
      </c>
      <c r="I459" s="7">
        <f t="shared" si="213"/>
        <v>0</v>
      </c>
      <c r="J459" s="30">
        <v>0</v>
      </c>
    </row>
    <row r="460" spans="1:10" ht="47.25" hidden="1" x14ac:dyDescent="0.25">
      <c r="A460" s="1" t="s">
        <v>685</v>
      </c>
      <c r="B460" s="1" t="s">
        <v>13</v>
      </c>
      <c r="C460" s="1"/>
      <c r="D460" s="1"/>
      <c r="E460" s="6" t="s">
        <v>782</v>
      </c>
      <c r="F460" s="7">
        <f>F461</f>
        <v>0</v>
      </c>
      <c r="G460" s="7">
        <f t="shared" si="213"/>
        <v>113475</v>
      </c>
      <c r="H460" s="7">
        <f t="shared" si="213"/>
        <v>101125</v>
      </c>
      <c r="I460" s="7">
        <f t="shared" si="213"/>
        <v>0</v>
      </c>
      <c r="J460" s="30">
        <v>0</v>
      </c>
    </row>
    <row r="461" spans="1:10" hidden="1" x14ac:dyDescent="0.25">
      <c r="A461" s="1" t="s">
        <v>685</v>
      </c>
      <c r="B461" s="1" t="s">
        <v>246</v>
      </c>
      <c r="C461" s="1"/>
      <c r="D461" s="1"/>
      <c r="E461" s="6" t="s">
        <v>565</v>
      </c>
      <c r="F461" s="7">
        <f>F462</f>
        <v>0</v>
      </c>
      <c r="G461" s="7">
        <f t="shared" si="213"/>
        <v>113475</v>
      </c>
      <c r="H461" s="7">
        <f t="shared" si="213"/>
        <v>101125</v>
      </c>
      <c r="I461" s="7">
        <f t="shared" si="213"/>
        <v>0</v>
      </c>
      <c r="J461" s="30">
        <v>0</v>
      </c>
    </row>
    <row r="462" spans="1:10" hidden="1" x14ac:dyDescent="0.25">
      <c r="A462" s="1" t="s">
        <v>685</v>
      </c>
      <c r="B462" s="1" t="s">
        <v>246</v>
      </c>
      <c r="C462" s="1" t="s">
        <v>36</v>
      </c>
      <c r="D462" s="1" t="s">
        <v>60</v>
      </c>
      <c r="E462" s="6" t="s">
        <v>586</v>
      </c>
      <c r="F462" s="7"/>
      <c r="G462" s="7">
        <v>113475</v>
      </c>
      <c r="H462" s="7">
        <v>101125</v>
      </c>
      <c r="I462" s="7"/>
      <c r="J462" s="30">
        <v>0</v>
      </c>
    </row>
    <row r="463" spans="1:10" ht="47.25" hidden="1" x14ac:dyDescent="0.25">
      <c r="A463" s="1" t="s">
        <v>686</v>
      </c>
      <c r="B463" s="1"/>
      <c r="C463" s="1"/>
      <c r="D463" s="1"/>
      <c r="E463" s="6" t="s">
        <v>802</v>
      </c>
      <c r="F463" s="7">
        <f>F464</f>
        <v>0</v>
      </c>
      <c r="G463" s="7">
        <f t="shared" ref="G463:I465" si="214">G464</f>
        <v>0</v>
      </c>
      <c r="H463" s="7">
        <f t="shared" si="214"/>
        <v>68490.399999999994</v>
      </c>
      <c r="I463" s="7">
        <f t="shared" si="214"/>
        <v>0</v>
      </c>
      <c r="J463" s="30">
        <v>0</v>
      </c>
    </row>
    <row r="464" spans="1:10" ht="47.25" hidden="1" x14ac:dyDescent="0.25">
      <c r="A464" s="1" t="s">
        <v>686</v>
      </c>
      <c r="B464" s="1" t="s">
        <v>13</v>
      </c>
      <c r="C464" s="1"/>
      <c r="D464" s="1"/>
      <c r="E464" s="6" t="s">
        <v>782</v>
      </c>
      <c r="F464" s="7">
        <f>F465</f>
        <v>0</v>
      </c>
      <c r="G464" s="7">
        <f t="shared" si="214"/>
        <v>0</v>
      </c>
      <c r="H464" s="7">
        <f t="shared" si="214"/>
        <v>68490.399999999994</v>
      </c>
      <c r="I464" s="7">
        <f t="shared" si="214"/>
        <v>0</v>
      </c>
      <c r="J464" s="30">
        <v>0</v>
      </c>
    </row>
    <row r="465" spans="1:10" hidden="1" x14ac:dyDescent="0.25">
      <c r="A465" s="1" t="s">
        <v>686</v>
      </c>
      <c r="B465" s="1" t="s">
        <v>246</v>
      </c>
      <c r="C465" s="1"/>
      <c r="D465" s="1"/>
      <c r="E465" s="6" t="s">
        <v>565</v>
      </c>
      <c r="F465" s="7">
        <f>F466</f>
        <v>0</v>
      </c>
      <c r="G465" s="7">
        <f t="shared" si="214"/>
        <v>0</v>
      </c>
      <c r="H465" s="7">
        <f t="shared" si="214"/>
        <v>68490.399999999994</v>
      </c>
      <c r="I465" s="7">
        <f t="shared" si="214"/>
        <v>0</v>
      </c>
      <c r="J465" s="30">
        <v>0</v>
      </c>
    </row>
    <row r="466" spans="1:10" hidden="1" x14ac:dyDescent="0.25">
      <c r="A466" s="1" t="s">
        <v>686</v>
      </c>
      <c r="B466" s="1" t="s">
        <v>246</v>
      </c>
      <c r="C466" s="1" t="s">
        <v>50</v>
      </c>
      <c r="D466" s="1" t="s">
        <v>49</v>
      </c>
      <c r="E466" s="6" t="s">
        <v>590</v>
      </c>
      <c r="F466" s="7"/>
      <c r="G466" s="7"/>
      <c r="H466" s="7">
        <v>68490.399999999994</v>
      </c>
      <c r="I466" s="7"/>
      <c r="J466" s="30">
        <v>0</v>
      </c>
    </row>
    <row r="467" spans="1:10" ht="47.25" hidden="1" x14ac:dyDescent="0.25">
      <c r="A467" s="1" t="s">
        <v>687</v>
      </c>
      <c r="B467" s="1"/>
      <c r="C467" s="1"/>
      <c r="D467" s="1"/>
      <c r="E467" s="6" t="s">
        <v>803</v>
      </c>
      <c r="F467" s="7">
        <f>F468</f>
        <v>0</v>
      </c>
      <c r="G467" s="7">
        <f t="shared" ref="G467:I469" si="215">G468</f>
        <v>0</v>
      </c>
      <c r="H467" s="7">
        <f t="shared" si="215"/>
        <v>13950.3</v>
      </c>
      <c r="I467" s="7">
        <f t="shared" si="215"/>
        <v>0</v>
      </c>
      <c r="J467" s="30">
        <v>0</v>
      </c>
    </row>
    <row r="468" spans="1:10" ht="47.25" hidden="1" x14ac:dyDescent="0.25">
      <c r="A468" s="1" t="s">
        <v>687</v>
      </c>
      <c r="B468" s="1" t="s">
        <v>13</v>
      </c>
      <c r="C468" s="1"/>
      <c r="D468" s="1"/>
      <c r="E468" s="6" t="s">
        <v>782</v>
      </c>
      <c r="F468" s="7">
        <f>F469</f>
        <v>0</v>
      </c>
      <c r="G468" s="7">
        <f t="shared" si="215"/>
        <v>0</v>
      </c>
      <c r="H468" s="7">
        <f t="shared" si="215"/>
        <v>13950.3</v>
      </c>
      <c r="I468" s="7">
        <f t="shared" si="215"/>
        <v>0</v>
      </c>
      <c r="J468" s="30">
        <v>0</v>
      </c>
    </row>
    <row r="469" spans="1:10" hidden="1" x14ac:dyDescent="0.25">
      <c r="A469" s="1" t="s">
        <v>687</v>
      </c>
      <c r="B469" s="1" t="s">
        <v>246</v>
      </c>
      <c r="C469" s="1"/>
      <c r="D469" s="1"/>
      <c r="E469" s="6" t="s">
        <v>565</v>
      </c>
      <c r="F469" s="7">
        <f>F470</f>
        <v>0</v>
      </c>
      <c r="G469" s="7">
        <f t="shared" si="215"/>
        <v>0</v>
      </c>
      <c r="H469" s="7">
        <f t="shared" si="215"/>
        <v>13950.3</v>
      </c>
      <c r="I469" s="7">
        <f t="shared" si="215"/>
        <v>0</v>
      </c>
      <c r="J469" s="30">
        <v>0</v>
      </c>
    </row>
    <row r="470" spans="1:10" hidden="1" x14ac:dyDescent="0.25">
      <c r="A470" s="1" t="s">
        <v>687</v>
      </c>
      <c r="B470" s="1" t="s">
        <v>246</v>
      </c>
      <c r="C470" s="1" t="s">
        <v>36</v>
      </c>
      <c r="D470" s="1" t="s">
        <v>60</v>
      </c>
      <c r="E470" s="6" t="s">
        <v>586</v>
      </c>
      <c r="F470" s="7"/>
      <c r="G470" s="7"/>
      <c r="H470" s="7">
        <v>13950.3</v>
      </c>
      <c r="I470" s="7"/>
      <c r="J470" s="30">
        <v>0</v>
      </c>
    </row>
    <row r="471" spans="1:10" ht="31.5" hidden="1" x14ac:dyDescent="0.25">
      <c r="A471" s="1" t="s">
        <v>688</v>
      </c>
      <c r="B471" s="1"/>
      <c r="C471" s="1"/>
      <c r="D471" s="1"/>
      <c r="E471" s="6" t="s">
        <v>804</v>
      </c>
      <c r="F471" s="7">
        <f>F472</f>
        <v>0</v>
      </c>
      <c r="G471" s="7">
        <f t="shared" ref="G471:I473" si="216">G472</f>
        <v>0</v>
      </c>
      <c r="H471" s="7">
        <f t="shared" si="216"/>
        <v>27234.2</v>
      </c>
      <c r="I471" s="7">
        <f t="shared" si="216"/>
        <v>0</v>
      </c>
      <c r="J471" s="30">
        <v>0</v>
      </c>
    </row>
    <row r="472" spans="1:10" ht="47.25" hidden="1" x14ac:dyDescent="0.25">
      <c r="A472" s="1" t="s">
        <v>688</v>
      </c>
      <c r="B472" s="1" t="s">
        <v>13</v>
      </c>
      <c r="C472" s="1"/>
      <c r="D472" s="1"/>
      <c r="E472" s="6" t="s">
        <v>782</v>
      </c>
      <c r="F472" s="7">
        <f>F473</f>
        <v>0</v>
      </c>
      <c r="G472" s="7">
        <f t="shared" si="216"/>
        <v>0</v>
      </c>
      <c r="H472" s="7">
        <f t="shared" si="216"/>
        <v>27234.2</v>
      </c>
      <c r="I472" s="7">
        <f t="shared" si="216"/>
        <v>0</v>
      </c>
      <c r="J472" s="30">
        <v>0</v>
      </c>
    </row>
    <row r="473" spans="1:10" hidden="1" x14ac:dyDescent="0.25">
      <c r="A473" s="1" t="s">
        <v>688</v>
      </c>
      <c r="B473" s="1" t="s">
        <v>246</v>
      </c>
      <c r="C473" s="1"/>
      <c r="D473" s="1"/>
      <c r="E473" s="6" t="s">
        <v>565</v>
      </c>
      <c r="F473" s="7">
        <f>F474</f>
        <v>0</v>
      </c>
      <c r="G473" s="7">
        <f t="shared" si="216"/>
        <v>0</v>
      </c>
      <c r="H473" s="7">
        <f t="shared" si="216"/>
        <v>27234.2</v>
      </c>
      <c r="I473" s="7">
        <f t="shared" si="216"/>
        <v>0</v>
      </c>
      <c r="J473" s="30">
        <v>0</v>
      </c>
    </row>
    <row r="474" spans="1:10" hidden="1" x14ac:dyDescent="0.25">
      <c r="A474" s="1" t="s">
        <v>688</v>
      </c>
      <c r="B474" s="1" t="s">
        <v>246</v>
      </c>
      <c r="C474" s="1" t="s">
        <v>36</v>
      </c>
      <c r="D474" s="1" t="s">
        <v>60</v>
      </c>
      <c r="E474" s="6" t="s">
        <v>586</v>
      </c>
      <c r="F474" s="7"/>
      <c r="G474" s="7"/>
      <c r="H474" s="7">
        <v>27234.2</v>
      </c>
      <c r="I474" s="7"/>
      <c r="J474" s="30">
        <v>0</v>
      </c>
    </row>
    <row r="475" spans="1:10" ht="31.5" hidden="1" x14ac:dyDescent="0.25">
      <c r="A475" s="1" t="s">
        <v>689</v>
      </c>
      <c r="B475" s="1"/>
      <c r="C475" s="1"/>
      <c r="D475" s="1"/>
      <c r="E475" s="6" t="s">
        <v>805</v>
      </c>
      <c r="F475" s="7">
        <f>F476</f>
        <v>0</v>
      </c>
      <c r="G475" s="7">
        <f t="shared" ref="G475:I477" si="217">G476</f>
        <v>0</v>
      </c>
      <c r="H475" s="7">
        <f t="shared" si="217"/>
        <v>18438.7</v>
      </c>
      <c r="I475" s="7">
        <f t="shared" si="217"/>
        <v>0</v>
      </c>
      <c r="J475" s="30">
        <v>0</v>
      </c>
    </row>
    <row r="476" spans="1:10" ht="47.25" hidden="1" x14ac:dyDescent="0.25">
      <c r="A476" s="1" t="s">
        <v>689</v>
      </c>
      <c r="B476" s="1" t="s">
        <v>13</v>
      </c>
      <c r="C476" s="1"/>
      <c r="D476" s="1"/>
      <c r="E476" s="6" t="s">
        <v>782</v>
      </c>
      <c r="F476" s="7">
        <f>F477</f>
        <v>0</v>
      </c>
      <c r="G476" s="7">
        <f t="shared" si="217"/>
        <v>0</v>
      </c>
      <c r="H476" s="7">
        <f t="shared" si="217"/>
        <v>18438.7</v>
      </c>
      <c r="I476" s="7">
        <f t="shared" si="217"/>
        <v>0</v>
      </c>
      <c r="J476" s="30">
        <v>0</v>
      </c>
    </row>
    <row r="477" spans="1:10" hidden="1" x14ac:dyDescent="0.25">
      <c r="A477" s="1" t="s">
        <v>689</v>
      </c>
      <c r="B477" s="1" t="s">
        <v>246</v>
      </c>
      <c r="C477" s="1"/>
      <c r="D477" s="1"/>
      <c r="E477" s="6" t="s">
        <v>565</v>
      </c>
      <c r="F477" s="7">
        <f>F478</f>
        <v>0</v>
      </c>
      <c r="G477" s="7">
        <f t="shared" si="217"/>
        <v>0</v>
      </c>
      <c r="H477" s="7">
        <f t="shared" si="217"/>
        <v>18438.7</v>
      </c>
      <c r="I477" s="7">
        <f t="shared" si="217"/>
        <v>0</v>
      </c>
      <c r="J477" s="30">
        <v>0</v>
      </c>
    </row>
    <row r="478" spans="1:10" hidden="1" x14ac:dyDescent="0.25">
      <c r="A478" s="1" t="s">
        <v>689</v>
      </c>
      <c r="B478" s="1" t="s">
        <v>246</v>
      </c>
      <c r="C478" s="1" t="s">
        <v>36</v>
      </c>
      <c r="D478" s="1" t="s">
        <v>60</v>
      </c>
      <c r="E478" s="6" t="s">
        <v>586</v>
      </c>
      <c r="F478" s="7"/>
      <c r="G478" s="7"/>
      <c r="H478" s="7">
        <v>18438.7</v>
      </c>
      <c r="I478" s="7"/>
      <c r="J478" s="30">
        <v>0</v>
      </c>
    </row>
    <row r="479" spans="1:10" ht="31.5" x14ac:dyDescent="0.25">
      <c r="A479" s="1" t="s">
        <v>187</v>
      </c>
      <c r="B479" s="1"/>
      <c r="C479" s="1"/>
      <c r="D479" s="1"/>
      <c r="E479" s="2" t="s">
        <v>401</v>
      </c>
      <c r="F479" s="7">
        <f t="shared" ref="F479:I481" si="218">F480</f>
        <v>34494.199999999997</v>
      </c>
      <c r="G479" s="7">
        <f t="shared" si="218"/>
        <v>0</v>
      </c>
      <c r="H479" s="7">
        <f t="shared" si="218"/>
        <v>0</v>
      </c>
      <c r="I479" s="7">
        <f t="shared" si="218"/>
        <v>0</v>
      </c>
    </row>
    <row r="480" spans="1:10" ht="47.25" x14ac:dyDescent="0.25">
      <c r="A480" s="1" t="s">
        <v>187</v>
      </c>
      <c r="B480" s="1" t="s">
        <v>13</v>
      </c>
      <c r="C480" s="1"/>
      <c r="D480" s="1"/>
      <c r="E480" s="6" t="s">
        <v>782</v>
      </c>
      <c r="F480" s="7">
        <f t="shared" si="218"/>
        <v>34494.199999999997</v>
      </c>
      <c r="G480" s="7">
        <f t="shared" si="218"/>
        <v>0</v>
      </c>
      <c r="H480" s="7">
        <f t="shared" si="218"/>
        <v>0</v>
      </c>
      <c r="I480" s="7">
        <f t="shared" si="218"/>
        <v>0</v>
      </c>
    </row>
    <row r="481" spans="1:9" x14ac:dyDescent="0.25">
      <c r="A481" s="1" t="s">
        <v>187</v>
      </c>
      <c r="B481" s="1" t="s">
        <v>246</v>
      </c>
      <c r="C481" s="1"/>
      <c r="D481" s="1"/>
      <c r="E481" s="2" t="s">
        <v>565</v>
      </c>
      <c r="F481" s="7">
        <f t="shared" si="218"/>
        <v>34494.199999999997</v>
      </c>
      <c r="G481" s="7">
        <f t="shared" si="218"/>
        <v>0</v>
      </c>
      <c r="H481" s="7">
        <f t="shared" si="218"/>
        <v>0</v>
      </c>
      <c r="I481" s="7">
        <f t="shared" si="218"/>
        <v>0</v>
      </c>
    </row>
    <row r="482" spans="1:9" x14ac:dyDescent="0.25">
      <c r="A482" s="1" t="s">
        <v>187</v>
      </c>
      <c r="B482" s="1">
        <v>410</v>
      </c>
      <c r="C482" s="1" t="s">
        <v>36</v>
      </c>
      <c r="D482" s="1" t="s">
        <v>60</v>
      </c>
      <c r="E482" s="2" t="s">
        <v>586</v>
      </c>
      <c r="F482" s="7">
        <v>34494.199999999997</v>
      </c>
      <c r="G482" s="7"/>
      <c r="H482" s="7"/>
      <c r="I482" s="7"/>
    </row>
    <row r="483" spans="1:9" x14ac:dyDescent="0.25">
      <c r="A483" s="1" t="s">
        <v>188</v>
      </c>
      <c r="B483" s="1"/>
      <c r="C483" s="1"/>
      <c r="D483" s="1"/>
      <c r="E483" s="2" t="s">
        <v>402</v>
      </c>
      <c r="F483" s="7">
        <f t="shared" ref="F483:I484" si="219">F484</f>
        <v>44499.9</v>
      </c>
      <c r="G483" s="7">
        <f t="shared" si="219"/>
        <v>6307.1</v>
      </c>
      <c r="H483" s="7">
        <f t="shared" si="219"/>
        <v>0</v>
      </c>
      <c r="I483" s="7">
        <f t="shared" si="219"/>
        <v>0</v>
      </c>
    </row>
    <row r="484" spans="1:9" ht="47.25" x14ac:dyDescent="0.25">
      <c r="A484" s="1" t="s">
        <v>188</v>
      </c>
      <c r="B484" s="1" t="s">
        <v>13</v>
      </c>
      <c r="C484" s="1"/>
      <c r="D484" s="1"/>
      <c r="E484" s="6" t="s">
        <v>782</v>
      </c>
      <c r="F484" s="7">
        <f t="shared" si="219"/>
        <v>44499.9</v>
      </c>
      <c r="G484" s="7">
        <f t="shared" si="219"/>
        <v>6307.1</v>
      </c>
      <c r="H484" s="7">
        <f t="shared" si="219"/>
        <v>0</v>
      </c>
      <c r="I484" s="7">
        <f t="shared" si="219"/>
        <v>0</v>
      </c>
    </row>
    <row r="485" spans="1:9" x14ac:dyDescent="0.25">
      <c r="A485" s="1" t="s">
        <v>188</v>
      </c>
      <c r="B485" s="1" t="s">
        <v>246</v>
      </c>
      <c r="C485" s="1"/>
      <c r="D485" s="1"/>
      <c r="E485" s="2" t="s">
        <v>565</v>
      </c>
      <c r="F485" s="7">
        <f t="shared" ref="F485:H485" si="220">F486+F487</f>
        <v>44499.9</v>
      </c>
      <c r="G485" s="7">
        <f t="shared" si="220"/>
        <v>6307.1</v>
      </c>
      <c r="H485" s="7">
        <f t="shared" si="220"/>
        <v>0</v>
      </c>
      <c r="I485" s="7">
        <f t="shared" ref="I485" si="221">I486+I487</f>
        <v>0</v>
      </c>
    </row>
    <row r="486" spans="1:9" x14ac:dyDescent="0.25">
      <c r="A486" s="1" t="s">
        <v>188</v>
      </c>
      <c r="B486" s="1">
        <v>410</v>
      </c>
      <c r="C486" s="1" t="s">
        <v>36</v>
      </c>
      <c r="D486" s="1" t="s">
        <v>60</v>
      </c>
      <c r="E486" s="2" t="s">
        <v>586</v>
      </c>
      <c r="F486" s="7">
        <v>35000</v>
      </c>
      <c r="G486" s="7">
        <v>6307.1</v>
      </c>
      <c r="H486" s="7"/>
      <c r="I486" s="7"/>
    </row>
    <row r="487" spans="1:9" x14ac:dyDescent="0.25">
      <c r="A487" s="1" t="s">
        <v>188</v>
      </c>
      <c r="B487" s="1">
        <v>410</v>
      </c>
      <c r="C487" s="1" t="s">
        <v>50</v>
      </c>
      <c r="D487" s="1" t="s">
        <v>9</v>
      </c>
      <c r="E487" s="2" t="s">
        <v>588</v>
      </c>
      <c r="F487" s="7">
        <v>9499.9</v>
      </c>
      <c r="G487" s="7"/>
      <c r="H487" s="7"/>
      <c r="I487" s="7"/>
    </row>
    <row r="488" spans="1:9" ht="31.5" x14ac:dyDescent="0.25">
      <c r="A488" s="1" t="s">
        <v>189</v>
      </c>
      <c r="B488" s="1"/>
      <c r="C488" s="1"/>
      <c r="D488" s="1"/>
      <c r="E488" s="2" t="s">
        <v>403</v>
      </c>
      <c r="F488" s="7">
        <f t="shared" ref="F488:I490" si="222">F489</f>
        <v>31347</v>
      </c>
      <c r="G488" s="7">
        <f t="shared" si="222"/>
        <v>69111.100000000006</v>
      </c>
      <c r="H488" s="7">
        <f t="shared" si="222"/>
        <v>0</v>
      </c>
      <c r="I488" s="7">
        <f t="shared" si="222"/>
        <v>0</v>
      </c>
    </row>
    <row r="489" spans="1:9" ht="47.25" x14ac:dyDescent="0.25">
      <c r="A489" s="1" t="s">
        <v>189</v>
      </c>
      <c r="B489" s="1" t="s">
        <v>13</v>
      </c>
      <c r="C489" s="1"/>
      <c r="D489" s="1"/>
      <c r="E489" s="6" t="s">
        <v>782</v>
      </c>
      <c r="F489" s="7">
        <f t="shared" si="222"/>
        <v>31347</v>
      </c>
      <c r="G489" s="7">
        <f t="shared" si="222"/>
        <v>69111.100000000006</v>
      </c>
      <c r="H489" s="7">
        <f t="shared" si="222"/>
        <v>0</v>
      </c>
      <c r="I489" s="7">
        <f t="shared" si="222"/>
        <v>0</v>
      </c>
    </row>
    <row r="490" spans="1:9" x14ac:dyDescent="0.25">
      <c r="A490" s="1" t="s">
        <v>189</v>
      </c>
      <c r="B490" s="1" t="s">
        <v>246</v>
      </c>
      <c r="C490" s="1"/>
      <c r="D490" s="1"/>
      <c r="E490" s="2" t="s">
        <v>565</v>
      </c>
      <c r="F490" s="7">
        <f t="shared" si="222"/>
        <v>31347</v>
      </c>
      <c r="G490" s="7">
        <f t="shared" si="222"/>
        <v>69111.100000000006</v>
      </c>
      <c r="H490" s="7">
        <f t="shared" si="222"/>
        <v>0</v>
      </c>
      <c r="I490" s="7">
        <f t="shared" si="222"/>
        <v>0</v>
      </c>
    </row>
    <row r="491" spans="1:9" x14ac:dyDescent="0.25">
      <c r="A491" s="1" t="s">
        <v>189</v>
      </c>
      <c r="B491" s="1">
        <v>410</v>
      </c>
      <c r="C491" s="1" t="s">
        <v>36</v>
      </c>
      <c r="D491" s="1" t="s">
        <v>60</v>
      </c>
      <c r="E491" s="2" t="s">
        <v>586</v>
      </c>
      <c r="F491" s="7">
        <v>31347</v>
      </c>
      <c r="G491" s="7">
        <v>69111.100000000006</v>
      </c>
      <c r="H491" s="7"/>
      <c r="I491" s="7"/>
    </row>
    <row r="492" spans="1:9" ht="47.25" x14ac:dyDescent="0.25">
      <c r="A492" s="1" t="s">
        <v>190</v>
      </c>
      <c r="B492" s="1"/>
      <c r="C492" s="1"/>
      <c r="D492" s="1"/>
      <c r="E492" s="6" t="s">
        <v>778</v>
      </c>
      <c r="F492" s="7">
        <f t="shared" ref="F492:I494" si="223">F493</f>
        <v>5500</v>
      </c>
      <c r="G492" s="7">
        <f t="shared" si="223"/>
        <v>2351.5</v>
      </c>
      <c r="H492" s="7">
        <f t="shared" si="223"/>
        <v>0</v>
      </c>
      <c r="I492" s="7">
        <f t="shared" si="223"/>
        <v>0</v>
      </c>
    </row>
    <row r="493" spans="1:9" ht="47.25" x14ac:dyDescent="0.25">
      <c r="A493" s="1" t="s">
        <v>190</v>
      </c>
      <c r="B493" s="1" t="s">
        <v>13</v>
      </c>
      <c r="C493" s="1"/>
      <c r="D493" s="1"/>
      <c r="E493" s="6" t="s">
        <v>782</v>
      </c>
      <c r="F493" s="7">
        <f t="shared" si="223"/>
        <v>5500</v>
      </c>
      <c r="G493" s="7">
        <f t="shared" si="223"/>
        <v>2351.5</v>
      </c>
      <c r="H493" s="7">
        <f t="shared" si="223"/>
        <v>0</v>
      </c>
      <c r="I493" s="7">
        <f t="shared" si="223"/>
        <v>0</v>
      </c>
    </row>
    <row r="494" spans="1:9" x14ac:dyDescent="0.25">
      <c r="A494" s="1" t="s">
        <v>190</v>
      </c>
      <c r="B494" s="1" t="s">
        <v>246</v>
      </c>
      <c r="C494" s="1"/>
      <c r="D494" s="1"/>
      <c r="E494" s="2" t="s">
        <v>565</v>
      </c>
      <c r="F494" s="7">
        <f t="shared" si="223"/>
        <v>5500</v>
      </c>
      <c r="G494" s="7">
        <f t="shared" si="223"/>
        <v>2351.5</v>
      </c>
      <c r="H494" s="7">
        <f t="shared" si="223"/>
        <v>0</v>
      </c>
      <c r="I494" s="7">
        <f t="shared" si="223"/>
        <v>0</v>
      </c>
    </row>
    <row r="495" spans="1:9" x14ac:dyDescent="0.25">
      <c r="A495" s="1" t="s">
        <v>190</v>
      </c>
      <c r="B495" s="1">
        <v>410</v>
      </c>
      <c r="C495" s="1" t="s">
        <v>36</v>
      </c>
      <c r="D495" s="1" t="s">
        <v>60</v>
      </c>
      <c r="E495" s="2" t="s">
        <v>586</v>
      </c>
      <c r="F495" s="7">
        <v>5500</v>
      </c>
      <c r="G495" s="7">
        <v>2351.5</v>
      </c>
      <c r="H495" s="7"/>
      <c r="I495" s="7"/>
    </row>
    <row r="496" spans="1:9" ht="47.25" x14ac:dyDescent="0.25">
      <c r="A496" s="1" t="s">
        <v>690</v>
      </c>
      <c r="B496" s="1"/>
      <c r="C496" s="1"/>
      <c r="D496" s="1"/>
      <c r="E496" s="6" t="s">
        <v>806</v>
      </c>
      <c r="F496" s="7">
        <f>F497</f>
        <v>9000</v>
      </c>
      <c r="G496" s="7">
        <f t="shared" ref="G496:I498" si="224">G497</f>
        <v>47413</v>
      </c>
      <c r="H496" s="7">
        <f t="shared" si="224"/>
        <v>133700.70000000001</v>
      </c>
      <c r="I496" s="7">
        <f t="shared" si="224"/>
        <v>0</v>
      </c>
    </row>
    <row r="497" spans="1:9" ht="47.25" x14ac:dyDescent="0.25">
      <c r="A497" s="1" t="s">
        <v>690</v>
      </c>
      <c r="B497" s="1" t="s">
        <v>13</v>
      </c>
      <c r="C497" s="1"/>
      <c r="D497" s="1"/>
      <c r="E497" s="6" t="s">
        <v>782</v>
      </c>
      <c r="F497" s="7">
        <f>F498</f>
        <v>9000</v>
      </c>
      <c r="G497" s="7">
        <f t="shared" si="224"/>
        <v>47413</v>
      </c>
      <c r="H497" s="7">
        <f t="shared" si="224"/>
        <v>133700.70000000001</v>
      </c>
      <c r="I497" s="7">
        <f t="shared" si="224"/>
        <v>0</v>
      </c>
    </row>
    <row r="498" spans="1:9" x14ac:dyDescent="0.25">
      <c r="A498" s="1" t="s">
        <v>690</v>
      </c>
      <c r="B498" s="1" t="s">
        <v>246</v>
      </c>
      <c r="C498" s="1"/>
      <c r="D498" s="1"/>
      <c r="E498" s="2" t="s">
        <v>565</v>
      </c>
      <c r="F498" s="7">
        <f>F499</f>
        <v>9000</v>
      </c>
      <c r="G498" s="7">
        <f t="shared" si="224"/>
        <v>47413</v>
      </c>
      <c r="H498" s="7">
        <f t="shared" si="224"/>
        <v>133700.70000000001</v>
      </c>
      <c r="I498" s="7">
        <f t="shared" si="224"/>
        <v>0</v>
      </c>
    </row>
    <row r="499" spans="1:9" x14ac:dyDescent="0.25">
      <c r="A499" s="1" t="s">
        <v>690</v>
      </c>
      <c r="B499" s="1">
        <v>410</v>
      </c>
      <c r="C499" s="1" t="s">
        <v>36</v>
      </c>
      <c r="D499" s="1" t="s">
        <v>60</v>
      </c>
      <c r="E499" s="2" t="s">
        <v>586</v>
      </c>
      <c r="F499" s="7">
        <v>9000</v>
      </c>
      <c r="G499" s="7">
        <v>47413</v>
      </c>
      <c r="H499" s="7">
        <v>133700.70000000001</v>
      </c>
      <c r="I499" s="7"/>
    </row>
    <row r="500" spans="1:9" ht="63" x14ac:dyDescent="0.25">
      <c r="A500" s="1" t="s">
        <v>191</v>
      </c>
      <c r="B500" s="1"/>
      <c r="C500" s="1"/>
      <c r="D500" s="1"/>
      <c r="E500" s="2" t="s">
        <v>617</v>
      </c>
      <c r="F500" s="7">
        <f t="shared" ref="F500:I502" si="225">F501</f>
        <v>346023.2</v>
      </c>
      <c r="G500" s="7">
        <f t="shared" si="225"/>
        <v>375547.1</v>
      </c>
      <c r="H500" s="7">
        <f t="shared" si="225"/>
        <v>401101.9</v>
      </c>
      <c r="I500" s="7">
        <f t="shared" si="225"/>
        <v>0</v>
      </c>
    </row>
    <row r="501" spans="1:9" ht="47.25" x14ac:dyDescent="0.25">
      <c r="A501" s="1" t="s">
        <v>191</v>
      </c>
      <c r="B501" s="1" t="s">
        <v>13</v>
      </c>
      <c r="C501" s="1"/>
      <c r="D501" s="1"/>
      <c r="E501" s="6" t="s">
        <v>782</v>
      </c>
      <c r="F501" s="7">
        <f t="shared" si="225"/>
        <v>346023.2</v>
      </c>
      <c r="G501" s="7">
        <f t="shared" si="225"/>
        <v>375547.1</v>
      </c>
      <c r="H501" s="7">
        <f t="shared" si="225"/>
        <v>401101.9</v>
      </c>
      <c r="I501" s="7">
        <f t="shared" si="225"/>
        <v>0</v>
      </c>
    </row>
    <row r="502" spans="1:9" x14ac:dyDescent="0.25">
      <c r="A502" s="1" t="s">
        <v>191</v>
      </c>
      <c r="B502" s="1" t="s">
        <v>246</v>
      </c>
      <c r="C502" s="1"/>
      <c r="D502" s="1"/>
      <c r="E502" s="2" t="s">
        <v>565</v>
      </c>
      <c r="F502" s="7">
        <f t="shared" si="225"/>
        <v>346023.2</v>
      </c>
      <c r="G502" s="7">
        <f t="shared" si="225"/>
        <v>375547.1</v>
      </c>
      <c r="H502" s="7">
        <f t="shared" si="225"/>
        <v>401101.9</v>
      </c>
      <c r="I502" s="7">
        <f t="shared" si="225"/>
        <v>0</v>
      </c>
    </row>
    <row r="503" spans="1:9" x14ac:dyDescent="0.25">
      <c r="A503" s="1" t="s">
        <v>191</v>
      </c>
      <c r="B503" s="1">
        <v>410</v>
      </c>
      <c r="C503" s="1" t="s">
        <v>36</v>
      </c>
      <c r="D503" s="1" t="s">
        <v>60</v>
      </c>
      <c r="E503" s="2" t="s">
        <v>586</v>
      </c>
      <c r="F503" s="7">
        <v>346023.2</v>
      </c>
      <c r="G503" s="7">
        <v>375547.1</v>
      </c>
      <c r="H503" s="7">
        <v>401101.9</v>
      </c>
      <c r="I503" s="7"/>
    </row>
    <row r="504" spans="1:9" s="5" customFormat="1" ht="31.5" x14ac:dyDescent="0.25">
      <c r="A504" s="3" t="s">
        <v>152</v>
      </c>
      <c r="B504" s="3"/>
      <c r="C504" s="3"/>
      <c r="D504" s="3"/>
      <c r="E504" s="4" t="s">
        <v>404</v>
      </c>
      <c r="F504" s="8">
        <f t="shared" ref="F504:I504" si="226">F505</f>
        <v>258328.19999999998</v>
      </c>
      <c r="G504" s="8">
        <f t="shared" si="226"/>
        <v>258296.3</v>
      </c>
      <c r="H504" s="8">
        <f t="shared" si="226"/>
        <v>258296.3</v>
      </c>
      <c r="I504" s="8">
        <f t="shared" si="226"/>
        <v>0</v>
      </c>
    </row>
    <row r="505" spans="1:9" ht="78.75" x14ac:dyDescent="0.25">
      <c r="A505" s="1" t="s">
        <v>132</v>
      </c>
      <c r="B505" s="1"/>
      <c r="C505" s="1"/>
      <c r="D505" s="1"/>
      <c r="E505" s="2" t="s">
        <v>337</v>
      </c>
      <c r="F505" s="7">
        <f t="shared" ref="F505:H505" si="227">F506+F509+F512</f>
        <v>258328.19999999998</v>
      </c>
      <c r="G505" s="7">
        <f t="shared" si="227"/>
        <v>258296.3</v>
      </c>
      <c r="H505" s="7">
        <f t="shared" si="227"/>
        <v>258296.3</v>
      </c>
      <c r="I505" s="7">
        <f t="shared" ref="I505" si="228">I506+I509+I512</f>
        <v>0</v>
      </c>
    </row>
    <row r="506" spans="1:9" ht="94.5" x14ac:dyDescent="0.25">
      <c r="A506" s="1" t="s">
        <v>132</v>
      </c>
      <c r="B506" s="1" t="s">
        <v>12</v>
      </c>
      <c r="C506" s="1"/>
      <c r="D506" s="1"/>
      <c r="E506" s="2" t="s">
        <v>555</v>
      </c>
      <c r="F506" s="7">
        <f t="shared" ref="F506:I507" si="229">F507</f>
        <v>86735</v>
      </c>
      <c r="G506" s="7">
        <f t="shared" si="229"/>
        <v>86734.7</v>
      </c>
      <c r="H506" s="7">
        <f t="shared" si="229"/>
        <v>86734.7</v>
      </c>
      <c r="I506" s="7">
        <f t="shared" si="229"/>
        <v>0</v>
      </c>
    </row>
    <row r="507" spans="1:9" ht="31.5" x14ac:dyDescent="0.25">
      <c r="A507" s="1" t="s">
        <v>132</v>
      </c>
      <c r="B507" s="1" t="s">
        <v>328</v>
      </c>
      <c r="C507" s="1"/>
      <c r="D507" s="1"/>
      <c r="E507" s="2" t="s">
        <v>556</v>
      </c>
      <c r="F507" s="7">
        <f t="shared" si="229"/>
        <v>86735</v>
      </c>
      <c r="G507" s="7">
        <f t="shared" si="229"/>
        <v>86734.7</v>
      </c>
      <c r="H507" s="7">
        <f t="shared" si="229"/>
        <v>86734.7</v>
      </c>
      <c r="I507" s="7">
        <f t="shared" si="229"/>
        <v>0</v>
      </c>
    </row>
    <row r="508" spans="1:9" ht="31.5" x14ac:dyDescent="0.25">
      <c r="A508" s="1" t="s">
        <v>132</v>
      </c>
      <c r="B508" s="1">
        <v>110</v>
      </c>
      <c r="C508" s="1" t="s">
        <v>50</v>
      </c>
      <c r="D508" s="1" t="s">
        <v>50</v>
      </c>
      <c r="E508" s="2" t="s">
        <v>591</v>
      </c>
      <c r="F508" s="7">
        <v>86735</v>
      </c>
      <c r="G508" s="7">
        <v>86734.7</v>
      </c>
      <c r="H508" s="7">
        <v>86734.7</v>
      </c>
      <c r="I508" s="7"/>
    </row>
    <row r="509" spans="1:9" ht="31.5" x14ac:dyDescent="0.25">
      <c r="A509" s="1" t="s">
        <v>132</v>
      </c>
      <c r="B509" s="1" t="s">
        <v>5</v>
      </c>
      <c r="C509" s="1"/>
      <c r="D509" s="1"/>
      <c r="E509" s="2" t="s">
        <v>558</v>
      </c>
      <c r="F509" s="7">
        <f t="shared" ref="F509:I510" si="230">F510</f>
        <v>31178.400000000001</v>
      </c>
      <c r="G509" s="7">
        <f t="shared" si="230"/>
        <v>31147.200000000001</v>
      </c>
      <c r="H509" s="7">
        <f t="shared" si="230"/>
        <v>31147.200000000001</v>
      </c>
      <c r="I509" s="7">
        <f t="shared" si="230"/>
        <v>0</v>
      </c>
    </row>
    <row r="510" spans="1:9" ht="47.25" x14ac:dyDescent="0.25">
      <c r="A510" s="1" t="s">
        <v>132</v>
      </c>
      <c r="B510" s="1" t="s">
        <v>111</v>
      </c>
      <c r="C510" s="1"/>
      <c r="D510" s="1"/>
      <c r="E510" s="2" t="s">
        <v>559</v>
      </c>
      <c r="F510" s="7">
        <f t="shared" si="230"/>
        <v>31178.400000000001</v>
      </c>
      <c r="G510" s="7">
        <f t="shared" si="230"/>
        <v>31147.200000000001</v>
      </c>
      <c r="H510" s="7">
        <f t="shared" si="230"/>
        <v>31147.200000000001</v>
      </c>
      <c r="I510" s="7">
        <f t="shared" si="230"/>
        <v>0</v>
      </c>
    </row>
    <row r="511" spans="1:9" ht="31.5" x14ac:dyDescent="0.25">
      <c r="A511" s="1" t="s">
        <v>132</v>
      </c>
      <c r="B511" s="1">
        <v>240</v>
      </c>
      <c r="C511" s="1" t="s">
        <v>50</v>
      </c>
      <c r="D511" s="1" t="s">
        <v>50</v>
      </c>
      <c r="E511" s="2" t="s">
        <v>591</v>
      </c>
      <c r="F511" s="7">
        <v>31178.400000000001</v>
      </c>
      <c r="G511" s="7">
        <v>31147.200000000001</v>
      </c>
      <c r="H511" s="7">
        <v>31147.200000000001</v>
      </c>
      <c r="I511" s="7"/>
    </row>
    <row r="512" spans="1:9" x14ac:dyDescent="0.25">
      <c r="A512" s="1" t="s">
        <v>132</v>
      </c>
      <c r="B512" s="1" t="s">
        <v>6</v>
      </c>
      <c r="C512" s="1"/>
      <c r="D512" s="1"/>
      <c r="E512" s="2" t="s">
        <v>570</v>
      </c>
      <c r="F512" s="7">
        <f>F513</f>
        <v>140414.79999999999</v>
      </c>
      <c r="G512" s="7">
        <f t="shared" ref="G512:I512" si="231">G513</f>
        <v>140414.39999999999</v>
      </c>
      <c r="H512" s="7">
        <f t="shared" si="231"/>
        <v>140414.39999999999</v>
      </c>
      <c r="I512" s="7">
        <f t="shared" si="231"/>
        <v>0</v>
      </c>
    </row>
    <row r="513" spans="1:9" x14ac:dyDescent="0.25">
      <c r="A513" s="1" t="s">
        <v>132</v>
      </c>
      <c r="B513" s="1" t="s">
        <v>154</v>
      </c>
      <c r="C513" s="1"/>
      <c r="D513" s="1"/>
      <c r="E513" s="2" t="s">
        <v>573</v>
      </c>
      <c r="F513" s="7">
        <f t="shared" ref="F513:I513" si="232">F514</f>
        <v>140414.79999999999</v>
      </c>
      <c r="G513" s="7">
        <f t="shared" si="232"/>
        <v>140414.39999999999</v>
      </c>
      <c r="H513" s="7">
        <f t="shared" si="232"/>
        <v>140414.39999999999</v>
      </c>
      <c r="I513" s="7">
        <f t="shared" si="232"/>
        <v>0</v>
      </c>
    </row>
    <row r="514" spans="1:9" ht="31.5" x14ac:dyDescent="0.25">
      <c r="A514" s="1" t="s">
        <v>132</v>
      </c>
      <c r="B514" s="1">
        <v>850</v>
      </c>
      <c r="C514" s="1" t="s">
        <v>50</v>
      </c>
      <c r="D514" s="1" t="s">
        <v>50</v>
      </c>
      <c r="E514" s="2" t="s">
        <v>591</v>
      </c>
      <c r="F514" s="7">
        <v>140414.79999999999</v>
      </c>
      <c r="G514" s="7">
        <v>140414.39999999999</v>
      </c>
      <c r="H514" s="7">
        <v>140414.39999999999</v>
      </c>
      <c r="I514" s="7"/>
    </row>
    <row r="515" spans="1:9" s="24" customFormat="1" ht="78.75" x14ac:dyDescent="0.25">
      <c r="A515" s="21" t="s">
        <v>144</v>
      </c>
      <c r="B515" s="21"/>
      <c r="C515" s="21"/>
      <c r="D515" s="21"/>
      <c r="E515" s="22" t="s">
        <v>612</v>
      </c>
      <c r="F515" s="23">
        <f>F516+F552</f>
        <v>437922.10000000003</v>
      </c>
      <c r="G515" s="23">
        <f>G516+G552</f>
        <v>327674.59999999998</v>
      </c>
      <c r="H515" s="23">
        <f>H516+H552</f>
        <v>282712.89999999997</v>
      </c>
      <c r="I515" s="23">
        <f>I516+I552</f>
        <v>0</v>
      </c>
    </row>
    <row r="516" spans="1:9" s="5" customFormat="1" ht="47.25" x14ac:dyDescent="0.25">
      <c r="A516" s="3" t="s">
        <v>145</v>
      </c>
      <c r="B516" s="3"/>
      <c r="C516" s="3"/>
      <c r="D516" s="3"/>
      <c r="E516" s="4" t="s">
        <v>888</v>
      </c>
      <c r="F516" s="8">
        <f>F517+F524+F528+F532+F536+F540+F548+F544</f>
        <v>326210.40000000002</v>
      </c>
      <c r="G516" s="8">
        <f t="shared" ref="G516:I516" si="233">G517+G524+G528+G532+G536+G540+G548+G544</f>
        <v>202402.89999999997</v>
      </c>
      <c r="H516" s="8">
        <f t="shared" si="233"/>
        <v>187594.99999999997</v>
      </c>
      <c r="I516" s="8">
        <f t="shared" si="233"/>
        <v>0</v>
      </c>
    </row>
    <row r="517" spans="1:9" ht="31.5" x14ac:dyDescent="0.25">
      <c r="A517" s="1" t="s">
        <v>128</v>
      </c>
      <c r="B517" s="1"/>
      <c r="C517" s="1"/>
      <c r="D517" s="1"/>
      <c r="E517" s="2" t="s">
        <v>405</v>
      </c>
      <c r="F517" s="7">
        <f t="shared" ref="F517:H517" si="234">F518+F521</f>
        <v>113830.8</v>
      </c>
      <c r="G517" s="7">
        <f t="shared" si="234"/>
        <v>113896.9</v>
      </c>
      <c r="H517" s="7">
        <f t="shared" si="234"/>
        <v>113896.9</v>
      </c>
      <c r="I517" s="7">
        <f t="shared" ref="I517" si="235">I518+I521</f>
        <v>0</v>
      </c>
    </row>
    <row r="518" spans="1:9" ht="31.5" x14ac:dyDescent="0.25">
      <c r="A518" s="1" t="s">
        <v>128</v>
      </c>
      <c r="B518" s="1" t="s">
        <v>5</v>
      </c>
      <c r="C518" s="1"/>
      <c r="D518" s="1"/>
      <c r="E518" s="2" t="s">
        <v>558</v>
      </c>
      <c r="F518" s="7">
        <f t="shared" ref="F518:I519" si="236">F519</f>
        <v>112726.6</v>
      </c>
      <c r="G518" s="7">
        <f t="shared" si="236"/>
        <v>112887.5</v>
      </c>
      <c r="H518" s="7">
        <f t="shared" si="236"/>
        <v>112887.5</v>
      </c>
      <c r="I518" s="7">
        <f t="shared" si="236"/>
        <v>0</v>
      </c>
    </row>
    <row r="519" spans="1:9" ht="47.25" x14ac:dyDescent="0.25">
      <c r="A519" s="1" t="s">
        <v>128</v>
      </c>
      <c r="B519" s="1" t="s">
        <v>111</v>
      </c>
      <c r="C519" s="1"/>
      <c r="D519" s="1"/>
      <c r="E519" s="2" t="s">
        <v>559</v>
      </c>
      <c r="F519" s="7">
        <f t="shared" si="236"/>
        <v>112726.6</v>
      </c>
      <c r="G519" s="7">
        <f t="shared" si="236"/>
        <v>112887.5</v>
      </c>
      <c r="H519" s="7">
        <f t="shared" si="236"/>
        <v>112887.5</v>
      </c>
      <c r="I519" s="7">
        <f t="shared" si="236"/>
        <v>0</v>
      </c>
    </row>
    <row r="520" spans="1:9" x14ac:dyDescent="0.25">
      <c r="A520" s="1" t="s">
        <v>128</v>
      </c>
      <c r="B520" s="1">
        <v>240</v>
      </c>
      <c r="C520" s="1" t="s">
        <v>50</v>
      </c>
      <c r="D520" s="1" t="s">
        <v>49</v>
      </c>
      <c r="E520" s="2" t="s">
        <v>590</v>
      </c>
      <c r="F520" s="7">
        <v>112726.6</v>
      </c>
      <c r="G520" s="7">
        <v>112887.5</v>
      </c>
      <c r="H520" s="7">
        <v>112887.5</v>
      </c>
      <c r="I520" s="7"/>
    </row>
    <row r="521" spans="1:9" x14ac:dyDescent="0.25">
      <c r="A521" s="1" t="s">
        <v>128</v>
      </c>
      <c r="B521" s="1" t="s">
        <v>6</v>
      </c>
      <c r="C521" s="1"/>
      <c r="D521" s="1"/>
      <c r="E521" s="2" t="s">
        <v>570</v>
      </c>
      <c r="F521" s="7">
        <f t="shared" ref="F521:I522" si="237">F522</f>
        <v>1104.2</v>
      </c>
      <c r="G521" s="7">
        <f t="shared" si="237"/>
        <v>1009.4</v>
      </c>
      <c r="H521" s="7">
        <f t="shared" si="237"/>
        <v>1009.4</v>
      </c>
      <c r="I521" s="7">
        <f t="shared" si="237"/>
        <v>0</v>
      </c>
    </row>
    <row r="522" spans="1:9" x14ac:dyDescent="0.25">
      <c r="A522" s="1" t="s">
        <v>128</v>
      </c>
      <c r="B522" s="1" t="s">
        <v>154</v>
      </c>
      <c r="C522" s="1"/>
      <c r="D522" s="1"/>
      <c r="E522" s="2" t="s">
        <v>573</v>
      </c>
      <c r="F522" s="7">
        <f t="shared" si="237"/>
        <v>1104.2</v>
      </c>
      <c r="G522" s="7">
        <f t="shared" si="237"/>
        <v>1009.4</v>
      </c>
      <c r="H522" s="7">
        <f t="shared" si="237"/>
        <v>1009.4</v>
      </c>
      <c r="I522" s="7">
        <f t="shared" si="237"/>
        <v>0</v>
      </c>
    </row>
    <row r="523" spans="1:9" x14ac:dyDescent="0.25">
      <c r="A523" s="1" t="s">
        <v>128</v>
      </c>
      <c r="B523" s="1">
        <v>850</v>
      </c>
      <c r="C523" s="1" t="s">
        <v>50</v>
      </c>
      <c r="D523" s="1" t="s">
        <v>49</v>
      </c>
      <c r="E523" s="2" t="s">
        <v>590</v>
      </c>
      <c r="F523" s="7">
        <v>1104.2</v>
      </c>
      <c r="G523" s="7">
        <v>1009.4</v>
      </c>
      <c r="H523" s="7">
        <v>1009.4</v>
      </c>
      <c r="I523" s="7"/>
    </row>
    <row r="524" spans="1:9" ht="31.5" x14ac:dyDescent="0.25">
      <c r="A524" s="1" t="s">
        <v>129</v>
      </c>
      <c r="B524" s="1"/>
      <c r="C524" s="1"/>
      <c r="D524" s="1"/>
      <c r="E524" s="2" t="s">
        <v>406</v>
      </c>
      <c r="F524" s="7">
        <f t="shared" ref="F524:I526" si="238">F525</f>
        <v>25082.400000000001</v>
      </c>
      <c r="G524" s="7">
        <f t="shared" si="238"/>
        <v>25082.400000000001</v>
      </c>
      <c r="H524" s="7">
        <f t="shared" si="238"/>
        <v>25082.400000000001</v>
      </c>
      <c r="I524" s="7">
        <f t="shared" si="238"/>
        <v>0</v>
      </c>
    </row>
    <row r="525" spans="1:9" ht="31.5" x14ac:dyDescent="0.25">
      <c r="A525" s="1" t="s">
        <v>129</v>
      </c>
      <c r="B525" s="1" t="s">
        <v>5</v>
      </c>
      <c r="C525" s="1"/>
      <c r="D525" s="1"/>
      <c r="E525" s="2" t="s">
        <v>558</v>
      </c>
      <c r="F525" s="7">
        <f t="shared" si="238"/>
        <v>25082.400000000001</v>
      </c>
      <c r="G525" s="7">
        <f t="shared" si="238"/>
        <v>25082.400000000001</v>
      </c>
      <c r="H525" s="7">
        <f t="shared" si="238"/>
        <v>25082.400000000001</v>
      </c>
      <c r="I525" s="7">
        <f t="shared" si="238"/>
        <v>0</v>
      </c>
    </row>
    <row r="526" spans="1:9" ht="47.25" x14ac:dyDescent="0.25">
      <c r="A526" s="1" t="s">
        <v>129</v>
      </c>
      <c r="B526" s="1" t="s">
        <v>111</v>
      </c>
      <c r="C526" s="1"/>
      <c r="D526" s="1"/>
      <c r="E526" s="2" t="s">
        <v>559</v>
      </c>
      <c r="F526" s="7">
        <f t="shared" si="238"/>
        <v>25082.400000000001</v>
      </c>
      <c r="G526" s="7">
        <f t="shared" si="238"/>
        <v>25082.400000000001</v>
      </c>
      <c r="H526" s="7">
        <f t="shared" si="238"/>
        <v>25082.400000000001</v>
      </c>
      <c r="I526" s="7">
        <f t="shared" si="238"/>
        <v>0</v>
      </c>
    </row>
    <row r="527" spans="1:9" x14ac:dyDescent="0.25">
      <c r="A527" s="1" t="s">
        <v>129</v>
      </c>
      <c r="B527" s="1">
        <v>240</v>
      </c>
      <c r="C527" s="1" t="s">
        <v>50</v>
      </c>
      <c r="D527" s="1" t="s">
        <v>49</v>
      </c>
      <c r="E527" s="2" t="s">
        <v>590</v>
      </c>
      <c r="F527" s="7">
        <v>25082.400000000001</v>
      </c>
      <c r="G527" s="7">
        <v>25082.400000000001</v>
      </c>
      <c r="H527" s="7">
        <v>25082.400000000001</v>
      </c>
      <c r="I527" s="7"/>
    </row>
    <row r="528" spans="1:9" x14ac:dyDescent="0.25">
      <c r="A528" s="1" t="s">
        <v>130</v>
      </c>
      <c r="B528" s="1"/>
      <c r="C528" s="1"/>
      <c r="D528" s="1"/>
      <c r="E528" s="2" t="s">
        <v>407</v>
      </c>
      <c r="F528" s="7">
        <f t="shared" ref="F528:I530" si="239">F529</f>
        <v>7793</v>
      </c>
      <c r="G528" s="7">
        <f t="shared" si="239"/>
        <v>7793</v>
      </c>
      <c r="H528" s="7">
        <f t="shared" si="239"/>
        <v>7793</v>
      </c>
      <c r="I528" s="7">
        <f t="shared" si="239"/>
        <v>0</v>
      </c>
    </row>
    <row r="529" spans="1:9" ht="31.5" x14ac:dyDescent="0.25">
      <c r="A529" s="1" t="s">
        <v>130</v>
      </c>
      <c r="B529" s="1" t="s">
        <v>5</v>
      </c>
      <c r="C529" s="1"/>
      <c r="D529" s="1"/>
      <c r="E529" s="2" t="s">
        <v>558</v>
      </c>
      <c r="F529" s="7">
        <f t="shared" si="239"/>
        <v>7793</v>
      </c>
      <c r="G529" s="7">
        <f t="shared" si="239"/>
        <v>7793</v>
      </c>
      <c r="H529" s="7">
        <f t="shared" si="239"/>
        <v>7793</v>
      </c>
      <c r="I529" s="7">
        <f t="shared" si="239"/>
        <v>0</v>
      </c>
    </row>
    <row r="530" spans="1:9" ht="47.25" x14ac:dyDescent="0.25">
      <c r="A530" s="1" t="s">
        <v>130</v>
      </c>
      <c r="B530" s="1" t="s">
        <v>111</v>
      </c>
      <c r="C530" s="1"/>
      <c r="D530" s="1"/>
      <c r="E530" s="2" t="s">
        <v>559</v>
      </c>
      <c r="F530" s="7">
        <f t="shared" si="239"/>
        <v>7793</v>
      </c>
      <c r="G530" s="7">
        <f t="shared" si="239"/>
        <v>7793</v>
      </c>
      <c r="H530" s="7">
        <f t="shared" si="239"/>
        <v>7793</v>
      </c>
      <c r="I530" s="7">
        <f t="shared" si="239"/>
        <v>0</v>
      </c>
    </row>
    <row r="531" spans="1:9" x14ac:dyDescent="0.25">
      <c r="A531" s="1" t="s">
        <v>130</v>
      </c>
      <c r="B531" s="1">
        <v>240</v>
      </c>
      <c r="C531" s="1" t="s">
        <v>50</v>
      </c>
      <c r="D531" s="1" t="s">
        <v>49</v>
      </c>
      <c r="E531" s="2" t="s">
        <v>590</v>
      </c>
      <c r="F531" s="7">
        <v>7793</v>
      </c>
      <c r="G531" s="7">
        <v>7793</v>
      </c>
      <c r="H531" s="7">
        <v>7793</v>
      </c>
      <c r="I531" s="7"/>
    </row>
    <row r="532" spans="1:9" ht="31.5" x14ac:dyDescent="0.25">
      <c r="A532" s="1" t="s">
        <v>195</v>
      </c>
      <c r="B532" s="1"/>
      <c r="C532" s="1"/>
      <c r="D532" s="1"/>
      <c r="E532" s="2" t="s">
        <v>408</v>
      </c>
      <c r="F532" s="7">
        <f t="shared" ref="F532:I534" si="240">F533</f>
        <v>29004</v>
      </c>
      <c r="G532" s="7">
        <f t="shared" si="240"/>
        <v>10175.799999999999</v>
      </c>
      <c r="H532" s="7">
        <f t="shared" si="240"/>
        <v>10175.799999999999</v>
      </c>
      <c r="I532" s="7">
        <f t="shared" si="240"/>
        <v>0</v>
      </c>
    </row>
    <row r="533" spans="1:9" ht="31.5" x14ac:dyDescent="0.25">
      <c r="A533" s="1" t="s">
        <v>195</v>
      </c>
      <c r="B533" s="1" t="s">
        <v>5</v>
      </c>
      <c r="C533" s="1"/>
      <c r="D533" s="1"/>
      <c r="E533" s="2" t="s">
        <v>558</v>
      </c>
      <c r="F533" s="7">
        <f t="shared" si="240"/>
        <v>29004</v>
      </c>
      <c r="G533" s="7">
        <f t="shared" si="240"/>
        <v>10175.799999999999</v>
      </c>
      <c r="H533" s="7">
        <f t="shared" si="240"/>
        <v>10175.799999999999</v>
      </c>
      <c r="I533" s="7">
        <f t="shared" si="240"/>
        <v>0</v>
      </c>
    </row>
    <row r="534" spans="1:9" ht="47.25" x14ac:dyDescent="0.25">
      <c r="A534" s="1" t="s">
        <v>195</v>
      </c>
      <c r="B534" s="1" t="s">
        <v>111</v>
      </c>
      <c r="C534" s="1"/>
      <c r="D534" s="1"/>
      <c r="E534" s="2" t="s">
        <v>559</v>
      </c>
      <c r="F534" s="7">
        <f t="shared" si="240"/>
        <v>29004</v>
      </c>
      <c r="G534" s="7">
        <f t="shared" si="240"/>
        <v>10175.799999999999</v>
      </c>
      <c r="H534" s="7">
        <f t="shared" si="240"/>
        <v>10175.799999999999</v>
      </c>
      <c r="I534" s="7">
        <f t="shared" si="240"/>
        <v>0</v>
      </c>
    </row>
    <row r="535" spans="1:9" x14ac:dyDescent="0.25">
      <c r="A535" s="1" t="s">
        <v>195</v>
      </c>
      <c r="B535" s="1">
        <v>240</v>
      </c>
      <c r="C535" s="1" t="s">
        <v>50</v>
      </c>
      <c r="D535" s="1" t="s">
        <v>49</v>
      </c>
      <c r="E535" s="2" t="s">
        <v>590</v>
      </c>
      <c r="F535" s="7">
        <v>29004</v>
      </c>
      <c r="G535" s="7">
        <v>10175.799999999999</v>
      </c>
      <c r="H535" s="7">
        <v>10175.799999999999</v>
      </c>
      <c r="I535" s="7"/>
    </row>
    <row r="536" spans="1:9" ht="31.5" x14ac:dyDescent="0.25">
      <c r="A536" s="1" t="s">
        <v>122</v>
      </c>
      <c r="B536" s="1"/>
      <c r="C536" s="1"/>
      <c r="D536" s="1"/>
      <c r="E536" s="2" t="s">
        <v>409</v>
      </c>
      <c r="F536" s="7">
        <f t="shared" ref="F536:I538" si="241">F537</f>
        <v>25108.400000000001</v>
      </c>
      <c r="G536" s="7">
        <f t="shared" si="241"/>
        <v>25108.400000000001</v>
      </c>
      <c r="H536" s="7">
        <f t="shared" si="241"/>
        <v>25108.400000000001</v>
      </c>
      <c r="I536" s="7">
        <f t="shared" si="241"/>
        <v>0</v>
      </c>
    </row>
    <row r="537" spans="1:9" ht="31.5" x14ac:dyDescent="0.25">
      <c r="A537" s="1" t="s">
        <v>122</v>
      </c>
      <c r="B537" s="1" t="s">
        <v>5</v>
      </c>
      <c r="C537" s="1"/>
      <c r="D537" s="1"/>
      <c r="E537" s="2" t="s">
        <v>558</v>
      </c>
      <c r="F537" s="7">
        <f t="shared" si="241"/>
        <v>25108.400000000001</v>
      </c>
      <c r="G537" s="7">
        <f t="shared" si="241"/>
        <v>25108.400000000001</v>
      </c>
      <c r="H537" s="7">
        <f t="shared" si="241"/>
        <v>25108.400000000001</v>
      </c>
      <c r="I537" s="7">
        <f t="shared" si="241"/>
        <v>0</v>
      </c>
    </row>
    <row r="538" spans="1:9" ht="47.25" x14ac:dyDescent="0.25">
      <c r="A538" s="1" t="s">
        <v>122</v>
      </c>
      <c r="B538" s="1" t="s">
        <v>111</v>
      </c>
      <c r="C538" s="1"/>
      <c r="D538" s="1"/>
      <c r="E538" s="2" t="s">
        <v>559</v>
      </c>
      <c r="F538" s="7">
        <f t="shared" si="241"/>
        <v>25108.400000000001</v>
      </c>
      <c r="G538" s="7">
        <f t="shared" si="241"/>
        <v>25108.400000000001</v>
      </c>
      <c r="H538" s="7">
        <f t="shared" si="241"/>
        <v>25108.400000000001</v>
      </c>
      <c r="I538" s="7">
        <f t="shared" si="241"/>
        <v>0</v>
      </c>
    </row>
    <row r="539" spans="1:9" x14ac:dyDescent="0.25">
      <c r="A539" s="1" t="s">
        <v>122</v>
      </c>
      <c r="B539" s="1">
        <v>240</v>
      </c>
      <c r="C539" s="1" t="s">
        <v>36</v>
      </c>
      <c r="D539" s="1" t="s">
        <v>60</v>
      </c>
      <c r="E539" s="2" t="s">
        <v>586</v>
      </c>
      <c r="F539" s="7">
        <v>25108.400000000001</v>
      </c>
      <c r="G539" s="7">
        <v>25108.400000000001</v>
      </c>
      <c r="H539" s="7">
        <v>25108.400000000001</v>
      </c>
      <c r="I539" s="7"/>
    </row>
    <row r="540" spans="1:9" ht="31.5" x14ac:dyDescent="0.25">
      <c r="A540" s="1" t="s">
        <v>125</v>
      </c>
      <c r="B540" s="1"/>
      <c r="C540" s="1"/>
      <c r="D540" s="1"/>
      <c r="E540" s="2" t="s">
        <v>410</v>
      </c>
      <c r="F540" s="7">
        <f t="shared" ref="F540:I542" si="242">F541</f>
        <v>5538.5</v>
      </c>
      <c r="G540" s="7">
        <f t="shared" si="242"/>
        <v>5538.5</v>
      </c>
      <c r="H540" s="7">
        <f t="shared" si="242"/>
        <v>5538.5</v>
      </c>
      <c r="I540" s="7">
        <f t="shared" si="242"/>
        <v>0</v>
      </c>
    </row>
    <row r="541" spans="1:9" ht="31.5" x14ac:dyDescent="0.25">
      <c r="A541" s="1" t="s">
        <v>125</v>
      </c>
      <c r="B541" s="1" t="s">
        <v>5</v>
      </c>
      <c r="C541" s="1"/>
      <c r="D541" s="1"/>
      <c r="E541" s="2" t="s">
        <v>558</v>
      </c>
      <c r="F541" s="7">
        <f t="shared" si="242"/>
        <v>5538.5</v>
      </c>
      <c r="G541" s="7">
        <f t="shared" si="242"/>
        <v>5538.5</v>
      </c>
      <c r="H541" s="7">
        <f t="shared" si="242"/>
        <v>5538.5</v>
      </c>
      <c r="I541" s="7">
        <f t="shared" si="242"/>
        <v>0</v>
      </c>
    </row>
    <row r="542" spans="1:9" ht="47.25" x14ac:dyDescent="0.25">
      <c r="A542" s="1" t="s">
        <v>125</v>
      </c>
      <c r="B542" s="1" t="s">
        <v>111</v>
      </c>
      <c r="C542" s="1"/>
      <c r="D542" s="1"/>
      <c r="E542" s="2" t="s">
        <v>559</v>
      </c>
      <c r="F542" s="7">
        <f t="shared" si="242"/>
        <v>5538.5</v>
      </c>
      <c r="G542" s="7">
        <f t="shared" si="242"/>
        <v>5538.5</v>
      </c>
      <c r="H542" s="7">
        <f t="shared" si="242"/>
        <v>5538.5</v>
      </c>
      <c r="I542" s="7">
        <f t="shared" si="242"/>
        <v>0</v>
      </c>
    </row>
    <row r="543" spans="1:9" ht="31.5" x14ac:dyDescent="0.25">
      <c r="A543" s="1" t="s">
        <v>125</v>
      </c>
      <c r="B543" s="1">
        <v>240</v>
      </c>
      <c r="C543" s="1" t="s">
        <v>36</v>
      </c>
      <c r="D543" s="1" t="s">
        <v>37</v>
      </c>
      <c r="E543" s="2" t="s">
        <v>587</v>
      </c>
      <c r="F543" s="7">
        <v>5538.5</v>
      </c>
      <c r="G543" s="7">
        <v>5538.5</v>
      </c>
      <c r="H543" s="7">
        <v>5538.5</v>
      </c>
      <c r="I543" s="7"/>
    </row>
    <row r="544" spans="1:9" ht="78.75" x14ac:dyDescent="0.25">
      <c r="A544" s="1" t="s">
        <v>691</v>
      </c>
      <c r="B544" s="1"/>
      <c r="C544" s="1"/>
      <c r="D544" s="1"/>
      <c r="E544" s="6" t="s">
        <v>807</v>
      </c>
      <c r="F544" s="15">
        <f>F545</f>
        <v>14807.9</v>
      </c>
      <c r="G544" s="15">
        <f t="shared" ref="G544:I546" si="243">G545</f>
        <v>14807.9</v>
      </c>
      <c r="H544" s="15">
        <f t="shared" si="243"/>
        <v>0</v>
      </c>
      <c r="I544" s="15">
        <f t="shared" si="243"/>
        <v>0</v>
      </c>
    </row>
    <row r="545" spans="1:9" ht="31.5" x14ac:dyDescent="0.25">
      <c r="A545" s="1" t="s">
        <v>691</v>
      </c>
      <c r="B545" s="1" t="s">
        <v>5</v>
      </c>
      <c r="C545" s="1"/>
      <c r="D545" s="1"/>
      <c r="E545" s="2" t="s">
        <v>558</v>
      </c>
      <c r="F545" s="15">
        <f>F546</f>
        <v>14807.9</v>
      </c>
      <c r="G545" s="15">
        <f t="shared" si="243"/>
        <v>14807.9</v>
      </c>
      <c r="H545" s="15">
        <f t="shared" si="243"/>
        <v>0</v>
      </c>
      <c r="I545" s="15">
        <f t="shared" si="243"/>
        <v>0</v>
      </c>
    </row>
    <row r="546" spans="1:9" ht="47.25" x14ac:dyDescent="0.25">
      <c r="A546" s="1" t="s">
        <v>691</v>
      </c>
      <c r="B546" s="1" t="s">
        <v>111</v>
      </c>
      <c r="C546" s="1"/>
      <c r="D546" s="1"/>
      <c r="E546" s="2" t="s">
        <v>559</v>
      </c>
      <c r="F546" s="15">
        <f>F547</f>
        <v>14807.9</v>
      </c>
      <c r="G546" s="15">
        <f t="shared" si="243"/>
        <v>14807.9</v>
      </c>
      <c r="H546" s="15">
        <f t="shared" si="243"/>
        <v>0</v>
      </c>
      <c r="I546" s="15">
        <f t="shared" si="243"/>
        <v>0</v>
      </c>
    </row>
    <row r="547" spans="1:9" x14ac:dyDescent="0.25">
      <c r="A547" s="1" t="s">
        <v>691</v>
      </c>
      <c r="B547" s="1" t="s">
        <v>111</v>
      </c>
      <c r="C547" s="1" t="s">
        <v>36</v>
      </c>
      <c r="D547" s="1" t="s">
        <v>27</v>
      </c>
      <c r="E547" s="6" t="s">
        <v>879</v>
      </c>
      <c r="F547" s="15">
        <v>14807.9</v>
      </c>
      <c r="G547" s="15">
        <v>14807.9</v>
      </c>
      <c r="H547" s="15"/>
      <c r="I547" s="15"/>
    </row>
    <row r="548" spans="1:9" ht="63" x14ac:dyDescent="0.25">
      <c r="A548" s="1" t="s">
        <v>196</v>
      </c>
      <c r="B548" s="1"/>
      <c r="C548" s="1"/>
      <c r="D548" s="1"/>
      <c r="E548" s="2" t="s">
        <v>411</v>
      </c>
      <c r="F548" s="7">
        <f t="shared" ref="F548:I550" si="244">F549</f>
        <v>105045.4</v>
      </c>
      <c r="G548" s="7">
        <f t="shared" si="244"/>
        <v>0</v>
      </c>
      <c r="H548" s="7">
        <f t="shared" si="244"/>
        <v>0</v>
      </c>
      <c r="I548" s="7">
        <f t="shared" si="244"/>
        <v>0</v>
      </c>
    </row>
    <row r="549" spans="1:9" ht="47.25" x14ac:dyDescent="0.25">
      <c r="A549" s="1" t="s">
        <v>196</v>
      </c>
      <c r="B549" s="1" t="s">
        <v>13</v>
      </c>
      <c r="C549" s="1"/>
      <c r="D549" s="1"/>
      <c r="E549" s="6" t="s">
        <v>782</v>
      </c>
      <c r="F549" s="7">
        <f t="shared" si="244"/>
        <v>105045.4</v>
      </c>
      <c r="G549" s="7">
        <f t="shared" si="244"/>
        <v>0</v>
      </c>
      <c r="H549" s="7">
        <f t="shared" si="244"/>
        <v>0</v>
      </c>
      <c r="I549" s="7">
        <f t="shared" si="244"/>
        <v>0</v>
      </c>
    </row>
    <row r="550" spans="1:9" x14ac:dyDescent="0.25">
      <c r="A550" s="1" t="s">
        <v>196</v>
      </c>
      <c r="B550" s="1" t="s">
        <v>246</v>
      </c>
      <c r="C550" s="1"/>
      <c r="D550" s="1"/>
      <c r="E550" s="2" t="s">
        <v>565</v>
      </c>
      <c r="F550" s="7">
        <f t="shared" si="244"/>
        <v>105045.4</v>
      </c>
      <c r="G550" s="7">
        <f t="shared" si="244"/>
        <v>0</v>
      </c>
      <c r="H550" s="7">
        <f t="shared" si="244"/>
        <v>0</v>
      </c>
      <c r="I550" s="7">
        <f t="shared" si="244"/>
        <v>0</v>
      </c>
    </row>
    <row r="551" spans="1:9" x14ac:dyDescent="0.25">
      <c r="A551" s="1" t="s">
        <v>196</v>
      </c>
      <c r="B551" s="1">
        <v>410</v>
      </c>
      <c r="C551" s="1" t="s">
        <v>50</v>
      </c>
      <c r="D551" s="1" t="s">
        <v>49</v>
      </c>
      <c r="E551" s="2" t="s">
        <v>590</v>
      </c>
      <c r="F551" s="7">
        <v>105045.4</v>
      </c>
      <c r="G551" s="7"/>
      <c r="H551" s="7"/>
      <c r="I551" s="7"/>
    </row>
    <row r="552" spans="1:9" s="5" customFormat="1" ht="31.5" x14ac:dyDescent="0.25">
      <c r="A552" s="3" t="s">
        <v>203</v>
      </c>
      <c r="B552" s="3"/>
      <c r="C552" s="3"/>
      <c r="D552" s="3"/>
      <c r="E552" s="4" t="s">
        <v>889</v>
      </c>
      <c r="F552" s="8">
        <f>F553+F557+F561+F565+F569+F581+F573+F577</f>
        <v>111711.70000000001</v>
      </c>
      <c r="G552" s="8">
        <f t="shared" ref="G552:I552" si="245">G553+G557+G561+G565+G569+G581+G573+G577</f>
        <v>125271.70000000001</v>
      </c>
      <c r="H552" s="8">
        <f t="shared" si="245"/>
        <v>95117.900000000009</v>
      </c>
      <c r="I552" s="8">
        <f t="shared" si="245"/>
        <v>0</v>
      </c>
    </row>
    <row r="553" spans="1:9" ht="31.5" x14ac:dyDescent="0.25">
      <c r="A553" s="1" t="s">
        <v>197</v>
      </c>
      <c r="B553" s="1"/>
      <c r="C553" s="1"/>
      <c r="D553" s="1"/>
      <c r="E553" s="2" t="s">
        <v>412</v>
      </c>
      <c r="F553" s="7">
        <f t="shared" ref="F553:I555" si="246">F554</f>
        <v>36844.300000000003</v>
      </c>
      <c r="G553" s="7">
        <f t="shared" si="246"/>
        <v>36844.300000000003</v>
      </c>
      <c r="H553" s="7">
        <f t="shared" si="246"/>
        <v>36844.300000000003</v>
      </c>
      <c r="I553" s="7">
        <f t="shared" si="246"/>
        <v>0</v>
      </c>
    </row>
    <row r="554" spans="1:9" ht="31.5" x14ac:dyDescent="0.25">
      <c r="A554" s="1" t="s">
        <v>197</v>
      </c>
      <c r="B554" s="1" t="s">
        <v>5</v>
      </c>
      <c r="C554" s="1"/>
      <c r="D554" s="1"/>
      <c r="E554" s="2" t="s">
        <v>558</v>
      </c>
      <c r="F554" s="7">
        <f t="shared" si="246"/>
        <v>36844.300000000003</v>
      </c>
      <c r="G554" s="7">
        <f t="shared" si="246"/>
        <v>36844.300000000003</v>
      </c>
      <c r="H554" s="7">
        <f t="shared" si="246"/>
        <v>36844.300000000003</v>
      </c>
      <c r="I554" s="7">
        <f t="shared" si="246"/>
        <v>0</v>
      </c>
    </row>
    <row r="555" spans="1:9" ht="47.25" x14ac:dyDescent="0.25">
      <c r="A555" s="1" t="s">
        <v>197</v>
      </c>
      <c r="B555" s="1" t="s">
        <v>111</v>
      </c>
      <c r="C555" s="1"/>
      <c r="D555" s="1"/>
      <c r="E555" s="2" t="s">
        <v>559</v>
      </c>
      <c r="F555" s="7">
        <f t="shared" si="246"/>
        <v>36844.300000000003</v>
      </c>
      <c r="G555" s="7">
        <f t="shared" si="246"/>
        <v>36844.300000000003</v>
      </c>
      <c r="H555" s="7">
        <f t="shared" si="246"/>
        <v>36844.300000000003</v>
      </c>
      <c r="I555" s="7">
        <f t="shared" si="246"/>
        <v>0</v>
      </c>
    </row>
    <row r="556" spans="1:9" x14ac:dyDescent="0.25">
      <c r="A556" s="1" t="s">
        <v>197</v>
      </c>
      <c r="B556" s="1">
        <v>240</v>
      </c>
      <c r="C556" s="1" t="s">
        <v>50</v>
      </c>
      <c r="D556" s="1" t="s">
        <v>49</v>
      </c>
      <c r="E556" s="2" t="s">
        <v>590</v>
      </c>
      <c r="F556" s="7">
        <v>36844.300000000003</v>
      </c>
      <c r="G556" s="7">
        <v>36844.300000000003</v>
      </c>
      <c r="H556" s="7">
        <v>36844.300000000003</v>
      </c>
      <c r="I556" s="7"/>
    </row>
    <row r="557" spans="1:9" ht="63" x14ac:dyDescent="0.25">
      <c r="A557" s="1" t="s">
        <v>198</v>
      </c>
      <c r="B557" s="1"/>
      <c r="C557" s="1"/>
      <c r="D557" s="1"/>
      <c r="E557" s="2" t="s">
        <v>613</v>
      </c>
      <c r="F557" s="7">
        <f t="shared" ref="F557:I559" si="247">F558</f>
        <v>473.6</v>
      </c>
      <c r="G557" s="7">
        <f t="shared" si="247"/>
        <v>473.6</v>
      </c>
      <c r="H557" s="7">
        <f t="shared" si="247"/>
        <v>473.6</v>
      </c>
      <c r="I557" s="7">
        <f t="shared" si="247"/>
        <v>0</v>
      </c>
    </row>
    <row r="558" spans="1:9" ht="31.5" x14ac:dyDescent="0.25">
      <c r="A558" s="1" t="s">
        <v>198</v>
      </c>
      <c r="B558" s="1" t="s">
        <v>5</v>
      </c>
      <c r="C558" s="1"/>
      <c r="D558" s="1"/>
      <c r="E558" s="2" t="s">
        <v>558</v>
      </c>
      <c r="F558" s="7">
        <f t="shared" si="247"/>
        <v>473.6</v>
      </c>
      <c r="G558" s="7">
        <f t="shared" si="247"/>
        <v>473.6</v>
      </c>
      <c r="H558" s="7">
        <f t="shared" si="247"/>
        <v>473.6</v>
      </c>
      <c r="I558" s="7">
        <f t="shared" si="247"/>
        <v>0</v>
      </c>
    </row>
    <row r="559" spans="1:9" ht="47.25" x14ac:dyDescent="0.25">
      <c r="A559" s="1" t="s">
        <v>198</v>
      </c>
      <c r="B559" s="1" t="s">
        <v>111</v>
      </c>
      <c r="C559" s="1"/>
      <c r="D559" s="1"/>
      <c r="E559" s="2" t="s">
        <v>559</v>
      </c>
      <c r="F559" s="7">
        <f t="shared" si="247"/>
        <v>473.6</v>
      </c>
      <c r="G559" s="7">
        <f t="shared" si="247"/>
        <v>473.6</v>
      </c>
      <c r="H559" s="7">
        <f t="shared" si="247"/>
        <v>473.6</v>
      </c>
      <c r="I559" s="7">
        <f t="shared" si="247"/>
        <v>0</v>
      </c>
    </row>
    <row r="560" spans="1:9" x14ac:dyDescent="0.25">
      <c r="A560" s="1" t="s">
        <v>198</v>
      </c>
      <c r="B560" s="1">
        <v>240</v>
      </c>
      <c r="C560" s="1" t="s">
        <v>50</v>
      </c>
      <c r="D560" s="1" t="s">
        <v>49</v>
      </c>
      <c r="E560" s="2" t="s">
        <v>590</v>
      </c>
      <c r="F560" s="7">
        <v>473.6</v>
      </c>
      <c r="G560" s="7">
        <v>473.6</v>
      </c>
      <c r="H560" s="7">
        <v>473.6</v>
      </c>
      <c r="I560" s="7"/>
    </row>
    <row r="561" spans="1:9" x14ac:dyDescent="0.25">
      <c r="A561" s="1" t="s">
        <v>199</v>
      </c>
      <c r="B561" s="1"/>
      <c r="C561" s="1"/>
      <c r="D561" s="1"/>
      <c r="E561" s="2" t="s">
        <v>614</v>
      </c>
      <c r="F561" s="7">
        <f t="shared" ref="F561:I563" si="248">F562</f>
        <v>4403.8</v>
      </c>
      <c r="G561" s="7">
        <f t="shared" si="248"/>
        <v>4403.8</v>
      </c>
      <c r="H561" s="7">
        <f t="shared" si="248"/>
        <v>4403.8</v>
      </c>
      <c r="I561" s="7">
        <f t="shared" si="248"/>
        <v>0</v>
      </c>
    </row>
    <row r="562" spans="1:9" ht="31.5" x14ac:dyDescent="0.25">
      <c r="A562" s="1" t="s">
        <v>199</v>
      </c>
      <c r="B562" s="1" t="s">
        <v>5</v>
      </c>
      <c r="C562" s="1"/>
      <c r="D562" s="1"/>
      <c r="E562" s="2" t="s">
        <v>558</v>
      </c>
      <c r="F562" s="7">
        <f t="shared" si="248"/>
        <v>4403.8</v>
      </c>
      <c r="G562" s="7">
        <f t="shared" si="248"/>
        <v>4403.8</v>
      </c>
      <c r="H562" s="7">
        <f t="shared" si="248"/>
        <v>4403.8</v>
      </c>
      <c r="I562" s="7">
        <f t="shared" si="248"/>
        <v>0</v>
      </c>
    </row>
    <row r="563" spans="1:9" ht="47.25" x14ac:dyDescent="0.25">
      <c r="A563" s="1" t="s">
        <v>199</v>
      </c>
      <c r="B563" s="1" t="s">
        <v>111</v>
      </c>
      <c r="C563" s="1"/>
      <c r="D563" s="1"/>
      <c r="E563" s="2" t="s">
        <v>559</v>
      </c>
      <c r="F563" s="7">
        <f t="shared" si="248"/>
        <v>4403.8</v>
      </c>
      <c r="G563" s="7">
        <f t="shared" si="248"/>
        <v>4403.8</v>
      </c>
      <c r="H563" s="7">
        <f t="shared" si="248"/>
        <v>4403.8</v>
      </c>
      <c r="I563" s="7">
        <f t="shared" si="248"/>
        <v>0</v>
      </c>
    </row>
    <row r="564" spans="1:9" x14ac:dyDescent="0.25">
      <c r="A564" s="1" t="s">
        <v>199</v>
      </c>
      <c r="B564" s="1">
        <v>240</v>
      </c>
      <c r="C564" s="1" t="s">
        <v>50</v>
      </c>
      <c r="D564" s="1" t="s">
        <v>49</v>
      </c>
      <c r="E564" s="2" t="s">
        <v>590</v>
      </c>
      <c r="F564" s="7">
        <v>4403.8</v>
      </c>
      <c r="G564" s="7">
        <v>4403.8</v>
      </c>
      <c r="H564" s="7">
        <v>4403.8</v>
      </c>
      <c r="I564" s="7"/>
    </row>
    <row r="565" spans="1:9" ht="31.5" x14ac:dyDescent="0.25">
      <c r="A565" s="1" t="s">
        <v>200</v>
      </c>
      <c r="B565" s="1"/>
      <c r="C565" s="1"/>
      <c r="D565" s="1"/>
      <c r="E565" s="2" t="s">
        <v>413</v>
      </c>
      <c r="F565" s="7">
        <f t="shared" ref="F565:I567" si="249">F566</f>
        <v>8561.5</v>
      </c>
      <c r="G565" s="7">
        <f t="shared" si="249"/>
        <v>8550</v>
      </c>
      <c r="H565" s="7">
        <f t="shared" si="249"/>
        <v>8550</v>
      </c>
      <c r="I565" s="7">
        <f t="shared" si="249"/>
        <v>0</v>
      </c>
    </row>
    <row r="566" spans="1:9" ht="31.5" x14ac:dyDescent="0.25">
      <c r="A566" s="1" t="s">
        <v>200</v>
      </c>
      <c r="B566" s="1" t="s">
        <v>5</v>
      </c>
      <c r="C566" s="1"/>
      <c r="D566" s="1"/>
      <c r="E566" s="2" t="s">
        <v>558</v>
      </c>
      <c r="F566" s="7">
        <f t="shared" si="249"/>
        <v>8561.5</v>
      </c>
      <c r="G566" s="7">
        <f t="shared" si="249"/>
        <v>8550</v>
      </c>
      <c r="H566" s="7">
        <f t="shared" si="249"/>
        <v>8550</v>
      </c>
      <c r="I566" s="7">
        <f t="shared" si="249"/>
        <v>0</v>
      </c>
    </row>
    <row r="567" spans="1:9" ht="47.25" x14ac:dyDescent="0.25">
      <c r="A567" s="1" t="s">
        <v>200</v>
      </c>
      <c r="B567" s="1" t="s">
        <v>111</v>
      </c>
      <c r="C567" s="1"/>
      <c r="D567" s="1"/>
      <c r="E567" s="2" t="s">
        <v>559</v>
      </c>
      <c r="F567" s="7">
        <f t="shared" si="249"/>
        <v>8561.5</v>
      </c>
      <c r="G567" s="7">
        <f t="shared" si="249"/>
        <v>8550</v>
      </c>
      <c r="H567" s="7">
        <f t="shared" si="249"/>
        <v>8550</v>
      </c>
      <c r="I567" s="7">
        <f t="shared" si="249"/>
        <v>0</v>
      </c>
    </row>
    <row r="568" spans="1:9" x14ac:dyDescent="0.25">
      <c r="A568" s="1" t="s">
        <v>200</v>
      </c>
      <c r="B568" s="1">
        <v>240</v>
      </c>
      <c r="C568" s="1" t="s">
        <v>50</v>
      </c>
      <c r="D568" s="1" t="s">
        <v>49</v>
      </c>
      <c r="E568" s="2" t="s">
        <v>590</v>
      </c>
      <c r="F568" s="7">
        <v>8561.5</v>
      </c>
      <c r="G568" s="7">
        <v>8550</v>
      </c>
      <c r="H568" s="7">
        <v>8550</v>
      </c>
      <c r="I568" s="7"/>
    </row>
    <row r="569" spans="1:9" x14ac:dyDescent="0.25">
      <c r="A569" s="1" t="s">
        <v>201</v>
      </c>
      <c r="B569" s="1"/>
      <c r="C569" s="1"/>
      <c r="D569" s="1"/>
      <c r="E569" s="2" t="s">
        <v>414</v>
      </c>
      <c r="F569" s="7">
        <f t="shared" ref="F569:I571" si="250">F570</f>
        <v>3517</v>
      </c>
      <c r="G569" s="7">
        <f t="shared" si="250"/>
        <v>11564</v>
      </c>
      <c r="H569" s="7">
        <f t="shared" si="250"/>
        <v>0</v>
      </c>
      <c r="I569" s="7">
        <f t="shared" si="250"/>
        <v>0</v>
      </c>
    </row>
    <row r="570" spans="1:9" ht="47.25" x14ac:dyDescent="0.25">
      <c r="A570" s="1" t="s">
        <v>201</v>
      </c>
      <c r="B570" s="1" t="s">
        <v>13</v>
      </c>
      <c r="C570" s="1"/>
      <c r="D570" s="1"/>
      <c r="E570" s="6" t="s">
        <v>782</v>
      </c>
      <c r="F570" s="7">
        <f t="shared" si="250"/>
        <v>3517</v>
      </c>
      <c r="G570" s="7">
        <f t="shared" si="250"/>
        <v>11564</v>
      </c>
      <c r="H570" s="7">
        <f t="shared" si="250"/>
        <v>0</v>
      </c>
      <c r="I570" s="7">
        <f t="shared" si="250"/>
        <v>0</v>
      </c>
    </row>
    <row r="571" spans="1:9" x14ac:dyDescent="0.25">
      <c r="A571" s="1" t="s">
        <v>201</v>
      </c>
      <c r="B571" s="1" t="s">
        <v>246</v>
      </c>
      <c r="C571" s="1"/>
      <c r="D571" s="1"/>
      <c r="E571" s="2" t="s">
        <v>565</v>
      </c>
      <c r="F571" s="7">
        <f t="shared" si="250"/>
        <v>3517</v>
      </c>
      <c r="G571" s="7">
        <f t="shared" si="250"/>
        <v>11564</v>
      </c>
      <c r="H571" s="7">
        <f t="shared" si="250"/>
        <v>0</v>
      </c>
      <c r="I571" s="7">
        <f t="shared" si="250"/>
        <v>0</v>
      </c>
    </row>
    <row r="572" spans="1:9" x14ac:dyDescent="0.25">
      <c r="A572" s="1" t="s">
        <v>201</v>
      </c>
      <c r="B572" s="1">
        <v>410</v>
      </c>
      <c r="C572" s="1" t="s">
        <v>50</v>
      </c>
      <c r="D572" s="1" t="s">
        <v>49</v>
      </c>
      <c r="E572" s="2" t="s">
        <v>590</v>
      </c>
      <c r="F572" s="7">
        <v>3517</v>
      </c>
      <c r="G572" s="7">
        <v>11564</v>
      </c>
      <c r="H572" s="7"/>
      <c r="I572" s="7"/>
    </row>
    <row r="573" spans="1:9" x14ac:dyDescent="0.25">
      <c r="A573" s="1" t="s">
        <v>692</v>
      </c>
      <c r="B573" s="1"/>
      <c r="C573" s="1"/>
      <c r="D573" s="1"/>
      <c r="E573" s="6" t="s">
        <v>808</v>
      </c>
      <c r="F573" s="7">
        <f>F574</f>
        <v>1483</v>
      </c>
      <c r="G573" s="7">
        <f t="shared" ref="G573:I575" si="251">G574</f>
        <v>41960</v>
      </c>
      <c r="H573" s="7">
        <f t="shared" si="251"/>
        <v>0</v>
      </c>
      <c r="I573" s="7">
        <f t="shared" si="251"/>
        <v>0</v>
      </c>
    </row>
    <row r="574" spans="1:9" ht="47.25" x14ac:dyDescent="0.25">
      <c r="A574" s="1" t="s">
        <v>692</v>
      </c>
      <c r="B574" s="1" t="s">
        <v>13</v>
      </c>
      <c r="C574" s="1"/>
      <c r="D574" s="1"/>
      <c r="E574" s="6" t="s">
        <v>782</v>
      </c>
      <c r="F574" s="7">
        <f>F575</f>
        <v>1483</v>
      </c>
      <c r="G574" s="7">
        <f t="shared" si="251"/>
        <v>41960</v>
      </c>
      <c r="H574" s="7">
        <f t="shared" si="251"/>
        <v>0</v>
      </c>
      <c r="I574" s="7">
        <f t="shared" si="251"/>
        <v>0</v>
      </c>
    </row>
    <row r="575" spans="1:9" x14ac:dyDescent="0.25">
      <c r="A575" s="1" t="s">
        <v>692</v>
      </c>
      <c r="B575" s="1" t="s">
        <v>246</v>
      </c>
      <c r="C575" s="1"/>
      <c r="D575" s="1"/>
      <c r="E575" s="6" t="s">
        <v>565</v>
      </c>
      <c r="F575" s="7">
        <f>F576</f>
        <v>1483</v>
      </c>
      <c r="G575" s="7">
        <f t="shared" si="251"/>
        <v>41960</v>
      </c>
      <c r="H575" s="7">
        <f t="shared" si="251"/>
        <v>0</v>
      </c>
      <c r="I575" s="7">
        <f t="shared" si="251"/>
        <v>0</v>
      </c>
    </row>
    <row r="576" spans="1:9" x14ac:dyDescent="0.25">
      <c r="A576" s="1" t="s">
        <v>692</v>
      </c>
      <c r="B576" s="1" t="s">
        <v>246</v>
      </c>
      <c r="C576" s="1" t="s">
        <v>50</v>
      </c>
      <c r="D576" s="1" t="s">
        <v>49</v>
      </c>
      <c r="E576" s="6" t="s">
        <v>590</v>
      </c>
      <c r="F576" s="7">
        <v>1483</v>
      </c>
      <c r="G576" s="7">
        <v>41960</v>
      </c>
      <c r="H576" s="7"/>
      <c r="I576" s="7"/>
    </row>
    <row r="577" spans="1:10" ht="31.5" hidden="1" x14ac:dyDescent="0.25">
      <c r="A577" s="1" t="s">
        <v>693</v>
      </c>
      <c r="B577" s="1"/>
      <c r="C577" s="1"/>
      <c r="D577" s="1"/>
      <c r="E577" s="6" t="s">
        <v>809</v>
      </c>
      <c r="F577" s="7">
        <f>F578</f>
        <v>0</v>
      </c>
      <c r="G577" s="7">
        <f t="shared" ref="G577:I579" si="252">G578</f>
        <v>0</v>
      </c>
      <c r="H577" s="7">
        <f t="shared" si="252"/>
        <v>15696.2</v>
      </c>
      <c r="I577" s="7">
        <f t="shared" si="252"/>
        <v>0</v>
      </c>
      <c r="J577" s="30">
        <v>0</v>
      </c>
    </row>
    <row r="578" spans="1:10" ht="47.25" hidden="1" x14ac:dyDescent="0.25">
      <c r="A578" s="1" t="s">
        <v>693</v>
      </c>
      <c r="B578" s="1" t="s">
        <v>13</v>
      </c>
      <c r="C578" s="1"/>
      <c r="D578" s="1"/>
      <c r="E578" s="6" t="s">
        <v>782</v>
      </c>
      <c r="F578" s="7">
        <f>F579</f>
        <v>0</v>
      </c>
      <c r="G578" s="7">
        <f t="shared" si="252"/>
        <v>0</v>
      </c>
      <c r="H578" s="7">
        <f t="shared" si="252"/>
        <v>15696.2</v>
      </c>
      <c r="I578" s="7">
        <f t="shared" si="252"/>
        <v>0</v>
      </c>
      <c r="J578" s="30">
        <v>0</v>
      </c>
    </row>
    <row r="579" spans="1:10" hidden="1" x14ac:dyDescent="0.25">
      <c r="A579" s="1" t="s">
        <v>693</v>
      </c>
      <c r="B579" s="1" t="s">
        <v>246</v>
      </c>
      <c r="C579" s="1"/>
      <c r="D579" s="1"/>
      <c r="E579" s="6" t="s">
        <v>565</v>
      </c>
      <c r="F579" s="7">
        <f>F580</f>
        <v>0</v>
      </c>
      <c r="G579" s="7">
        <f t="shared" si="252"/>
        <v>0</v>
      </c>
      <c r="H579" s="7">
        <f t="shared" si="252"/>
        <v>15696.2</v>
      </c>
      <c r="I579" s="7">
        <f t="shared" si="252"/>
        <v>0</v>
      </c>
      <c r="J579" s="30">
        <v>0</v>
      </c>
    </row>
    <row r="580" spans="1:10" hidden="1" x14ac:dyDescent="0.25">
      <c r="A580" s="1" t="s">
        <v>693</v>
      </c>
      <c r="B580" s="1" t="s">
        <v>246</v>
      </c>
      <c r="C580" s="1" t="s">
        <v>50</v>
      </c>
      <c r="D580" s="1" t="s">
        <v>49</v>
      </c>
      <c r="E580" s="6" t="s">
        <v>590</v>
      </c>
      <c r="F580" s="7"/>
      <c r="G580" s="7"/>
      <c r="H580" s="7">
        <v>15696.2</v>
      </c>
      <c r="I580" s="7"/>
      <c r="J580" s="30">
        <v>0</v>
      </c>
    </row>
    <row r="581" spans="1:10" ht="78.75" x14ac:dyDescent="0.25">
      <c r="A581" s="1" t="s">
        <v>661</v>
      </c>
      <c r="B581" s="1"/>
      <c r="C581" s="1"/>
      <c r="D581" s="1"/>
      <c r="E581" s="6" t="s">
        <v>662</v>
      </c>
      <c r="F581" s="15">
        <f>F582+F585</f>
        <v>56428.5</v>
      </c>
      <c r="G581" s="15">
        <f t="shared" ref="G581:I581" si="253">G582+G585</f>
        <v>21476</v>
      </c>
      <c r="H581" s="15">
        <f t="shared" si="253"/>
        <v>29150</v>
      </c>
      <c r="I581" s="15">
        <f t="shared" si="253"/>
        <v>0</v>
      </c>
    </row>
    <row r="582" spans="1:10" ht="31.5" x14ac:dyDescent="0.25">
      <c r="A582" s="1" t="s">
        <v>661</v>
      </c>
      <c r="B582" s="1" t="s">
        <v>5</v>
      </c>
      <c r="C582" s="1"/>
      <c r="D582" s="1"/>
      <c r="E582" s="2" t="s">
        <v>558</v>
      </c>
      <c r="F582" s="15">
        <f t="shared" ref="F582:I583" si="254">F583</f>
        <v>56428.5</v>
      </c>
      <c r="G582" s="15">
        <f t="shared" si="254"/>
        <v>0</v>
      </c>
      <c r="H582" s="15">
        <f t="shared" si="254"/>
        <v>0</v>
      </c>
      <c r="I582" s="15">
        <f t="shared" si="254"/>
        <v>0</v>
      </c>
    </row>
    <row r="583" spans="1:10" ht="47.25" x14ac:dyDescent="0.25">
      <c r="A583" s="1" t="s">
        <v>661</v>
      </c>
      <c r="B583" s="1" t="s">
        <v>111</v>
      </c>
      <c r="C583" s="1"/>
      <c r="D583" s="1"/>
      <c r="E583" s="2" t="s">
        <v>559</v>
      </c>
      <c r="F583" s="15">
        <f t="shared" si="254"/>
        <v>56428.5</v>
      </c>
      <c r="G583" s="15">
        <f t="shared" si="254"/>
        <v>0</v>
      </c>
      <c r="H583" s="15">
        <f t="shared" si="254"/>
        <v>0</v>
      </c>
      <c r="I583" s="15">
        <f t="shared" si="254"/>
        <v>0</v>
      </c>
    </row>
    <row r="584" spans="1:10" x14ac:dyDescent="0.25">
      <c r="A584" s="1" t="s">
        <v>661</v>
      </c>
      <c r="B584" s="1" t="s">
        <v>111</v>
      </c>
      <c r="C584" s="1" t="s">
        <v>50</v>
      </c>
      <c r="D584" s="1" t="s">
        <v>49</v>
      </c>
      <c r="E584" s="2" t="s">
        <v>590</v>
      </c>
      <c r="F584" s="15">
        <v>56428.5</v>
      </c>
      <c r="G584" s="15"/>
      <c r="H584" s="15"/>
      <c r="I584" s="15"/>
    </row>
    <row r="585" spans="1:10" ht="47.25" hidden="1" x14ac:dyDescent="0.25">
      <c r="A585" s="1" t="s">
        <v>661</v>
      </c>
      <c r="B585" s="1" t="s">
        <v>13</v>
      </c>
      <c r="C585" s="1"/>
      <c r="D585" s="1"/>
      <c r="E585" s="6" t="s">
        <v>782</v>
      </c>
      <c r="F585" s="15">
        <f>F586</f>
        <v>0</v>
      </c>
      <c r="G585" s="15">
        <f t="shared" ref="G585:I586" si="255">G586</f>
        <v>21476</v>
      </c>
      <c r="H585" s="15">
        <f t="shared" si="255"/>
        <v>29150</v>
      </c>
      <c r="I585" s="15">
        <f t="shared" si="255"/>
        <v>0</v>
      </c>
      <c r="J585" s="30">
        <v>0</v>
      </c>
    </row>
    <row r="586" spans="1:10" hidden="1" x14ac:dyDescent="0.25">
      <c r="A586" s="1" t="s">
        <v>661</v>
      </c>
      <c r="B586" s="1" t="s">
        <v>246</v>
      </c>
      <c r="C586" s="1"/>
      <c r="D586" s="1"/>
      <c r="E586" s="6" t="s">
        <v>565</v>
      </c>
      <c r="F586" s="15">
        <f>F587</f>
        <v>0</v>
      </c>
      <c r="G586" s="15">
        <f t="shared" si="255"/>
        <v>21476</v>
      </c>
      <c r="H586" s="15">
        <f t="shared" si="255"/>
        <v>29150</v>
      </c>
      <c r="I586" s="15">
        <f t="shared" si="255"/>
        <v>0</v>
      </c>
      <c r="J586" s="30">
        <v>0</v>
      </c>
    </row>
    <row r="587" spans="1:10" hidden="1" x14ac:dyDescent="0.25">
      <c r="A587" s="1" t="s">
        <v>661</v>
      </c>
      <c r="B587" s="1" t="s">
        <v>246</v>
      </c>
      <c r="C587" s="1" t="s">
        <v>50</v>
      </c>
      <c r="D587" s="1" t="s">
        <v>49</v>
      </c>
      <c r="E587" s="6" t="s">
        <v>590</v>
      </c>
      <c r="F587" s="15"/>
      <c r="G587" s="15">
        <v>21476</v>
      </c>
      <c r="H587" s="15">
        <v>29150</v>
      </c>
      <c r="I587" s="15"/>
      <c r="J587" s="30">
        <v>0</v>
      </c>
    </row>
    <row r="588" spans="1:10" s="24" customFormat="1" ht="63" x14ac:dyDescent="0.25">
      <c r="A588" s="21" t="s">
        <v>140</v>
      </c>
      <c r="B588" s="21"/>
      <c r="C588" s="21"/>
      <c r="D588" s="21"/>
      <c r="E588" s="22" t="s">
        <v>415</v>
      </c>
      <c r="F588" s="23">
        <f>F589+F623</f>
        <v>978989.6</v>
      </c>
      <c r="G588" s="23">
        <f>G589+G623</f>
        <v>948615.3</v>
      </c>
      <c r="H588" s="23">
        <f>H589+H623</f>
        <v>839111.79999999993</v>
      </c>
      <c r="I588" s="23">
        <f>I589+I623</f>
        <v>0</v>
      </c>
    </row>
    <row r="589" spans="1:10" s="5" customFormat="1" ht="31.5" x14ac:dyDescent="0.25">
      <c r="A589" s="3" t="s">
        <v>217</v>
      </c>
      <c r="B589" s="3"/>
      <c r="C589" s="3"/>
      <c r="D589" s="3"/>
      <c r="E589" s="4" t="s">
        <v>416</v>
      </c>
      <c r="F589" s="8">
        <f>F590+F600+F607+F611+F615+F619</f>
        <v>150404</v>
      </c>
      <c r="G589" s="8">
        <f>G590+G600+G607+G611+G615+G619</f>
        <v>153382.49999999997</v>
      </c>
      <c r="H589" s="8">
        <f>H590+H600+H607+H611+H615+H619</f>
        <v>157715.29999999996</v>
      </c>
      <c r="I589" s="8">
        <f>I590+I600+I607+I611+I615+I619</f>
        <v>0</v>
      </c>
    </row>
    <row r="590" spans="1:10" ht="78.75" x14ac:dyDescent="0.25">
      <c r="A590" s="1" t="s">
        <v>212</v>
      </c>
      <c r="B590" s="1"/>
      <c r="C590" s="1"/>
      <c r="D590" s="1"/>
      <c r="E590" s="2" t="s">
        <v>337</v>
      </c>
      <c r="F590" s="7">
        <f>F591+F594+F597</f>
        <v>23916.2</v>
      </c>
      <c r="G590" s="7">
        <f t="shared" ref="G590:I590" si="256">G591+G594+G597</f>
        <v>25261.899999999998</v>
      </c>
      <c r="H590" s="7">
        <f t="shared" si="256"/>
        <v>25261.899999999998</v>
      </c>
      <c r="I590" s="7">
        <f t="shared" si="256"/>
        <v>0</v>
      </c>
    </row>
    <row r="591" spans="1:10" ht="94.5" x14ac:dyDescent="0.25">
      <c r="A591" s="1" t="s">
        <v>212</v>
      </c>
      <c r="B591" s="1" t="s">
        <v>12</v>
      </c>
      <c r="C591" s="1"/>
      <c r="D591" s="1"/>
      <c r="E591" s="2" t="s">
        <v>555</v>
      </c>
      <c r="F591" s="7">
        <f t="shared" ref="F591:I592" si="257">F592</f>
        <v>16496.400000000001</v>
      </c>
      <c r="G591" s="7">
        <f t="shared" si="257"/>
        <v>16853</v>
      </c>
      <c r="H591" s="7">
        <f t="shared" si="257"/>
        <v>16853</v>
      </c>
      <c r="I591" s="7">
        <f t="shared" si="257"/>
        <v>0</v>
      </c>
    </row>
    <row r="592" spans="1:10" ht="31.5" x14ac:dyDescent="0.25">
      <c r="A592" s="1" t="s">
        <v>212</v>
      </c>
      <c r="B592" s="1" t="s">
        <v>328</v>
      </c>
      <c r="C592" s="1"/>
      <c r="D592" s="1"/>
      <c r="E592" s="2" t="s">
        <v>556</v>
      </c>
      <c r="F592" s="7">
        <f t="shared" si="257"/>
        <v>16496.400000000001</v>
      </c>
      <c r="G592" s="7">
        <f t="shared" si="257"/>
        <v>16853</v>
      </c>
      <c r="H592" s="7">
        <f t="shared" si="257"/>
        <v>16853</v>
      </c>
      <c r="I592" s="7">
        <f t="shared" si="257"/>
        <v>0</v>
      </c>
    </row>
    <row r="593" spans="1:9" x14ac:dyDescent="0.25">
      <c r="A593" s="1" t="s">
        <v>212</v>
      </c>
      <c r="B593" s="1">
        <v>110</v>
      </c>
      <c r="C593" s="1" t="s">
        <v>36</v>
      </c>
      <c r="D593" s="1" t="s">
        <v>60</v>
      </c>
      <c r="E593" s="2" t="s">
        <v>586</v>
      </c>
      <c r="F593" s="7">
        <v>16496.400000000001</v>
      </c>
      <c r="G593" s="7">
        <v>16853</v>
      </c>
      <c r="H593" s="7">
        <v>16853</v>
      </c>
      <c r="I593" s="7"/>
    </row>
    <row r="594" spans="1:9" ht="31.5" x14ac:dyDescent="0.25">
      <c r="A594" s="1" t="s">
        <v>212</v>
      </c>
      <c r="B594" s="1" t="s">
        <v>5</v>
      </c>
      <c r="C594" s="1"/>
      <c r="D594" s="1"/>
      <c r="E594" s="2" t="s">
        <v>558</v>
      </c>
      <c r="F594" s="7">
        <f t="shared" ref="F594:I595" si="258">F595</f>
        <v>5219.7</v>
      </c>
      <c r="G594" s="7">
        <f t="shared" si="258"/>
        <v>6208.8</v>
      </c>
      <c r="H594" s="7">
        <f t="shared" si="258"/>
        <v>6208.8</v>
      </c>
      <c r="I594" s="7">
        <f t="shared" si="258"/>
        <v>0</v>
      </c>
    </row>
    <row r="595" spans="1:9" ht="47.25" x14ac:dyDescent="0.25">
      <c r="A595" s="1" t="s">
        <v>212</v>
      </c>
      <c r="B595" s="1" t="s">
        <v>111</v>
      </c>
      <c r="C595" s="1"/>
      <c r="D595" s="1"/>
      <c r="E595" s="2" t="s">
        <v>559</v>
      </c>
      <c r="F595" s="7">
        <f t="shared" si="258"/>
        <v>5219.7</v>
      </c>
      <c r="G595" s="7">
        <f t="shared" si="258"/>
        <v>6208.8</v>
      </c>
      <c r="H595" s="7">
        <f t="shared" si="258"/>
        <v>6208.8</v>
      </c>
      <c r="I595" s="7">
        <f t="shared" si="258"/>
        <v>0</v>
      </c>
    </row>
    <row r="596" spans="1:9" x14ac:dyDescent="0.25">
      <c r="A596" s="1" t="s">
        <v>212</v>
      </c>
      <c r="B596" s="1">
        <v>240</v>
      </c>
      <c r="C596" s="1" t="s">
        <v>36</v>
      </c>
      <c r="D596" s="1" t="s">
        <v>60</v>
      </c>
      <c r="E596" s="2" t="s">
        <v>586</v>
      </c>
      <c r="F596" s="7">
        <v>5219.7</v>
      </c>
      <c r="G596" s="7">
        <v>6208.8</v>
      </c>
      <c r="H596" s="7">
        <v>6208.8</v>
      </c>
      <c r="I596" s="7"/>
    </row>
    <row r="597" spans="1:9" x14ac:dyDescent="0.25">
      <c r="A597" s="1" t="s">
        <v>212</v>
      </c>
      <c r="B597" s="1" t="s">
        <v>6</v>
      </c>
      <c r="C597" s="1"/>
      <c r="D597" s="1"/>
      <c r="E597" s="2" t="s">
        <v>570</v>
      </c>
      <c r="F597" s="7">
        <f t="shared" ref="F597:I598" si="259">F598</f>
        <v>2200.1</v>
      </c>
      <c r="G597" s="7">
        <f t="shared" si="259"/>
        <v>2200.1</v>
      </c>
      <c r="H597" s="7">
        <f t="shared" si="259"/>
        <v>2200.1</v>
      </c>
      <c r="I597" s="7">
        <f t="shared" si="259"/>
        <v>0</v>
      </c>
    </row>
    <row r="598" spans="1:9" x14ac:dyDescent="0.25">
      <c r="A598" s="1" t="s">
        <v>212</v>
      </c>
      <c r="B598" s="1" t="s">
        <v>154</v>
      </c>
      <c r="C598" s="1"/>
      <c r="D598" s="1"/>
      <c r="E598" s="2" t="s">
        <v>573</v>
      </c>
      <c r="F598" s="7">
        <f t="shared" si="259"/>
        <v>2200.1</v>
      </c>
      <c r="G598" s="7">
        <f t="shared" si="259"/>
        <v>2200.1</v>
      </c>
      <c r="H598" s="7">
        <f t="shared" si="259"/>
        <v>2200.1</v>
      </c>
      <c r="I598" s="7">
        <f t="shared" si="259"/>
        <v>0</v>
      </c>
    </row>
    <row r="599" spans="1:9" x14ac:dyDescent="0.25">
      <c r="A599" s="1" t="s">
        <v>212</v>
      </c>
      <c r="B599" s="1">
        <v>850</v>
      </c>
      <c r="C599" s="1" t="s">
        <v>36</v>
      </c>
      <c r="D599" s="1" t="s">
        <v>60</v>
      </c>
      <c r="E599" s="2" t="s">
        <v>586</v>
      </c>
      <c r="F599" s="7">
        <v>2200.1</v>
      </c>
      <c r="G599" s="7">
        <v>2200.1</v>
      </c>
      <c r="H599" s="7">
        <v>2200.1</v>
      </c>
      <c r="I599" s="7"/>
    </row>
    <row r="600" spans="1:9" ht="78.75" x14ac:dyDescent="0.25">
      <c r="A600" s="1" t="s">
        <v>213</v>
      </c>
      <c r="B600" s="1"/>
      <c r="C600" s="1"/>
      <c r="D600" s="1"/>
      <c r="E600" s="2" t="s">
        <v>417</v>
      </c>
      <c r="F600" s="7">
        <f>F601+F604</f>
        <v>87752.4</v>
      </c>
      <c r="G600" s="7">
        <f t="shared" ref="G600:I600" si="260">G601+G604</f>
        <v>87752.4</v>
      </c>
      <c r="H600" s="7">
        <f t="shared" si="260"/>
        <v>87752.4</v>
      </c>
      <c r="I600" s="7">
        <f t="shared" si="260"/>
        <v>0</v>
      </c>
    </row>
    <row r="601" spans="1:9" ht="31.5" x14ac:dyDescent="0.25">
      <c r="A601" s="1" t="s">
        <v>213</v>
      </c>
      <c r="B601" s="1" t="s">
        <v>5</v>
      </c>
      <c r="C601" s="1"/>
      <c r="D601" s="1"/>
      <c r="E601" s="2" t="s">
        <v>558</v>
      </c>
      <c r="F601" s="7">
        <f t="shared" ref="F601:I602" si="261">F602</f>
        <v>87744.9</v>
      </c>
      <c r="G601" s="7">
        <f t="shared" si="261"/>
        <v>87744.9</v>
      </c>
      <c r="H601" s="7">
        <f t="shared" si="261"/>
        <v>87744.9</v>
      </c>
      <c r="I601" s="7">
        <f t="shared" si="261"/>
        <v>0</v>
      </c>
    </row>
    <row r="602" spans="1:9" ht="47.25" x14ac:dyDescent="0.25">
      <c r="A602" s="1" t="s">
        <v>213</v>
      </c>
      <c r="B602" s="1" t="s">
        <v>111</v>
      </c>
      <c r="C602" s="1"/>
      <c r="D602" s="1"/>
      <c r="E602" s="2" t="s">
        <v>559</v>
      </c>
      <c r="F602" s="7">
        <f t="shared" si="261"/>
        <v>87744.9</v>
      </c>
      <c r="G602" s="7">
        <f t="shared" si="261"/>
        <v>87744.9</v>
      </c>
      <c r="H602" s="7">
        <f t="shared" si="261"/>
        <v>87744.9</v>
      </c>
      <c r="I602" s="7">
        <f t="shared" si="261"/>
        <v>0</v>
      </c>
    </row>
    <row r="603" spans="1:9" x14ac:dyDescent="0.25">
      <c r="A603" s="1" t="s">
        <v>213</v>
      </c>
      <c r="B603" s="1">
        <v>240</v>
      </c>
      <c r="C603" s="1" t="s">
        <v>36</v>
      </c>
      <c r="D603" s="1" t="s">
        <v>60</v>
      </c>
      <c r="E603" s="2" t="s">
        <v>586</v>
      </c>
      <c r="F603" s="7">
        <v>87744.9</v>
      </c>
      <c r="G603" s="7">
        <v>87744.9</v>
      </c>
      <c r="H603" s="7">
        <v>87744.9</v>
      </c>
      <c r="I603" s="7"/>
    </row>
    <row r="604" spans="1:9" x14ac:dyDescent="0.25">
      <c r="A604" s="1" t="s">
        <v>213</v>
      </c>
      <c r="B604" s="1" t="s">
        <v>6</v>
      </c>
      <c r="C604" s="1"/>
      <c r="D604" s="1"/>
      <c r="E604" s="6" t="s">
        <v>570</v>
      </c>
      <c r="F604" s="7">
        <f>F605</f>
        <v>7.5</v>
      </c>
      <c r="G604" s="7">
        <f t="shared" ref="G604:I605" si="262">G605</f>
        <v>7.5</v>
      </c>
      <c r="H604" s="7">
        <f t="shared" si="262"/>
        <v>7.5</v>
      </c>
      <c r="I604" s="7">
        <f t="shared" si="262"/>
        <v>0</v>
      </c>
    </row>
    <row r="605" spans="1:9" x14ac:dyDescent="0.25">
      <c r="A605" s="1" t="s">
        <v>213</v>
      </c>
      <c r="B605" s="1" t="s">
        <v>154</v>
      </c>
      <c r="C605" s="1"/>
      <c r="D605" s="1"/>
      <c r="E605" s="6" t="s">
        <v>573</v>
      </c>
      <c r="F605" s="7">
        <f>F606</f>
        <v>7.5</v>
      </c>
      <c r="G605" s="7">
        <f t="shared" si="262"/>
        <v>7.5</v>
      </c>
      <c r="H605" s="7">
        <f t="shared" si="262"/>
        <v>7.5</v>
      </c>
      <c r="I605" s="7">
        <f t="shared" si="262"/>
        <v>0</v>
      </c>
    </row>
    <row r="606" spans="1:9" x14ac:dyDescent="0.25">
      <c r="A606" s="1" t="s">
        <v>213</v>
      </c>
      <c r="B606" s="1" t="s">
        <v>154</v>
      </c>
      <c r="C606" s="1" t="s">
        <v>36</v>
      </c>
      <c r="D606" s="1" t="s">
        <v>60</v>
      </c>
      <c r="E606" s="2" t="s">
        <v>586</v>
      </c>
      <c r="F606" s="7">
        <v>7.5</v>
      </c>
      <c r="G606" s="7">
        <v>7.5</v>
      </c>
      <c r="H606" s="7">
        <v>7.5</v>
      </c>
      <c r="I606" s="7"/>
    </row>
    <row r="607" spans="1:9" ht="78.75" x14ac:dyDescent="0.25">
      <c r="A607" s="1" t="s">
        <v>214</v>
      </c>
      <c r="B607" s="1"/>
      <c r="C607" s="1"/>
      <c r="D607" s="1"/>
      <c r="E607" s="2" t="s">
        <v>418</v>
      </c>
      <c r="F607" s="7">
        <f>F608</f>
        <v>20847.3</v>
      </c>
      <c r="G607" s="7">
        <f t="shared" ref="G607:I607" si="263">G608</f>
        <v>20847.3</v>
      </c>
      <c r="H607" s="7">
        <f t="shared" si="263"/>
        <v>20847.3</v>
      </c>
      <c r="I607" s="7">
        <f t="shared" si="263"/>
        <v>0</v>
      </c>
    </row>
    <row r="608" spans="1:9" ht="31.5" x14ac:dyDescent="0.25">
      <c r="A608" s="1" t="s">
        <v>214</v>
      </c>
      <c r="B608" s="1" t="s">
        <v>5</v>
      </c>
      <c r="C608" s="1"/>
      <c r="D608" s="1"/>
      <c r="E608" s="2" t="s">
        <v>558</v>
      </c>
      <c r="F608" s="7">
        <f t="shared" ref="F608:I609" si="264">F609</f>
        <v>20847.3</v>
      </c>
      <c r="G608" s="7">
        <f t="shared" si="264"/>
        <v>20847.3</v>
      </c>
      <c r="H608" s="7">
        <f t="shared" si="264"/>
        <v>20847.3</v>
      </c>
      <c r="I608" s="7">
        <f t="shared" si="264"/>
        <v>0</v>
      </c>
    </row>
    <row r="609" spans="1:9" ht="47.25" x14ac:dyDescent="0.25">
      <c r="A609" s="1" t="s">
        <v>214</v>
      </c>
      <c r="B609" s="1" t="s">
        <v>111</v>
      </c>
      <c r="C609" s="1"/>
      <c r="D609" s="1"/>
      <c r="E609" s="2" t="s">
        <v>559</v>
      </c>
      <c r="F609" s="7">
        <f t="shared" si="264"/>
        <v>20847.3</v>
      </c>
      <c r="G609" s="7">
        <f t="shared" si="264"/>
        <v>20847.3</v>
      </c>
      <c r="H609" s="7">
        <f t="shared" si="264"/>
        <v>20847.3</v>
      </c>
      <c r="I609" s="7">
        <f t="shared" si="264"/>
        <v>0</v>
      </c>
    </row>
    <row r="610" spans="1:9" x14ac:dyDescent="0.25">
      <c r="A610" s="1" t="s">
        <v>214</v>
      </c>
      <c r="B610" s="1">
        <v>240</v>
      </c>
      <c r="C610" s="1" t="s">
        <v>36</v>
      </c>
      <c r="D610" s="1" t="s">
        <v>60</v>
      </c>
      <c r="E610" s="2" t="s">
        <v>586</v>
      </c>
      <c r="F610" s="7">
        <v>20847.3</v>
      </c>
      <c r="G610" s="7">
        <v>20847.3</v>
      </c>
      <c r="H610" s="7">
        <v>20847.3</v>
      </c>
      <c r="I610" s="7"/>
    </row>
    <row r="611" spans="1:9" ht="31.5" x14ac:dyDescent="0.25">
      <c r="A611" s="1" t="s">
        <v>694</v>
      </c>
      <c r="B611" s="1"/>
      <c r="C611" s="1"/>
      <c r="D611" s="1"/>
      <c r="E611" s="6" t="s">
        <v>810</v>
      </c>
      <c r="F611" s="7">
        <f>F612</f>
        <v>11670.4</v>
      </c>
      <c r="G611" s="7">
        <f t="shared" ref="G611:I613" si="265">G612</f>
        <v>16520.900000000001</v>
      </c>
      <c r="H611" s="7">
        <f t="shared" si="265"/>
        <v>16520.900000000001</v>
      </c>
      <c r="I611" s="7">
        <f t="shared" si="265"/>
        <v>0</v>
      </c>
    </row>
    <row r="612" spans="1:9" ht="31.5" x14ac:dyDescent="0.25">
      <c r="A612" s="1" t="s">
        <v>694</v>
      </c>
      <c r="B612" s="1" t="s">
        <v>5</v>
      </c>
      <c r="C612" s="1"/>
      <c r="D612" s="1"/>
      <c r="E612" s="6" t="s">
        <v>558</v>
      </c>
      <c r="F612" s="7">
        <f>F613</f>
        <v>11670.4</v>
      </c>
      <c r="G612" s="7">
        <f t="shared" si="265"/>
        <v>16520.900000000001</v>
      </c>
      <c r="H612" s="7">
        <f t="shared" si="265"/>
        <v>16520.900000000001</v>
      </c>
      <c r="I612" s="7">
        <f t="shared" si="265"/>
        <v>0</v>
      </c>
    </row>
    <row r="613" spans="1:9" ht="47.25" x14ac:dyDescent="0.25">
      <c r="A613" s="1" t="s">
        <v>694</v>
      </c>
      <c r="B613" s="1" t="s">
        <v>111</v>
      </c>
      <c r="C613" s="1"/>
      <c r="D613" s="1"/>
      <c r="E613" s="6" t="s">
        <v>559</v>
      </c>
      <c r="F613" s="7">
        <f>F614</f>
        <v>11670.4</v>
      </c>
      <c r="G613" s="7">
        <f t="shared" si="265"/>
        <v>16520.900000000001</v>
      </c>
      <c r="H613" s="7">
        <f t="shared" si="265"/>
        <v>16520.900000000001</v>
      </c>
      <c r="I613" s="7">
        <f t="shared" si="265"/>
        <v>0</v>
      </c>
    </row>
    <row r="614" spans="1:9" x14ac:dyDescent="0.25">
      <c r="A614" s="1" t="s">
        <v>694</v>
      </c>
      <c r="B614" s="1" t="s">
        <v>111</v>
      </c>
      <c r="C614" s="1" t="s">
        <v>36</v>
      </c>
      <c r="D614" s="1" t="s">
        <v>60</v>
      </c>
      <c r="E614" s="6" t="s">
        <v>586</v>
      </c>
      <c r="F614" s="7">
        <v>11670.4</v>
      </c>
      <c r="G614" s="7">
        <v>16520.900000000001</v>
      </c>
      <c r="H614" s="7">
        <v>16520.900000000001</v>
      </c>
      <c r="I614" s="7"/>
    </row>
    <row r="615" spans="1:9" x14ac:dyDescent="0.25">
      <c r="A615" s="1" t="s">
        <v>695</v>
      </c>
      <c r="B615" s="1"/>
      <c r="C615" s="1"/>
      <c r="D615" s="1"/>
      <c r="E615" s="6" t="s">
        <v>811</v>
      </c>
      <c r="F615" s="7">
        <f>F616</f>
        <v>3217.7</v>
      </c>
      <c r="G615" s="7">
        <f t="shared" ref="G615:I617" si="266">G616</f>
        <v>0</v>
      </c>
      <c r="H615" s="7">
        <f t="shared" si="266"/>
        <v>4332.8</v>
      </c>
      <c r="I615" s="7">
        <f t="shared" si="266"/>
        <v>0</v>
      </c>
    </row>
    <row r="616" spans="1:9" ht="47.25" x14ac:dyDescent="0.25">
      <c r="A616" s="1" t="s">
        <v>695</v>
      </c>
      <c r="B616" s="1" t="s">
        <v>13</v>
      </c>
      <c r="C616" s="1"/>
      <c r="D616" s="1"/>
      <c r="E616" s="6" t="s">
        <v>782</v>
      </c>
      <c r="F616" s="7">
        <f>F617</f>
        <v>3217.7</v>
      </c>
      <c r="G616" s="7">
        <f t="shared" si="266"/>
        <v>0</v>
      </c>
      <c r="H616" s="7">
        <f t="shared" si="266"/>
        <v>4332.8</v>
      </c>
      <c r="I616" s="7">
        <f t="shared" si="266"/>
        <v>0</v>
      </c>
    </row>
    <row r="617" spans="1:9" x14ac:dyDescent="0.25">
      <c r="A617" s="1" t="s">
        <v>695</v>
      </c>
      <c r="B617" s="1" t="s">
        <v>246</v>
      </c>
      <c r="C617" s="1"/>
      <c r="D617" s="1"/>
      <c r="E617" s="6" t="s">
        <v>565</v>
      </c>
      <c r="F617" s="7">
        <f>F618</f>
        <v>3217.7</v>
      </c>
      <c r="G617" s="7">
        <f t="shared" si="266"/>
        <v>0</v>
      </c>
      <c r="H617" s="7">
        <f t="shared" si="266"/>
        <v>4332.8</v>
      </c>
      <c r="I617" s="7">
        <f t="shared" si="266"/>
        <v>0</v>
      </c>
    </row>
    <row r="618" spans="1:9" x14ac:dyDescent="0.25">
      <c r="A618" s="1" t="s">
        <v>695</v>
      </c>
      <c r="B618" s="1" t="s">
        <v>246</v>
      </c>
      <c r="C618" s="1" t="s">
        <v>36</v>
      </c>
      <c r="D618" s="1" t="s">
        <v>60</v>
      </c>
      <c r="E618" s="6" t="s">
        <v>586</v>
      </c>
      <c r="F618" s="7">
        <v>3217.7</v>
      </c>
      <c r="G618" s="7"/>
      <c r="H618" s="7">
        <v>4332.8</v>
      </c>
      <c r="I618" s="7"/>
    </row>
    <row r="619" spans="1:9" x14ac:dyDescent="0.25">
      <c r="A619" s="1" t="s">
        <v>696</v>
      </c>
      <c r="B619" s="1"/>
      <c r="C619" s="1"/>
      <c r="D619" s="1"/>
      <c r="E619" s="6" t="s">
        <v>812</v>
      </c>
      <c r="F619" s="7">
        <f>F620</f>
        <v>3000</v>
      </c>
      <c r="G619" s="7">
        <f t="shared" ref="G619:I621" si="267">G620</f>
        <v>3000</v>
      </c>
      <c r="H619" s="7">
        <f t="shared" si="267"/>
        <v>3000</v>
      </c>
      <c r="I619" s="7">
        <f t="shared" si="267"/>
        <v>0</v>
      </c>
    </row>
    <row r="620" spans="1:9" ht="47.25" x14ac:dyDescent="0.25">
      <c r="A620" s="1" t="s">
        <v>696</v>
      </c>
      <c r="B620" s="1" t="s">
        <v>13</v>
      </c>
      <c r="C620" s="1"/>
      <c r="D620" s="1"/>
      <c r="E620" s="6" t="s">
        <v>782</v>
      </c>
      <c r="F620" s="7">
        <f>F621</f>
        <v>3000</v>
      </c>
      <c r="G620" s="7">
        <f t="shared" si="267"/>
        <v>3000</v>
      </c>
      <c r="H620" s="7">
        <f t="shared" si="267"/>
        <v>3000</v>
      </c>
      <c r="I620" s="7">
        <f t="shared" si="267"/>
        <v>0</v>
      </c>
    </row>
    <row r="621" spans="1:9" x14ac:dyDescent="0.25">
      <c r="A621" s="1" t="s">
        <v>696</v>
      </c>
      <c r="B621" s="1" t="s">
        <v>246</v>
      </c>
      <c r="C621" s="1"/>
      <c r="D621" s="1"/>
      <c r="E621" s="6" t="s">
        <v>565</v>
      </c>
      <c r="F621" s="7">
        <f>F622</f>
        <v>3000</v>
      </c>
      <c r="G621" s="7">
        <f t="shared" si="267"/>
        <v>3000</v>
      </c>
      <c r="H621" s="7">
        <f t="shared" si="267"/>
        <v>3000</v>
      </c>
      <c r="I621" s="7">
        <f t="shared" si="267"/>
        <v>0</v>
      </c>
    </row>
    <row r="622" spans="1:9" x14ac:dyDescent="0.25">
      <c r="A622" s="1" t="s">
        <v>696</v>
      </c>
      <c r="B622" s="1" t="s">
        <v>246</v>
      </c>
      <c r="C622" s="1" t="s">
        <v>36</v>
      </c>
      <c r="D622" s="1" t="s">
        <v>60</v>
      </c>
      <c r="E622" s="6" t="s">
        <v>586</v>
      </c>
      <c r="F622" s="7">
        <v>3000</v>
      </c>
      <c r="G622" s="7">
        <v>3000</v>
      </c>
      <c r="H622" s="7">
        <v>3000</v>
      </c>
      <c r="I622" s="7"/>
    </row>
    <row r="623" spans="1:9" s="5" customFormat="1" ht="47.25" x14ac:dyDescent="0.25">
      <c r="A623" s="3" t="s">
        <v>146</v>
      </c>
      <c r="B623" s="3"/>
      <c r="C623" s="3"/>
      <c r="D623" s="3"/>
      <c r="E623" s="4" t="s">
        <v>419</v>
      </c>
      <c r="F623" s="8">
        <f>F624+F628+F636+F640+F644+F648+F652+F656+F664+F660+F632</f>
        <v>828585.6</v>
      </c>
      <c r="G623" s="8">
        <f t="shared" ref="G623:I623" si="268">G624+G628+G636+G640+G644+G648+G652+G656+G664+G660+G632</f>
        <v>795232.8</v>
      </c>
      <c r="H623" s="8">
        <f t="shared" si="268"/>
        <v>681396.5</v>
      </c>
      <c r="I623" s="8">
        <f t="shared" si="268"/>
        <v>0</v>
      </c>
    </row>
    <row r="624" spans="1:9" ht="78.75" x14ac:dyDescent="0.25">
      <c r="A624" s="1" t="s">
        <v>215</v>
      </c>
      <c r="B624" s="1"/>
      <c r="C624" s="1"/>
      <c r="D624" s="1"/>
      <c r="E624" s="2" t="s">
        <v>420</v>
      </c>
      <c r="F624" s="7">
        <f t="shared" ref="F624:I626" si="269">F625</f>
        <v>4900</v>
      </c>
      <c r="G624" s="7">
        <f t="shared" si="269"/>
        <v>4900</v>
      </c>
      <c r="H624" s="7">
        <f t="shared" si="269"/>
        <v>4900</v>
      </c>
      <c r="I624" s="7">
        <f t="shared" si="269"/>
        <v>0</v>
      </c>
    </row>
    <row r="625" spans="1:9" ht="31.5" x14ac:dyDescent="0.25">
      <c r="A625" s="1" t="s">
        <v>215</v>
      </c>
      <c r="B625" s="1" t="s">
        <v>5</v>
      </c>
      <c r="C625" s="1"/>
      <c r="D625" s="1"/>
      <c r="E625" s="2" t="s">
        <v>558</v>
      </c>
      <c r="F625" s="7">
        <f t="shared" si="269"/>
        <v>4900</v>
      </c>
      <c r="G625" s="7">
        <f t="shared" si="269"/>
        <v>4900</v>
      </c>
      <c r="H625" s="7">
        <f t="shared" si="269"/>
        <v>4900</v>
      </c>
      <c r="I625" s="7">
        <f t="shared" si="269"/>
        <v>0</v>
      </c>
    </row>
    <row r="626" spans="1:9" ht="47.25" x14ac:dyDescent="0.25">
      <c r="A626" s="1" t="s">
        <v>215</v>
      </c>
      <c r="B626" s="1" t="s">
        <v>111</v>
      </c>
      <c r="C626" s="1"/>
      <c r="D626" s="1"/>
      <c r="E626" s="2" t="s">
        <v>559</v>
      </c>
      <c r="F626" s="7">
        <f t="shared" si="269"/>
        <v>4900</v>
      </c>
      <c r="G626" s="7">
        <f t="shared" si="269"/>
        <v>4900</v>
      </c>
      <c r="H626" s="7">
        <f t="shared" si="269"/>
        <v>4900</v>
      </c>
      <c r="I626" s="7">
        <f t="shared" si="269"/>
        <v>0</v>
      </c>
    </row>
    <row r="627" spans="1:9" x14ac:dyDescent="0.25">
      <c r="A627" s="1" t="s">
        <v>215</v>
      </c>
      <c r="B627" s="1">
        <v>240</v>
      </c>
      <c r="C627" s="1" t="s">
        <v>36</v>
      </c>
      <c r="D627" s="1" t="s">
        <v>60</v>
      </c>
      <c r="E627" s="2" t="s">
        <v>586</v>
      </c>
      <c r="F627" s="7">
        <v>4900</v>
      </c>
      <c r="G627" s="7">
        <v>4900</v>
      </c>
      <c r="H627" s="7">
        <v>4900</v>
      </c>
      <c r="I627" s="7"/>
    </row>
    <row r="628" spans="1:9" ht="78.75" x14ac:dyDescent="0.25">
      <c r="A628" s="1" t="s">
        <v>123</v>
      </c>
      <c r="B628" s="1"/>
      <c r="C628" s="1"/>
      <c r="D628" s="1"/>
      <c r="E628" s="2" t="s">
        <v>421</v>
      </c>
      <c r="F628" s="7">
        <f t="shared" ref="F628:I630" si="270">F629</f>
        <v>26730.2</v>
      </c>
      <c r="G628" s="7">
        <f t="shared" si="270"/>
        <v>26730.2</v>
      </c>
      <c r="H628" s="7">
        <f t="shared" si="270"/>
        <v>26730.2</v>
      </c>
      <c r="I628" s="7">
        <f t="shared" si="270"/>
        <v>0</v>
      </c>
    </row>
    <row r="629" spans="1:9" ht="31.5" x14ac:dyDescent="0.25">
      <c r="A629" s="1" t="s">
        <v>123</v>
      </c>
      <c r="B629" s="1" t="s">
        <v>5</v>
      </c>
      <c r="C629" s="1"/>
      <c r="D629" s="1"/>
      <c r="E629" s="2" t="s">
        <v>558</v>
      </c>
      <c r="F629" s="7">
        <f t="shared" si="270"/>
        <v>26730.2</v>
      </c>
      <c r="G629" s="7">
        <f t="shared" si="270"/>
        <v>26730.2</v>
      </c>
      <c r="H629" s="7">
        <f t="shared" si="270"/>
        <v>26730.2</v>
      </c>
      <c r="I629" s="7">
        <f t="shared" si="270"/>
        <v>0</v>
      </c>
    </row>
    <row r="630" spans="1:9" ht="47.25" x14ac:dyDescent="0.25">
      <c r="A630" s="1" t="s">
        <v>123</v>
      </c>
      <c r="B630" s="1" t="s">
        <v>111</v>
      </c>
      <c r="C630" s="1"/>
      <c r="D630" s="1"/>
      <c r="E630" s="2" t="s">
        <v>559</v>
      </c>
      <c r="F630" s="7">
        <f t="shared" si="270"/>
        <v>26730.2</v>
      </c>
      <c r="G630" s="7">
        <f t="shared" si="270"/>
        <v>26730.2</v>
      </c>
      <c r="H630" s="7">
        <f t="shared" si="270"/>
        <v>26730.2</v>
      </c>
      <c r="I630" s="7">
        <f t="shared" si="270"/>
        <v>0</v>
      </c>
    </row>
    <row r="631" spans="1:9" x14ac:dyDescent="0.25">
      <c r="A631" s="1" t="s">
        <v>123</v>
      </c>
      <c r="B631" s="1">
        <v>240</v>
      </c>
      <c r="C631" s="1" t="s">
        <v>36</v>
      </c>
      <c r="D631" s="1" t="s">
        <v>60</v>
      </c>
      <c r="E631" s="2" t="s">
        <v>586</v>
      </c>
      <c r="F631" s="7">
        <v>26730.2</v>
      </c>
      <c r="G631" s="7">
        <v>26730.2</v>
      </c>
      <c r="H631" s="7">
        <v>26730.2</v>
      </c>
      <c r="I631" s="7"/>
    </row>
    <row r="632" spans="1:9" ht="78.75" x14ac:dyDescent="0.25">
      <c r="A632" s="1" t="s">
        <v>667</v>
      </c>
      <c r="B632" s="1"/>
      <c r="C632" s="1"/>
      <c r="D632" s="1"/>
      <c r="E632" s="6" t="s">
        <v>668</v>
      </c>
      <c r="F632" s="15">
        <f t="shared" ref="F632:I634" si="271">F633</f>
        <v>95</v>
      </c>
      <c r="G632" s="15">
        <f t="shared" si="271"/>
        <v>95</v>
      </c>
      <c r="H632" s="15">
        <f t="shared" si="271"/>
        <v>95</v>
      </c>
      <c r="I632" s="15">
        <f t="shared" si="271"/>
        <v>0</v>
      </c>
    </row>
    <row r="633" spans="1:9" ht="31.5" x14ac:dyDescent="0.25">
      <c r="A633" s="1" t="s">
        <v>667</v>
      </c>
      <c r="B633" s="1" t="s">
        <v>5</v>
      </c>
      <c r="C633" s="1"/>
      <c r="D633" s="1"/>
      <c r="E633" s="2" t="s">
        <v>558</v>
      </c>
      <c r="F633" s="15">
        <f t="shared" si="271"/>
        <v>95</v>
      </c>
      <c r="G633" s="15">
        <f t="shared" si="271"/>
        <v>95</v>
      </c>
      <c r="H633" s="15">
        <f t="shared" si="271"/>
        <v>95</v>
      </c>
      <c r="I633" s="15">
        <f t="shared" si="271"/>
        <v>0</v>
      </c>
    </row>
    <row r="634" spans="1:9" ht="47.25" x14ac:dyDescent="0.25">
      <c r="A634" s="1" t="s">
        <v>667</v>
      </c>
      <c r="B634" s="1" t="s">
        <v>111</v>
      </c>
      <c r="C634" s="1"/>
      <c r="D634" s="1"/>
      <c r="E634" s="2" t="s">
        <v>559</v>
      </c>
      <c r="F634" s="15">
        <f t="shared" si="271"/>
        <v>95</v>
      </c>
      <c r="G634" s="15">
        <f t="shared" si="271"/>
        <v>95</v>
      </c>
      <c r="H634" s="15">
        <f t="shared" si="271"/>
        <v>95</v>
      </c>
      <c r="I634" s="15">
        <f t="shared" si="271"/>
        <v>0</v>
      </c>
    </row>
    <row r="635" spans="1:9" x14ac:dyDescent="0.25">
      <c r="A635" s="1" t="s">
        <v>667</v>
      </c>
      <c r="B635" s="1">
        <v>240</v>
      </c>
      <c r="C635" s="1" t="s">
        <v>36</v>
      </c>
      <c r="D635" s="1" t="s">
        <v>80</v>
      </c>
      <c r="E635" s="2" t="s">
        <v>585</v>
      </c>
      <c r="F635" s="15">
        <v>95</v>
      </c>
      <c r="G635" s="15">
        <v>95</v>
      </c>
      <c r="H635" s="15">
        <v>95</v>
      </c>
      <c r="I635" s="15"/>
    </row>
    <row r="636" spans="1:9" ht="63" x14ac:dyDescent="0.25">
      <c r="A636" s="1" t="s">
        <v>216</v>
      </c>
      <c r="B636" s="1"/>
      <c r="C636" s="1"/>
      <c r="D636" s="1"/>
      <c r="E636" s="2" t="s">
        <v>422</v>
      </c>
      <c r="F636" s="7">
        <f t="shared" ref="F636:I638" si="272">F637</f>
        <v>2000</v>
      </c>
      <c r="G636" s="7">
        <f t="shared" si="272"/>
        <v>4500</v>
      </c>
      <c r="H636" s="7">
        <f t="shared" si="272"/>
        <v>3500</v>
      </c>
      <c r="I636" s="7">
        <f t="shared" si="272"/>
        <v>0</v>
      </c>
    </row>
    <row r="637" spans="1:9" ht="47.25" x14ac:dyDescent="0.25">
      <c r="A637" s="1" t="s">
        <v>216</v>
      </c>
      <c r="B637" s="1" t="s">
        <v>13</v>
      </c>
      <c r="C637" s="1"/>
      <c r="D637" s="1"/>
      <c r="E637" s="6" t="s">
        <v>782</v>
      </c>
      <c r="F637" s="7">
        <f t="shared" si="272"/>
        <v>2000</v>
      </c>
      <c r="G637" s="7">
        <f t="shared" si="272"/>
        <v>4500</v>
      </c>
      <c r="H637" s="7">
        <f t="shared" si="272"/>
        <v>3500</v>
      </c>
      <c r="I637" s="7">
        <f t="shared" si="272"/>
        <v>0</v>
      </c>
    </row>
    <row r="638" spans="1:9" x14ac:dyDescent="0.25">
      <c r="A638" s="1" t="s">
        <v>216</v>
      </c>
      <c r="B638" s="1" t="s">
        <v>246</v>
      </c>
      <c r="C638" s="1"/>
      <c r="D638" s="1"/>
      <c r="E638" s="2" t="s">
        <v>565</v>
      </c>
      <c r="F638" s="7">
        <f t="shared" si="272"/>
        <v>2000</v>
      </c>
      <c r="G638" s="7">
        <f t="shared" si="272"/>
        <v>4500</v>
      </c>
      <c r="H638" s="7">
        <f t="shared" si="272"/>
        <v>3500</v>
      </c>
      <c r="I638" s="7">
        <f t="shared" si="272"/>
        <v>0</v>
      </c>
    </row>
    <row r="639" spans="1:9" x14ac:dyDescent="0.25">
      <c r="A639" s="1" t="s">
        <v>216</v>
      </c>
      <c r="B639" s="1">
        <v>410</v>
      </c>
      <c r="C639" s="1" t="s">
        <v>36</v>
      </c>
      <c r="D639" s="1" t="s">
        <v>60</v>
      </c>
      <c r="E639" s="2" t="s">
        <v>586</v>
      </c>
      <c r="F639" s="7">
        <v>2000</v>
      </c>
      <c r="G639" s="7">
        <v>4500</v>
      </c>
      <c r="H639" s="7">
        <v>3500</v>
      </c>
      <c r="I639" s="7"/>
    </row>
    <row r="640" spans="1:9" ht="63" x14ac:dyDescent="0.25">
      <c r="A640" s="1" t="s">
        <v>204</v>
      </c>
      <c r="B640" s="1"/>
      <c r="C640" s="1"/>
      <c r="D640" s="1"/>
      <c r="E640" s="2" t="s">
        <v>423</v>
      </c>
      <c r="F640" s="7">
        <f t="shared" ref="F640:I642" si="273">F641</f>
        <v>87474.5</v>
      </c>
      <c r="G640" s="7">
        <f t="shared" si="273"/>
        <v>87474.5</v>
      </c>
      <c r="H640" s="7">
        <f t="shared" si="273"/>
        <v>87474.5</v>
      </c>
      <c r="I640" s="7">
        <f t="shared" si="273"/>
        <v>0</v>
      </c>
    </row>
    <row r="641" spans="1:9" x14ac:dyDescent="0.25">
      <c r="A641" s="1" t="s">
        <v>204</v>
      </c>
      <c r="B641" s="1" t="s">
        <v>6</v>
      </c>
      <c r="C641" s="1"/>
      <c r="D641" s="1"/>
      <c r="E641" s="2" t="s">
        <v>570</v>
      </c>
      <c r="F641" s="7">
        <f t="shared" si="273"/>
        <v>87474.5</v>
      </c>
      <c r="G641" s="7">
        <f t="shared" si="273"/>
        <v>87474.5</v>
      </c>
      <c r="H641" s="7">
        <f t="shared" si="273"/>
        <v>87474.5</v>
      </c>
      <c r="I641" s="7">
        <f t="shared" si="273"/>
        <v>0</v>
      </c>
    </row>
    <row r="642" spans="1:9" ht="63" x14ac:dyDescent="0.25">
      <c r="A642" s="1" t="s">
        <v>204</v>
      </c>
      <c r="B642" s="1" t="s">
        <v>159</v>
      </c>
      <c r="C642" s="1"/>
      <c r="D642" s="1"/>
      <c r="E642" s="2" t="s">
        <v>571</v>
      </c>
      <c r="F642" s="7">
        <f t="shared" si="273"/>
        <v>87474.5</v>
      </c>
      <c r="G642" s="7">
        <f t="shared" si="273"/>
        <v>87474.5</v>
      </c>
      <c r="H642" s="7">
        <f t="shared" si="273"/>
        <v>87474.5</v>
      </c>
      <c r="I642" s="7">
        <f t="shared" si="273"/>
        <v>0</v>
      </c>
    </row>
    <row r="643" spans="1:9" x14ac:dyDescent="0.25">
      <c r="A643" s="1" t="s">
        <v>204</v>
      </c>
      <c r="B643" s="1">
        <v>810</v>
      </c>
      <c r="C643" s="1" t="s">
        <v>36</v>
      </c>
      <c r="D643" s="1" t="s">
        <v>80</v>
      </c>
      <c r="E643" s="2" t="s">
        <v>585</v>
      </c>
      <c r="F643" s="7">
        <v>87474.5</v>
      </c>
      <c r="G643" s="7">
        <v>87474.5</v>
      </c>
      <c r="H643" s="7">
        <v>87474.5</v>
      </c>
      <c r="I643" s="7"/>
    </row>
    <row r="644" spans="1:9" ht="78.75" x14ac:dyDescent="0.25">
      <c r="A644" s="1" t="s">
        <v>205</v>
      </c>
      <c r="B644" s="1"/>
      <c r="C644" s="1"/>
      <c r="D644" s="1"/>
      <c r="E644" s="2" t="s">
        <v>424</v>
      </c>
      <c r="F644" s="7">
        <f t="shared" ref="F644:I646" si="274">F645</f>
        <v>193040.1</v>
      </c>
      <c r="G644" s="7">
        <f t="shared" si="274"/>
        <v>193040.1</v>
      </c>
      <c r="H644" s="7">
        <f t="shared" si="274"/>
        <v>193040.1</v>
      </c>
      <c r="I644" s="7">
        <f t="shared" si="274"/>
        <v>0</v>
      </c>
    </row>
    <row r="645" spans="1:9" x14ac:dyDescent="0.25">
      <c r="A645" s="1" t="s">
        <v>205</v>
      </c>
      <c r="B645" s="1" t="s">
        <v>6</v>
      </c>
      <c r="C645" s="1"/>
      <c r="D645" s="1"/>
      <c r="E645" s="2" t="s">
        <v>570</v>
      </c>
      <c r="F645" s="7">
        <f t="shared" si="274"/>
        <v>193040.1</v>
      </c>
      <c r="G645" s="7">
        <f t="shared" si="274"/>
        <v>193040.1</v>
      </c>
      <c r="H645" s="7">
        <f t="shared" si="274"/>
        <v>193040.1</v>
      </c>
      <c r="I645" s="7">
        <f t="shared" si="274"/>
        <v>0</v>
      </c>
    </row>
    <row r="646" spans="1:9" ht="63" x14ac:dyDescent="0.25">
      <c r="A646" s="1" t="s">
        <v>205</v>
      </c>
      <c r="B646" s="1" t="s">
        <v>159</v>
      </c>
      <c r="C646" s="1"/>
      <c r="D646" s="1"/>
      <c r="E646" s="2" t="s">
        <v>571</v>
      </c>
      <c r="F646" s="7">
        <f t="shared" si="274"/>
        <v>193040.1</v>
      </c>
      <c r="G646" s="7">
        <f t="shared" si="274"/>
        <v>193040.1</v>
      </c>
      <c r="H646" s="7">
        <f t="shared" si="274"/>
        <v>193040.1</v>
      </c>
      <c r="I646" s="7">
        <f t="shared" si="274"/>
        <v>0</v>
      </c>
    </row>
    <row r="647" spans="1:9" x14ac:dyDescent="0.25">
      <c r="A647" s="1" t="s">
        <v>205</v>
      </c>
      <c r="B647" s="1">
        <v>810</v>
      </c>
      <c r="C647" s="1" t="s">
        <v>36</v>
      </c>
      <c r="D647" s="1" t="s">
        <v>80</v>
      </c>
      <c r="E647" s="2" t="s">
        <v>585</v>
      </c>
      <c r="F647" s="7">
        <v>193040.1</v>
      </c>
      <c r="G647" s="7">
        <v>193040.1</v>
      </c>
      <c r="H647" s="7">
        <v>193040.1</v>
      </c>
      <c r="I647" s="7"/>
    </row>
    <row r="648" spans="1:9" ht="78.75" x14ac:dyDescent="0.25">
      <c r="A648" s="1" t="s">
        <v>206</v>
      </c>
      <c r="B648" s="1"/>
      <c r="C648" s="1"/>
      <c r="D648" s="1"/>
      <c r="E648" s="2" t="s">
        <v>425</v>
      </c>
      <c r="F648" s="7">
        <f t="shared" ref="F648:I650" si="275">F649</f>
        <v>321425.40000000002</v>
      </c>
      <c r="G648" s="7">
        <f t="shared" si="275"/>
        <v>321425.40000000002</v>
      </c>
      <c r="H648" s="7">
        <f t="shared" si="275"/>
        <v>321425.40000000002</v>
      </c>
      <c r="I648" s="7">
        <f t="shared" si="275"/>
        <v>0</v>
      </c>
    </row>
    <row r="649" spans="1:9" x14ac:dyDescent="0.25">
      <c r="A649" s="1" t="s">
        <v>206</v>
      </c>
      <c r="B649" s="1" t="s">
        <v>6</v>
      </c>
      <c r="C649" s="1"/>
      <c r="D649" s="1"/>
      <c r="E649" s="2" t="s">
        <v>570</v>
      </c>
      <c r="F649" s="7">
        <f t="shared" si="275"/>
        <v>321425.40000000002</v>
      </c>
      <c r="G649" s="7">
        <f t="shared" si="275"/>
        <v>321425.40000000002</v>
      </c>
      <c r="H649" s="7">
        <f t="shared" si="275"/>
        <v>321425.40000000002</v>
      </c>
      <c r="I649" s="7">
        <f t="shared" si="275"/>
        <v>0</v>
      </c>
    </row>
    <row r="650" spans="1:9" ht="63" x14ac:dyDescent="0.25">
      <c r="A650" s="1" t="s">
        <v>206</v>
      </c>
      <c r="B650" s="1" t="s">
        <v>159</v>
      </c>
      <c r="C650" s="1"/>
      <c r="D650" s="1"/>
      <c r="E650" s="2" t="s">
        <v>571</v>
      </c>
      <c r="F650" s="7">
        <f t="shared" si="275"/>
        <v>321425.40000000002</v>
      </c>
      <c r="G650" s="7">
        <f t="shared" si="275"/>
        <v>321425.40000000002</v>
      </c>
      <c r="H650" s="7">
        <f t="shared" si="275"/>
        <v>321425.40000000002</v>
      </c>
      <c r="I650" s="7">
        <f t="shared" si="275"/>
        <v>0</v>
      </c>
    </row>
    <row r="651" spans="1:9" x14ac:dyDescent="0.25">
      <c r="A651" s="1" t="s">
        <v>206</v>
      </c>
      <c r="B651" s="1">
        <v>810</v>
      </c>
      <c r="C651" s="1" t="s">
        <v>36</v>
      </c>
      <c r="D651" s="1" t="s">
        <v>80</v>
      </c>
      <c r="E651" s="2" t="s">
        <v>585</v>
      </c>
      <c r="F651" s="7">
        <v>321425.40000000002</v>
      </c>
      <c r="G651" s="7">
        <v>321425.40000000002</v>
      </c>
      <c r="H651" s="7">
        <v>321425.40000000002</v>
      </c>
      <c r="I651" s="7"/>
    </row>
    <row r="652" spans="1:9" ht="94.5" x14ac:dyDescent="0.25">
      <c r="A652" s="1" t="s">
        <v>207</v>
      </c>
      <c r="B652" s="1"/>
      <c r="C652" s="1"/>
      <c r="D652" s="1"/>
      <c r="E652" s="2" t="s">
        <v>426</v>
      </c>
      <c r="F652" s="7">
        <f t="shared" ref="F652:I654" si="276">F653</f>
        <v>148694.70000000001</v>
      </c>
      <c r="G652" s="7">
        <f t="shared" si="276"/>
        <v>112836.3</v>
      </c>
      <c r="H652" s="7">
        <f t="shared" si="276"/>
        <v>0</v>
      </c>
      <c r="I652" s="7">
        <f t="shared" si="276"/>
        <v>0</v>
      </c>
    </row>
    <row r="653" spans="1:9" x14ac:dyDescent="0.25">
      <c r="A653" s="1" t="s">
        <v>207</v>
      </c>
      <c r="B653" s="1" t="s">
        <v>6</v>
      </c>
      <c r="C653" s="1"/>
      <c r="D653" s="1"/>
      <c r="E653" s="2" t="s">
        <v>570</v>
      </c>
      <c r="F653" s="7">
        <f t="shared" si="276"/>
        <v>148694.70000000001</v>
      </c>
      <c r="G653" s="7">
        <f t="shared" si="276"/>
        <v>112836.3</v>
      </c>
      <c r="H653" s="7">
        <f t="shared" si="276"/>
        <v>0</v>
      </c>
      <c r="I653" s="7">
        <f t="shared" si="276"/>
        <v>0</v>
      </c>
    </row>
    <row r="654" spans="1:9" ht="63" x14ac:dyDescent="0.25">
      <c r="A654" s="1" t="s">
        <v>207</v>
      </c>
      <c r="B654" s="1" t="s">
        <v>159</v>
      </c>
      <c r="C654" s="1"/>
      <c r="D654" s="1"/>
      <c r="E654" s="2" t="s">
        <v>571</v>
      </c>
      <c r="F654" s="7">
        <f t="shared" si="276"/>
        <v>148694.70000000001</v>
      </c>
      <c r="G654" s="7">
        <f t="shared" si="276"/>
        <v>112836.3</v>
      </c>
      <c r="H654" s="7">
        <f t="shared" si="276"/>
        <v>0</v>
      </c>
      <c r="I654" s="7">
        <f t="shared" si="276"/>
        <v>0</v>
      </c>
    </row>
    <row r="655" spans="1:9" x14ac:dyDescent="0.25">
      <c r="A655" s="1" t="s">
        <v>207</v>
      </c>
      <c r="B655" s="1">
        <v>810</v>
      </c>
      <c r="C655" s="1" t="s">
        <v>36</v>
      </c>
      <c r="D655" s="1" t="s">
        <v>80</v>
      </c>
      <c r="E655" s="2" t="s">
        <v>585</v>
      </c>
      <c r="F655" s="7">
        <v>148694.70000000001</v>
      </c>
      <c r="G655" s="7">
        <v>112836.3</v>
      </c>
      <c r="H655" s="7"/>
      <c r="I655" s="7"/>
    </row>
    <row r="656" spans="1:9" ht="78.75" x14ac:dyDescent="0.25">
      <c r="A656" s="1" t="s">
        <v>208</v>
      </c>
      <c r="B656" s="1"/>
      <c r="C656" s="1"/>
      <c r="D656" s="1"/>
      <c r="E656" s="2" t="s">
        <v>427</v>
      </c>
      <c r="F656" s="7">
        <f t="shared" ref="F656:I658" si="277">F657</f>
        <v>38862.800000000003</v>
      </c>
      <c r="G656" s="7">
        <f t="shared" si="277"/>
        <v>38862.800000000003</v>
      </c>
      <c r="H656" s="7">
        <f t="shared" si="277"/>
        <v>38862.800000000003</v>
      </c>
      <c r="I656" s="7">
        <f t="shared" si="277"/>
        <v>0</v>
      </c>
    </row>
    <row r="657" spans="1:9" x14ac:dyDescent="0.25">
      <c r="A657" s="1" t="s">
        <v>208</v>
      </c>
      <c r="B657" s="1" t="s">
        <v>6</v>
      </c>
      <c r="C657" s="1"/>
      <c r="D657" s="1"/>
      <c r="E657" s="2" t="s">
        <v>570</v>
      </c>
      <c r="F657" s="7">
        <f t="shared" si="277"/>
        <v>38862.800000000003</v>
      </c>
      <c r="G657" s="7">
        <f t="shared" si="277"/>
        <v>38862.800000000003</v>
      </c>
      <c r="H657" s="7">
        <f t="shared" si="277"/>
        <v>38862.800000000003</v>
      </c>
      <c r="I657" s="7">
        <f t="shared" si="277"/>
        <v>0</v>
      </c>
    </row>
    <row r="658" spans="1:9" ht="63" x14ac:dyDescent="0.25">
      <c r="A658" s="1" t="s">
        <v>208</v>
      </c>
      <c r="B658" s="1" t="s">
        <v>159</v>
      </c>
      <c r="C658" s="1"/>
      <c r="D658" s="1"/>
      <c r="E658" s="2" t="s">
        <v>571</v>
      </c>
      <c r="F658" s="7">
        <f t="shared" si="277"/>
        <v>38862.800000000003</v>
      </c>
      <c r="G658" s="7">
        <f t="shared" si="277"/>
        <v>38862.800000000003</v>
      </c>
      <c r="H658" s="7">
        <f t="shared" si="277"/>
        <v>38862.800000000003</v>
      </c>
      <c r="I658" s="7">
        <f t="shared" si="277"/>
        <v>0</v>
      </c>
    </row>
    <row r="659" spans="1:9" x14ac:dyDescent="0.25">
      <c r="A659" s="1" t="s">
        <v>208</v>
      </c>
      <c r="B659" s="1">
        <v>810</v>
      </c>
      <c r="C659" s="1" t="s">
        <v>36</v>
      </c>
      <c r="D659" s="1" t="s">
        <v>80</v>
      </c>
      <c r="E659" s="2" t="s">
        <v>585</v>
      </c>
      <c r="F659" s="7">
        <v>38862.800000000003</v>
      </c>
      <c r="G659" s="7">
        <v>38862.800000000003</v>
      </c>
      <c r="H659" s="7">
        <v>38862.800000000003</v>
      </c>
      <c r="I659" s="7"/>
    </row>
    <row r="660" spans="1:9" ht="63" x14ac:dyDescent="0.25">
      <c r="A660" s="1" t="s">
        <v>209</v>
      </c>
      <c r="B660" s="1"/>
      <c r="C660" s="1"/>
      <c r="D660" s="1"/>
      <c r="E660" s="2" t="s">
        <v>428</v>
      </c>
      <c r="F660" s="7">
        <f t="shared" ref="F660:I662" si="278">F661</f>
        <v>1970</v>
      </c>
      <c r="G660" s="7">
        <f t="shared" si="278"/>
        <v>1970</v>
      </c>
      <c r="H660" s="7">
        <f t="shared" si="278"/>
        <v>1970</v>
      </c>
      <c r="I660" s="7">
        <f t="shared" si="278"/>
        <v>0</v>
      </c>
    </row>
    <row r="661" spans="1:9" x14ac:dyDescent="0.25">
      <c r="A661" s="1" t="s">
        <v>209</v>
      </c>
      <c r="B661" s="1" t="s">
        <v>6</v>
      </c>
      <c r="C661" s="1"/>
      <c r="D661" s="1"/>
      <c r="E661" s="2" t="s">
        <v>570</v>
      </c>
      <c r="F661" s="7">
        <f t="shared" si="278"/>
        <v>1970</v>
      </c>
      <c r="G661" s="7">
        <f t="shared" si="278"/>
        <v>1970</v>
      </c>
      <c r="H661" s="7">
        <f t="shared" si="278"/>
        <v>1970</v>
      </c>
      <c r="I661" s="7">
        <f t="shared" si="278"/>
        <v>0</v>
      </c>
    </row>
    <row r="662" spans="1:9" ht="63" x14ac:dyDescent="0.25">
      <c r="A662" s="1" t="s">
        <v>209</v>
      </c>
      <c r="B662" s="1" t="s">
        <v>159</v>
      </c>
      <c r="C662" s="1"/>
      <c r="D662" s="1"/>
      <c r="E662" s="2" t="s">
        <v>571</v>
      </c>
      <c r="F662" s="7">
        <f t="shared" si="278"/>
        <v>1970</v>
      </c>
      <c r="G662" s="7">
        <f t="shared" si="278"/>
        <v>1970</v>
      </c>
      <c r="H662" s="7">
        <f t="shared" si="278"/>
        <v>1970</v>
      </c>
      <c r="I662" s="7">
        <f t="shared" si="278"/>
        <v>0</v>
      </c>
    </row>
    <row r="663" spans="1:9" x14ac:dyDescent="0.25">
      <c r="A663" s="1" t="s">
        <v>209</v>
      </c>
      <c r="B663" s="1">
        <v>810</v>
      </c>
      <c r="C663" s="1" t="s">
        <v>36</v>
      </c>
      <c r="D663" s="1" t="s">
        <v>80</v>
      </c>
      <c r="E663" s="2" t="s">
        <v>585</v>
      </c>
      <c r="F663" s="7">
        <v>1970</v>
      </c>
      <c r="G663" s="7">
        <v>1970</v>
      </c>
      <c r="H663" s="7">
        <v>1970</v>
      </c>
      <c r="I663" s="7"/>
    </row>
    <row r="664" spans="1:9" ht="94.5" x14ac:dyDescent="0.25">
      <c r="A664" s="1" t="s">
        <v>210</v>
      </c>
      <c r="B664" s="1"/>
      <c r="C664" s="1"/>
      <c r="D664" s="1"/>
      <c r="E664" s="2" t="s">
        <v>429</v>
      </c>
      <c r="F664" s="7">
        <f t="shared" ref="F664:I666" si="279">F665</f>
        <v>3392.9</v>
      </c>
      <c r="G664" s="7">
        <f t="shared" si="279"/>
        <v>3398.5</v>
      </c>
      <c r="H664" s="7">
        <f t="shared" si="279"/>
        <v>3398.5</v>
      </c>
      <c r="I664" s="7">
        <f t="shared" si="279"/>
        <v>0</v>
      </c>
    </row>
    <row r="665" spans="1:9" ht="47.25" x14ac:dyDescent="0.25">
      <c r="A665" s="1" t="s">
        <v>210</v>
      </c>
      <c r="B665" s="1" t="s">
        <v>47</v>
      </c>
      <c r="C665" s="1"/>
      <c r="D665" s="1"/>
      <c r="E665" s="6" t="s">
        <v>566</v>
      </c>
      <c r="F665" s="7">
        <f t="shared" si="279"/>
        <v>3392.9</v>
      </c>
      <c r="G665" s="7">
        <f t="shared" si="279"/>
        <v>3398.5</v>
      </c>
      <c r="H665" s="7">
        <f t="shared" si="279"/>
        <v>3398.5</v>
      </c>
      <c r="I665" s="7">
        <f t="shared" si="279"/>
        <v>0</v>
      </c>
    </row>
    <row r="666" spans="1:9" x14ac:dyDescent="0.25">
      <c r="A666" s="1" t="s">
        <v>210</v>
      </c>
      <c r="B666" s="1" t="s">
        <v>325</v>
      </c>
      <c r="C666" s="1"/>
      <c r="D666" s="1"/>
      <c r="E666" s="6" t="s">
        <v>567</v>
      </c>
      <c r="F666" s="7">
        <f t="shared" si="279"/>
        <v>3392.9</v>
      </c>
      <c r="G666" s="7">
        <f t="shared" si="279"/>
        <v>3398.5</v>
      </c>
      <c r="H666" s="7">
        <f t="shared" si="279"/>
        <v>3398.5</v>
      </c>
      <c r="I666" s="7">
        <f t="shared" si="279"/>
        <v>0</v>
      </c>
    </row>
    <row r="667" spans="1:9" x14ac:dyDescent="0.25">
      <c r="A667" s="1" t="s">
        <v>210</v>
      </c>
      <c r="B667" s="1" t="s">
        <v>325</v>
      </c>
      <c r="C667" s="1" t="s">
        <v>36</v>
      </c>
      <c r="D667" s="1" t="s">
        <v>80</v>
      </c>
      <c r="E667" s="2" t="s">
        <v>585</v>
      </c>
      <c r="F667" s="7">
        <v>3392.9</v>
      </c>
      <c r="G667" s="7">
        <v>3398.5</v>
      </c>
      <c r="H667" s="7">
        <v>3398.5</v>
      </c>
      <c r="I667" s="7"/>
    </row>
    <row r="668" spans="1:9" s="24" customFormat="1" ht="47.25" x14ac:dyDescent="0.25">
      <c r="A668" s="21" t="s">
        <v>96</v>
      </c>
      <c r="B668" s="21"/>
      <c r="C668" s="21"/>
      <c r="D668" s="21"/>
      <c r="E668" s="22" t="s">
        <v>430</v>
      </c>
      <c r="F668" s="23">
        <f>F669+F682</f>
        <v>6787.7</v>
      </c>
      <c r="G668" s="23">
        <f>G669+G682</f>
        <v>6788.1</v>
      </c>
      <c r="H668" s="23">
        <f>H669+H682</f>
        <v>6788.4000000000005</v>
      </c>
      <c r="I668" s="23">
        <f>I669+I682</f>
        <v>0</v>
      </c>
    </row>
    <row r="669" spans="1:9" s="5" customFormat="1" ht="63" x14ac:dyDescent="0.25">
      <c r="A669" s="3" t="s">
        <v>97</v>
      </c>
      <c r="B669" s="3"/>
      <c r="C669" s="3"/>
      <c r="D669" s="3"/>
      <c r="E669" s="18" t="s">
        <v>779</v>
      </c>
      <c r="F669" s="8">
        <f>F670+F674+F678</f>
        <v>4117.2</v>
      </c>
      <c r="G669" s="8">
        <f t="shared" ref="G669:I669" si="280">G670+G674+G678</f>
        <v>4117.6000000000004</v>
      </c>
      <c r="H669" s="8">
        <f t="shared" si="280"/>
        <v>4117.9000000000005</v>
      </c>
      <c r="I669" s="8">
        <f t="shared" si="280"/>
        <v>0</v>
      </c>
    </row>
    <row r="670" spans="1:9" ht="47.25" x14ac:dyDescent="0.25">
      <c r="A670" s="1" t="s">
        <v>240</v>
      </c>
      <c r="B670" s="1"/>
      <c r="C670" s="1"/>
      <c r="D670" s="1"/>
      <c r="E670" s="2" t="s">
        <v>431</v>
      </c>
      <c r="F670" s="7">
        <f t="shared" ref="F670:I672" si="281">F671</f>
        <v>2655.8</v>
      </c>
      <c r="G670" s="7">
        <f t="shared" si="281"/>
        <v>2655.8</v>
      </c>
      <c r="H670" s="7">
        <f t="shared" si="281"/>
        <v>2655.8</v>
      </c>
      <c r="I670" s="7">
        <f t="shared" si="281"/>
        <v>0</v>
      </c>
    </row>
    <row r="671" spans="1:9" ht="47.25" x14ac:dyDescent="0.25">
      <c r="A671" s="1" t="s">
        <v>240</v>
      </c>
      <c r="B671" s="1" t="s">
        <v>47</v>
      </c>
      <c r="C671" s="1"/>
      <c r="D671" s="1"/>
      <c r="E671" s="6" t="s">
        <v>566</v>
      </c>
      <c r="F671" s="7">
        <f>F672</f>
        <v>2655.8</v>
      </c>
      <c r="G671" s="7">
        <f t="shared" si="281"/>
        <v>2655.8</v>
      </c>
      <c r="H671" s="7">
        <f t="shared" si="281"/>
        <v>2655.8</v>
      </c>
      <c r="I671" s="7">
        <f t="shared" si="281"/>
        <v>0</v>
      </c>
    </row>
    <row r="672" spans="1:9" ht="47.25" x14ac:dyDescent="0.25">
      <c r="A672" s="1" t="s">
        <v>240</v>
      </c>
      <c r="B672" s="1" t="s">
        <v>155</v>
      </c>
      <c r="C672" s="1"/>
      <c r="D672" s="1"/>
      <c r="E672" s="2" t="s">
        <v>569</v>
      </c>
      <c r="F672" s="7">
        <f t="shared" si="281"/>
        <v>2655.8</v>
      </c>
      <c r="G672" s="7">
        <f t="shared" si="281"/>
        <v>2655.8</v>
      </c>
      <c r="H672" s="7">
        <f t="shared" si="281"/>
        <v>2655.8</v>
      </c>
      <c r="I672" s="7">
        <f t="shared" si="281"/>
        <v>0</v>
      </c>
    </row>
    <row r="673" spans="1:9" ht="47.25" x14ac:dyDescent="0.25">
      <c r="A673" s="1" t="s">
        <v>240</v>
      </c>
      <c r="B673" s="1">
        <v>630</v>
      </c>
      <c r="C673" s="1" t="s">
        <v>49</v>
      </c>
      <c r="D673" s="1" t="s">
        <v>118</v>
      </c>
      <c r="E673" s="2" t="s">
        <v>583</v>
      </c>
      <c r="F673" s="7">
        <v>2655.8</v>
      </c>
      <c r="G673" s="7">
        <v>2655.8</v>
      </c>
      <c r="H673" s="7">
        <v>2655.8</v>
      </c>
      <c r="I673" s="7"/>
    </row>
    <row r="674" spans="1:9" ht="31.5" x14ac:dyDescent="0.25">
      <c r="A674" s="1" t="s">
        <v>78</v>
      </c>
      <c r="B674" s="1"/>
      <c r="C674" s="1"/>
      <c r="D674" s="1"/>
      <c r="E674" s="2" t="s">
        <v>432</v>
      </c>
      <c r="F674" s="7">
        <f>F675</f>
        <v>1400</v>
      </c>
      <c r="G674" s="7">
        <f t="shared" ref="G674:I674" si="282">G675</f>
        <v>1400</v>
      </c>
      <c r="H674" s="7">
        <f t="shared" si="282"/>
        <v>1400</v>
      </c>
      <c r="I674" s="7">
        <f t="shared" si="282"/>
        <v>0</v>
      </c>
    </row>
    <row r="675" spans="1:9" ht="31.5" x14ac:dyDescent="0.25">
      <c r="A675" s="1" t="s">
        <v>78</v>
      </c>
      <c r="B675" s="1" t="s">
        <v>5</v>
      </c>
      <c r="C675" s="1"/>
      <c r="D675" s="1"/>
      <c r="E675" s="2" t="s">
        <v>558</v>
      </c>
      <c r="F675" s="7">
        <f t="shared" ref="F675:I676" si="283">F676</f>
        <v>1400</v>
      </c>
      <c r="G675" s="7">
        <f t="shared" si="283"/>
        <v>1400</v>
      </c>
      <c r="H675" s="7">
        <f t="shared" si="283"/>
        <v>1400</v>
      </c>
      <c r="I675" s="7">
        <f t="shared" si="283"/>
        <v>0</v>
      </c>
    </row>
    <row r="676" spans="1:9" ht="47.25" x14ac:dyDescent="0.25">
      <c r="A676" s="1" t="s">
        <v>78</v>
      </c>
      <c r="B676" s="1" t="s">
        <v>111</v>
      </c>
      <c r="C676" s="1"/>
      <c r="D676" s="1"/>
      <c r="E676" s="2" t="s">
        <v>559</v>
      </c>
      <c r="F676" s="7">
        <f>F677</f>
        <v>1400</v>
      </c>
      <c r="G676" s="7">
        <f t="shared" si="283"/>
        <v>1400</v>
      </c>
      <c r="H676" s="7">
        <f t="shared" si="283"/>
        <v>1400</v>
      </c>
      <c r="I676" s="7">
        <f t="shared" si="283"/>
        <v>0</v>
      </c>
    </row>
    <row r="677" spans="1:9" ht="47.25" x14ac:dyDescent="0.25">
      <c r="A677" s="1" t="s">
        <v>78</v>
      </c>
      <c r="B677" s="1">
        <v>240</v>
      </c>
      <c r="C677" s="1" t="s">
        <v>49</v>
      </c>
      <c r="D677" s="1" t="s">
        <v>118</v>
      </c>
      <c r="E677" s="2" t="s">
        <v>583</v>
      </c>
      <c r="F677" s="7">
        <v>1400</v>
      </c>
      <c r="G677" s="7">
        <v>1400</v>
      </c>
      <c r="H677" s="7">
        <v>1400</v>
      </c>
      <c r="I677" s="7"/>
    </row>
    <row r="678" spans="1:9" ht="78.75" x14ac:dyDescent="0.25">
      <c r="A678" s="1" t="s">
        <v>241</v>
      </c>
      <c r="B678" s="1"/>
      <c r="C678" s="1"/>
      <c r="D678" s="1"/>
      <c r="E678" s="2" t="s">
        <v>618</v>
      </c>
      <c r="F678" s="7">
        <f t="shared" ref="F678:I680" si="284">F679</f>
        <v>61.4</v>
      </c>
      <c r="G678" s="7">
        <f t="shared" si="284"/>
        <v>61.8</v>
      </c>
      <c r="H678" s="7">
        <f t="shared" si="284"/>
        <v>62.1</v>
      </c>
      <c r="I678" s="7">
        <f t="shared" si="284"/>
        <v>0</v>
      </c>
    </row>
    <row r="679" spans="1:9" ht="31.5" x14ac:dyDescent="0.25">
      <c r="A679" s="1" t="s">
        <v>241</v>
      </c>
      <c r="B679" s="1" t="s">
        <v>5</v>
      </c>
      <c r="C679" s="1"/>
      <c r="D679" s="1"/>
      <c r="E679" s="2" t="s">
        <v>558</v>
      </c>
      <c r="F679" s="7">
        <f t="shared" si="284"/>
        <v>61.4</v>
      </c>
      <c r="G679" s="7">
        <f t="shared" si="284"/>
        <v>61.8</v>
      </c>
      <c r="H679" s="7">
        <f t="shared" si="284"/>
        <v>62.1</v>
      </c>
      <c r="I679" s="7">
        <f t="shared" si="284"/>
        <v>0</v>
      </c>
    </row>
    <row r="680" spans="1:9" ht="47.25" x14ac:dyDescent="0.25">
      <c r="A680" s="1" t="s">
        <v>241</v>
      </c>
      <c r="B680" s="1" t="s">
        <v>111</v>
      </c>
      <c r="C680" s="1"/>
      <c r="D680" s="1"/>
      <c r="E680" s="2" t="s">
        <v>559</v>
      </c>
      <c r="F680" s="7">
        <f>F681</f>
        <v>61.4</v>
      </c>
      <c r="G680" s="7">
        <f t="shared" si="284"/>
        <v>61.8</v>
      </c>
      <c r="H680" s="7">
        <f t="shared" si="284"/>
        <v>62.1</v>
      </c>
      <c r="I680" s="7">
        <f t="shared" si="284"/>
        <v>0</v>
      </c>
    </row>
    <row r="681" spans="1:9" x14ac:dyDescent="0.25">
      <c r="A681" s="1" t="s">
        <v>241</v>
      </c>
      <c r="B681" s="1" t="s">
        <v>111</v>
      </c>
      <c r="C681" s="1" t="s">
        <v>9</v>
      </c>
      <c r="D681" s="1" t="s">
        <v>10</v>
      </c>
      <c r="E681" s="2" t="s">
        <v>581</v>
      </c>
      <c r="F681" s="7">
        <v>61.4</v>
      </c>
      <c r="G681" s="7">
        <v>61.8</v>
      </c>
      <c r="H681" s="7">
        <v>62.1</v>
      </c>
      <c r="I681" s="7"/>
    </row>
    <row r="682" spans="1:9" s="5" customFormat="1" ht="47.25" x14ac:dyDescent="0.25">
      <c r="A682" s="3" t="s">
        <v>98</v>
      </c>
      <c r="B682" s="3"/>
      <c r="C682" s="3"/>
      <c r="D682" s="3"/>
      <c r="E682" s="4" t="s">
        <v>433</v>
      </c>
      <c r="F682" s="8">
        <f t="shared" ref="F682:I683" si="285">F683</f>
        <v>2670.5</v>
      </c>
      <c r="G682" s="8">
        <f t="shared" si="285"/>
        <v>2670.5</v>
      </c>
      <c r="H682" s="8">
        <f t="shared" si="285"/>
        <v>2670.5</v>
      </c>
      <c r="I682" s="8">
        <f t="shared" si="285"/>
        <v>0</v>
      </c>
    </row>
    <row r="683" spans="1:9" ht="47.25" x14ac:dyDescent="0.25">
      <c r="A683" s="1" t="s">
        <v>79</v>
      </c>
      <c r="B683" s="1"/>
      <c r="C683" s="1"/>
      <c r="D683" s="1"/>
      <c r="E683" s="2" t="s">
        <v>434</v>
      </c>
      <c r="F683" s="7">
        <f t="shared" si="285"/>
        <v>2670.5</v>
      </c>
      <c r="G683" s="7">
        <f t="shared" si="285"/>
        <v>2670.5</v>
      </c>
      <c r="H683" s="7">
        <f t="shared" si="285"/>
        <v>2670.5</v>
      </c>
      <c r="I683" s="7">
        <f t="shared" si="285"/>
        <v>0</v>
      </c>
    </row>
    <row r="684" spans="1:9" ht="47.25" x14ac:dyDescent="0.25">
      <c r="A684" s="1" t="s">
        <v>79</v>
      </c>
      <c r="B684" s="1" t="s">
        <v>47</v>
      </c>
      <c r="C684" s="1"/>
      <c r="D684" s="1"/>
      <c r="E684" s="6" t="s">
        <v>566</v>
      </c>
      <c r="F684" s="7">
        <f t="shared" ref="F684:H684" si="286">F685+F687+F689</f>
        <v>2670.5</v>
      </c>
      <c r="G684" s="7">
        <f t="shared" si="286"/>
        <v>2670.5</v>
      </c>
      <c r="H684" s="7">
        <f t="shared" si="286"/>
        <v>2670.5</v>
      </c>
      <c r="I684" s="7">
        <f t="shared" ref="I684" si="287">I685+I687+I689</f>
        <v>0</v>
      </c>
    </row>
    <row r="685" spans="1:9" x14ac:dyDescent="0.25">
      <c r="A685" s="1" t="s">
        <v>79</v>
      </c>
      <c r="B685" s="1" t="s">
        <v>325</v>
      </c>
      <c r="C685" s="1"/>
      <c r="D685" s="1"/>
      <c r="E685" s="6" t="s">
        <v>567</v>
      </c>
      <c r="F685" s="7">
        <f t="shared" ref="F685:I685" si="288">F686</f>
        <v>330</v>
      </c>
      <c r="G685" s="7">
        <f t="shared" si="288"/>
        <v>330</v>
      </c>
      <c r="H685" s="7">
        <f t="shared" si="288"/>
        <v>330</v>
      </c>
      <c r="I685" s="7">
        <f t="shared" si="288"/>
        <v>0</v>
      </c>
    </row>
    <row r="686" spans="1:9" x14ac:dyDescent="0.25">
      <c r="A686" s="1" t="s">
        <v>79</v>
      </c>
      <c r="B686" s="1">
        <v>610</v>
      </c>
      <c r="C686" s="1" t="s">
        <v>11</v>
      </c>
      <c r="D686" s="1" t="s">
        <v>60</v>
      </c>
      <c r="E686" s="2" t="s">
        <v>597</v>
      </c>
      <c r="F686" s="7">
        <v>330</v>
      </c>
      <c r="G686" s="7">
        <v>330</v>
      </c>
      <c r="H686" s="7">
        <v>330</v>
      </c>
      <c r="I686" s="7"/>
    </row>
    <row r="687" spans="1:9" x14ac:dyDescent="0.25">
      <c r="A687" s="1" t="s">
        <v>79</v>
      </c>
      <c r="B687" s="1" t="s">
        <v>326</v>
      </c>
      <c r="C687" s="1"/>
      <c r="D687" s="1"/>
      <c r="E687" s="2" t="s">
        <v>568</v>
      </c>
      <c r="F687" s="7">
        <f t="shared" ref="F687:I687" si="289">F688</f>
        <v>2040.5</v>
      </c>
      <c r="G687" s="7">
        <f t="shared" si="289"/>
        <v>2040.5</v>
      </c>
      <c r="H687" s="7">
        <f t="shared" si="289"/>
        <v>2040.5</v>
      </c>
      <c r="I687" s="7">
        <f t="shared" si="289"/>
        <v>0</v>
      </c>
    </row>
    <row r="688" spans="1:9" x14ac:dyDescent="0.25">
      <c r="A688" s="1" t="s">
        <v>79</v>
      </c>
      <c r="B688" s="1">
        <v>620</v>
      </c>
      <c r="C688" s="1" t="s">
        <v>11</v>
      </c>
      <c r="D688" s="1" t="s">
        <v>60</v>
      </c>
      <c r="E688" s="2" t="s">
        <v>597</v>
      </c>
      <c r="F688" s="7">
        <v>2040.5</v>
      </c>
      <c r="G688" s="7">
        <v>2040.5</v>
      </c>
      <c r="H688" s="7">
        <v>2040.5</v>
      </c>
      <c r="I688" s="7"/>
    </row>
    <row r="689" spans="1:9" ht="47.25" x14ac:dyDescent="0.25">
      <c r="A689" s="1" t="s">
        <v>79</v>
      </c>
      <c r="B689" s="1" t="s">
        <v>155</v>
      </c>
      <c r="C689" s="1"/>
      <c r="D689" s="1"/>
      <c r="E689" s="2" t="s">
        <v>569</v>
      </c>
      <c r="F689" s="7">
        <f t="shared" ref="F689:I689" si="290">F690</f>
        <v>300</v>
      </c>
      <c r="G689" s="7">
        <f t="shared" si="290"/>
        <v>300</v>
      </c>
      <c r="H689" s="7">
        <f t="shared" si="290"/>
        <v>300</v>
      </c>
      <c r="I689" s="7">
        <f t="shared" si="290"/>
        <v>0</v>
      </c>
    </row>
    <row r="690" spans="1:9" ht="47.25" x14ac:dyDescent="0.25">
      <c r="A690" s="1" t="s">
        <v>79</v>
      </c>
      <c r="B690" s="1">
        <v>630</v>
      </c>
      <c r="C690" s="1" t="s">
        <v>49</v>
      </c>
      <c r="D690" s="1" t="s">
        <v>118</v>
      </c>
      <c r="E690" s="2" t="s">
        <v>583</v>
      </c>
      <c r="F690" s="7">
        <v>300</v>
      </c>
      <c r="G690" s="7">
        <v>300</v>
      </c>
      <c r="H690" s="7">
        <v>300</v>
      </c>
      <c r="I690" s="7"/>
    </row>
    <row r="691" spans="1:9" s="24" customFormat="1" ht="78.75" x14ac:dyDescent="0.25">
      <c r="A691" s="21" t="s">
        <v>64</v>
      </c>
      <c r="B691" s="21"/>
      <c r="C691" s="21"/>
      <c r="D691" s="21"/>
      <c r="E691" s="22" t="s">
        <v>435</v>
      </c>
      <c r="F691" s="23">
        <f>F692+F722</f>
        <v>129257.60000000001</v>
      </c>
      <c r="G691" s="23">
        <f t="shared" ref="G691:I691" si="291">G692+G722</f>
        <v>131397.1</v>
      </c>
      <c r="H691" s="23">
        <f t="shared" si="291"/>
        <v>126083.70000000001</v>
      </c>
      <c r="I691" s="23">
        <f t="shared" si="291"/>
        <v>0</v>
      </c>
    </row>
    <row r="692" spans="1:9" s="5" customFormat="1" ht="78.75" x14ac:dyDescent="0.25">
      <c r="A692" s="3" t="s">
        <v>65</v>
      </c>
      <c r="B692" s="3"/>
      <c r="C692" s="3"/>
      <c r="D692" s="3"/>
      <c r="E692" s="4" t="s">
        <v>436</v>
      </c>
      <c r="F692" s="8">
        <f>F693+F703+F710+F714+F718</f>
        <v>120023.6</v>
      </c>
      <c r="G692" s="8">
        <f>G693+G703+G710+G714+G718</f>
        <v>121958.90000000001</v>
      </c>
      <c r="H692" s="8">
        <f>H693+H703+H710+H714+H718</f>
        <v>116729.20000000001</v>
      </c>
      <c r="I692" s="8">
        <f>I693+I703+I710+I714+I718</f>
        <v>0</v>
      </c>
    </row>
    <row r="693" spans="1:9" ht="78.75" x14ac:dyDescent="0.25">
      <c r="A693" s="1" t="s">
        <v>245</v>
      </c>
      <c r="B693" s="1"/>
      <c r="C693" s="1"/>
      <c r="D693" s="1"/>
      <c r="E693" s="2" t="s">
        <v>337</v>
      </c>
      <c r="F693" s="7">
        <f t="shared" ref="F693:H693" si="292">F694+F697+F700</f>
        <v>108291.90000000001</v>
      </c>
      <c r="G693" s="7">
        <f t="shared" si="292"/>
        <v>107217.70000000001</v>
      </c>
      <c r="H693" s="7">
        <f t="shared" si="292"/>
        <v>107217.70000000001</v>
      </c>
      <c r="I693" s="7">
        <f t="shared" ref="I693" si="293">I694+I697+I700</f>
        <v>0</v>
      </c>
    </row>
    <row r="694" spans="1:9" ht="94.5" x14ac:dyDescent="0.25">
      <c r="A694" s="1" t="s">
        <v>245</v>
      </c>
      <c r="B694" s="1" t="s">
        <v>12</v>
      </c>
      <c r="C694" s="1"/>
      <c r="D694" s="1"/>
      <c r="E694" s="2" t="s">
        <v>555</v>
      </c>
      <c r="F694" s="7">
        <f t="shared" ref="F694:I695" si="294">F695</f>
        <v>89969.1</v>
      </c>
      <c r="G694" s="7">
        <f t="shared" si="294"/>
        <v>89969.1</v>
      </c>
      <c r="H694" s="7">
        <f t="shared" si="294"/>
        <v>89969.1</v>
      </c>
      <c r="I694" s="7">
        <f t="shared" si="294"/>
        <v>0</v>
      </c>
    </row>
    <row r="695" spans="1:9" ht="31.5" x14ac:dyDescent="0.25">
      <c r="A695" s="1" t="s">
        <v>245</v>
      </c>
      <c r="B695" s="1" t="s">
        <v>328</v>
      </c>
      <c r="C695" s="1"/>
      <c r="D695" s="1"/>
      <c r="E695" s="2" t="s">
        <v>556</v>
      </c>
      <c r="F695" s="7">
        <f t="shared" si="294"/>
        <v>89969.1</v>
      </c>
      <c r="G695" s="7">
        <f t="shared" si="294"/>
        <v>89969.1</v>
      </c>
      <c r="H695" s="7">
        <f t="shared" si="294"/>
        <v>89969.1</v>
      </c>
      <c r="I695" s="7">
        <f t="shared" si="294"/>
        <v>0</v>
      </c>
    </row>
    <row r="696" spans="1:9" ht="47.25" x14ac:dyDescent="0.25">
      <c r="A696" s="1" t="s">
        <v>245</v>
      </c>
      <c r="B696" s="1">
        <v>110</v>
      </c>
      <c r="C696" s="1" t="s">
        <v>49</v>
      </c>
      <c r="D696" s="1" t="s">
        <v>60</v>
      </c>
      <c r="E696" s="2" t="s">
        <v>582</v>
      </c>
      <c r="F696" s="7">
        <v>89969.1</v>
      </c>
      <c r="G696" s="7">
        <v>89969.1</v>
      </c>
      <c r="H696" s="7">
        <v>89969.1</v>
      </c>
      <c r="I696" s="7"/>
    </row>
    <row r="697" spans="1:9" ht="31.5" x14ac:dyDescent="0.25">
      <c r="A697" s="1" t="s">
        <v>245</v>
      </c>
      <c r="B697" s="1" t="s">
        <v>5</v>
      </c>
      <c r="C697" s="1"/>
      <c r="D697" s="1"/>
      <c r="E697" s="2" t="s">
        <v>558</v>
      </c>
      <c r="F697" s="7">
        <f t="shared" ref="F697:I698" si="295">F698</f>
        <v>18166.3</v>
      </c>
      <c r="G697" s="7">
        <f t="shared" si="295"/>
        <v>17092.099999999999</v>
      </c>
      <c r="H697" s="7">
        <f t="shared" si="295"/>
        <v>17092.099999999999</v>
      </c>
      <c r="I697" s="7">
        <f t="shared" si="295"/>
        <v>0</v>
      </c>
    </row>
    <row r="698" spans="1:9" ht="47.25" x14ac:dyDescent="0.25">
      <c r="A698" s="1" t="s">
        <v>245</v>
      </c>
      <c r="B698" s="1" t="s">
        <v>111</v>
      </c>
      <c r="C698" s="1"/>
      <c r="D698" s="1"/>
      <c r="E698" s="2" t="s">
        <v>559</v>
      </c>
      <c r="F698" s="7">
        <f t="shared" si="295"/>
        <v>18166.3</v>
      </c>
      <c r="G698" s="7">
        <f t="shared" si="295"/>
        <v>17092.099999999999</v>
      </c>
      <c r="H698" s="7">
        <f t="shared" si="295"/>
        <v>17092.099999999999</v>
      </c>
      <c r="I698" s="7">
        <f t="shared" si="295"/>
        <v>0</v>
      </c>
    </row>
    <row r="699" spans="1:9" ht="47.25" x14ac:dyDescent="0.25">
      <c r="A699" s="1" t="s">
        <v>245</v>
      </c>
      <c r="B699" s="1">
        <v>240</v>
      </c>
      <c r="C699" s="1" t="s">
        <v>49</v>
      </c>
      <c r="D699" s="1" t="s">
        <v>60</v>
      </c>
      <c r="E699" s="2" t="s">
        <v>582</v>
      </c>
      <c r="F699" s="7">
        <v>18166.3</v>
      </c>
      <c r="G699" s="7">
        <v>17092.099999999999</v>
      </c>
      <c r="H699" s="7">
        <v>17092.099999999999</v>
      </c>
      <c r="I699" s="7"/>
    </row>
    <row r="700" spans="1:9" x14ac:dyDescent="0.25">
      <c r="A700" s="1" t="s">
        <v>245</v>
      </c>
      <c r="B700" s="1" t="s">
        <v>6</v>
      </c>
      <c r="C700" s="1"/>
      <c r="D700" s="1"/>
      <c r="E700" s="2" t="s">
        <v>570</v>
      </c>
      <c r="F700" s="7">
        <f t="shared" ref="F700:I701" si="296">F701</f>
        <v>156.5</v>
      </c>
      <c r="G700" s="7">
        <f t="shared" si="296"/>
        <v>156.5</v>
      </c>
      <c r="H700" s="7">
        <f t="shared" si="296"/>
        <v>156.5</v>
      </c>
      <c r="I700" s="7">
        <f t="shared" si="296"/>
        <v>0</v>
      </c>
    </row>
    <row r="701" spans="1:9" x14ac:dyDescent="0.25">
      <c r="A701" s="1" t="s">
        <v>245</v>
      </c>
      <c r="B701" s="1" t="s">
        <v>154</v>
      </c>
      <c r="C701" s="1"/>
      <c r="D701" s="1"/>
      <c r="E701" s="2" t="s">
        <v>573</v>
      </c>
      <c r="F701" s="7">
        <f t="shared" si="296"/>
        <v>156.5</v>
      </c>
      <c r="G701" s="7">
        <f t="shared" si="296"/>
        <v>156.5</v>
      </c>
      <c r="H701" s="7">
        <f t="shared" si="296"/>
        <v>156.5</v>
      </c>
      <c r="I701" s="7">
        <f t="shared" si="296"/>
        <v>0</v>
      </c>
    </row>
    <row r="702" spans="1:9" ht="47.25" x14ac:dyDescent="0.25">
      <c r="A702" s="1" t="s">
        <v>245</v>
      </c>
      <c r="B702" s="1">
        <v>850</v>
      </c>
      <c r="C702" s="1" t="s">
        <v>49</v>
      </c>
      <c r="D702" s="1" t="s">
        <v>60</v>
      </c>
      <c r="E702" s="2" t="s">
        <v>582</v>
      </c>
      <c r="F702" s="7">
        <v>156.5</v>
      </c>
      <c r="G702" s="7">
        <v>156.5</v>
      </c>
      <c r="H702" s="7">
        <v>156.5</v>
      </c>
      <c r="I702" s="7"/>
    </row>
    <row r="703" spans="1:9" ht="94.5" x14ac:dyDescent="0.25">
      <c r="A703" s="1" t="s">
        <v>63</v>
      </c>
      <c r="B703" s="1"/>
      <c r="C703" s="1"/>
      <c r="D703" s="1"/>
      <c r="E703" s="2" t="s">
        <v>628</v>
      </c>
      <c r="F703" s="7">
        <f>F704+F707</f>
        <v>11202.099999999999</v>
      </c>
      <c r="G703" s="7">
        <f t="shared" ref="G703:I703" si="297">G704+G707</f>
        <v>8981.9</v>
      </c>
      <c r="H703" s="7">
        <f t="shared" si="297"/>
        <v>8981.9</v>
      </c>
      <c r="I703" s="7">
        <f t="shared" si="297"/>
        <v>0</v>
      </c>
    </row>
    <row r="704" spans="1:9" ht="94.5" x14ac:dyDescent="0.25">
      <c r="A704" s="1" t="s">
        <v>63</v>
      </c>
      <c r="B704" s="1" t="s">
        <v>12</v>
      </c>
      <c r="C704" s="1"/>
      <c r="D704" s="1"/>
      <c r="E704" s="2" t="s">
        <v>555</v>
      </c>
      <c r="F704" s="7">
        <f t="shared" ref="F704:I705" si="298">F705</f>
        <v>63.8</v>
      </c>
      <c r="G704" s="7">
        <f t="shared" si="298"/>
        <v>63.8</v>
      </c>
      <c r="H704" s="7">
        <f t="shared" si="298"/>
        <v>63.8</v>
      </c>
      <c r="I704" s="7">
        <f t="shared" si="298"/>
        <v>0</v>
      </c>
    </row>
    <row r="705" spans="1:10" ht="31.5" x14ac:dyDescent="0.25">
      <c r="A705" s="1" t="s">
        <v>63</v>
      </c>
      <c r="B705" s="1" t="s">
        <v>328</v>
      </c>
      <c r="C705" s="1"/>
      <c r="D705" s="1"/>
      <c r="E705" s="2" t="s">
        <v>556</v>
      </c>
      <c r="F705" s="7">
        <f t="shared" si="298"/>
        <v>63.8</v>
      </c>
      <c r="G705" s="7">
        <f t="shared" si="298"/>
        <v>63.8</v>
      </c>
      <c r="H705" s="7">
        <f t="shared" si="298"/>
        <v>63.8</v>
      </c>
      <c r="I705" s="7">
        <f t="shared" si="298"/>
        <v>0</v>
      </c>
    </row>
    <row r="706" spans="1:10" ht="47.25" x14ac:dyDescent="0.25">
      <c r="A706" s="1" t="s">
        <v>63</v>
      </c>
      <c r="B706" s="1">
        <v>110</v>
      </c>
      <c r="C706" s="1" t="s">
        <v>49</v>
      </c>
      <c r="D706" s="1" t="s">
        <v>60</v>
      </c>
      <c r="E706" s="2" t="s">
        <v>582</v>
      </c>
      <c r="F706" s="7">
        <v>63.8</v>
      </c>
      <c r="G706" s="7">
        <v>63.8</v>
      </c>
      <c r="H706" s="7">
        <v>63.8</v>
      </c>
      <c r="I706" s="7"/>
    </row>
    <row r="707" spans="1:10" ht="31.5" x14ac:dyDescent="0.25">
      <c r="A707" s="1" t="s">
        <v>63</v>
      </c>
      <c r="B707" s="1" t="s">
        <v>5</v>
      </c>
      <c r="C707" s="1"/>
      <c r="D707" s="1"/>
      <c r="E707" s="2" t="s">
        <v>558</v>
      </c>
      <c r="F707" s="7">
        <f t="shared" ref="F707:I708" si="299">F708</f>
        <v>11138.3</v>
      </c>
      <c r="G707" s="7">
        <f t="shared" si="299"/>
        <v>8918.1</v>
      </c>
      <c r="H707" s="7">
        <f t="shared" si="299"/>
        <v>8918.1</v>
      </c>
      <c r="I707" s="7">
        <f t="shared" si="299"/>
        <v>0</v>
      </c>
    </row>
    <row r="708" spans="1:10" ht="47.25" x14ac:dyDescent="0.25">
      <c r="A708" s="1" t="s">
        <v>63</v>
      </c>
      <c r="B708" s="1" t="s">
        <v>111</v>
      </c>
      <c r="C708" s="1"/>
      <c r="D708" s="1"/>
      <c r="E708" s="2" t="s">
        <v>559</v>
      </c>
      <c r="F708" s="7">
        <f t="shared" si="299"/>
        <v>11138.3</v>
      </c>
      <c r="G708" s="7">
        <f t="shared" si="299"/>
        <v>8918.1</v>
      </c>
      <c r="H708" s="7">
        <f t="shared" si="299"/>
        <v>8918.1</v>
      </c>
      <c r="I708" s="7">
        <f t="shared" si="299"/>
        <v>0</v>
      </c>
    </row>
    <row r="709" spans="1:10" ht="47.25" x14ac:dyDescent="0.25">
      <c r="A709" s="1" t="s">
        <v>63</v>
      </c>
      <c r="B709" s="1">
        <v>240</v>
      </c>
      <c r="C709" s="1" t="s">
        <v>49</v>
      </c>
      <c r="D709" s="1" t="s">
        <v>60</v>
      </c>
      <c r="E709" s="2" t="s">
        <v>582</v>
      </c>
      <c r="F709" s="7">
        <v>11138.3</v>
      </c>
      <c r="G709" s="7">
        <v>8918.1</v>
      </c>
      <c r="H709" s="7">
        <v>8918.1</v>
      </c>
      <c r="I709" s="7"/>
    </row>
    <row r="710" spans="1:10" x14ac:dyDescent="0.25">
      <c r="A710" s="1" t="s">
        <v>336</v>
      </c>
      <c r="B710" s="1"/>
      <c r="C710" s="1"/>
      <c r="D710" s="1"/>
      <c r="E710" s="2" t="s">
        <v>606</v>
      </c>
      <c r="F710" s="7">
        <f t="shared" ref="F710:I712" si="300">F711</f>
        <v>279.60000000000002</v>
      </c>
      <c r="G710" s="7">
        <f t="shared" si="300"/>
        <v>279.60000000000002</v>
      </c>
      <c r="H710" s="7">
        <f t="shared" si="300"/>
        <v>279.60000000000002</v>
      </c>
      <c r="I710" s="7">
        <f t="shared" si="300"/>
        <v>0</v>
      </c>
    </row>
    <row r="711" spans="1:10" x14ac:dyDescent="0.25">
      <c r="A711" s="1" t="s">
        <v>336</v>
      </c>
      <c r="B711" s="1" t="s">
        <v>6</v>
      </c>
      <c r="C711" s="1"/>
      <c r="D711" s="1"/>
      <c r="E711" s="2" t="s">
        <v>570</v>
      </c>
      <c r="F711" s="7">
        <f t="shared" si="300"/>
        <v>279.60000000000002</v>
      </c>
      <c r="G711" s="7">
        <f t="shared" si="300"/>
        <v>279.60000000000002</v>
      </c>
      <c r="H711" s="7">
        <f t="shared" si="300"/>
        <v>279.60000000000002</v>
      </c>
      <c r="I711" s="7">
        <f t="shared" si="300"/>
        <v>0</v>
      </c>
    </row>
    <row r="712" spans="1:10" x14ac:dyDescent="0.25">
      <c r="A712" s="1" t="s">
        <v>336</v>
      </c>
      <c r="B712" s="1" t="s">
        <v>154</v>
      </c>
      <c r="C712" s="1"/>
      <c r="D712" s="1"/>
      <c r="E712" s="2" t="s">
        <v>573</v>
      </c>
      <c r="F712" s="7">
        <f t="shared" si="300"/>
        <v>279.60000000000002</v>
      </c>
      <c r="G712" s="7">
        <f t="shared" si="300"/>
        <v>279.60000000000002</v>
      </c>
      <c r="H712" s="7">
        <f t="shared" si="300"/>
        <v>279.60000000000002</v>
      </c>
      <c r="I712" s="7">
        <f t="shared" si="300"/>
        <v>0</v>
      </c>
    </row>
    <row r="713" spans="1:10" x14ac:dyDescent="0.25">
      <c r="A713" s="1" t="s">
        <v>336</v>
      </c>
      <c r="B713" s="1" t="s">
        <v>154</v>
      </c>
      <c r="C713" s="1" t="s">
        <v>50</v>
      </c>
      <c r="D713" s="1" t="s">
        <v>62</v>
      </c>
      <c r="E713" s="2" t="s">
        <v>589</v>
      </c>
      <c r="F713" s="7">
        <v>279.60000000000002</v>
      </c>
      <c r="G713" s="7">
        <v>279.60000000000002</v>
      </c>
      <c r="H713" s="7">
        <v>279.60000000000002</v>
      </c>
      <c r="I713" s="7"/>
    </row>
    <row r="714" spans="1:10" ht="63" x14ac:dyDescent="0.25">
      <c r="A714" s="1" t="s">
        <v>630</v>
      </c>
      <c r="B714" s="1"/>
      <c r="C714" s="1"/>
      <c r="D714" s="1"/>
      <c r="E714" s="6" t="s">
        <v>633</v>
      </c>
      <c r="F714" s="7">
        <f>F715</f>
        <v>250</v>
      </c>
      <c r="G714" s="7">
        <f t="shared" ref="G714:I714" si="301">G715</f>
        <v>0</v>
      </c>
      <c r="H714" s="7">
        <f t="shared" si="301"/>
        <v>250</v>
      </c>
      <c r="I714" s="7">
        <f t="shared" si="301"/>
        <v>0</v>
      </c>
    </row>
    <row r="715" spans="1:10" ht="31.5" x14ac:dyDescent="0.25">
      <c r="A715" s="1" t="s">
        <v>630</v>
      </c>
      <c r="B715" s="1" t="s">
        <v>5</v>
      </c>
      <c r="C715" s="1"/>
      <c r="D715" s="1"/>
      <c r="E715" s="6" t="s">
        <v>558</v>
      </c>
      <c r="F715" s="15">
        <f t="shared" ref="F715:I716" si="302">F716</f>
        <v>250</v>
      </c>
      <c r="G715" s="15">
        <f t="shared" si="302"/>
        <v>0</v>
      </c>
      <c r="H715" s="15">
        <f t="shared" si="302"/>
        <v>250</v>
      </c>
      <c r="I715" s="15">
        <f t="shared" si="302"/>
        <v>0</v>
      </c>
    </row>
    <row r="716" spans="1:10" ht="47.25" x14ac:dyDescent="0.25">
      <c r="A716" s="1" t="s">
        <v>630</v>
      </c>
      <c r="B716" s="1" t="s">
        <v>111</v>
      </c>
      <c r="C716" s="1"/>
      <c r="D716" s="1"/>
      <c r="E716" s="6" t="s">
        <v>559</v>
      </c>
      <c r="F716" s="15">
        <f t="shared" si="302"/>
        <v>250</v>
      </c>
      <c r="G716" s="15">
        <f t="shared" si="302"/>
        <v>0</v>
      </c>
      <c r="H716" s="15">
        <f t="shared" si="302"/>
        <v>250</v>
      </c>
      <c r="I716" s="15">
        <f t="shared" si="302"/>
        <v>0</v>
      </c>
    </row>
    <row r="717" spans="1:10" ht="31.5" x14ac:dyDescent="0.25">
      <c r="A717" s="1" t="s">
        <v>630</v>
      </c>
      <c r="B717" s="1" t="s">
        <v>111</v>
      </c>
      <c r="C717" s="1" t="s">
        <v>36</v>
      </c>
      <c r="D717" s="1" t="s">
        <v>37</v>
      </c>
      <c r="E717" s="6" t="s">
        <v>587</v>
      </c>
      <c r="F717" s="15">
        <v>250</v>
      </c>
      <c r="G717" s="15"/>
      <c r="H717" s="15">
        <v>250</v>
      </c>
      <c r="I717" s="15"/>
    </row>
    <row r="718" spans="1:10" ht="47.25" hidden="1" x14ac:dyDescent="0.25">
      <c r="A718" s="1" t="s">
        <v>654</v>
      </c>
      <c r="B718" s="1"/>
      <c r="C718" s="1"/>
      <c r="D718" s="1"/>
      <c r="E718" s="6" t="s">
        <v>664</v>
      </c>
      <c r="F718" s="15">
        <f t="shared" ref="F718:I720" si="303">F719</f>
        <v>0</v>
      </c>
      <c r="G718" s="15">
        <f t="shared" si="303"/>
        <v>5479.7</v>
      </c>
      <c r="H718" s="15">
        <f t="shared" si="303"/>
        <v>0</v>
      </c>
      <c r="I718" s="15">
        <f t="shared" si="303"/>
        <v>0</v>
      </c>
      <c r="J718" s="30">
        <v>0</v>
      </c>
    </row>
    <row r="719" spans="1:10" ht="47.25" hidden="1" x14ac:dyDescent="0.25">
      <c r="A719" s="1" t="s">
        <v>654</v>
      </c>
      <c r="B719" s="1" t="s">
        <v>13</v>
      </c>
      <c r="C719" s="1"/>
      <c r="D719" s="1"/>
      <c r="E719" s="6" t="s">
        <v>782</v>
      </c>
      <c r="F719" s="15">
        <f t="shared" si="303"/>
        <v>0</v>
      </c>
      <c r="G719" s="15">
        <f t="shared" si="303"/>
        <v>5479.7</v>
      </c>
      <c r="H719" s="15">
        <f t="shared" si="303"/>
        <v>0</v>
      </c>
      <c r="I719" s="15">
        <f t="shared" si="303"/>
        <v>0</v>
      </c>
      <c r="J719" s="30">
        <v>0</v>
      </c>
    </row>
    <row r="720" spans="1:10" hidden="1" x14ac:dyDescent="0.25">
      <c r="A720" s="1" t="s">
        <v>654</v>
      </c>
      <c r="B720" s="1" t="s">
        <v>246</v>
      </c>
      <c r="C720" s="1"/>
      <c r="D720" s="1"/>
      <c r="E720" s="2" t="s">
        <v>565</v>
      </c>
      <c r="F720" s="15">
        <f t="shared" si="303"/>
        <v>0</v>
      </c>
      <c r="G720" s="15">
        <f t="shared" si="303"/>
        <v>5479.7</v>
      </c>
      <c r="H720" s="15">
        <f t="shared" si="303"/>
        <v>0</v>
      </c>
      <c r="I720" s="15">
        <f t="shared" si="303"/>
        <v>0</v>
      </c>
      <c r="J720" s="30">
        <v>0</v>
      </c>
    </row>
    <row r="721" spans="1:10" hidden="1" x14ac:dyDescent="0.25">
      <c r="A721" s="1" t="s">
        <v>654</v>
      </c>
      <c r="B721" s="1" t="s">
        <v>246</v>
      </c>
      <c r="C721" s="1" t="s">
        <v>50</v>
      </c>
      <c r="D721" s="1" t="s">
        <v>62</v>
      </c>
      <c r="E721" s="2" t="s">
        <v>589</v>
      </c>
      <c r="F721" s="15"/>
      <c r="G721" s="15">
        <v>5479.7</v>
      </c>
      <c r="H721" s="15"/>
      <c r="I721" s="15"/>
      <c r="J721" s="30">
        <v>0</v>
      </c>
    </row>
    <row r="722" spans="1:10" s="5" customFormat="1" ht="47.25" x14ac:dyDescent="0.25">
      <c r="A722" s="3" t="s">
        <v>141</v>
      </c>
      <c r="B722" s="3"/>
      <c r="C722" s="3"/>
      <c r="D722" s="3"/>
      <c r="E722" s="4" t="s">
        <v>437</v>
      </c>
      <c r="F722" s="8">
        <f>F723+F727+F734+F738+F742+F750+F746</f>
        <v>9234</v>
      </c>
      <c r="G722" s="8">
        <f>G723+G727+G734+G738+G742+G750+G746</f>
        <v>9438.2000000000007</v>
      </c>
      <c r="H722" s="8">
        <f>H723+H727+H734+H738+H742+H750+H746</f>
        <v>9354.5</v>
      </c>
      <c r="I722" s="8">
        <f>I723+I727+I734+I738+I742+I750+I746</f>
        <v>0</v>
      </c>
    </row>
    <row r="723" spans="1:10" ht="47.25" x14ac:dyDescent="0.25">
      <c r="A723" s="1" t="s">
        <v>239</v>
      </c>
      <c r="B723" s="1"/>
      <c r="C723" s="1"/>
      <c r="D723" s="1"/>
      <c r="E723" s="2" t="s">
        <v>629</v>
      </c>
      <c r="F723" s="7">
        <f t="shared" ref="F723:I725" si="304">F724</f>
        <v>1249.0999999999999</v>
      </c>
      <c r="G723" s="7">
        <f t="shared" si="304"/>
        <v>1249.0999999999999</v>
      </c>
      <c r="H723" s="7">
        <f t="shared" si="304"/>
        <v>1249.0999999999999</v>
      </c>
      <c r="I723" s="7">
        <f t="shared" si="304"/>
        <v>0</v>
      </c>
    </row>
    <row r="724" spans="1:10" ht="31.5" x14ac:dyDescent="0.25">
      <c r="A724" s="1" t="s">
        <v>239</v>
      </c>
      <c r="B724" s="1" t="s">
        <v>5</v>
      </c>
      <c r="C724" s="1"/>
      <c r="D724" s="1"/>
      <c r="E724" s="2" t="s">
        <v>558</v>
      </c>
      <c r="F724" s="7">
        <f t="shared" si="304"/>
        <v>1249.0999999999999</v>
      </c>
      <c r="G724" s="7">
        <f t="shared" si="304"/>
        <v>1249.0999999999999</v>
      </c>
      <c r="H724" s="7">
        <f t="shared" si="304"/>
        <v>1249.0999999999999</v>
      </c>
      <c r="I724" s="7">
        <f t="shared" si="304"/>
        <v>0</v>
      </c>
    </row>
    <row r="725" spans="1:10" ht="47.25" x14ac:dyDescent="0.25">
      <c r="A725" s="1" t="s">
        <v>239</v>
      </c>
      <c r="B725" s="1" t="s">
        <v>111</v>
      </c>
      <c r="C725" s="1"/>
      <c r="D725" s="1"/>
      <c r="E725" s="2" t="s">
        <v>559</v>
      </c>
      <c r="F725" s="7">
        <f>F726</f>
        <v>1249.0999999999999</v>
      </c>
      <c r="G725" s="7">
        <f t="shared" si="304"/>
        <v>1249.0999999999999</v>
      </c>
      <c r="H725" s="7">
        <f t="shared" si="304"/>
        <v>1249.0999999999999</v>
      </c>
      <c r="I725" s="7">
        <f t="shared" si="304"/>
        <v>0</v>
      </c>
    </row>
    <row r="726" spans="1:10" ht="47.25" x14ac:dyDescent="0.25">
      <c r="A726" s="1" t="s">
        <v>239</v>
      </c>
      <c r="B726" s="1">
        <v>240</v>
      </c>
      <c r="C726" s="1" t="s">
        <v>49</v>
      </c>
      <c r="D726" s="1" t="s">
        <v>118</v>
      </c>
      <c r="E726" s="2" t="s">
        <v>583</v>
      </c>
      <c r="F726" s="7">
        <v>1249.0999999999999</v>
      </c>
      <c r="G726" s="7">
        <v>1249.0999999999999</v>
      </c>
      <c r="H726" s="7">
        <v>1249.0999999999999</v>
      </c>
      <c r="I726" s="7"/>
    </row>
    <row r="727" spans="1:10" ht="31.5" x14ac:dyDescent="0.25">
      <c r="A727" s="1" t="s">
        <v>119</v>
      </c>
      <c r="B727" s="1"/>
      <c r="C727" s="1"/>
      <c r="D727" s="1"/>
      <c r="E727" s="2" t="s">
        <v>438</v>
      </c>
      <c r="F727" s="7">
        <f t="shared" ref="F727:H727" si="305">F728+F731</f>
        <v>2677.4</v>
      </c>
      <c r="G727" s="7">
        <f t="shared" si="305"/>
        <v>3256.7999999999997</v>
      </c>
      <c r="H727" s="7">
        <f t="shared" si="305"/>
        <v>3173.1</v>
      </c>
      <c r="I727" s="7">
        <f t="shared" ref="I727" si="306">I728+I731</f>
        <v>0</v>
      </c>
    </row>
    <row r="728" spans="1:10" ht="31.5" x14ac:dyDescent="0.25">
      <c r="A728" s="1" t="s">
        <v>119</v>
      </c>
      <c r="B728" s="1" t="s">
        <v>5</v>
      </c>
      <c r="C728" s="1"/>
      <c r="D728" s="1"/>
      <c r="E728" s="2" t="s">
        <v>558</v>
      </c>
      <c r="F728" s="7">
        <f t="shared" ref="F728:I729" si="307">F729</f>
        <v>2487.8000000000002</v>
      </c>
      <c r="G728" s="7">
        <f t="shared" si="307"/>
        <v>3069.2</v>
      </c>
      <c r="H728" s="7">
        <f t="shared" si="307"/>
        <v>2984.7</v>
      </c>
      <c r="I728" s="7">
        <f t="shared" si="307"/>
        <v>0</v>
      </c>
    </row>
    <row r="729" spans="1:10" ht="47.25" x14ac:dyDescent="0.25">
      <c r="A729" s="1" t="s">
        <v>119</v>
      </c>
      <c r="B729" s="1" t="s">
        <v>111</v>
      </c>
      <c r="C729" s="1"/>
      <c r="D729" s="1"/>
      <c r="E729" s="2" t="s">
        <v>559</v>
      </c>
      <c r="F729" s="7">
        <f t="shared" si="307"/>
        <v>2487.8000000000002</v>
      </c>
      <c r="G729" s="7">
        <f t="shared" si="307"/>
        <v>3069.2</v>
      </c>
      <c r="H729" s="7">
        <f t="shared" si="307"/>
        <v>2984.7</v>
      </c>
      <c r="I729" s="7">
        <f t="shared" si="307"/>
        <v>0</v>
      </c>
    </row>
    <row r="730" spans="1:10" ht="47.25" x14ac:dyDescent="0.25">
      <c r="A730" s="1" t="s">
        <v>119</v>
      </c>
      <c r="B730" s="1">
        <v>240</v>
      </c>
      <c r="C730" s="1" t="s">
        <v>49</v>
      </c>
      <c r="D730" s="1" t="s">
        <v>118</v>
      </c>
      <c r="E730" s="2" t="s">
        <v>583</v>
      </c>
      <c r="F730" s="7">
        <v>2487.8000000000002</v>
      </c>
      <c r="G730" s="7">
        <v>3069.2</v>
      </c>
      <c r="H730" s="7">
        <v>2984.7</v>
      </c>
      <c r="I730" s="7"/>
    </row>
    <row r="731" spans="1:10" x14ac:dyDescent="0.25">
      <c r="A731" s="1" t="s">
        <v>119</v>
      </c>
      <c r="B731" s="1" t="s">
        <v>6</v>
      </c>
      <c r="C731" s="1"/>
      <c r="D731" s="1"/>
      <c r="E731" s="2" t="s">
        <v>570</v>
      </c>
      <c r="F731" s="7">
        <f t="shared" ref="F731:I732" si="308">F732</f>
        <v>189.6</v>
      </c>
      <c r="G731" s="7">
        <f t="shared" si="308"/>
        <v>187.6</v>
      </c>
      <c r="H731" s="7">
        <f t="shared" si="308"/>
        <v>188.4</v>
      </c>
      <c r="I731" s="7">
        <f t="shared" si="308"/>
        <v>0</v>
      </c>
    </row>
    <row r="732" spans="1:10" x14ac:dyDescent="0.25">
      <c r="A732" s="1" t="s">
        <v>119</v>
      </c>
      <c r="B732" s="1" t="s">
        <v>154</v>
      </c>
      <c r="C732" s="1"/>
      <c r="D732" s="1"/>
      <c r="E732" s="2" t="s">
        <v>573</v>
      </c>
      <c r="F732" s="7">
        <f t="shared" si="308"/>
        <v>189.6</v>
      </c>
      <c r="G732" s="7">
        <f t="shared" si="308"/>
        <v>187.6</v>
      </c>
      <c r="H732" s="7">
        <f t="shared" si="308"/>
        <v>188.4</v>
      </c>
      <c r="I732" s="7">
        <f t="shared" si="308"/>
        <v>0</v>
      </c>
    </row>
    <row r="733" spans="1:10" ht="47.25" x14ac:dyDescent="0.25">
      <c r="A733" s="1" t="s">
        <v>119</v>
      </c>
      <c r="B733" s="1">
        <v>850</v>
      </c>
      <c r="C733" s="1" t="s">
        <v>49</v>
      </c>
      <c r="D733" s="1" t="s">
        <v>118</v>
      </c>
      <c r="E733" s="2" t="s">
        <v>583</v>
      </c>
      <c r="F733" s="7">
        <v>189.6</v>
      </c>
      <c r="G733" s="7">
        <v>187.6</v>
      </c>
      <c r="H733" s="7">
        <v>188.4</v>
      </c>
      <c r="I733" s="7"/>
    </row>
    <row r="734" spans="1:10" ht="94.5" x14ac:dyDescent="0.25">
      <c r="A734" s="1" t="s">
        <v>242</v>
      </c>
      <c r="B734" s="1"/>
      <c r="C734" s="1"/>
      <c r="D734" s="1"/>
      <c r="E734" s="2" t="s">
        <v>439</v>
      </c>
      <c r="F734" s="7">
        <f t="shared" ref="F734:I736" si="309">F735</f>
        <v>69.2</v>
      </c>
      <c r="G734" s="7">
        <f t="shared" si="309"/>
        <v>69.2</v>
      </c>
      <c r="H734" s="7">
        <f t="shared" si="309"/>
        <v>69.2</v>
      </c>
      <c r="I734" s="7">
        <f t="shared" si="309"/>
        <v>0</v>
      </c>
    </row>
    <row r="735" spans="1:10" ht="31.5" x14ac:dyDescent="0.25">
      <c r="A735" s="1" t="s">
        <v>242</v>
      </c>
      <c r="B735" s="1" t="s">
        <v>5</v>
      </c>
      <c r="C735" s="1"/>
      <c r="D735" s="1"/>
      <c r="E735" s="2" t="s">
        <v>558</v>
      </c>
      <c r="F735" s="7">
        <f t="shared" si="309"/>
        <v>69.2</v>
      </c>
      <c r="G735" s="7">
        <f t="shared" si="309"/>
        <v>69.2</v>
      </c>
      <c r="H735" s="7">
        <f t="shared" si="309"/>
        <v>69.2</v>
      </c>
      <c r="I735" s="7">
        <f t="shared" si="309"/>
        <v>0</v>
      </c>
    </row>
    <row r="736" spans="1:10" ht="47.25" x14ac:dyDescent="0.25">
      <c r="A736" s="1" t="s">
        <v>242</v>
      </c>
      <c r="B736" s="1" t="s">
        <v>111</v>
      </c>
      <c r="C736" s="1"/>
      <c r="D736" s="1"/>
      <c r="E736" s="2" t="s">
        <v>559</v>
      </c>
      <c r="F736" s="7">
        <f t="shared" si="309"/>
        <v>69.2</v>
      </c>
      <c r="G736" s="7">
        <f t="shared" si="309"/>
        <v>69.2</v>
      </c>
      <c r="H736" s="7">
        <f t="shared" si="309"/>
        <v>69.2</v>
      </c>
      <c r="I736" s="7">
        <f t="shared" si="309"/>
        <v>0</v>
      </c>
    </row>
    <row r="737" spans="1:9" ht="47.25" x14ac:dyDescent="0.25">
      <c r="A737" s="1" t="s">
        <v>242</v>
      </c>
      <c r="B737" s="1">
        <v>240</v>
      </c>
      <c r="C737" s="1" t="s">
        <v>49</v>
      </c>
      <c r="D737" s="1" t="s">
        <v>118</v>
      </c>
      <c r="E737" s="2" t="s">
        <v>583</v>
      </c>
      <c r="F737" s="7">
        <v>69.2</v>
      </c>
      <c r="G737" s="7">
        <v>69.2</v>
      </c>
      <c r="H737" s="7">
        <v>69.2</v>
      </c>
      <c r="I737" s="7"/>
    </row>
    <row r="738" spans="1:9" ht="110.25" x14ac:dyDescent="0.25">
      <c r="A738" s="1" t="s">
        <v>243</v>
      </c>
      <c r="B738" s="1"/>
      <c r="C738" s="1"/>
      <c r="D738" s="1"/>
      <c r="E738" s="2" t="s">
        <v>440</v>
      </c>
      <c r="F738" s="7">
        <f t="shared" ref="F738:I740" si="310">F739</f>
        <v>150</v>
      </c>
      <c r="G738" s="7">
        <f t="shared" si="310"/>
        <v>150</v>
      </c>
      <c r="H738" s="7">
        <f t="shared" si="310"/>
        <v>150</v>
      </c>
      <c r="I738" s="7">
        <f t="shared" si="310"/>
        <v>0</v>
      </c>
    </row>
    <row r="739" spans="1:9" ht="47.25" x14ac:dyDescent="0.25">
      <c r="A739" s="1" t="s">
        <v>243</v>
      </c>
      <c r="B739" s="1" t="s">
        <v>47</v>
      </c>
      <c r="C739" s="1"/>
      <c r="D739" s="1"/>
      <c r="E739" s="6" t="s">
        <v>566</v>
      </c>
      <c r="F739" s="7">
        <f t="shared" si="310"/>
        <v>150</v>
      </c>
      <c r="G739" s="7">
        <f t="shared" si="310"/>
        <v>150</v>
      </c>
      <c r="H739" s="7">
        <f t="shared" si="310"/>
        <v>150</v>
      </c>
      <c r="I739" s="7">
        <f t="shared" si="310"/>
        <v>0</v>
      </c>
    </row>
    <row r="740" spans="1:9" ht="47.25" x14ac:dyDescent="0.25">
      <c r="A740" s="1" t="s">
        <v>243</v>
      </c>
      <c r="B740" s="1" t="s">
        <v>155</v>
      </c>
      <c r="C740" s="1"/>
      <c r="D740" s="1"/>
      <c r="E740" s="2" t="s">
        <v>569</v>
      </c>
      <c r="F740" s="7">
        <f t="shared" si="310"/>
        <v>150</v>
      </c>
      <c r="G740" s="7">
        <f t="shared" si="310"/>
        <v>150</v>
      </c>
      <c r="H740" s="7">
        <f t="shared" si="310"/>
        <v>150</v>
      </c>
      <c r="I740" s="7">
        <f t="shared" si="310"/>
        <v>0</v>
      </c>
    </row>
    <row r="741" spans="1:9" ht="47.25" x14ac:dyDescent="0.25">
      <c r="A741" s="1" t="s">
        <v>243</v>
      </c>
      <c r="B741" s="1">
        <v>630</v>
      </c>
      <c r="C741" s="1" t="s">
        <v>49</v>
      </c>
      <c r="D741" s="1" t="s">
        <v>118</v>
      </c>
      <c r="E741" s="2" t="s">
        <v>583</v>
      </c>
      <c r="F741" s="7">
        <v>150</v>
      </c>
      <c r="G741" s="7">
        <v>150</v>
      </c>
      <c r="H741" s="7">
        <v>150</v>
      </c>
      <c r="I741" s="7"/>
    </row>
    <row r="742" spans="1:9" ht="94.5" x14ac:dyDescent="0.25">
      <c r="A742" s="1" t="s">
        <v>244</v>
      </c>
      <c r="B742" s="1"/>
      <c r="C742" s="1"/>
      <c r="D742" s="1"/>
      <c r="E742" s="2" t="s">
        <v>441</v>
      </c>
      <c r="F742" s="7">
        <f t="shared" ref="F742:I744" si="311">F743</f>
        <v>600</v>
      </c>
      <c r="G742" s="7">
        <f t="shared" si="311"/>
        <v>600</v>
      </c>
      <c r="H742" s="7">
        <f t="shared" si="311"/>
        <v>600</v>
      </c>
      <c r="I742" s="7">
        <f t="shared" si="311"/>
        <v>0</v>
      </c>
    </row>
    <row r="743" spans="1:9" ht="47.25" x14ac:dyDescent="0.25">
      <c r="A743" s="1" t="s">
        <v>244</v>
      </c>
      <c r="B743" s="1" t="s">
        <v>47</v>
      </c>
      <c r="C743" s="1"/>
      <c r="D743" s="1"/>
      <c r="E743" s="6" t="s">
        <v>566</v>
      </c>
      <c r="F743" s="7">
        <f t="shared" si="311"/>
        <v>600</v>
      </c>
      <c r="G743" s="7">
        <f t="shared" si="311"/>
        <v>600</v>
      </c>
      <c r="H743" s="7">
        <f t="shared" si="311"/>
        <v>600</v>
      </c>
      <c r="I743" s="7">
        <f t="shared" si="311"/>
        <v>0</v>
      </c>
    </row>
    <row r="744" spans="1:9" ht="47.25" x14ac:dyDescent="0.25">
      <c r="A744" s="1" t="s">
        <v>244</v>
      </c>
      <c r="B744" s="1" t="s">
        <v>155</v>
      </c>
      <c r="C744" s="1"/>
      <c r="D744" s="1"/>
      <c r="E744" s="2" t="s">
        <v>569</v>
      </c>
      <c r="F744" s="7">
        <f t="shared" si="311"/>
        <v>600</v>
      </c>
      <c r="G744" s="7">
        <f t="shared" si="311"/>
        <v>600</v>
      </c>
      <c r="H744" s="7">
        <f t="shared" si="311"/>
        <v>600</v>
      </c>
      <c r="I744" s="7">
        <f t="shared" si="311"/>
        <v>0</v>
      </c>
    </row>
    <row r="745" spans="1:9" ht="47.25" x14ac:dyDescent="0.25">
      <c r="A745" s="1" t="s">
        <v>244</v>
      </c>
      <c r="B745" s="1">
        <v>630</v>
      </c>
      <c r="C745" s="1" t="s">
        <v>49</v>
      </c>
      <c r="D745" s="1" t="s">
        <v>118</v>
      </c>
      <c r="E745" s="2" t="s">
        <v>583</v>
      </c>
      <c r="F745" s="7">
        <v>600</v>
      </c>
      <c r="G745" s="7">
        <v>600</v>
      </c>
      <c r="H745" s="7">
        <v>600</v>
      </c>
      <c r="I745" s="7"/>
    </row>
    <row r="746" spans="1:9" ht="110.25" x14ac:dyDescent="0.25">
      <c r="A746" s="1" t="s">
        <v>698</v>
      </c>
      <c r="B746" s="1"/>
      <c r="C746" s="1"/>
      <c r="D746" s="1"/>
      <c r="E746" s="6" t="s">
        <v>813</v>
      </c>
      <c r="F746" s="7">
        <f>F747</f>
        <v>400</v>
      </c>
      <c r="G746" s="7">
        <f t="shared" ref="G746:I748" si="312">G747</f>
        <v>0</v>
      </c>
      <c r="H746" s="7">
        <f t="shared" si="312"/>
        <v>0</v>
      </c>
      <c r="I746" s="7">
        <f t="shared" si="312"/>
        <v>0</v>
      </c>
    </row>
    <row r="747" spans="1:9" ht="31.5" x14ac:dyDescent="0.25">
      <c r="A747" s="1" t="s">
        <v>698</v>
      </c>
      <c r="B747" s="1" t="s">
        <v>5</v>
      </c>
      <c r="C747" s="1"/>
      <c r="D747" s="1"/>
      <c r="E747" s="6" t="s">
        <v>558</v>
      </c>
      <c r="F747" s="7">
        <f>F748</f>
        <v>400</v>
      </c>
      <c r="G747" s="7">
        <f t="shared" si="312"/>
        <v>0</v>
      </c>
      <c r="H747" s="7">
        <f t="shared" si="312"/>
        <v>0</v>
      </c>
      <c r="I747" s="7">
        <f t="shared" si="312"/>
        <v>0</v>
      </c>
    </row>
    <row r="748" spans="1:9" ht="47.25" x14ac:dyDescent="0.25">
      <c r="A748" s="1" t="s">
        <v>698</v>
      </c>
      <c r="B748" s="1" t="s">
        <v>111</v>
      </c>
      <c r="C748" s="1"/>
      <c r="D748" s="1"/>
      <c r="E748" s="6" t="s">
        <v>559</v>
      </c>
      <c r="F748" s="7">
        <f>F749</f>
        <v>400</v>
      </c>
      <c r="G748" s="7">
        <f t="shared" si="312"/>
        <v>0</v>
      </c>
      <c r="H748" s="7">
        <f t="shared" si="312"/>
        <v>0</v>
      </c>
      <c r="I748" s="7">
        <f t="shared" si="312"/>
        <v>0</v>
      </c>
    </row>
    <row r="749" spans="1:9" ht="47.25" x14ac:dyDescent="0.25">
      <c r="A749" s="1" t="s">
        <v>698</v>
      </c>
      <c r="B749" s="1" t="s">
        <v>111</v>
      </c>
      <c r="C749" s="1" t="s">
        <v>49</v>
      </c>
      <c r="D749" s="1" t="s">
        <v>118</v>
      </c>
      <c r="E749" s="2" t="s">
        <v>583</v>
      </c>
      <c r="F749" s="7">
        <v>400</v>
      </c>
      <c r="G749" s="7"/>
      <c r="H749" s="7"/>
      <c r="I749" s="7"/>
    </row>
    <row r="750" spans="1:9" ht="31.5" x14ac:dyDescent="0.25">
      <c r="A750" s="1" t="s">
        <v>153</v>
      </c>
      <c r="B750" s="1"/>
      <c r="C750" s="1"/>
      <c r="D750" s="1"/>
      <c r="E750" s="2" t="s">
        <v>442</v>
      </c>
      <c r="F750" s="7">
        <f>F751+F754</f>
        <v>4088.3</v>
      </c>
      <c r="G750" s="7">
        <f t="shared" ref="G750:I750" si="313">G751+G754</f>
        <v>4113.1000000000004</v>
      </c>
      <c r="H750" s="7">
        <f t="shared" si="313"/>
        <v>4113.1000000000004</v>
      </c>
      <c r="I750" s="7">
        <f t="shared" si="313"/>
        <v>0</v>
      </c>
    </row>
    <row r="751" spans="1:9" ht="47.25" x14ac:dyDescent="0.25">
      <c r="A751" s="1" t="s">
        <v>153</v>
      </c>
      <c r="B751" s="1" t="s">
        <v>13</v>
      </c>
      <c r="C751" s="1"/>
      <c r="D751" s="1"/>
      <c r="E751" s="6" t="s">
        <v>782</v>
      </c>
      <c r="F751" s="7">
        <f t="shared" ref="F751:I752" si="314">F752</f>
        <v>3973.5</v>
      </c>
      <c r="G751" s="7">
        <f t="shared" si="314"/>
        <v>3973.5</v>
      </c>
      <c r="H751" s="7">
        <f t="shared" si="314"/>
        <v>3973.5</v>
      </c>
      <c r="I751" s="7">
        <f t="shared" si="314"/>
        <v>0</v>
      </c>
    </row>
    <row r="752" spans="1:9" x14ac:dyDescent="0.25">
      <c r="A752" s="1" t="s">
        <v>153</v>
      </c>
      <c r="B752" s="1" t="s">
        <v>246</v>
      </c>
      <c r="C752" s="1"/>
      <c r="D752" s="1"/>
      <c r="E752" s="2" t="s">
        <v>565</v>
      </c>
      <c r="F752" s="7">
        <f t="shared" si="314"/>
        <v>3973.5</v>
      </c>
      <c r="G752" s="7">
        <f t="shared" si="314"/>
        <v>3973.5</v>
      </c>
      <c r="H752" s="7">
        <f t="shared" si="314"/>
        <v>3973.5</v>
      </c>
      <c r="I752" s="7">
        <f t="shared" si="314"/>
        <v>0</v>
      </c>
    </row>
    <row r="753" spans="1:9" ht="47.25" x14ac:dyDescent="0.25">
      <c r="A753" s="1" t="s">
        <v>153</v>
      </c>
      <c r="B753" s="1">
        <v>410</v>
      </c>
      <c r="C753" s="1" t="s">
        <v>49</v>
      </c>
      <c r="D753" s="1" t="s">
        <v>118</v>
      </c>
      <c r="E753" s="2" t="s">
        <v>583</v>
      </c>
      <c r="F753" s="7">
        <v>3973.5</v>
      </c>
      <c r="G753" s="7">
        <v>3973.5</v>
      </c>
      <c r="H753" s="7">
        <v>3973.5</v>
      </c>
      <c r="I753" s="7"/>
    </row>
    <row r="754" spans="1:9" x14ac:dyDescent="0.25">
      <c r="A754" s="1" t="s">
        <v>153</v>
      </c>
      <c r="B754" s="1" t="s">
        <v>6</v>
      </c>
      <c r="C754" s="1"/>
      <c r="D754" s="1"/>
      <c r="E754" s="2" t="s">
        <v>570</v>
      </c>
      <c r="F754" s="7">
        <f t="shared" ref="F754:I755" si="315">F755</f>
        <v>114.8</v>
      </c>
      <c r="G754" s="7">
        <f t="shared" si="315"/>
        <v>139.6</v>
      </c>
      <c r="H754" s="7">
        <f t="shared" si="315"/>
        <v>139.6</v>
      </c>
      <c r="I754" s="7">
        <f t="shared" si="315"/>
        <v>0</v>
      </c>
    </row>
    <row r="755" spans="1:9" x14ac:dyDescent="0.25">
      <c r="A755" s="1" t="s">
        <v>153</v>
      </c>
      <c r="B755" s="1" t="s">
        <v>154</v>
      </c>
      <c r="C755" s="1"/>
      <c r="D755" s="1"/>
      <c r="E755" s="2" t="s">
        <v>573</v>
      </c>
      <c r="F755" s="7">
        <f t="shared" si="315"/>
        <v>114.8</v>
      </c>
      <c r="G755" s="7">
        <f t="shared" si="315"/>
        <v>139.6</v>
      </c>
      <c r="H755" s="7">
        <f t="shared" si="315"/>
        <v>139.6</v>
      </c>
      <c r="I755" s="7">
        <f t="shared" si="315"/>
        <v>0</v>
      </c>
    </row>
    <row r="756" spans="1:9" ht="47.25" x14ac:dyDescent="0.25">
      <c r="A756" s="1" t="s">
        <v>153</v>
      </c>
      <c r="B756" s="1">
        <v>850</v>
      </c>
      <c r="C756" s="1" t="s">
        <v>49</v>
      </c>
      <c r="D756" s="1" t="s">
        <v>118</v>
      </c>
      <c r="E756" s="2" t="s">
        <v>583</v>
      </c>
      <c r="F756" s="7">
        <v>114.8</v>
      </c>
      <c r="G756" s="7">
        <v>139.6</v>
      </c>
      <c r="H756" s="7">
        <v>139.6</v>
      </c>
      <c r="I756" s="7"/>
    </row>
    <row r="757" spans="1:9" s="24" customFormat="1" ht="31.5" x14ac:dyDescent="0.25">
      <c r="A757" s="21" t="s">
        <v>237</v>
      </c>
      <c r="B757" s="21"/>
      <c r="C757" s="21"/>
      <c r="D757" s="21"/>
      <c r="E757" s="22" t="s">
        <v>625</v>
      </c>
      <c r="F757" s="23">
        <f>F758+F781+F799</f>
        <v>1171586.7</v>
      </c>
      <c r="G757" s="23">
        <f>G758+G781+G799</f>
        <v>1114820.3</v>
      </c>
      <c r="H757" s="23">
        <f>H758+H781+H799</f>
        <v>952076.4</v>
      </c>
      <c r="I757" s="23">
        <f>I758+I781+I799</f>
        <v>0</v>
      </c>
    </row>
    <row r="758" spans="1:9" s="5" customFormat="1" ht="63" x14ac:dyDescent="0.25">
      <c r="A758" s="3" t="s">
        <v>310</v>
      </c>
      <c r="B758" s="3"/>
      <c r="C758" s="3"/>
      <c r="D758" s="3"/>
      <c r="E758" s="18" t="s">
        <v>887</v>
      </c>
      <c r="F758" s="8">
        <f>F759+F766+F773+F777</f>
        <v>486846</v>
      </c>
      <c r="G758" s="8">
        <f t="shared" ref="G758:I758" si="316">G759+G766+G773+G777</f>
        <v>251146.1</v>
      </c>
      <c r="H758" s="8">
        <f t="shared" si="316"/>
        <v>59033.9</v>
      </c>
      <c r="I758" s="8">
        <f t="shared" si="316"/>
        <v>0</v>
      </c>
    </row>
    <row r="759" spans="1:9" ht="47.25" x14ac:dyDescent="0.25">
      <c r="A759" s="1" t="s">
        <v>302</v>
      </c>
      <c r="B759" s="1"/>
      <c r="C759" s="1"/>
      <c r="D759" s="1"/>
      <c r="E759" s="2" t="s">
        <v>443</v>
      </c>
      <c r="F759" s="7">
        <f t="shared" ref="F759:H759" si="317">F760+F763</f>
        <v>255535.8</v>
      </c>
      <c r="G759" s="7">
        <f t="shared" si="317"/>
        <v>202536.3</v>
      </c>
      <c r="H759" s="7">
        <f t="shared" si="317"/>
        <v>25000</v>
      </c>
      <c r="I759" s="7">
        <f t="shared" ref="I759" si="318">I760+I763</f>
        <v>0</v>
      </c>
    </row>
    <row r="760" spans="1:9" ht="31.5" x14ac:dyDescent="0.25">
      <c r="A760" s="1" t="s">
        <v>302</v>
      </c>
      <c r="B760" s="1" t="s">
        <v>5</v>
      </c>
      <c r="C760" s="1"/>
      <c r="D760" s="1"/>
      <c r="E760" s="2" t="s">
        <v>558</v>
      </c>
      <c r="F760" s="7">
        <f t="shared" ref="F760:I761" si="319">F761</f>
        <v>25000</v>
      </c>
      <c r="G760" s="7">
        <f t="shared" si="319"/>
        <v>25000</v>
      </c>
      <c r="H760" s="7">
        <f t="shared" si="319"/>
        <v>25000</v>
      </c>
      <c r="I760" s="7">
        <f t="shared" si="319"/>
        <v>0</v>
      </c>
    </row>
    <row r="761" spans="1:9" ht="47.25" x14ac:dyDescent="0.25">
      <c r="A761" s="1" t="s">
        <v>302</v>
      </c>
      <c r="B761" s="1" t="s">
        <v>111</v>
      </c>
      <c r="C761" s="1"/>
      <c r="D761" s="1"/>
      <c r="E761" s="2" t="s">
        <v>559</v>
      </c>
      <c r="F761" s="7">
        <f t="shared" si="319"/>
        <v>25000</v>
      </c>
      <c r="G761" s="7">
        <f t="shared" si="319"/>
        <v>25000</v>
      </c>
      <c r="H761" s="7">
        <f t="shared" si="319"/>
        <v>25000</v>
      </c>
      <c r="I761" s="7">
        <f t="shared" si="319"/>
        <v>0</v>
      </c>
    </row>
    <row r="762" spans="1:9" x14ac:dyDescent="0.25">
      <c r="A762" s="1" t="s">
        <v>302</v>
      </c>
      <c r="B762" s="1">
        <v>240</v>
      </c>
      <c r="C762" s="1" t="s">
        <v>50</v>
      </c>
      <c r="D762" s="1" t="s">
        <v>9</v>
      </c>
      <c r="E762" s="2" t="s">
        <v>588</v>
      </c>
      <c r="F762" s="7">
        <v>25000</v>
      </c>
      <c r="G762" s="7">
        <v>25000</v>
      </c>
      <c r="H762" s="7">
        <v>25000</v>
      </c>
      <c r="I762" s="7"/>
    </row>
    <row r="763" spans="1:9" ht="47.25" x14ac:dyDescent="0.25">
      <c r="A763" s="1" t="s">
        <v>302</v>
      </c>
      <c r="B763" s="1" t="s">
        <v>13</v>
      </c>
      <c r="C763" s="1"/>
      <c r="D763" s="1"/>
      <c r="E763" s="6" t="s">
        <v>782</v>
      </c>
      <c r="F763" s="7">
        <f t="shared" ref="F763:I764" si="320">F764</f>
        <v>230535.8</v>
      </c>
      <c r="G763" s="7">
        <f t="shared" si="320"/>
        <v>177536.3</v>
      </c>
      <c r="H763" s="7">
        <f t="shared" si="320"/>
        <v>0</v>
      </c>
      <c r="I763" s="7">
        <f t="shared" si="320"/>
        <v>0</v>
      </c>
    </row>
    <row r="764" spans="1:9" x14ac:dyDescent="0.25">
      <c r="A764" s="1" t="s">
        <v>302</v>
      </c>
      <c r="B764" s="1" t="s">
        <v>246</v>
      </c>
      <c r="C764" s="1"/>
      <c r="D764" s="1"/>
      <c r="E764" s="2" t="s">
        <v>565</v>
      </c>
      <c r="F764" s="7">
        <f t="shared" si="320"/>
        <v>230535.8</v>
      </c>
      <c r="G764" s="7">
        <f t="shared" si="320"/>
        <v>177536.3</v>
      </c>
      <c r="H764" s="7">
        <f t="shared" si="320"/>
        <v>0</v>
      </c>
      <c r="I764" s="7">
        <f t="shared" si="320"/>
        <v>0</v>
      </c>
    </row>
    <row r="765" spans="1:9" x14ac:dyDescent="0.25">
      <c r="A765" s="1" t="s">
        <v>302</v>
      </c>
      <c r="B765" s="1">
        <v>410</v>
      </c>
      <c r="C765" s="1" t="s">
        <v>50</v>
      </c>
      <c r="D765" s="1" t="s">
        <v>9</v>
      </c>
      <c r="E765" s="2" t="s">
        <v>588</v>
      </c>
      <c r="F765" s="7">
        <v>230535.8</v>
      </c>
      <c r="G765" s="7">
        <v>177536.3</v>
      </c>
      <c r="H765" s="7"/>
      <c r="I765" s="7"/>
    </row>
    <row r="766" spans="1:9" ht="31.5" x14ac:dyDescent="0.25">
      <c r="A766" s="1" t="s">
        <v>303</v>
      </c>
      <c r="B766" s="1"/>
      <c r="C766" s="1"/>
      <c r="D766" s="1"/>
      <c r="E766" s="2" t="s">
        <v>444</v>
      </c>
      <c r="F766" s="7">
        <f t="shared" ref="F766:H766" si="321">F767+F770</f>
        <v>4926.5999999999995</v>
      </c>
      <c r="G766" s="7">
        <f t="shared" si="321"/>
        <v>4245.2</v>
      </c>
      <c r="H766" s="7">
        <f t="shared" si="321"/>
        <v>4245.2</v>
      </c>
      <c r="I766" s="7">
        <f t="shared" ref="I766" si="322">I767+I770</f>
        <v>0</v>
      </c>
    </row>
    <row r="767" spans="1:9" ht="31.5" x14ac:dyDescent="0.25">
      <c r="A767" s="1" t="s">
        <v>303</v>
      </c>
      <c r="B767" s="1" t="s">
        <v>5</v>
      </c>
      <c r="C767" s="1"/>
      <c r="D767" s="1"/>
      <c r="E767" s="2" t="s">
        <v>558</v>
      </c>
      <c r="F767" s="7">
        <f t="shared" ref="F767:I768" si="323">F768</f>
        <v>4424.2</v>
      </c>
      <c r="G767" s="7">
        <f t="shared" si="323"/>
        <v>4245.2</v>
      </c>
      <c r="H767" s="7">
        <f t="shared" si="323"/>
        <v>4245.2</v>
      </c>
      <c r="I767" s="7">
        <f t="shared" si="323"/>
        <v>0</v>
      </c>
    </row>
    <row r="768" spans="1:9" ht="47.25" x14ac:dyDescent="0.25">
      <c r="A768" s="1" t="s">
        <v>303</v>
      </c>
      <c r="B768" s="1" t="s">
        <v>111</v>
      </c>
      <c r="C768" s="1"/>
      <c r="D768" s="1"/>
      <c r="E768" s="2" t="s">
        <v>559</v>
      </c>
      <c r="F768" s="7">
        <f t="shared" si="323"/>
        <v>4424.2</v>
      </c>
      <c r="G768" s="7">
        <f t="shared" si="323"/>
        <v>4245.2</v>
      </c>
      <c r="H768" s="7">
        <f t="shared" si="323"/>
        <v>4245.2</v>
      </c>
      <c r="I768" s="7">
        <f t="shared" si="323"/>
        <v>0</v>
      </c>
    </row>
    <row r="769" spans="1:9" x14ac:dyDescent="0.25">
      <c r="A769" s="1" t="s">
        <v>303</v>
      </c>
      <c r="B769" s="1">
        <v>240</v>
      </c>
      <c r="C769" s="1" t="s">
        <v>50</v>
      </c>
      <c r="D769" s="1" t="s">
        <v>9</v>
      </c>
      <c r="E769" s="2" t="s">
        <v>588</v>
      </c>
      <c r="F769" s="7">
        <v>4424.2</v>
      </c>
      <c r="G769" s="7">
        <v>4245.2</v>
      </c>
      <c r="H769" s="7">
        <v>4245.2</v>
      </c>
      <c r="I769" s="7"/>
    </row>
    <row r="770" spans="1:9" x14ac:dyDescent="0.25">
      <c r="A770" s="1" t="s">
        <v>303</v>
      </c>
      <c r="B770" s="1" t="s">
        <v>6</v>
      </c>
      <c r="C770" s="1"/>
      <c r="D770" s="1"/>
      <c r="E770" s="2" t="s">
        <v>570</v>
      </c>
      <c r="F770" s="7">
        <f t="shared" ref="F770:I771" si="324">F771</f>
        <v>502.4</v>
      </c>
      <c r="G770" s="7">
        <f t="shared" si="324"/>
        <v>0</v>
      </c>
      <c r="H770" s="7">
        <f t="shared" si="324"/>
        <v>0</v>
      </c>
      <c r="I770" s="7">
        <f t="shared" si="324"/>
        <v>0</v>
      </c>
    </row>
    <row r="771" spans="1:9" x14ac:dyDescent="0.25">
      <c r="A771" s="1" t="s">
        <v>303</v>
      </c>
      <c r="B771" s="1" t="s">
        <v>154</v>
      </c>
      <c r="C771" s="1"/>
      <c r="D771" s="1"/>
      <c r="E771" s="2" t="s">
        <v>573</v>
      </c>
      <c r="F771" s="7">
        <f t="shared" si="324"/>
        <v>502.4</v>
      </c>
      <c r="G771" s="7">
        <f t="shared" si="324"/>
        <v>0</v>
      </c>
      <c r="H771" s="7">
        <f t="shared" si="324"/>
        <v>0</v>
      </c>
      <c r="I771" s="7">
        <f t="shared" si="324"/>
        <v>0</v>
      </c>
    </row>
    <row r="772" spans="1:9" x14ac:dyDescent="0.25">
      <c r="A772" s="1" t="s">
        <v>303</v>
      </c>
      <c r="B772" s="1">
        <v>850</v>
      </c>
      <c r="C772" s="1" t="s">
        <v>50</v>
      </c>
      <c r="D772" s="1" t="s">
        <v>9</v>
      </c>
      <c r="E772" s="2" t="s">
        <v>588</v>
      </c>
      <c r="F772" s="7">
        <v>502.4</v>
      </c>
      <c r="G772" s="7"/>
      <c r="H772" s="7"/>
      <c r="I772" s="7"/>
    </row>
    <row r="773" spans="1:9" ht="47.25" x14ac:dyDescent="0.25">
      <c r="A773" s="1" t="s">
        <v>304</v>
      </c>
      <c r="B773" s="1"/>
      <c r="C773" s="1"/>
      <c r="D773" s="1"/>
      <c r="E773" s="2" t="s">
        <v>445</v>
      </c>
      <c r="F773" s="7">
        <f t="shared" ref="F773:I775" si="325">F774</f>
        <v>49</v>
      </c>
      <c r="G773" s="7">
        <f t="shared" si="325"/>
        <v>49</v>
      </c>
      <c r="H773" s="7">
        <f t="shared" si="325"/>
        <v>49</v>
      </c>
      <c r="I773" s="7">
        <f t="shared" si="325"/>
        <v>0</v>
      </c>
    </row>
    <row r="774" spans="1:9" ht="31.5" x14ac:dyDescent="0.25">
      <c r="A774" s="1" t="s">
        <v>304</v>
      </c>
      <c r="B774" s="1" t="s">
        <v>5</v>
      </c>
      <c r="C774" s="1"/>
      <c r="D774" s="1"/>
      <c r="E774" s="2" t="s">
        <v>558</v>
      </c>
      <c r="F774" s="7">
        <f t="shared" si="325"/>
        <v>49</v>
      </c>
      <c r="G774" s="7">
        <f t="shared" si="325"/>
        <v>49</v>
      </c>
      <c r="H774" s="7">
        <f t="shared" si="325"/>
        <v>49</v>
      </c>
      <c r="I774" s="7">
        <f t="shared" si="325"/>
        <v>0</v>
      </c>
    </row>
    <row r="775" spans="1:9" ht="47.25" x14ac:dyDescent="0.25">
      <c r="A775" s="1" t="s">
        <v>304</v>
      </c>
      <c r="B775" s="1" t="s">
        <v>111</v>
      </c>
      <c r="C775" s="1"/>
      <c r="D775" s="1"/>
      <c r="E775" s="2" t="s">
        <v>559</v>
      </c>
      <c r="F775" s="7">
        <f t="shared" si="325"/>
        <v>49</v>
      </c>
      <c r="G775" s="7">
        <f t="shared" si="325"/>
        <v>49</v>
      </c>
      <c r="H775" s="7">
        <f t="shared" si="325"/>
        <v>49</v>
      </c>
      <c r="I775" s="7">
        <f t="shared" si="325"/>
        <v>0</v>
      </c>
    </row>
    <row r="776" spans="1:9" x14ac:dyDescent="0.25">
      <c r="A776" s="1" t="s">
        <v>304</v>
      </c>
      <c r="B776" s="1">
        <v>240</v>
      </c>
      <c r="C776" s="1" t="s">
        <v>50</v>
      </c>
      <c r="D776" s="1" t="s">
        <v>9</v>
      </c>
      <c r="E776" s="2" t="s">
        <v>588</v>
      </c>
      <c r="F776" s="7">
        <v>49</v>
      </c>
      <c r="G776" s="7">
        <v>49</v>
      </c>
      <c r="H776" s="7">
        <v>49</v>
      </c>
      <c r="I776" s="7"/>
    </row>
    <row r="777" spans="1:9" ht="31.5" x14ac:dyDescent="0.25">
      <c r="A777" s="1" t="s">
        <v>655</v>
      </c>
      <c r="B777" s="1"/>
      <c r="C777" s="1"/>
      <c r="D777" s="1"/>
      <c r="E777" s="6" t="s">
        <v>656</v>
      </c>
      <c r="F777" s="15">
        <f>F778</f>
        <v>226334.6</v>
      </c>
      <c r="G777" s="15">
        <f t="shared" ref="G777:I777" si="326">G778</f>
        <v>44315.6</v>
      </c>
      <c r="H777" s="15">
        <f t="shared" si="326"/>
        <v>29739.7</v>
      </c>
      <c r="I777" s="15">
        <f t="shared" si="326"/>
        <v>0</v>
      </c>
    </row>
    <row r="778" spans="1:9" ht="47.25" x14ac:dyDescent="0.25">
      <c r="A778" s="1" t="s">
        <v>655</v>
      </c>
      <c r="B778" s="1" t="s">
        <v>13</v>
      </c>
      <c r="C778" s="1"/>
      <c r="D778" s="1"/>
      <c r="E778" s="6" t="s">
        <v>782</v>
      </c>
      <c r="F778" s="15">
        <f t="shared" ref="F778:I779" si="327">F779</f>
        <v>226334.6</v>
      </c>
      <c r="G778" s="15">
        <f t="shared" si="327"/>
        <v>44315.6</v>
      </c>
      <c r="H778" s="15">
        <f t="shared" si="327"/>
        <v>29739.7</v>
      </c>
      <c r="I778" s="15">
        <f t="shared" si="327"/>
        <v>0</v>
      </c>
    </row>
    <row r="779" spans="1:9" x14ac:dyDescent="0.25">
      <c r="A779" s="1" t="s">
        <v>655</v>
      </c>
      <c r="B779" s="1" t="s">
        <v>246</v>
      </c>
      <c r="C779" s="1"/>
      <c r="D779" s="1"/>
      <c r="E779" s="2" t="s">
        <v>565</v>
      </c>
      <c r="F779" s="15">
        <f t="shared" si="327"/>
        <v>226334.6</v>
      </c>
      <c r="G779" s="15">
        <f t="shared" si="327"/>
        <v>44315.6</v>
      </c>
      <c r="H779" s="15">
        <f t="shared" si="327"/>
        <v>29739.7</v>
      </c>
      <c r="I779" s="15">
        <f t="shared" si="327"/>
        <v>0</v>
      </c>
    </row>
    <row r="780" spans="1:9" x14ac:dyDescent="0.25">
      <c r="A780" s="1" t="s">
        <v>655</v>
      </c>
      <c r="B780" s="1" t="s">
        <v>246</v>
      </c>
      <c r="C780" s="1" t="s">
        <v>50</v>
      </c>
      <c r="D780" s="1" t="s">
        <v>9</v>
      </c>
      <c r="E780" s="2" t="s">
        <v>588</v>
      </c>
      <c r="F780" s="15">
        <v>226334.6</v>
      </c>
      <c r="G780" s="15">
        <v>44315.6</v>
      </c>
      <c r="H780" s="15">
        <v>29739.7</v>
      </c>
      <c r="I780" s="15"/>
    </row>
    <row r="781" spans="1:9" s="5" customFormat="1" ht="31.5" x14ac:dyDescent="0.25">
      <c r="A781" s="3" t="s">
        <v>311</v>
      </c>
      <c r="B781" s="3"/>
      <c r="C781" s="3"/>
      <c r="D781" s="3"/>
      <c r="E781" s="4" t="s">
        <v>446</v>
      </c>
      <c r="F781" s="8">
        <f t="shared" ref="F781:H781" si="328">F782+F792</f>
        <v>30322.699999999997</v>
      </c>
      <c r="G781" s="8">
        <f t="shared" si="328"/>
        <v>30336.1</v>
      </c>
      <c r="H781" s="8">
        <f t="shared" si="328"/>
        <v>30336.1</v>
      </c>
      <c r="I781" s="8">
        <f t="shared" ref="I781" si="329">I782+I792</f>
        <v>0</v>
      </c>
    </row>
    <row r="782" spans="1:9" ht="78.75" x14ac:dyDescent="0.25">
      <c r="A782" s="1" t="s">
        <v>306</v>
      </c>
      <c r="B782" s="1"/>
      <c r="C782" s="1"/>
      <c r="D782" s="1"/>
      <c r="E782" s="2" t="s">
        <v>337</v>
      </c>
      <c r="F782" s="7">
        <f t="shared" ref="F782:H782" si="330">F783+F786+F789</f>
        <v>20241.899999999998</v>
      </c>
      <c r="G782" s="7">
        <f t="shared" si="330"/>
        <v>20241.899999999998</v>
      </c>
      <c r="H782" s="7">
        <f t="shared" si="330"/>
        <v>20241.899999999998</v>
      </c>
      <c r="I782" s="7">
        <f t="shared" ref="I782" si="331">I783+I786+I789</f>
        <v>0</v>
      </c>
    </row>
    <row r="783" spans="1:9" ht="94.5" x14ac:dyDescent="0.25">
      <c r="A783" s="1" t="s">
        <v>306</v>
      </c>
      <c r="B783" s="1" t="s">
        <v>12</v>
      </c>
      <c r="C783" s="1"/>
      <c r="D783" s="1"/>
      <c r="E783" s="2" t="s">
        <v>555</v>
      </c>
      <c r="F783" s="7">
        <f t="shared" ref="F783:I784" si="332">F784</f>
        <v>18444.3</v>
      </c>
      <c r="G783" s="7">
        <f t="shared" si="332"/>
        <v>18444.3</v>
      </c>
      <c r="H783" s="7">
        <f t="shared" si="332"/>
        <v>18444.3</v>
      </c>
      <c r="I783" s="7">
        <f t="shared" si="332"/>
        <v>0</v>
      </c>
    </row>
    <row r="784" spans="1:9" ht="31.5" x14ac:dyDescent="0.25">
      <c r="A784" s="1" t="s">
        <v>306</v>
      </c>
      <c r="B784" s="1" t="s">
        <v>328</v>
      </c>
      <c r="C784" s="1"/>
      <c r="D784" s="1"/>
      <c r="E784" s="2" t="s">
        <v>556</v>
      </c>
      <c r="F784" s="7">
        <f t="shared" si="332"/>
        <v>18444.3</v>
      </c>
      <c r="G784" s="7">
        <f t="shared" si="332"/>
        <v>18444.3</v>
      </c>
      <c r="H784" s="7">
        <f t="shared" si="332"/>
        <v>18444.3</v>
      </c>
      <c r="I784" s="7">
        <f t="shared" si="332"/>
        <v>0</v>
      </c>
    </row>
    <row r="785" spans="1:9" ht="31.5" x14ac:dyDescent="0.25">
      <c r="A785" s="1" t="s">
        <v>306</v>
      </c>
      <c r="B785" s="1">
        <v>110</v>
      </c>
      <c r="C785" s="1" t="s">
        <v>50</v>
      </c>
      <c r="D785" s="1" t="s">
        <v>50</v>
      </c>
      <c r="E785" s="2" t="s">
        <v>591</v>
      </c>
      <c r="F785" s="7">
        <v>18444.3</v>
      </c>
      <c r="G785" s="7">
        <v>18444.3</v>
      </c>
      <c r="H785" s="7">
        <v>18444.3</v>
      </c>
      <c r="I785" s="7"/>
    </row>
    <row r="786" spans="1:9" ht="31.5" x14ac:dyDescent="0.25">
      <c r="A786" s="1" t="s">
        <v>306</v>
      </c>
      <c r="B786" s="1" t="s">
        <v>5</v>
      </c>
      <c r="C786" s="1"/>
      <c r="D786" s="1"/>
      <c r="E786" s="2" t="s">
        <v>558</v>
      </c>
      <c r="F786" s="7">
        <f t="shared" ref="F786:I787" si="333">F787</f>
        <v>1753</v>
      </c>
      <c r="G786" s="7">
        <f t="shared" si="333"/>
        <v>1753</v>
      </c>
      <c r="H786" s="7">
        <f t="shared" si="333"/>
        <v>1753</v>
      </c>
      <c r="I786" s="7">
        <f t="shared" si="333"/>
        <v>0</v>
      </c>
    </row>
    <row r="787" spans="1:9" ht="47.25" x14ac:dyDescent="0.25">
      <c r="A787" s="1" t="s">
        <v>306</v>
      </c>
      <c r="B787" s="1" t="s">
        <v>111</v>
      </c>
      <c r="C787" s="1"/>
      <c r="D787" s="1"/>
      <c r="E787" s="2" t="s">
        <v>559</v>
      </c>
      <c r="F787" s="7">
        <f t="shared" si="333"/>
        <v>1753</v>
      </c>
      <c r="G787" s="7">
        <f t="shared" si="333"/>
        <v>1753</v>
      </c>
      <c r="H787" s="7">
        <f t="shared" si="333"/>
        <v>1753</v>
      </c>
      <c r="I787" s="7">
        <f t="shared" si="333"/>
        <v>0</v>
      </c>
    </row>
    <row r="788" spans="1:9" ht="31.5" x14ac:dyDescent="0.25">
      <c r="A788" s="1" t="s">
        <v>306</v>
      </c>
      <c r="B788" s="1">
        <v>240</v>
      </c>
      <c r="C788" s="1" t="s">
        <v>50</v>
      </c>
      <c r="D788" s="1" t="s">
        <v>50</v>
      </c>
      <c r="E788" s="2" t="s">
        <v>591</v>
      </c>
      <c r="F788" s="7">
        <v>1753</v>
      </c>
      <c r="G788" s="7">
        <v>1753</v>
      </c>
      <c r="H788" s="7">
        <v>1753</v>
      </c>
      <c r="I788" s="7"/>
    </row>
    <row r="789" spans="1:9" x14ac:dyDescent="0.25">
      <c r="A789" s="1" t="s">
        <v>306</v>
      </c>
      <c r="B789" s="1" t="s">
        <v>6</v>
      </c>
      <c r="C789" s="1"/>
      <c r="D789" s="1"/>
      <c r="E789" s="2" t="s">
        <v>570</v>
      </c>
      <c r="F789" s="7">
        <f t="shared" ref="F789:I790" si="334">F790</f>
        <v>44.6</v>
      </c>
      <c r="G789" s="7">
        <f t="shared" si="334"/>
        <v>44.6</v>
      </c>
      <c r="H789" s="7">
        <f t="shared" si="334"/>
        <v>44.6</v>
      </c>
      <c r="I789" s="7">
        <f t="shared" si="334"/>
        <v>0</v>
      </c>
    </row>
    <row r="790" spans="1:9" x14ac:dyDescent="0.25">
      <c r="A790" s="1" t="s">
        <v>306</v>
      </c>
      <c r="B790" s="1" t="s">
        <v>154</v>
      </c>
      <c r="C790" s="1"/>
      <c r="D790" s="1"/>
      <c r="E790" s="2" t="s">
        <v>573</v>
      </c>
      <c r="F790" s="7">
        <f t="shared" si="334"/>
        <v>44.6</v>
      </c>
      <c r="G790" s="7">
        <f t="shared" si="334"/>
        <v>44.6</v>
      </c>
      <c r="H790" s="7">
        <f t="shared" si="334"/>
        <v>44.6</v>
      </c>
      <c r="I790" s="7">
        <f t="shared" si="334"/>
        <v>0</v>
      </c>
    </row>
    <row r="791" spans="1:9" ht="31.5" x14ac:dyDescent="0.25">
      <c r="A791" s="1" t="s">
        <v>306</v>
      </c>
      <c r="B791" s="1">
        <v>850</v>
      </c>
      <c r="C791" s="1" t="s">
        <v>50</v>
      </c>
      <c r="D791" s="1" t="s">
        <v>50</v>
      </c>
      <c r="E791" s="2" t="s">
        <v>591</v>
      </c>
      <c r="F791" s="7">
        <v>44.6</v>
      </c>
      <c r="G791" s="7">
        <v>44.6</v>
      </c>
      <c r="H791" s="7">
        <v>44.6</v>
      </c>
      <c r="I791" s="7"/>
    </row>
    <row r="792" spans="1:9" ht="31.5" x14ac:dyDescent="0.25">
      <c r="A792" s="1" t="s">
        <v>305</v>
      </c>
      <c r="B792" s="1"/>
      <c r="C792" s="1"/>
      <c r="D792" s="1"/>
      <c r="E792" s="2" t="s">
        <v>447</v>
      </c>
      <c r="F792" s="7">
        <f t="shared" ref="F792:H792" si="335">F793+F796</f>
        <v>10080.799999999999</v>
      </c>
      <c r="G792" s="7">
        <f t="shared" si="335"/>
        <v>10094.200000000001</v>
      </c>
      <c r="H792" s="7">
        <f t="shared" si="335"/>
        <v>10094.200000000001</v>
      </c>
      <c r="I792" s="7">
        <f t="shared" ref="I792" si="336">I793+I796</f>
        <v>0</v>
      </c>
    </row>
    <row r="793" spans="1:9" ht="31.5" x14ac:dyDescent="0.25">
      <c r="A793" s="1" t="s">
        <v>305</v>
      </c>
      <c r="B793" s="1" t="s">
        <v>5</v>
      </c>
      <c r="C793" s="1"/>
      <c r="D793" s="1"/>
      <c r="E793" s="2" t="s">
        <v>558</v>
      </c>
      <c r="F793" s="7">
        <f t="shared" ref="F793:I794" si="337">F794</f>
        <v>9720.7999999999993</v>
      </c>
      <c r="G793" s="7">
        <f t="shared" si="337"/>
        <v>9734.2000000000007</v>
      </c>
      <c r="H793" s="7">
        <f t="shared" si="337"/>
        <v>9734.2000000000007</v>
      </c>
      <c r="I793" s="7">
        <f t="shared" si="337"/>
        <v>0</v>
      </c>
    </row>
    <row r="794" spans="1:9" ht="47.25" x14ac:dyDescent="0.25">
      <c r="A794" s="1" t="s">
        <v>305</v>
      </c>
      <c r="B794" s="1" t="s">
        <v>111</v>
      </c>
      <c r="C794" s="1"/>
      <c r="D794" s="1"/>
      <c r="E794" s="2" t="s">
        <v>559</v>
      </c>
      <c r="F794" s="7">
        <f t="shared" si="337"/>
        <v>9720.7999999999993</v>
      </c>
      <c r="G794" s="7">
        <f t="shared" si="337"/>
        <v>9734.2000000000007</v>
      </c>
      <c r="H794" s="7">
        <f t="shared" si="337"/>
        <v>9734.2000000000007</v>
      </c>
      <c r="I794" s="7">
        <f t="shared" si="337"/>
        <v>0</v>
      </c>
    </row>
    <row r="795" spans="1:9" x14ac:dyDescent="0.25">
      <c r="A795" s="1" t="s">
        <v>305</v>
      </c>
      <c r="B795" s="1">
        <v>240</v>
      </c>
      <c r="C795" s="1" t="s">
        <v>50</v>
      </c>
      <c r="D795" s="1" t="s">
        <v>9</v>
      </c>
      <c r="E795" s="2" t="s">
        <v>588</v>
      </c>
      <c r="F795" s="7">
        <v>9720.7999999999993</v>
      </c>
      <c r="G795" s="7">
        <v>9734.2000000000007</v>
      </c>
      <c r="H795" s="7">
        <v>9734.2000000000007</v>
      </c>
      <c r="I795" s="7"/>
    </row>
    <row r="796" spans="1:9" x14ac:dyDescent="0.25">
      <c r="A796" s="1" t="s">
        <v>305</v>
      </c>
      <c r="B796" s="1" t="s">
        <v>6</v>
      </c>
      <c r="C796" s="1"/>
      <c r="D796" s="1"/>
      <c r="E796" s="2" t="s">
        <v>570</v>
      </c>
      <c r="F796" s="7">
        <f t="shared" ref="F796:I797" si="338">F797</f>
        <v>360</v>
      </c>
      <c r="G796" s="7">
        <f t="shared" si="338"/>
        <v>360</v>
      </c>
      <c r="H796" s="7">
        <f t="shared" si="338"/>
        <v>360</v>
      </c>
      <c r="I796" s="7">
        <f t="shared" si="338"/>
        <v>0</v>
      </c>
    </row>
    <row r="797" spans="1:9" x14ac:dyDescent="0.25">
      <c r="A797" s="1" t="s">
        <v>305</v>
      </c>
      <c r="B797" s="1" t="s">
        <v>154</v>
      </c>
      <c r="C797" s="1"/>
      <c r="D797" s="1"/>
      <c r="E797" s="2" t="s">
        <v>573</v>
      </c>
      <c r="F797" s="7">
        <f t="shared" si="338"/>
        <v>360</v>
      </c>
      <c r="G797" s="7">
        <f t="shared" si="338"/>
        <v>360</v>
      </c>
      <c r="H797" s="7">
        <f t="shared" si="338"/>
        <v>360</v>
      </c>
      <c r="I797" s="7">
        <f t="shared" si="338"/>
        <v>0</v>
      </c>
    </row>
    <row r="798" spans="1:9" x14ac:dyDescent="0.25">
      <c r="A798" s="1" t="s">
        <v>305</v>
      </c>
      <c r="B798" s="1">
        <v>850</v>
      </c>
      <c r="C798" s="1" t="s">
        <v>50</v>
      </c>
      <c r="D798" s="1" t="s">
        <v>9</v>
      </c>
      <c r="E798" s="2" t="s">
        <v>588</v>
      </c>
      <c r="F798" s="7">
        <v>360</v>
      </c>
      <c r="G798" s="7">
        <v>360</v>
      </c>
      <c r="H798" s="7">
        <v>360</v>
      </c>
      <c r="I798" s="7"/>
    </row>
    <row r="799" spans="1:9" s="5" customFormat="1" ht="31.5" x14ac:dyDescent="0.25">
      <c r="A799" s="3" t="s">
        <v>238</v>
      </c>
      <c r="B799" s="3"/>
      <c r="C799" s="3"/>
      <c r="D799" s="3"/>
      <c r="E799" s="18" t="s">
        <v>780</v>
      </c>
      <c r="F799" s="8">
        <f>F800+F804+F808+F812+F816</f>
        <v>654418</v>
      </c>
      <c r="G799" s="8">
        <f t="shared" ref="G799:I799" si="339">G800+G804+G808+G812+G816</f>
        <v>833338.10000000009</v>
      </c>
      <c r="H799" s="8">
        <f t="shared" si="339"/>
        <v>862706.4</v>
      </c>
      <c r="I799" s="8">
        <f t="shared" si="339"/>
        <v>0</v>
      </c>
    </row>
    <row r="800" spans="1:9" ht="31.5" x14ac:dyDescent="0.25">
      <c r="A800" s="1" t="s">
        <v>300</v>
      </c>
      <c r="B800" s="1"/>
      <c r="C800" s="1"/>
      <c r="D800" s="1"/>
      <c r="E800" s="2" t="s">
        <v>448</v>
      </c>
      <c r="F800" s="7">
        <f>F801</f>
        <v>565384.1</v>
      </c>
      <c r="G800" s="7">
        <f t="shared" ref="G800:I800" si="340">G801</f>
        <v>776352.8</v>
      </c>
      <c r="H800" s="7">
        <f t="shared" si="340"/>
        <v>807505.9</v>
      </c>
      <c r="I800" s="7">
        <f t="shared" si="340"/>
        <v>0</v>
      </c>
    </row>
    <row r="801" spans="1:9" ht="47.25" x14ac:dyDescent="0.25">
      <c r="A801" s="1" t="s">
        <v>300</v>
      </c>
      <c r="B801" s="1" t="s">
        <v>13</v>
      </c>
      <c r="C801" s="1"/>
      <c r="D801" s="1"/>
      <c r="E801" s="6" t="s">
        <v>782</v>
      </c>
      <c r="F801" s="7">
        <f t="shared" ref="F801:I802" si="341">F802</f>
        <v>565384.1</v>
      </c>
      <c r="G801" s="7">
        <f t="shared" si="341"/>
        <v>776352.8</v>
      </c>
      <c r="H801" s="7">
        <f t="shared" si="341"/>
        <v>807505.9</v>
      </c>
      <c r="I801" s="7">
        <f t="shared" si="341"/>
        <v>0</v>
      </c>
    </row>
    <row r="802" spans="1:9" x14ac:dyDescent="0.25">
      <c r="A802" s="1" t="s">
        <v>300</v>
      </c>
      <c r="B802" s="1" t="s">
        <v>246</v>
      </c>
      <c r="C802" s="1"/>
      <c r="D802" s="1"/>
      <c r="E802" s="2" t="s">
        <v>565</v>
      </c>
      <c r="F802" s="7">
        <f t="shared" si="341"/>
        <v>565384.1</v>
      </c>
      <c r="G802" s="7">
        <f t="shared" si="341"/>
        <v>776352.8</v>
      </c>
      <c r="H802" s="7">
        <f t="shared" si="341"/>
        <v>807505.9</v>
      </c>
      <c r="I802" s="7">
        <f t="shared" si="341"/>
        <v>0</v>
      </c>
    </row>
    <row r="803" spans="1:9" x14ac:dyDescent="0.25">
      <c r="A803" s="1" t="s">
        <v>300</v>
      </c>
      <c r="B803" s="1">
        <v>410</v>
      </c>
      <c r="C803" s="1" t="s">
        <v>9</v>
      </c>
      <c r="D803" s="1" t="s">
        <v>10</v>
      </c>
      <c r="E803" s="2" t="s">
        <v>581</v>
      </c>
      <c r="F803" s="7">
        <v>565384.1</v>
      </c>
      <c r="G803" s="7">
        <v>776352.8</v>
      </c>
      <c r="H803" s="7">
        <v>807505.9</v>
      </c>
      <c r="I803" s="7"/>
    </row>
    <row r="804" spans="1:9" ht="31.5" x14ac:dyDescent="0.25">
      <c r="A804" s="1" t="s">
        <v>322</v>
      </c>
      <c r="B804" s="1"/>
      <c r="C804" s="1"/>
      <c r="D804" s="1"/>
      <c r="E804" s="2" t="s">
        <v>449</v>
      </c>
      <c r="F804" s="7">
        <f t="shared" ref="F804:I806" si="342">F805</f>
        <v>9780.6</v>
      </c>
      <c r="G804" s="7">
        <f t="shared" si="342"/>
        <v>0</v>
      </c>
      <c r="H804" s="7">
        <f t="shared" si="342"/>
        <v>0</v>
      </c>
      <c r="I804" s="7">
        <f t="shared" si="342"/>
        <v>0</v>
      </c>
    </row>
    <row r="805" spans="1:9" ht="47.25" x14ac:dyDescent="0.25">
      <c r="A805" s="1" t="s">
        <v>322</v>
      </c>
      <c r="B805" s="1" t="s">
        <v>13</v>
      </c>
      <c r="C805" s="1"/>
      <c r="D805" s="1"/>
      <c r="E805" s="6" t="s">
        <v>782</v>
      </c>
      <c r="F805" s="7">
        <f t="shared" si="342"/>
        <v>9780.6</v>
      </c>
      <c r="G805" s="7">
        <f t="shared" si="342"/>
        <v>0</v>
      </c>
      <c r="H805" s="7">
        <f t="shared" si="342"/>
        <v>0</v>
      </c>
      <c r="I805" s="7">
        <f t="shared" si="342"/>
        <v>0</v>
      </c>
    </row>
    <row r="806" spans="1:9" x14ac:dyDescent="0.25">
      <c r="A806" s="1" t="s">
        <v>322</v>
      </c>
      <c r="B806" s="1" t="s">
        <v>246</v>
      </c>
      <c r="C806" s="1"/>
      <c r="D806" s="1"/>
      <c r="E806" s="2" t="s">
        <v>565</v>
      </c>
      <c r="F806" s="7">
        <f t="shared" si="342"/>
        <v>9780.6</v>
      </c>
      <c r="G806" s="7">
        <f t="shared" si="342"/>
        <v>0</v>
      </c>
      <c r="H806" s="7">
        <f t="shared" si="342"/>
        <v>0</v>
      </c>
      <c r="I806" s="7">
        <f t="shared" si="342"/>
        <v>0</v>
      </c>
    </row>
    <row r="807" spans="1:9" x14ac:dyDescent="0.25">
      <c r="A807" s="1" t="s">
        <v>322</v>
      </c>
      <c r="B807" s="1">
        <v>410</v>
      </c>
      <c r="C807" s="1" t="s">
        <v>50</v>
      </c>
      <c r="D807" s="1" t="s">
        <v>9</v>
      </c>
      <c r="E807" s="2" t="s">
        <v>588</v>
      </c>
      <c r="F807" s="7">
        <v>9780.6</v>
      </c>
      <c r="G807" s="7"/>
      <c r="H807" s="7"/>
      <c r="I807" s="7"/>
    </row>
    <row r="808" spans="1:9" ht="63" x14ac:dyDescent="0.25">
      <c r="A808" s="1" t="s">
        <v>307</v>
      </c>
      <c r="B808" s="1"/>
      <c r="C808" s="1"/>
      <c r="D808" s="1"/>
      <c r="E808" s="2" t="s">
        <v>450</v>
      </c>
      <c r="F808" s="7">
        <f>F809</f>
        <v>22000</v>
      </c>
      <c r="G808" s="7">
        <f t="shared" ref="G808:I808" si="343">G809</f>
        <v>0</v>
      </c>
      <c r="H808" s="7">
        <f t="shared" si="343"/>
        <v>0</v>
      </c>
      <c r="I808" s="7">
        <f t="shared" si="343"/>
        <v>0</v>
      </c>
    </row>
    <row r="809" spans="1:9" ht="31.5" x14ac:dyDescent="0.25">
      <c r="A809" s="1" t="s">
        <v>307</v>
      </c>
      <c r="B809" s="1" t="s">
        <v>66</v>
      </c>
      <c r="C809" s="1"/>
      <c r="D809" s="1"/>
      <c r="E809" s="2" t="s">
        <v>560</v>
      </c>
      <c r="F809" s="7">
        <f t="shared" ref="F809:I810" si="344">F810</f>
        <v>22000</v>
      </c>
      <c r="G809" s="7">
        <f t="shared" si="344"/>
        <v>0</v>
      </c>
      <c r="H809" s="7">
        <f t="shared" si="344"/>
        <v>0</v>
      </c>
      <c r="I809" s="7">
        <f t="shared" si="344"/>
        <v>0</v>
      </c>
    </row>
    <row r="810" spans="1:9" ht="31.5" x14ac:dyDescent="0.25">
      <c r="A810" s="1" t="s">
        <v>307</v>
      </c>
      <c r="B810" s="1" t="s">
        <v>327</v>
      </c>
      <c r="C810" s="1"/>
      <c r="D810" s="1"/>
      <c r="E810" s="2" t="s">
        <v>562</v>
      </c>
      <c r="F810" s="7">
        <f t="shared" si="344"/>
        <v>22000</v>
      </c>
      <c r="G810" s="7">
        <f t="shared" si="344"/>
        <v>0</v>
      </c>
      <c r="H810" s="7">
        <f t="shared" si="344"/>
        <v>0</v>
      </c>
      <c r="I810" s="7">
        <f t="shared" si="344"/>
        <v>0</v>
      </c>
    </row>
    <row r="811" spans="1:9" x14ac:dyDescent="0.25">
      <c r="A811" s="1" t="s">
        <v>307</v>
      </c>
      <c r="B811" s="1">
        <v>320</v>
      </c>
      <c r="C811" s="1" t="s">
        <v>61</v>
      </c>
      <c r="D811" s="1" t="s">
        <v>49</v>
      </c>
      <c r="E811" s="2" t="s">
        <v>601</v>
      </c>
      <c r="F811" s="7">
        <v>22000</v>
      </c>
      <c r="G811" s="7"/>
      <c r="H811" s="7"/>
      <c r="I811" s="7"/>
    </row>
    <row r="812" spans="1:9" ht="47.25" x14ac:dyDescent="0.25">
      <c r="A812" s="1" t="s">
        <v>236</v>
      </c>
      <c r="B812" s="1"/>
      <c r="C812" s="1"/>
      <c r="D812" s="1"/>
      <c r="E812" s="2" t="s">
        <v>641</v>
      </c>
      <c r="F812" s="7">
        <f>F813</f>
        <v>48853.3</v>
      </c>
      <c r="G812" s="7">
        <f t="shared" ref="G812:I812" si="345">G813</f>
        <v>48853.3</v>
      </c>
      <c r="H812" s="7">
        <f t="shared" si="345"/>
        <v>48853.3</v>
      </c>
      <c r="I812" s="7">
        <f t="shared" si="345"/>
        <v>0</v>
      </c>
    </row>
    <row r="813" spans="1:9" x14ac:dyDescent="0.25">
      <c r="A813" s="1" t="s">
        <v>236</v>
      </c>
      <c r="B813" s="1" t="s">
        <v>6</v>
      </c>
      <c r="C813" s="1"/>
      <c r="D813" s="1"/>
      <c r="E813" s="2" t="s">
        <v>570</v>
      </c>
      <c r="F813" s="7">
        <f t="shared" ref="F813:I814" si="346">F814</f>
        <v>48853.3</v>
      </c>
      <c r="G813" s="7">
        <f t="shared" si="346"/>
        <v>48853.3</v>
      </c>
      <c r="H813" s="7">
        <f t="shared" si="346"/>
        <v>48853.3</v>
      </c>
      <c r="I813" s="7">
        <f t="shared" si="346"/>
        <v>0</v>
      </c>
    </row>
    <row r="814" spans="1:9" ht="63" x14ac:dyDescent="0.25">
      <c r="A814" s="1" t="s">
        <v>236</v>
      </c>
      <c r="B814" s="1" t="s">
        <v>159</v>
      </c>
      <c r="C814" s="1"/>
      <c r="D814" s="1"/>
      <c r="E814" s="2" t="s">
        <v>571</v>
      </c>
      <c r="F814" s="7">
        <f t="shared" si="346"/>
        <v>48853.3</v>
      </c>
      <c r="G814" s="7">
        <f t="shared" si="346"/>
        <v>48853.3</v>
      </c>
      <c r="H814" s="7">
        <f t="shared" si="346"/>
        <v>48853.3</v>
      </c>
      <c r="I814" s="7">
        <f t="shared" si="346"/>
        <v>0</v>
      </c>
    </row>
    <row r="815" spans="1:9" ht="31.5" x14ac:dyDescent="0.25">
      <c r="A815" s="1" t="s">
        <v>236</v>
      </c>
      <c r="B815" s="1" t="s">
        <v>159</v>
      </c>
      <c r="C815" s="1" t="s">
        <v>61</v>
      </c>
      <c r="D815" s="1" t="s">
        <v>27</v>
      </c>
      <c r="E815" s="2" t="s">
        <v>602</v>
      </c>
      <c r="F815" s="7">
        <v>48853.3</v>
      </c>
      <c r="G815" s="7">
        <v>48853.3</v>
      </c>
      <c r="H815" s="7">
        <v>48853.3</v>
      </c>
      <c r="I815" s="7"/>
    </row>
    <row r="816" spans="1:9" ht="141.75" x14ac:dyDescent="0.25">
      <c r="A816" s="1" t="s">
        <v>309</v>
      </c>
      <c r="B816" s="1"/>
      <c r="C816" s="1"/>
      <c r="D816" s="1"/>
      <c r="E816" s="2" t="s">
        <v>451</v>
      </c>
      <c r="F816" s="7">
        <f t="shared" ref="F816:I818" si="347">F817</f>
        <v>8400</v>
      </c>
      <c r="G816" s="7">
        <f t="shared" si="347"/>
        <v>8132</v>
      </c>
      <c r="H816" s="7">
        <f t="shared" si="347"/>
        <v>6347.2</v>
      </c>
      <c r="I816" s="7">
        <f t="shared" si="347"/>
        <v>0</v>
      </c>
    </row>
    <row r="817" spans="1:9" ht="31.5" x14ac:dyDescent="0.25">
      <c r="A817" s="1" t="s">
        <v>309</v>
      </c>
      <c r="B817" s="1" t="s">
        <v>66</v>
      </c>
      <c r="C817" s="1"/>
      <c r="D817" s="1"/>
      <c r="E817" s="2" t="s">
        <v>560</v>
      </c>
      <c r="F817" s="7">
        <f t="shared" si="347"/>
        <v>8400</v>
      </c>
      <c r="G817" s="7">
        <f t="shared" si="347"/>
        <v>8132</v>
      </c>
      <c r="H817" s="7">
        <f t="shared" si="347"/>
        <v>6347.2</v>
      </c>
      <c r="I817" s="7">
        <f t="shared" si="347"/>
        <v>0</v>
      </c>
    </row>
    <row r="818" spans="1:9" ht="31.5" x14ac:dyDescent="0.25">
      <c r="A818" s="1" t="s">
        <v>309</v>
      </c>
      <c r="B818" s="1" t="s">
        <v>327</v>
      </c>
      <c r="C818" s="1"/>
      <c r="D818" s="1"/>
      <c r="E818" s="2" t="s">
        <v>562</v>
      </c>
      <c r="F818" s="7">
        <f t="shared" si="347"/>
        <v>8400</v>
      </c>
      <c r="G818" s="7">
        <f t="shared" si="347"/>
        <v>8132</v>
      </c>
      <c r="H818" s="7">
        <f t="shared" si="347"/>
        <v>6347.2</v>
      </c>
      <c r="I818" s="7">
        <f t="shared" si="347"/>
        <v>0</v>
      </c>
    </row>
    <row r="819" spans="1:9" ht="31.5" x14ac:dyDescent="0.25">
      <c r="A819" s="1" t="s">
        <v>309</v>
      </c>
      <c r="B819" s="1">
        <v>320</v>
      </c>
      <c r="C819" s="1" t="s">
        <v>61</v>
      </c>
      <c r="D819" s="1" t="s">
        <v>27</v>
      </c>
      <c r="E819" s="2" t="s">
        <v>602</v>
      </c>
      <c r="F819" s="7">
        <v>8400</v>
      </c>
      <c r="G819" s="7">
        <v>8132</v>
      </c>
      <c r="H819" s="7">
        <v>6347.2</v>
      </c>
      <c r="I819" s="7"/>
    </row>
    <row r="820" spans="1:9" s="24" customFormat="1" ht="47.25" x14ac:dyDescent="0.25">
      <c r="A820" s="21" t="s">
        <v>178</v>
      </c>
      <c r="B820" s="21"/>
      <c r="C820" s="21"/>
      <c r="D820" s="21"/>
      <c r="E820" s="12" t="s">
        <v>882</v>
      </c>
      <c r="F820" s="23">
        <f t="shared" ref="F820:H820" si="348">F821+F826</f>
        <v>145493.29999999999</v>
      </c>
      <c r="G820" s="23">
        <f t="shared" si="348"/>
        <v>150000</v>
      </c>
      <c r="H820" s="23">
        <f t="shared" si="348"/>
        <v>150000</v>
      </c>
      <c r="I820" s="23">
        <f t="shared" ref="I820" si="349">I821+I826</f>
        <v>0</v>
      </c>
    </row>
    <row r="821" spans="1:9" s="5" customFormat="1" ht="47.25" x14ac:dyDescent="0.25">
      <c r="A821" s="3" t="s">
        <v>179</v>
      </c>
      <c r="B821" s="3"/>
      <c r="C821" s="3"/>
      <c r="D821" s="3"/>
      <c r="E821" s="4" t="s">
        <v>622</v>
      </c>
      <c r="F821" s="8">
        <f t="shared" ref="F821:I824" si="350">F822</f>
        <v>28571.4</v>
      </c>
      <c r="G821" s="8">
        <f t="shared" si="350"/>
        <v>0</v>
      </c>
      <c r="H821" s="8">
        <f t="shared" si="350"/>
        <v>0</v>
      </c>
      <c r="I821" s="8">
        <f t="shared" si="350"/>
        <v>0</v>
      </c>
    </row>
    <row r="822" spans="1:9" ht="63" x14ac:dyDescent="0.25">
      <c r="A822" s="1" t="s">
        <v>160</v>
      </c>
      <c r="B822" s="1"/>
      <c r="C822" s="1"/>
      <c r="D822" s="1"/>
      <c r="E822" s="2" t="s">
        <v>452</v>
      </c>
      <c r="F822" s="7">
        <f t="shared" si="350"/>
        <v>28571.4</v>
      </c>
      <c r="G822" s="7">
        <f t="shared" si="350"/>
        <v>0</v>
      </c>
      <c r="H822" s="7">
        <f t="shared" si="350"/>
        <v>0</v>
      </c>
      <c r="I822" s="7">
        <f t="shared" si="350"/>
        <v>0</v>
      </c>
    </row>
    <row r="823" spans="1:9" x14ac:dyDescent="0.25">
      <c r="A823" s="1" t="s">
        <v>160</v>
      </c>
      <c r="B823" s="1" t="s">
        <v>6</v>
      </c>
      <c r="C823" s="1"/>
      <c r="D823" s="1"/>
      <c r="E823" s="2" t="s">
        <v>570</v>
      </c>
      <c r="F823" s="7">
        <f t="shared" si="350"/>
        <v>28571.4</v>
      </c>
      <c r="G823" s="7">
        <f t="shared" si="350"/>
        <v>0</v>
      </c>
      <c r="H823" s="7">
        <f t="shared" si="350"/>
        <v>0</v>
      </c>
      <c r="I823" s="7">
        <f t="shared" si="350"/>
        <v>0</v>
      </c>
    </row>
    <row r="824" spans="1:9" ht="63" x14ac:dyDescent="0.25">
      <c r="A824" s="1" t="s">
        <v>160</v>
      </c>
      <c r="B824" s="1" t="s">
        <v>159</v>
      </c>
      <c r="C824" s="1"/>
      <c r="D824" s="1"/>
      <c r="E824" s="2" t="s">
        <v>571</v>
      </c>
      <c r="F824" s="7">
        <f t="shared" si="350"/>
        <v>28571.4</v>
      </c>
      <c r="G824" s="7">
        <f t="shared" si="350"/>
        <v>0</v>
      </c>
      <c r="H824" s="7">
        <f t="shared" si="350"/>
        <v>0</v>
      </c>
      <c r="I824" s="7">
        <f t="shared" si="350"/>
        <v>0</v>
      </c>
    </row>
    <row r="825" spans="1:9" x14ac:dyDescent="0.25">
      <c r="A825" s="1" t="s">
        <v>160</v>
      </c>
      <c r="B825" s="1">
        <v>810</v>
      </c>
      <c r="C825" s="1" t="s">
        <v>50</v>
      </c>
      <c r="D825" s="1" t="s">
        <v>9</v>
      </c>
      <c r="E825" s="2" t="s">
        <v>588</v>
      </c>
      <c r="F825" s="7">
        <v>28571.4</v>
      </c>
      <c r="G825" s="7"/>
      <c r="H825" s="7"/>
      <c r="I825" s="7"/>
    </row>
    <row r="826" spans="1:9" s="5" customFormat="1" ht="63" x14ac:dyDescent="0.25">
      <c r="A826" s="3" t="s">
        <v>180</v>
      </c>
      <c r="B826" s="3"/>
      <c r="C826" s="3"/>
      <c r="D826" s="3"/>
      <c r="E826" s="4" t="s">
        <v>453</v>
      </c>
      <c r="F826" s="8">
        <f>F827+F831</f>
        <v>116921.9</v>
      </c>
      <c r="G826" s="8">
        <f t="shared" ref="G826:I826" si="351">G827+G831</f>
        <v>150000</v>
      </c>
      <c r="H826" s="8">
        <f t="shared" si="351"/>
        <v>150000</v>
      </c>
      <c r="I826" s="8">
        <f t="shared" si="351"/>
        <v>0</v>
      </c>
    </row>
    <row r="827" spans="1:9" ht="47.25" x14ac:dyDescent="0.25">
      <c r="A827" s="1" t="s">
        <v>699</v>
      </c>
      <c r="B827" s="1"/>
      <c r="C827" s="1"/>
      <c r="D827" s="1"/>
      <c r="E827" s="6" t="s">
        <v>814</v>
      </c>
      <c r="F827" s="15">
        <f t="shared" ref="F827:I829" si="352">F828</f>
        <v>1442</v>
      </c>
      <c r="G827" s="15">
        <f t="shared" si="352"/>
        <v>0</v>
      </c>
      <c r="H827" s="15">
        <f t="shared" si="352"/>
        <v>0</v>
      </c>
      <c r="I827" s="15">
        <f t="shared" si="352"/>
        <v>0</v>
      </c>
    </row>
    <row r="828" spans="1:9" ht="31.5" x14ac:dyDescent="0.25">
      <c r="A828" s="1" t="s">
        <v>699</v>
      </c>
      <c r="B828" s="1" t="s">
        <v>5</v>
      </c>
      <c r="C828" s="1"/>
      <c r="D828" s="1"/>
      <c r="E828" s="6" t="s">
        <v>558</v>
      </c>
      <c r="F828" s="15">
        <f t="shared" si="352"/>
        <v>1442</v>
      </c>
      <c r="G828" s="15">
        <f t="shared" si="352"/>
        <v>0</v>
      </c>
      <c r="H828" s="15">
        <f t="shared" si="352"/>
        <v>0</v>
      </c>
      <c r="I828" s="15">
        <f t="shared" si="352"/>
        <v>0</v>
      </c>
    </row>
    <row r="829" spans="1:9" ht="47.25" x14ac:dyDescent="0.25">
      <c r="A829" s="1" t="s">
        <v>699</v>
      </c>
      <c r="B829" s="1" t="s">
        <v>111</v>
      </c>
      <c r="C829" s="1"/>
      <c r="D829" s="1"/>
      <c r="E829" s="6" t="s">
        <v>559</v>
      </c>
      <c r="F829" s="15">
        <f t="shared" si="352"/>
        <v>1442</v>
      </c>
      <c r="G829" s="15">
        <f t="shared" si="352"/>
        <v>0</v>
      </c>
      <c r="H829" s="15">
        <f t="shared" si="352"/>
        <v>0</v>
      </c>
      <c r="I829" s="15">
        <f t="shared" si="352"/>
        <v>0</v>
      </c>
    </row>
    <row r="830" spans="1:9" x14ac:dyDescent="0.25">
      <c r="A830" s="1" t="s">
        <v>699</v>
      </c>
      <c r="B830" s="1" t="s">
        <v>111</v>
      </c>
      <c r="C830" s="1" t="s">
        <v>50</v>
      </c>
      <c r="D830" s="1" t="s">
        <v>9</v>
      </c>
      <c r="E830" s="2" t="s">
        <v>588</v>
      </c>
      <c r="F830" s="15">
        <v>1442</v>
      </c>
      <c r="G830" s="15"/>
      <c r="H830" s="15"/>
      <c r="I830" s="15"/>
    </row>
    <row r="831" spans="1:9" ht="47.25" x14ac:dyDescent="0.25">
      <c r="A831" s="1" t="s">
        <v>700</v>
      </c>
      <c r="B831" s="1"/>
      <c r="C831" s="1"/>
      <c r="D831" s="1"/>
      <c r="E831" s="6" t="s">
        <v>815</v>
      </c>
      <c r="F831" s="15">
        <f t="shared" ref="F831:I833" si="353">F832</f>
        <v>115479.9</v>
      </c>
      <c r="G831" s="15">
        <f t="shared" si="353"/>
        <v>150000</v>
      </c>
      <c r="H831" s="15">
        <f t="shared" si="353"/>
        <v>150000</v>
      </c>
      <c r="I831" s="15">
        <f t="shared" si="353"/>
        <v>0</v>
      </c>
    </row>
    <row r="832" spans="1:9" x14ac:dyDescent="0.25">
      <c r="A832" s="1" t="s">
        <v>700</v>
      </c>
      <c r="B832" s="1" t="s">
        <v>6</v>
      </c>
      <c r="C832" s="1"/>
      <c r="D832" s="1"/>
      <c r="E832" s="6" t="s">
        <v>570</v>
      </c>
      <c r="F832" s="15">
        <f t="shared" si="353"/>
        <v>115479.9</v>
      </c>
      <c r="G832" s="15">
        <f t="shared" si="353"/>
        <v>150000</v>
      </c>
      <c r="H832" s="15">
        <f t="shared" si="353"/>
        <v>150000</v>
      </c>
      <c r="I832" s="15">
        <f t="shared" si="353"/>
        <v>0</v>
      </c>
    </row>
    <row r="833" spans="1:9" x14ac:dyDescent="0.25">
      <c r="A833" s="1" t="s">
        <v>700</v>
      </c>
      <c r="B833" s="1" t="s">
        <v>154</v>
      </c>
      <c r="C833" s="1"/>
      <c r="D833" s="1"/>
      <c r="E833" s="6" t="s">
        <v>573</v>
      </c>
      <c r="F833" s="15">
        <f t="shared" si="353"/>
        <v>115479.9</v>
      </c>
      <c r="G833" s="15">
        <f t="shared" si="353"/>
        <v>150000</v>
      </c>
      <c r="H833" s="15">
        <f t="shared" si="353"/>
        <v>150000</v>
      </c>
      <c r="I833" s="15">
        <f t="shared" si="353"/>
        <v>0</v>
      </c>
    </row>
    <row r="834" spans="1:9" x14ac:dyDescent="0.25">
      <c r="A834" s="1" t="s">
        <v>700</v>
      </c>
      <c r="B834" s="1" t="s">
        <v>154</v>
      </c>
      <c r="C834" s="1" t="s">
        <v>50</v>
      </c>
      <c r="D834" s="1" t="s">
        <v>9</v>
      </c>
      <c r="E834" s="2" t="s">
        <v>588</v>
      </c>
      <c r="F834" s="15">
        <v>115479.9</v>
      </c>
      <c r="G834" s="15">
        <v>150000</v>
      </c>
      <c r="H834" s="15">
        <v>150000</v>
      </c>
      <c r="I834" s="15"/>
    </row>
    <row r="835" spans="1:9" s="24" customFormat="1" ht="47.25" x14ac:dyDescent="0.25">
      <c r="A835" s="21" t="s">
        <v>150</v>
      </c>
      <c r="B835" s="21"/>
      <c r="C835" s="21"/>
      <c r="D835" s="21"/>
      <c r="E835" s="22" t="s">
        <v>454</v>
      </c>
      <c r="F835" s="23">
        <f>F836+F894+F911+F942</f>
        <v>682337.79999999993</v>
      </c>
      <c r="G835" s="23">
        <f t="shared" ref="G835:I835" si="354">G836+G894+G911+G942</f>
        <v>507334.9</v>
      </c>
      <c r="H835" s="23">
        <f t="shared" si="354"/>
        <v>654949.79999999993</v>
      </c>
      <c r="I835" s="23">
        <f t="shared" si="354"/>
        <v>0</v>
      </c>
    </row>
    <row r="836" spans="1:9" s="5" customFormat="1" ht="47.25" x14ac:dyDescent="0.25">
      <c r="A836" s="3" t="s">
        <v>182</v>
      </c>
      <c r="B836" s="3"/>
      <c r="C836" s="3"/>
      <c r="D836" s="3"/>
      <c r="E836" s="4" t="s">
        <v>455</v>
      </c>
      <c r="F836" s="8">
        <f>F837+F847+F851+F855+F862+F866+F870+F874+F878+F882+F886+F890</f>
        <v>494178.39999999997</v>
      </c>
      <c r="G836" s="8">
        <f t="shared" ref="G836:I836" si="355">G837+G847+G851+G855+G862+G866+G870+G874+G878+G882+G886+G890</f>
        <v>404819.40000000008</v>
      </c>
      <c r="H836" s="8">
        <f t="shared" si="355"/>
        <v>552434.29999999993</v>
      </c>
      <c r="I836" s="8">
        <f t="shared" si="355"/>
        <v>0</v>
      </c>
    </row>
    <row r="837" spans="1:9" ht="78.75" x14ac:dyDescent="0.25">
      <c r="A837" s="1" t="s">
        <v>175</v>
      </c>
      <c r="B837" s="1"/>
      <c r="C837" s="1"/>
      <c r="D837" s="1"/>
      <c r="E837" s="2" t="s">
        <v>337</v>
      </c>
      <c r="F837" s="7">
        <f t="shared" ref="F837:H837" si="356">F838+F841+F844</f>
        <v>40000</v>
      </c>
      <c r="G837" s="7">
        <f t="shared" si="356"/>
        <v>40000</v>
      </c>
      <c r="H837" s="7">
        <f t="shared" si="356"/>
        <v>40000</v>
      </c>
      <c r="I837" s="7">
        <f t="shared" ref="I837" si="357">I838+I841+I844</f>
        <v>0</v>
      </c>
    </row>
    <row r="838" spans="1:9" ht="94.5" x14ac:dyDescent="0.25">
      <c r="A838" s="1" t="s">
        <v>175</v>
      </c>
      <c r="B838" s="1" t="s">
        <v>12</v>
      </c>
      <c r="C838" s="1"/>
      <c r="D838" s="1"/>
      <c r="E838" s="2" t="s">
        <v>555</v>
      </c>
      <c r="F838" s="7">
        <f t="shared" ref="F838:I839" si="358">F839</f>
        <v>26054.400000000001</v>
      </c>
      <c r="G838" s="7">
        <f t="shared" si="358"/>
        <v>26054.400000000001</v>
      </c>
      <c r="H838" s="7">
        <f t="shared" si="358"/>
        <v>26054.400000000001</v>
      </c>
      <c r="I838" s="7">
        <f t="shared" si="358"/>
        <v>0</v>
      </c>
    </row>
    <row r="839" spans="1:9" ht="31.5" x14ac:dyDescent="0.25">
      <c r="A839" s="1" t="s">
        <v>175</v>
      </c>
      <c r="B839" s="1" t="s">
        <v>328</v>
      </c>
      <c r="C839" s="1"/>
      <c r="D839" s="1"/>
      <c r="E839" s="2" t="s">
        <v>556</v>
      </c>
      <c r="F839" s="7">
        <f t="shared" si="358"/>
        <v>26054.400000000001</v>
      </c>
      <c r="G839" s="7">
        <f t="shared" si="358"/>
        <v>26054.400000000001</v>
      </c>
      <c r="H839" s="7">
        <f t="shared" si="358"/>
        <v>26054.400000000001</v>
      </c>
      <c r="I839" s="7">
        <f t="shared" si="358"/>
        <v>0</v>
      </c>
    </row>
    <row r="840" spans="1:9" ht="31.5" x14ac:dyDescent="0.25">
      <c r="A840" s="1" t="s">
        <v>175</v>
      </c>
      <c r="B840" s="1">
        <v>110</v>
      </c>
      <c r="C840" s="1" t="s">
        <v>50</v>
      </c>
      <c r="D840" s="1" t="s">
        <v>50</v>
      </c>
      <c r="E840" s="2" t="s">
        <v>591</v>
      </c>
      <c r="F840" s="7">
        <v>26054.400000000001</v>
      </c>
      <c r="G840" s="7">
        <v>26054.400000000001</v>
      </c>
      <c r="H840" s="7">
        <v>26054.400000000001</v>
      </c>
      <c r="I840" s="7"/>
    </row>
    <row r="841" spans="1:9" ht="31.5" x14ac:dyDescent="0.25">
      <c r="A841" s="1" t="s">
        <v>175</v>
      </c>
      <c r="B841" s="1" t="s">
        <v>5</v>
      </c>
      <c r="C841" s="1"/>
      <c r="D841" s="1"/>
      <c r="E841" s="2" t="s">
        <v>558</v>
      </c>
      <c r="F841" s="7">
        <f t="shared" ref="F841:I842" si="359">F842</f>
        <v>5889.7</v>
      </c>
      <c r="G841" s="7">
        <f t="shared" si="359"/>
        <v>5889.7</v>
      </c>
      <c r="H841" s="7">
        <f t="shared" si="359"/>
        <v>5889.7</v>
      </c>
      <c r="I841" s="7">
        <f t="shared" si="359"/>
        <v>0</v>
      </c>
    </row>
    <row r="842" spans="1:9" ht="47.25" x14ac:dyDescent="0.25">
      <c r="A842" s="1" t="s">
        <v>175</v>
      </c>
      <c r="B842" s="1" t="s">
        <v>111</v>
      </c>
      <c r="C842" s="1"/>
      <c r="D842" s="1"/>
      <c r="E842" s="2" t="s">
        <v>559</v>
      </c>
      <c r="F842" s="7">
        <f t="shared" si="359"/>
        <v>5889.7</v>
      </c>
      <c r="G842" s="7">
        <f t="shared" si="359"/>
        <v>5889.7</v>
      </c>
      <c r="H842" s="7">
        <f t="shared" si="359"/>
        <v>5889.7</v>
      </c>
      <c r="I842" s="7">
        <f t="shared" si="359"/>
        <v>0</v>
      </c>
    </row>
    <row r="843" spans="1:9" ht="31.5" x14ac:dyDescent="0.25">
      <c r="A843" s="1" t="s">
        <v>175</v>
      </c>
      <c r="B843" s="1">
        <v>240</v>
      </c>
      <c r="C843" s="1" t="s">
        <v>50</v>
      </c>
      <c r="D843" s="1" t="s">
        <v>50</v>
      </c>
      <c r="E843" s="2" t="s">
        <v>591</v>
      </c>
      <c r="F843" s="7">
        <v>5889.7</v>
      </c>
      <c r="G843" s="7">
        <v>5889.7</v>
      </c>
      <c r="H843" s="7">
        <v>5889.7</v>
      </c>
      <c r="I843" s="7"/>
    </row>
    <row r="844" spans="1:9" x14ac:dyDescent="0.25">
      <c r="A844" s="1" t="s">
        <v>175</v>
      </c>
      <c r="B844" s="1" t="s">
        <v>6</v>
      </c>
      <c r="C844" s="1"/>
      <c r="D844" s="1"/>
      <c r="E844" s="2" t="s">
        <v>570</v>
      </c>
      <c r="F844" s="7">
        <f t="shared" ref="F844:I845" si="360">F845</f>
        <v>8055.9</v>
      </c>
      <c r="G844" s="7">
        <f t="shared" si="360"/>
        <v>8055.9</v>
      </c>
      <c r="H844" s="7">
        <f t="shared" si="360"/>
        <v>8055.9</v>
      </c>
      <c r="I844" s="7">
        <f t="shared" si="360"/>
        <v>0</v>
      </c>
    </row>
    <row r="845" spans="1:9" x14ac:dyDescent="0.25">
      <c r="A845" s="1" t="s">
        <v>175</v>
      </c>
      <c r="B845" s="1" t="s">
        <v>154</v>
      </c>
      <c r="C845" s="1"/>
      <c r="D845" s="1"/>
      <c r="E845" s="2" t="s">
        <v>573</v>
      </c>
      <c r="F845" s="7">
        <f t="shared" si="360"/>
        <v>8055.9</v>
      </c>
      <c r="G845" s="7">
        <f t="shared" si="360"/>
        <v>8055.9</v>
      </c>
      <c r="H845" s="7">
        <f t="shared" si="360"/>
        <v>8055.9</v>
      </c>
      <c r="I845" s="7">
        <f t="shared" si="360"/>
        <v>0</v>
      </c>
    </row>
    <row r="846" spans="1:9" ht="31.5" x14ac:dyDescent="0.25">
      <c r="A846" s="1" t="s">
        <v>175</v>
      </c>
      <c r="B846" s="1">
        <v>850</v>
      </c>
      <c r="C846" s="1" t="s">
        <v>50</v>
      </c>
      <c r="D846" s="1" t="s">
        <v>50</v>
      </c>
      <c r="E846" s="2" t="s">
        <v>591</v>
      </c>
      <c r="F846" s="7">
        <v>8055.9</v>
      </c>
      <c r="G846" s="7">
        <v>8055.9</v>
      </c>
      <c r="H846" s="7">
        <v>8055.9</v>
      </c>
      <c r="I846" s="7"/>
    </row>
    <row r="847" spans="1:9" ht="31.5" x14ac:dyDescent="0.25">
      <c r="A847" s="1" t="s">
        <v>161</v>
      </c>
      <c r="B847" s="1"/>
      <c r="C847" s="1"/>
      <c r="D847" s="1"/>
      <c r="E847" s="2" t="s">
        <v>615</v>
      </c>
      <c r="F847" s="7">
        <f t="shared" ref="F847:I849" si="361">F848</f>
        <v>5929.1</v>
      </c>
      <c r="G847" s="7">
        <f t="shared" si="361"/>
        <v>5929.1</v>
      </c>
      <c r="H847" s="7">
        <f t="shared" si="361"/>
        <v>5929.1</v>
      </c>
      <c r="I847" s="7">
        <f t="shared" si="361"/>
        <v>0</v>
      </c>
    </row>
    <row r="848" spans="1:9" x14ac:dyDescent="0.25">
      <c r="A848" s="1" t="s">
        <v>161</v>
      </c>
      <c r="B848" s="1" t="s">
        <v>6</v>
      </c>
      <c r="C848" s="1"/>
      <c r="D848" s="1"/>
      <c r="E848" s="2" t="s">
        <v>570</v>
      </c>
      <c r="F848" s="7">
        <f t="shared" si="361"/>
        <v>5929.1</v>
      </c>
      <c r="G848" s="7">
        <f t="shared" si="361"/>
        <v>5929.1</v>
      </c>
      <c r="H848" s="7">
        <f t="shared" si="361"/>
        <v>5929.1</v>
      </c>
      <c r="I848" s="7">
        <f t="shared" si="361"/>
        <v>0</v>
      </c>
    </row>
    <row r="849" spans="1:9" x14ac:dyDescent="0.25">
      <c r="A849" s="1" t="s">
        <v>161</v>
      </c>
      <c r="B849" s="1" t="s">
        <v>154</v>
      </c>
      <c r="C849" s="1"/>
      <c r="D849" s="1"/>
      <c r="E849" s="2" t="s">
        <v>573</v>
      </c>
      <c r="F849" s="7">
        <f t="shared" si="361"/>
        <v>5929.1</v>
      </c>
      <c r="G849" s="7">
        <f t="shared" si="361"/>
        <v>5929.1</v>
      </c>
      <c r="H849" s="7">
        <f t="shared" si="361"/>
        <v>5929.1</v>
      </c>
      <c r="I849" s="7">
        <f t="shared" si="361"/>
        <v>0</v>
      </c>
    </row>
    <row r="850" spans="1:9" x14ac:dyDescent="0.25">
      <c r="A850" s="1" t="s">
        <v>161</v>
      </c>
      <c r="B850" s="1">
        <v>850</v>
      </c>
      <c r="C850" s="1" t="s">
        <v>50</v>
      </c>
      <c r="D850" s="1" t="s">
        <v>62</v>
      </c>
      <c r="E850" s="2" t="s">
        <v>589</v>
      </c>
      <c r="F850" s="7">
        <v>5929.1</v>
      </c>
      <c r="G850" s="7">
        <v>5929.1</v>
      </c>
      <c r="H850" s="7">
        <v>5929.1</v>
      </c>
      <c r="I850" s="7"/>
    </row>
    <row r="851" spans="1:9" x14ac:dyDescent="0.25">
      <c r="A851" s="1" t="s">
        <v>171</v>
      </c>
      <c r="B851" s="1"/>
      <c r="C851" s="1"/>
      <c r="D851" s="1"/>
      <c r="E851" s="2" t="s">
        <v>456</v>
      </c>
      <c r="F851" s="7">
        <f t="shared" ref="F851:I853" si="362">F852</f>
        <v>100530.4</v>
      </c>
      <c r="G851" s="7">
        <f t="shared" si="362"/>
        <v>67000</v>
      </c>
      <c r="H851" s="7">
        <f t="shared" si="362"/>
        <v>0</v>
      </c>
      <c r="I851" s="7">
        <f t="shared" si="362"/>
        <v>0</v>
      </c>
    </row>
    <row r="852" spans="1:9" ht="31.5" x14ac:dyDescent="0.25">
      <c r="A852" s="1" t="s">
        <v>171</v>
      </c>
      <c r="B852" s="1" t="s">
        <v>5</v>
      </c>
      <c r="C852" s="1"/>
      <c r="D852" s="1"/>
      <c r="E852" s="2" t="s">
        <v>558</v>
      </c>
      <c r="F852" s="7">
        <f t="shared" si="362"/>
        <v>100530.4</v>
      </c>
      <c r="G852" s="7">
        <f t="shared" si="362"/>
        <v>67000</v>
      </c>
      <c r="H852" s="7">
        <f t="shared" si="362"/>
        <v>0</v>
      </c>
      <c r="I852" s="7">
        <f t="shared" si="362"/>
        <v>0</v>
      </c>
    </row>
    <row r="853" spans="1:9" ht="47.25" x14ac:dyDescent="0.25">
      <c r="A853" s="1" t="s">
        <v>171</v>
      </c>
      <c r="B853" s="1" t="s">
        <v>111</v>
      </c>
      <c r="C853" s="1"/>
      <c r="D853" s="1"/>
      <c r="E853" s="2" t="s">
        <v>559</v>
      </c>
      <c r="F853" s="7">
        <f>F854</f>
        <v>100530.4</v>
      </c>
      <c r="G853" s="7">
        <f t="shared" si="362"/>
        <v>67000</v>
      </c>
      <c r="H853" s="7">
        <f t="shared" si="362"/>
        <v>0</v>
      </c>
      <c r="I853" s="7">
        <f t="shared" si="362"/>
        <v>0</v>
      </c>
    </row>
    <row r="854" spans="1:9" x14ac:dyDescent="0.25">
      <c r="A854" s="1" t="s">
        <v>171</v>
      </c>
      <c r="B854" s="1">
        <v>240</v>
      </c>
      <c r="C854" s="1" t="s">
        <v>50</v>
      </c>
      <c r="D854" s="1" t="s">
        <v>49</v>
      </c>
      <c r="E854" s="2" t="s">
        <v>590</v>
      </c>
      <c r="F854" s="7">
        <v>100530.4</v>
      </c>
      <c r="G854" s="7">
        <v>67000</v>
      </c>
      <c r="H854" s="7"/>
      <c r="I854" s="7"/>
    </row>
    <row r="855" spans="1:9" ht="31.5" x14ac:dyDescent="0.25">
      <c r="A855" s="1" t="s">
        <v>162</v>
      </c>
      <c r="B855" s="1"/>
      <c r="C855" s="1"/>
      <c r="D855" s="1"/>
      <c r="E855" s="2" t="s">
        <v>626</v>
      </c>
      <c r="F855" s="7">
        <f t="shared" ref="F855:H855" si="363">F856+F859</f>
        <v>103059.9</v>
      </c>
      <c r="G855" s="7">
        <f t="shared" si="363"/>
        <v>5115.3999999999996</v>
      </c>
      <c r="H855" s="7">
        <f t="shared" si="363"/>
        <v>5115.3999999999996</v>
      </c>
      <c r="I855" s="7">
        <f t="shared" ref="I855" si="364">I856+I859</f>
        <v>0</v>
      </c>
    </row>
    <row r="856" spans="1:9" ht="31.5" x14ac:dyDescent="0.25">
      <c r="A856" s="1" t="s">
        <v>162</v>
      </c>
      <c r="B856" s="1" t="s">
        <v>5</v>
      </c>
      <c r="C856" s="1"/>
      <c r="D856" s="1"/>
      <c r="E856" s="2" t="s">
        <v>558</v>
      </c>
      <c r="F856" s="7">
        <f t="shared" ref="F856:I857" si="365">F857</f>
        <v>5115.3999999999996</v>
      </c>
      <c r="G856" s="7">
        <f t="shared" si="365"/>
        <v>5115.3999999999996</v>
      </c>
      <c r="H856" s="7">
        <f t="shared" si="365"/>
        <v>5115.3999999999996</v>
      </c>
      <c r="I856" s="7">
        <f t="shared" si="365"/>
        <v>0</v>
      </c>
    </row>
    <row r="857" spans="1:9" ht="47.25" x14ac:dyDescent="0.25">
      <c r="A857" s="1" t="s">
        <v>162</v>
      </c>
      <c r="B857" s="1" t="s">
        <v>111</v>
      </c>
      <c r="C857" s="1"/>
      <c r="D857" s="1"/>
      <c r="E857" s="2" t="s">
        <v>559</v>
      </c>
      <c r="F857" s="7">
        <f t="shared" si="365"/>
        <v>5115.3999999999996</v>
      </c>
      <c r="G857" s="7">
        <f t="shared" si="365"/>
        <v>5115.3999999999996</v>
      </c>
      <c r="H857" s="7">
        <f t="shared" si="365"/>
        <v>5115.3999999999996</v>
      </c>
      <c r="I857" s="7">
        <f t="shared" si="365"/>
        <v>0</v>
      </c>
    </row>
    <row r="858" spans="1:9" x14ac:dyDescent="0.25">
      <c r="A858" s="1" t="s">
        <v>162</v>
      </c>
      <c r="B858" s="1">
        <v>240</v>
      </c>
      <c r="C858" s="1" t="s">
        <v>50</v>
      </c>
      <c r="D858" s="1" t="s">
        <v>62</v>
      </c>
      <c r="E858" s="2" t="s">
        <v>589</v>
      </c>
      <c r="F858" s="7">
        <v>5115.3999999999996</v>
      </c>
      <c r="G858" s="7">
        <v>5115.3999999999996</v>
      </c>
      <c r="H858" s="7">
        <v>5115.3999999999996</v>
      </c>
      <c r="I858" s="7"/>
    </row>
    <row r="859" spans="1:9" ht="47.25" x14ac:dyDescent="0.25">
      <c r="A859" s="1" t="s">
        <v>162</v>
      </c>
      <c r="B859" s="1" t="s">
        <v>13</v>
      </c>
      <c r="C859" s="1"/>
      <c r="D859" s="1"/>
      <c r="E859" s="6" t="s">
        <v>782</v>
      </c>
      <c r="F859" s="7">
        <f t="shared" ref="F859:I860" si="366">F860</f>
        <v>97944.5</v>
      </c>
      <c r="G859" s="7">
        <f t="shared" si="366"/>
        <v>0</v>
      </c>
      <c r="H859" s="7">
        <f t="shared" si="366"/>
        <v>0</v>
      </c>
      <c r="I859" s="7">
        <f t="shared" si="366"/>
        <v>0</v>
      </c>
    </row>
    <row r="860" spans="1:9" x14ac:dyDescent="0.25">
      <c r="A860" s="1" t="s">
        <v>162</v>
      </c>
      <c r="B860" s="1" t="s">
        <v>246</v>
      </c>
      <c r="C860" s="1"/>
      <c r="D860" s="1"/>
      <c r="E860" s="2" t="s">
        <v>565</v>
      </c>
      <c r="F860" s="7">
        <f t="shared" si="366"/>
        <v>97944.5</v>
      </c>
      <c r="G860" s="7">
        <f t="shared" si="366"/>
        <v>0</v>
      </c>
      <c r="H860" s="7">
        <f t="shared" si="366"/>
        <v>0</v>
      </c>
      <c r="I860" s="7">
        <f t="shared" si="366"/>
        <v>0</v>
      </c>
    </row>
    <row r="861" spans="1:9" x14ac:dyDescent="0.25">
      <c r="A861" s="1" t="s">
        <v>162</v>
      </c>
      <c r="B861" s="1">
        <v>410</v>
      </c>
      <c r="C861" s="1" t="s">
        <v>50</v>
      </c>
      <c r="D861" s="1" t="s">
        <v>62</v>
      </c>
      <c r="E861" s="2" t="s">
        <v>589</v>
      </c>
      <c r="F861" s="7">
        <v>97944.5</v>
      </c>
      <c r="G861" s="7"/>
      <c r="H861" s="7"/>
      <c r="I861" s="7"/>
    </row>
    <row r="862" spans="1:9" ht="47.25" x14ac:dyDescent="0.25">
      <c r="A862" s="1" t="s">
        <v>163</v>
      </c>
      <c r="B862" s="1"/>
      <c r="C862" s="1"/>
      <c r="D862" s="1"/>
      <c r="E862" s="2" t="s">
        <v>457</v>
      </c>
      <c r="F862" s="7">
        <f t="shared" ref="F862:I864" si="367">F863</f>
        <v>115096.8</v>
      </c>
      <c r="G862" s="7">
        <f t="shared" si="367"/>
        <v>0</v>
      </c>
      <c r="H862" s="7">
        <f t="shared" si="367"/>
        <v>0</v>
      </c>
      <c r="I862" s="7">
        <f t="shared" si="367"/>
        <v>0</v>
      </c>
    </row>
    <row r="863" spans="1:9" ht="47.25" x14ac:dyDescent="0.25">
      <c r="A863" s="1" t="s">
        <v>163</v>
      </c>
      <c r="B863" s="1" t="s">
        <v>13</v>
      </c>
      <c r="C863" s="1"/>
      <c r="D863" s="1"/>
      <c r="E863" s="6" t="s">
        <v>782</v>
      </c>
      <c r="F863" s="7">
        <f t="shared" si="367"/>
        <v>115096.8</v>
      </c>
      <c r="G863" s="7">
        <f t="shared" si="367"/>
        <v>0</v>
      </c>
      <c r="H863" s="7">
        <f t="shared" si="367"/>
        <v>0</v>
      </c>
      <c r="I863" s="7">
        <f t="shared" si="367"/>
        <v>0</v>
      </c>
    </row>
    <row r="864" spans="1:9" x14ac:dyDescent="0.25">
      <c r="A864" s="1" t="s">
        <v>163</v>
      </c>
      <c r="B864" s="1" t="s">
        <v>246</v>
      </c>
      <c r="C864" s="1"/>
      <c r="D864" s="1"/>
      <c r="E864" s="2" t="s">
        <v>565</v>
      </c>
      <c r="F864" s="7">
        <f t="shared" si="367"/>
        <v>115096.8</v>
      </c>
      <c r="G864" s="7">
        <f t="shared" si="367"/>
        <v>0</v>
      </c>
      <c r="H864" s="7">
        <f t="shared" si="367"/>
        <v>0</v>
      </c>
      <c r="I864" s="7">
        <f t="shared" si="367"/>
        <v>0</v>
      </c>
    </row>
    <row r="865" spans="1:10" x14ac:dyDescent="0.25">
      <c r="A865" s="1" t="s">
        <v>163</v>
      </c>
      <c r="B865" s="1">
        <v>410</v>
      </c>
      <c r="C865" s="1" t="s">
        <v>50</v>
      </c>
      <c r="D865" s="1" t="s">
        <v>62</v>
      </c>
      <c r="E865" s="2" t="s">
        <v>589</v>
      </c>
      <c r="F865" s="7">
        <v>115096.8</v>
      </c>
      <c r="G865" s="7"/>
      <c r="H865" s="7"/>
      <c r="I865" s="7"/>
    </row>
    <row r="866" spans="1:10" ht="31.5" x14ac:dyDescent="0.25">
      <c r="A866" s="1" t="s">
        <v>164</v>
      </c>
      <c r="B866" s="1"/>
      <c r="C866" s="1"/>
      <c r="D866" s="1"/>
      <c r="E866" s="2" t="s">
        <v>639</v>
      </c>
      <c r="F866" s="7">
        <f t="shared" ref="F866:I868" si="368">F867</f>
        <v>107731.9</v>
      </c>
      <c r="G866" s="7">
        <f t="shared" si="368"/>
        <v>112783.9</v>
      </c>
      <c r="H866" s="7">
        <f t="shared" si="368"/>
        <v>120294.8</v>
      </c>
      <c r="I866" s="7">
        <f t="shared" si="368"/>
        <v>0</v>
      </c>
    </row>
    <row r="867" spans="1:10" ht="47.25" x14ac:dyDescent="0.25">
      <c r="A867" s="1" t="s">
        <v>164</v>
      </c>
      <c r="B867" s="1" t="s">
        <v>13</v>
      </c>
      <c r="C867" s="1"/>
      <c r="D867" s="1"/>
      <c r="E867" s="6" t="s">
        <v>782</v>
      </c>
      <c r="F867" s="7">
        <f t="shared" si="368"/>
        <v>107731.9</v>
      </c>
      <c r="G867" s="7">
        <f t="shared" si="368"/>
        <v>112783.9</v>
      </c>
      <c r="H867" s="7">
        <f t="shared" si="368"/>
        <v>120294.8</v>
      </c>
      <c r="I867" s="7">
        <f t="shared" si="368"/>
        <v>0</v>
      </c>
    </row>
    <row r="868" spans="1:10" x14ac:dyDescent="0.25">
      <c r="A868" s="1" t="s">
        <v>164</v>
      </c>
      <c r="B868" s="1" t="s">
        <v>246</v>
      </c>
      <c r="C868" s="1"/>
      <c r="D868" s="1"/>
      <c r="E868" s="2" t="s">
        <v>565</v>
      </c>
      <c r="F868" s="7">
        <f t="shared" si="368"/>
        <v>107731.9</v>
      </c>
      <c r="G868" s="7">
        <f t="shared" si="368"/>
        <v>112783.9</v>
      </c>
      <c r="H868" s="7">
        <f t="shared" si="368"/>
        <v>120294.8</v>
      </c>
      <c r="I868" s="7">
        <f t="shared" si="368"/>
        <v>0</v>
      </c>
    </row>
    <row r="869" spans="1:10" x14ac:dyDescent="0.25">
      <c r="A869" s="1" t="s">
        <v>164</v>
      </c>
      <c r="B869" s="1">
        <v>410</v>
      </c>
      <c r="C869" s="1" t="s">
        <v>50</v>
      </c>
      <c r="D869" s="1" t="s">
        <v>62</v>
      </c>
      <c r="E869" s="2" t="s">
        <v>589</v>
      </c>
      <c r="F869" s="7">
        <v>107731.9</v>
      </c>
      <c r="G869" s="7">
        <v>112783.9</v>
      </c>
      <c r="H869" s="7">
        <v>120294.8</v>
      </c>
      <c r="I869" s="7"/>
    </row>
    <row r="870" spans="1:10" ht="31.5" hidden="1" x14ac:dyDescent="0.25">
      <c r="A870" s="1" t="s">
        <v>165</v>
      </c>
      <c r="B870" s="1"/>
      <c r="C870" s="1"/>
      <c r="D870" s="1"/>
      <c r="E870" s="2" t="s">
        <v>627</v>
      </c>
      <c r="F870" s="7">
        <f t="shared" ref="F870:I872" si="369">F871</f>
        <v>0</v>
      </c>
      <c r="G870" s="7">
        <f t="shared" si="369"/>
        <v>28590</v>
      </c>
      <c r="H870" s="7">
        <f t="shared" si="369"/>
        <v>304870.8</v>
      </c>
      <c r="I870" s="7">
        <f t="shared" si="369"/>
        <v>0</v>
      </c>
      <c r="J870" s="30">
        <v>0</v>
      </c>
    </row>
    <row r="871" spans="1:10" ht="47.25" hidden="1" x14ac:dyDescent="0.25">
      <c r="A871" s="1" t="s">
        <v>165</v>
      </c>
      <c r="B871" s="1" t="s">
        <v>13</v>
      </c>
      <c r="C871" s="1"/>
      <c r="D871" s="1"/>
      <c r="E871" s="6" t="s">
        <v>782</v>
      </c>
      <c r="F871" s="7">
        <f t="shared" si="369"/>
        <v>0</v>
      </c>
      <c r="G871" s="7">
        <f t="shared" si="369"/>
        <v>28590</v>
      </c>
      <c r="H871" s="7">
        <f t="shared" si="369"/>
        <v>304870.8</v>
      </c>
      <c r="I871" s="7">
        <f t="shared" si="369"/>
        <v>0</v>
      </c>
      <c r="J871" s="30">
        <v>0</v>
      </c>
    </row>
    <row r="872" spans="1:10" hidden="1" x14ac:dyDescent="0.25">
      <c r="A872" s="1" t="s">
        <v>165</v>
      </c>
      <c r="B872" s="1" t="s">
        <v>246</v>
      </c>
      <c r="C872" s="1"/>
      <c r="D872" s="1"/>
      <c r="E872" s="2" t="s">
        <v>565</v>
      </c>
      <c r="F872" s="7">
        <f t="shared" si="369"/>
        <v>0</v>
      </c>
      <c r="G872" s="7">
        <f t="shared" si="369"/>
        <v>28590</v>
      </c>
      <c r="H872" s="7">
        <f t="shared" si="369"/>
        <v>304870.8</v>
      </c>
      <c r="I872" s="7">
        <f t="shared" si="369"/>
        <v>0</v>
      </c>
      <c r="J872" s="30">
        <v>0</v>
      </c>
    </row>
    <row r="873" spans="1:10" hidden="1" x14ac:dyDescent="0.25">
      <c r="A873" s="1" t="s">
        <v>165</v>
      </c>
      <c r="B873" s="1">
        <v>410</v>
      </c>
      <c r="C873" s="1" t="s">
        <v>50</v>
      </c>
      <c r="D873" s="1" t="s">
        <v>62</v>
      </c>
      <c r="E873" s="2" t="s">
        <v>589</v>
      </c>
      <c r="F873" s="7"/>
      <c r="G873" s="7">
        <v>28590</v>
      </c>
      <c r="H873" s="7">
        <v>304870.8</v>
      </c>
      <c r="I873" s="7"/>
      <c r="J873" s="30">
        <v>0</v>
      </c>
    </row>
    <row r="874" spans="1:10" ht="47.25" x14ac:dyDescent="0.25">
      <c r="A874" s="1" t="s">
        <v>166</v>
      </c>
      <c r="B874" s="1"/>
      <c r="C874" s="1"/>
      <c r="D874" s="1"/>
      <c r="E874" s="2" t="s">
        <v>458</v>
      </c>
      <c r="F874" s="7">
        <f t="shared" ref="F874:I876" si="370">F875</f>
        <v>6363.6</v>
      </c>
      <c r="G874" s="7">
        <f t="shared" si="370"/>
        <v>54913.3</v>
      </c>
      <c r="H874" s="7">
        <f t="shared" si="370"/>
        <v>46857</v>
      </c>
      <c r="I874" s="7">
        <f t="shared" si="370"/>
        <v>0</v>
      </c>
    </row>
    <row r="875" spans="1:10" ht="47.25" x14ac:dyDescent="0.25">
      <c r="A875" s="1" t="s">
        <v>166</v>
      </c>
      <c r="B875" s="1" t="s">
        <v>13</v>
      </c>
      <c r="C875" s="1"/>
      <c r="D875" s="1"/>
      <c r="E875" s="6" t="s">
        <v>782</v>
      </c>
      <c r="F875" s="7">
        <f t="shared" si="370"/>
        <v>6363.6</v>
      </c>
      <c r="G875" s="7">
        <f t="shared" si="370"/>
        <v>54913.3</v>
      </c>
      <c r="H875" s="7">
        <f t="shared" si="370"/>
        <v>46857</v>
      </c>
      <c r="I875" s="7">
        <f t="shared" si="370"/>
        <v>0</v>
      </c>
    </row>
    <row r="876" spans="1:10" x14ac:dyDescent="0.25">
      <c r="A876" s="1" t="s">
        <v>166</v>
      </c>
      <c r="B876" s="1" t="s">
        <v>246</v>
      </c>
      <c r="C876" s="1"/>
      <c r="D876" s="1"/>
      <c r="E876" s="2" t="s">
        <v>565</v>
      </c>
      <c r="F876" s="7">
        <f t="shared" si="370"/>
        <v>6363.6</v>
      </c>
      <c r="G876" s="7">
        <f t="shared" si="370"/>
        <v>54913.3</v>
      </c>
      <c r="H876" s="7">
        <f t="shared" si="370"/>
        <v>46857</v>
      </c>
      <c r="I876" s="7">
        <f t="shared" si="370"/>
        <v>0</v>
      </c>
    </row>
    <row r="877" spans="1:10" x14ac:dyDescent="0.25">
      <c r="A877" s="1" t="s">
        <v>166</v>
      </c>
      <c r="B877" s="1">
        <v>410</v>
      </c>
      <c r="C877" s="1" t="s">
        <v>50</v>
      </c>
      <c r="D877" s="1" t="s">
        <v>62</v>
      </c>
      <c r="E877" s="2" t="s">
        <v>589</v>
      </c>
      <c r="F877" s="7">
        <v>6363.6</v>
      </c>
      <c r="G877" s="7">
        <v>54913.3</v>
      </c>
      <c r="H877" s="7">
        <v>46857</v>
      </c>
      <c r="I877" s="7"/>
    </row>
    <row r="878" spans="1:10" ht="47.25" x14ac:dyDescent="0.25">
      <c r="A878" s="1" t="s">
        <v>167</v>
      </c>
      <c r="B878" s="1"/>
      <c r="C878" s="1"/>
      <c r="D878" s="1"/>
      <c r="E878" s="2" t="s">
        <v>459</v>
      </c>
      <c r="F878" s="7">
        <f t="shared" ref="F878:I880" si="371">F879</f>
        <v>5406.6</v>
      </c>
      <c r="G878" s="7">
        <f t="shared" si="371"/>
        <v>50434.9</v>
      </c>
      <c r="H878" s="7">
        <f t="shared" si="371"/>
        <v>0</v>
      </c>
      <c r="I878" s="7">
        <f t="shared" si="371"/>
        <v>0</v>
      </c>
    </row>
    <row r="879" spans="1:10" ht="47.25" x14ac:dyDescent="0.25">
      <c r="A879" s="1" t="s">
        <v>167</v>
      </c>
      <c r="B879" s="1" t="s">
        <v>13</v>
      </c>
      <c r="C879" s="1"/>
      <c r="D879" s="1"/>
      <c r="E879" s="6" t="s">
        <v>782</v>
      </c>
      <c r="F879" s="7">
        <f t="shared" si="371"/>
        <v>5406.6</v>
      </c>
      <c r="G879" s="7">
        <f t="shared" si="371"/>
        <v>50434.9</v>
      </c>
      <c r="H879" s="7">
        <f t="shared" si="371"/>
        <v>0</v>
      </c>
      <c r="I879" s="7">
        <f t="shared" si="371"/>
        <v>0</v>
      </c>
    </row>
    <row r="880" spans="1:10" x14ac:dyDescent="0.25">
      <c r="A880" s="1" t="s">
        <v>167</v>
      </c>
      <c r="B880" s="1" t="s">
        <v>246</v>
      </c>
      <c r="C880" s="1"/>
      <c r="D880" s="1"/>
      <c r="E880" s="2" t="s">
        <v>565</v>
      </c>
      <c r="F880" s="7">
        <f t="shared" si="371"/>
        <v>5406.6</v>
      </c>
      <c r="G880" s="7">
        <f t="shared" si="371"/>
        <v>50434.9</v>
      </c>
      <c r="H880" s="7">
        <f t="shared" si="371"/>
        <v>0</v>
      </c>
      <c r="I880" s="7">
        <f t="shared" si="371"/>
        <v>0</v>
      </c>
    </row>
    <row r="881" spans="1:9" x14ac:dyDescent="0.25">
      <c r="A881" s="1" t="s">
        <v>167</v>
      </c>
      <c r="B881" s="1">
        <v>410</v>
      </c>
      <c r="C881" s="1" t="s">
        <v>50</v>
      </c>
      <c r="D881" s="1" t="s">
        <v>62</v>
      </c>
      <c r="E881" s="2" t="s">
        <v>589</v>
      </c>
      <c r="F881" s="7">
        <v>5406.6</v>
      </c>
      <c r="G881" s="7">
        <v>50434.9</v>
      </c>
      <c r="H881" s="7"/>
      <c r="I881" s="7"/>
    </row>
    <row r="882" spans="1:9" ht="47.25" x14ac:dyDescent="0.25">
      <c r="A882" s="1" t="s">
        <v>168</v>
      </c>
      <c r="B882" s="1"/>
      <c r="C882" s="1"/>
      <c r="D882" s="1"/>
      <c r="E882" s="2" t="s">
        <v>460</v>
      </c>
      <c r="F882" s="7">
        <f t="shared" ref="F882:I884" si="372">F883</f>
        <v>1638.9</v>
      </c>
      <c r="G882" s="7">
        <f t="shared" si="372"/>
        <v>11270.9</v>
      </c>
      <c r="H882" s="7">
        <f t="shared" si="372"/>
        <v>22967.200000000001</v>
      </c>
      <c r="I882" s="7">
        <f t="shared" si="372"/>
        <v>0</v>
      </c>
    </row>
    <row r="883" spans="1:9" ht="47.25" x14ac:dyDescent="0.25">
      <c r="A883" s="1" t="s">
        <v>168</v>
      </c>
      <c r="B883" s="1" t="s">
        <v>13</v>
      </c>
      <c r="C883" s="1"/>
      <c r="D883" s="1"/>
      <c r="E883" s="6" t="s">
        <v>782</v>
      </c>
      <c r="F883" s="7">
        <f t="shared" si="372"/>
        <v>1638.9</v>
      </c>
      <c r="G883" s="7">
        <f t="shared" si="372"/>
        <v>11270.9</v>
      </c>
      <c r="H883" s="7">
        <f t="shared" si="372"/>
        <v>22967.200000000001</v>
      </c>
      <c r="I883" s="7">
        <f t="shared" si="372"/>
        <v>0</v>
      </c>
    </row>
    <row r="884" spans="1:9" x14ac:dyDescent="0.25">
      <c r="A884" s="1" t="s">
        <v>168</v>
      </c>
      <c r="B884" s="1" t="s">
        <v>246</v>
      </c>
      <c r="C884" s="1"/>
      <c r="D884" s="1"/>
      <c r="E884" s="2" t="s">
        <v>565</v>
      </c>
      <c r="F884" s="7">
        <f t="shared" si="372"/>
        <v>1638.9</v>
      </c>
      <c r="G884" s="7">
        <f t="shared" si="372"/>
        <v>11270.9</v>
      </c>
      <c r="H884" s="7">
        <f t="shared" si="372"/>
        <v>22967.200000000001</v>
      </c>
      <c r="I884" s="7">
        <f t="shared" si="372"/>
        <v>0</v>
      </c>
    </row>
    <row r="885" spans="1:9" x14ac:dyDescent="0.25">
      <c r="A885" s="1" t="s">
        <v>168</v>
      </c>
      <c r="B885" s="1">
        <v>410</v>
      </c>
      <c r="C885" s="1" t="s">
        <v>50</v>
      </c>
      <c r="D885" s="1" t="s">
        <v>62</v>
      </c>
      <c r="E885" s="2" t="s">
        <v>589</v>
      </c>
      <c r="F885" s="7">
        <v>1638.9</v>
      </c>
      <c r="G885" s="7">
        <v>11270.9</v>
      </c>
      <c r="H885" s="7">
        <v>22967.200000000001</v>
      </c>
      <c r="I885" s="7"/>
    </row>
    <row r="886" spans="1:9" ht="47.25" x14ac:dyDescent="0.25">
      <c r="A886" s="1" t="s">
        <v>169</v>
      </c>
      <c r="B886" s="1"/>
      <c r="C886" s="1"/>
      <c r="D886" s="1"/>
      <c r="E886" s="2" t="s">
        <v>461</v>
      </c>
      <c r="F886" s="7">
        <f t="shared" ref="F886:I888" si="373">F887</f>
        <v>2021.2</v>
      </c>
      <c r="G886" s="7">
        <f t="shared" si="373"/>
        <v>22381.9</v>
      </c>
      <c r="H886" s="7">
        <f t="shared" si="373"/>
        <v>0</v>
      </c>
      <c r="I886" s="7">
        <f t="shared" si="373"/>
        <v>0</v>
      </c>
    </row>
    <row r="887" spans="1:9" ht="47.25" x14ac:dyDescent="0.25">
      <c r="A887" s="1" t="s">
        <v>169</v>
      </c>
      <c r="B887" s="1" t="s">
        <v>13</v>
      </c>
      <c r="C887" s="1"/>
      <c r="D887" s="1"/>
      <c r="E887" s="6" t="s">
        <v>782</v>
      </c>
      <c r="F887" s="7">
        <f t="shared" si="373"/>
        <v>2021.2</v>
      </c>
      <c r="G887" s="7">
        <f t="shared" si="373"/>
        <v>22381.9</v>
      </c>
      <c r="H887" s="7">
        <f t="shared" si="373"/>
        <v>0</v>
      </c>
      <c r="I887" s="7">
        <f t="shared" si="373"/>
        <v>0</v>
      </c>
    </row>
    <row r="888" spans="1:9" x14ac:dyDescent="0.25">
      <c r="A888" s="1" t="s">
        <v>169</v>
      </c>
      <c r="B888" s="1" t="s">
        <v>246</v>
      </c>
      <c r="C888" s="1"/>
      <c r="D888" s="1"/>
      <c r="E888" s="2" t="s">
        <v>565</v>
      </c>
      <c r="F888" s="7">
        <f t="shared" si="373"/>
        <v>2021.2</v>
      </c>
      <c r="G888" s="7">
        <f t="shared" si="373"/>
        <v>22381.9</v>
      </c>
      <c r="H888" s="7">
        <f t="shared" si="373"/>
        <v>0</v>
      </c>
      <c r="I888" s="7">
        <f t="shared" si="373"/>
        <v>0</v>
      </c>
    </row>
    <row r="889" spans="1:9" x14ac:dyDescent="0.25">
      <c r="A889" s="1" t="s">
        <v>169</v>
      </c>
      <c r="B889" s="1">
        <v>410</v>
      </c>
      <c r="C889" s="1" t="s">
        <v>50</v>
      </c>
      <c r="D889" s="1" t="s">
        <v>62</v>
      </c>
      <c r="E889" s="2" t="s">
        <v>589</v>
      </c>
      <c r="F889" s="7">
        <v>2021.2</v>
      </c>
      <c r="G889" s="7">
        <v>22381.9</v>
      </c>
      <c r="H889" s="7"/>
      <c r="I889" s="7"/>
    </row>
    <row r="890" spans="1:9" ht="126" x14ac:dyDescent="0.25">
      <c r="A890" s="1" t="s">
        <v>170</v>
      </c>
      <c r="B890" s="1"/>
      <c r="C890" s="1"/>
      <c r="D890" s="1"/>
      <c r="E890" s="2" t="s">
        <v>462</v>
      </c>
      <c r="F890" s="7">
        <f t="shared" ref="F890:I892" si="374">F891</f>
        <v>6400</v>
      </c>
      <c r="G890" s="7">
        <f t="shared" si="374"/>
        <v>6400</v>
      </c>
      <c r="H890" s="7">
        <f t="shared" si="374"/>
        <v>6400</v>
      </c>
      <c r="I890" s="7">
        <f t="shared" si="374"/>
        <v>0</v>
      </c>
    </row>
    <row r="891" spans="1:9" x14ac:dyDescent="0.25">
      <c r="A891" s="1" t="s">
        <v>170</v>
      </c>
      <c r="B891" s="1" t="s">
        <v>6</v>
      </c>
      <c r="C891" s="1"/>
      <c r="D891" s="1"/>
      <c r="E891" s="2" t="s">
        <v>570</v>
      </c>
      <c r="F891" s="7">
        <f t="shared" si="374"/>
        <v>6400</v>
      </c>
      <c r="G891" s="7">
        <f t="shared" si="374"/>
        <v>6400</v>
      </c>
      <c r="H891" s="7">
        <f t="shared" si="374"/>
        <v>6400</v>
      </c>
      <c r="I891" s="7">
        <f t="shared" si="374"/>
        <v>0</v>
      </c>
    </row>
    <row r="892" spans="1:9" ht="63" x14ac:dyDescent="0.25">
      <c r="A892" s="1" t="s">
        <v>170</v>
      </c>
      <c r="B892" s="1" t="s">
        <v>159</v>
      </c>
      <c r="C892" s="1"/>
      <c r="D892" s="1"/>
      <c r="E892" s="2" t="s">
        <v>571</v>
      </c>
      <c r="F892" s="7">
        <f t="shared" si="374"/>
        <v>6400</v>
      </c>
      <c r="G892" s="7">
        <f t="shared" si="374"/>
        <v>6400</v>
      </c>
      <c r="H892" s="7">
        <f t="shared" si="374"/>
        <v>6400</v>
      </c>
      <c r="I892" s="7">
        <f t="shared" si="374"/>
        <v>0</v>
      </c>
    </row>
    <row r="893" spans="1:9" x14ac:dyDescent="0.25">
      <c r="A893" s="1" t="s">
        <v>170</v>
      </c>
      <c r="B893" s="1" t="s">
        <v>159</v>
      </c>
      <c r="C893" s="1" t="s">
        <v>50</v>
      </c>
      <c r="D893" s="1" t="s">
        <v>62</v>
      </c>
      <c r="E893" s="2" t="s">
        <v>589</v>
      </c>
      <c r="F893" s="7">
        <v>6400</v>
      </c>
      <c r="G893" s="7">
        <v>6400</v>
      </c>
      <c r="H893" s="7">
        <v>6400</v>
      </c>
      <c r="I893" s="7"/>
    </row>
    <row r="894" spans="1:9" s="5" customFormat="1" ht="47.25" x14ac:dyDescent="0.25">
      <c r="A894" s="3" t="s">
        <v>151</v>
      </c>
      <c r="B894" s="3"/>
      <c r="C894" s="3"/>
      <c r="D894" s="3"/>
      <c r="E894" s="4" t="s">
        <v>623</v>
      </c>
      <c r="F894" s="8">
        <f>F895+F899+F903+F907</f>
        <v>32355.4</v>
      </c>
      <c r="G894" s="8">
        <f t="shared" ref="G894:I894" si="375">G895+G899+G903+G907</f>
        <v>26148.100000000002</v>
      </c>
      <c r="H894" s="8">
        <f t="shared" si="375"/>
        <v>26148.100000000002</v>
      </c>
      <c r="I894" s="8">
        <f t="shared" si="375"/>
        <v>0</v>
      </c>
    </row>
    <row r="895" spans="1:9" ht="31.5" x14ac:dyDescent="0.25">
      <c r="A895" s="1" t="s">
        <v>131</v>
      </c>
      <c r="B895" s="1"/>
      <c r="C895" s="1"/>
      <c r="D895" s="1"/>
      <c r="E895" s="2" t="s">
        <v>463</v>
      </c>
      <c r="F895" s="7">
        <f t="shared" ref="F895:I897" si="376">F896</f>
        <v>20592</v>
      </c>
      <c r="G895" s="7">
        <f t="shared" si="376"/>
        <v>20384.7</v>
      </c>
      <c r="H895" s="7">
        <f t="shared" si="376"/>
        <v>20384.7</v>
      </c>
      <c r="I895" s="7">
        <f t="shared" si="376"/>
        <v>0</v>
      </c>
    </row>
    <row r="896" spans="1:9" ht="31.5" x14ac:dyDescent="0.25">
      <c r="A896" s="1" t="s">
        <v>131</v>
      </c>
      <c r="B896" s="1" t="s">
        <v>5</v>
      </c>
      <c r="C896" s="1"/>
      <c r="D896" s="1"/>
      <c r="E896" s="2" t="s">
        <v>558</v>
      </c>
      <c r="F896" s="7">
        <f t="shared" si="376"/>
        <v>20592</v>
      </c>
      <c r="G896" s="7">
        <f t="shared" si="376"/>
        <v>20384.7</v>
      </c>
      <c r="H896" s="7">
        <f t="shared" si="376"/>
        <v>20384.7</v>
      </c>
      <c r="I896" s="7">
        <f t="shared" si="376"/>
        <v>0</v>
      </c>
    </row>
    <row r="897" spans="1:9" ht="47.25" x14ac:dyDescent="0.25">
      <c r="A897" s="1" t="s">
        <v>131</v>
      </c>
      <c r="B897" s="1" t="s">
        <v>111</v>
      </c>
      <c r="C897" s="1"/>
      <c r="D897" s="1"/>
      <c r="E897" s="2" t="s">
        <v>559</v>
      </c>
      <c r="F897" s="7">
        <f t="shared" si="376"/>
        <v>20592</v>
      </c>
      <c r="G897" s="7">
        <f t="shared" si="376"/>
        <v>20384.7</v>
      </c>
      <c r="H897" s="7">
        <f t="shared" si="376"/>
        <v>20384.7</v>
      </c>
      <c r="I897" s="7">
        <f t="shared" si="376"/>
        <v>0</v>
      </c>
    </row>
    <row r="898" spans="1:9" x14ac:dyDescent="0.25">
      <c r="A898" s="1" t="s">
        <v>131</v>
      </c>
      <c r="B898" s="1">
        <v>240</v>
      </c>
      <c r="C898" s="1" t="s">
        <v>50</v>
      </c>
      <c r="D898" s="1" t="s">
        <v>49</v>
      </c>
      <c r="E898" s="2" t="s">
        <v>590</v>
      </c>
      <c r="F898" s="7">
        <v>20592</v>
      </c>
      <c r="G898" s="7">
        <v>20384.7</v>
      </c>
      <c r="H898" s="7">
        <v>20384.7</v>
      </c>
      <c r="I898" s="7"/>
    </row>
    <row r="899" spans="1:9" ht="31.5" x14ac:dyDescent="0.25">
      <c r="A899" s="1" t="s">
        <v>158</v>
      </c>
      <c r="B899" s="1"/>
      <c r="C899" s="1"/>
      <c r="D899" s="1"/>
      <c r="E899" s="2" t="s">
        <v>464</v>
      </c>
      <c r="F899" s="7">
        <f t="shared" ref="F899:I901" si="377">F900</f>
        <v>6000</v>
      </c>
      <c r="G899" s="7">
        <f t="shared" si="377"/>
        <v>0</v>
      </c>
      <c r="H899" s="7">
        <f t="shared" si="377"/>
        <v>0</v>
      </c>
      <c r="I899" s="7">
        <f t="shared" si="377"/>
        <v>0</v>
      </c>
    </row>
    <row r="900" spans="1:9" ht="31.5" x14ac:dyDescent="0.25">
      <c r="A900" s="1" t="s">
        <v>158</v>
      </c>
      <c r="B900" s="1" t="s">
        <v>5</v>
      </c>
      <c r="C900" s="1"/>
      <c r="D900" s="1"/>
      <c r="E900" s="2" t="s">
        <v>558</v>
      </c>
      <c r="F900" s="7">
        <f t="shared" si="377"/>
        <v>6000</v>
      </c>
      <c r="G900" s="7">
        <f t="shared" si="377"/>
        <v>0</v>
      </c>
      <c r="H900" s="7">
        <f t="shared" si="377"/>
        <v>0</v>
      </c>
      <c r="I900" s="7">
        <f t="shared" si="377"/>
        <v>0</v>
      </c>
    </row>
    <row r="901" spans="1:9" ht="47.25" x14ac:dyDescent="0.25">
      <c r="A901" s="1" t="s">
        <v>158</v>
      </c>
      <c r="B901" s="1" t="s">
        <v>111</v>
      </c>
      <c r="C901" s="1"/>
      <c r="D901" s="1"/>
      <c r="E901" s="2" t="s">
        <v>559</v>
      </c>
      <c r="F901" s="7">
        <f t="shared" si="377"/>
        <v>6000</v>
      </c>
      <c r="G901" s="7">
        <f t="shared" si="377"/>
        <v>0</v>
      </c>
      <c r="H901" s="7">
        <f t="shared" si="377"/>
        <v>0</v>
      </c>
      <c r="I901" s="7">
        <f t="shared" si="377"/>
        <v>0</v>
      </c>
    </row>
    <row r="902" spans="1:9" x14ac:dyDescent="0.25">
      <c r="A902" s="1" t="s">
        <v>158</v>
      </c>
      <c r="B902" s="1">
        <v>240</v>
      </c>
      <c r="C902" s="1" t="s">
        <v>50</v>
      </c>
      <c r="D902" s="1" t="s">
        <v>49</v>
      </c>
      <c r="E902" s="2" t="s">
        <v>590</v>
      </c>
      <c r="F902" s="7">
        <v>6000</v>
      </c>
      <c r="G902" s="7"/>
      <c r="H902" s="7"/>
      <c r="I902" s="7"/>
    </row>
    <row r="903" spans="1:9" ht="31.5" x14ac:dyDescent="0.25">
      <c r="A903" s="1" t="s">
        <v>172</v>
      </c>
      <c r="B903" s="1"/>
      <c r="C903" s="1"/>
      <c r="D903" s="1"/>
      <c r="E903" s="2" t="s">
        <v>616</v>
      </c>
      <c r="F903" s="7">
        <f t="shared" ref="F903:I905" si="378">F904</f>
        <v>763.4</v>
      </c>
      <c r="G903" s="7">
        <f t="shared" si="378"/>
        <v>763.4</v>
      </c>
      <c r="H903" s="7">
        <f t="shared" si="378"/>
        <v>763.4</v>
      </c>
      <c r="I903" s="7">
        <f t="shared" si="378"/>
        <v>0</v>
      </c>
    </row>
    <row r="904" spans="1:9" x14ac:dyDescent="0.25">
      <c r="A904" s="1" t="s">
        <v>172</v>
      </c>
      <c r="B904" s="1" t="s">
        <v>6</v>
      </c>
      <c r="C904" s="1"/>
      <c r="D904" s="1"/>
      <c r="E904" s="2" t="s">
        <v>570</v>
      </c>
      <c r="F904" s="7">
        <f t="shared" si="378"/>
        <v>763.4</v>
      </c>
      <c r="G904" s="7">
        <f t="shared" si="378"/>
        <v>763.4</v>
      </c>
      <c r="H904" s="7">
        <f t="shared" si="378"/>
        <v>763.4</v>
      </c>
      <c r="I904" s="7">
        <f t="shared" si="378"/>
        <v>0</v>
      </c>
    </row>
    <row r="905" spans="1:9" x14ac:dyDescent="0.25">
      <c r="A905" s="1" t="s">
        <v>172</v>
      </c>
      <c r="B905" s="1" t="s">
        <v>154</v>
      </c>
      <c r="C905" s="1"/>
      <c r="D905" s="1"/>
      <c r="E905" s="2" t="s">
        <v>573</v>
      </c>
      <c r="F905" s="7">
        <f t="shared" si="378"/>
        <v>763.4</v>
      </c>
      <c r="G905" s="7">
        <f t="shared" si="378"/>
        <v>763.4</v>
      </c>
      <c r="H905" s="7">
        <f t="shared" si="378"/>
        <v>763.4</v>
      </c>
      <c r="I905" s="7">
        <f t="shared" si="378"/>
        <v>0</v>
      </c>
    </row>
    <row r="906" spans="1:9" x14ac:dyDescent="0.25">
      <c r="A906" s="1" t="s">
        <v>172</v>
      </c>
      <c r="B906" s="1">
        <v>850</v>
      </c>
      <c r="C906" s="1" t="s">
        <v>50</v>
      </c>
      <c r="D906" s="1" t="s">
        <v>49</v>
      </c>
      <c r="E906" s="2" t="s">
        <v>590</v>
      </c>
      <c r="F906" s="7">
        <v>763.4</v>
      </c>
      <c r="G906" s="7">
        <v>763.4</v>
      </c>
      <c r="H906" s="7">
        <v>763.4</v>
      </c>
      <c r="I906" s="7"/>
    </row>
    <row r="907" spans="1:9" ht="31.5" x14ac:dyDescent="0.25">
      <c r="A907" s="1" t="s">
        <v>173</v>
      </c>
      <c r="B907" s="1"/>
      <c r="C907" s="1"/>
      <c r="D907" s="1"/>
      <c r="E907" s="2" t="s">
        <v>465</v>
      </c>
      <c r="F907" s="7">
        <f t="shared" ref="F907:I909" si="379">F908</f>
        <v>5000</v>
      </c>
      <c r="G907" s="7">
        <f t="shared" si="379"/>
        <v>5000</v>
      </c>
      <c r="H907" s="7">
        <f t="shared" si="379"/>
        <v>5000</v>
      </c>
      <c r="I907" s="7">
        <f t="shared" si="379"/>
        <v>0</v>
      </c>
    </row>
    <row r="908" spans="1:9" x14ac:dyDescent="0.25">
      <c r="A908" s="1" t="s">
        <v>173</v>
      </c>
      <c r="B908" s="1" t="s">
        <v>6</v>
      </c>
      <c r="C908" s="1"/>
      <c r="D908" s="1"/>
      <c r="E908" s="2" t="s">
        <v>570</v>
      </c>
      <c r="F908" s="7">
        <f t="shared" si="379"/>
        <v>5000</v>
      </c>
      <c r="G908" s="7">
        <f t="shared" si="379"/>
        <v>5000</v>
      </c>
      <c r="H908" s="7">
        <f t="shared" si="379"/>
        <v>5000</v>
      </c>
      <c r="I908" s="7">
        <f t="shared" si="379"/>
        <v>0</v>
      </c>
    </row>
    <row r="909" spans="1:9" ht="63" x14ac:dyDescent="0.25">
      <c r="A909" s="1" t="s">
        <v>173</v>
      </c>
      <c r="B909" s="1" t="s">
        <v>159</v>
      </c>
      <c r="C909" s="1"/>
      <c r="D909" s="1"/>
      <c r="E909" s="2" t="s">
        <v>571</v>
      </c>
      <c r="F909" s="7">
        <f t="shared" si="379"/>
        <v>5000</v>
      </c>
      <c r="G909" s="7">
        <f t="shared" si="379"/>
        <v>5000</v>
      </c>
      <c r="H909" s="7">
        <f t="shared" si="379"/>
        <v>5000</v>
      </c>
      <c r="I909" s="7">
        <f t="shared" si="379"/>
        <v>0</v>
      </c>
    </row>
    <row r="910" spans="1:9" x14ac:dyDescent="0.25">
      <c r="A910" s="1" t="s">
        <v>173</v>
      </c>
      <c r="B910" s="1">
        <v>810</v>
      </c>
      <c r="C910" s="1" t="s">
        <v>50</v>
      </c>
      <c r="D910" s="1" t="s">
        <v>49</v>
      </c>
      <c r="E910" s="2" t="s">
        <v>590</v>
      </c>
      <c r="F910" s="7">
        <v>5000</v>
      </c>
      <c r="G910" s="7">
        <v>5000</v>
      </c>
      <c r="H910" s="7">
        <v>5000</v>
      </c>
      <c r="I910" s="7"/>
    </row>
    <row r="911" spans="1:9" s="5" customFormat="1" ht="47.25" x14ac:dyDescent="0.25">
      <c r="A911" s="3" t="s">
        <v>183</v>
      </c>
      <c r="B911" s="3"/>
      <c r="C911" s="3"/>
      <c r="D911" s="3"/>
      <c r="E911" s="4" t="s">
        <v>466</v>
      </c>
      <c r="F911" s="8">
        <f>F912+F922+F930+F938+F926+F934</f>
        <v>101415.3</v>
      </c>
      <c r="G911" s="8">
        <f t="shared" ref="G911:I911" si="380">G912+G922+G930+G938+G926+G934</f>
        <v>25716.799999999999</v>
      </c>
      <c r="H911" s="8">
        <f t="shared" si="380"/>
        <v>25716.799999999999</v>
      </c>
      <c r="I911" s="8">
        <f t="shared" si="380"/>
        <v>0</v>
      </c>
    </row>
    <row r="912" spans="1:9" ht="78.75" x14ac:dyDescent="0.25">
      <c r="A912" s="1" t="s">
        <v>174</v>
      </c>
      <c r="B912" s="1"/>
      <c r="C912" s="1"/>
      <c r="D912" s="1"/>
      <c r="E912" s="2" t="s">
        <v>337</v>
      </c>
      <c r="F912" s="7">
        <f t="shared" ref="F912:H912" si="381">F913+F916+F919</f>
        <v>16058</v>
      </c>
      <c r="G912" s="7">
        <f t="shared" si="381"/>
        <v>16059.5</v>
      </c>
      <c r="H912" s="7">
        <f t="shared" si="381"/>
        <v>16059.5</v>
      </c>
      <c r="I912" s="7">
        <f t="shared" ref="I912" si="382">I913+I916+I919</f>
        <v>0</v>
      </c>
    </row>
    <row r="913" spans="1:9" ht="94.5" x14ac:dyDescent="0.25">
      <c r="A913" s="1" t="s">
        <v>174</v>
      </c>
      <c r="B913" s="1" t="s">
        <v>12</v>
      </c>
      <c r="C913" s="1"/>
      <c r="D913" s="1"/>
      <c r="E913" s="2" t="s">
        <v>555</v>
      </c>
      <c r="F913" s="7">
        <f t="shared" ref="F913:I914" si="383">F914</f>
        <v>13642.6</v>
      </c>
      <c r="G913" s="7">
        <f t="shared" si="383"/>
        <v>13642.6</v>
      </c>
      <c r="H913" s="7">
        <f t="shared" si="383"/>
        <v>13642.6</v>
      </c>
      <c r="I913" s="7">
        <f t="shared" si="383"/>
        <v>0</v>
      </c>
    </row>
    <row r="914" spans="1:9" ht="31.5" x14ac:dyDescent="0.25">
      <c r="A914" s="1" t="s">
        <v>174</v>
      </c>
      <c r="B914" s="1" t="s">
        <v>328</v>
      </c>
      <c r="C914" s="1"/>
      <c r="D914" s="1"/>
      <c r="E914" s="2" t="s">
        <v>556</v>
      </c>
      <c r="F914" s="7">
        <f t="shared" si="383"/>
        <v>13642.6</v>
      </c>
      <c r="G914" s="7">
        <f t="shared" si="383"/>
        <v>13642.6</v>
      </c>
      <c r="H914" s="7">
        <f t="shared" si="383"/>
        <v>13642.6</v>
      </c>
      <c r="I914" s="7">
        <f t="shared" si="383"/>
        <v>0</v>
      </c>
    </row>
    <row r="915" spans="1:9" ht="31.5" x14ac:dyDescent="0.25">
      <c r="A915" s="1" t="s">
        <v>174</v>
      </c>
      <c r="B915" s="1">
        <v>110</v>
      </c>
      <c r="C915" s="1" t="s">
        <v>50</v>
      </c>
      <c r="D915" s="1" t="s">
        <v>50</v>
      </c>
      <c r="E915" s="2" t="s">
        <v>591</v>
      </c>
      <c r="F915" s="7">
        <v>13642.6</v>
      </c>
      <c r="G915" s="7">
        <v>13642.6</v>
      </c>
      <c r="H915" s="7">
        <v>13642.6</v>
      </c>
      <c r="I915" s="7"/>
    </row>
    <row r="916" spans="1:9" ht="31.5" x14ac:dyDescent="0.25">
      <c r="A916" s="1" t="s">
        <v>174</v>
      </c>
      <c r="B916" s="1" t="s">
        <v>5</v>
      </c>
      <c r="C916" s="1"/>
      <c r="D916" s="1"/>
      <c r="E916" s="2" t="s">
        <v>558</v>
      </c>
      <c r="F916" s="7">
        <f t="shared" ref="F916:I917" si="384">F917</f>
        <v>2378.1</v>
      </c>
      <c r="G916" s="7">
        <f t="shared" si="384"/>
        <v>2379.6</v>
      </c>
      <c r="H916" s="7">
        <f t="shared" si="384"/>
        <v>2379.6</v>
      </c>
      <c r="I916" s="7">
        <f t="shared" si="384"/>
        <v>0</v>
      </c>
    </row>
    <row r="917" spans="1:9" ht="47.25" x14ac:dyDescent="0.25">
      <c r="A917" s="1" t="s">
        <v>174</v>
      </c>
      <c r="B917" s="1" t="s">
        <v>111</v>
      </c>
      <c r="C917" s="1"/>
      <c r="D917" s="1"/>
      <c r="E917" s="2" t="s">
        <v>559</v>
      </c>
      <c r="F917" s="7">
        <f t="shared" si="384"/>
        <v>2378.1</v>
      </c>
      <c r="G917" s="7">
        <f t="shared" si="384"/>
        <v>2379.6</v>
      </c>
      <c r="H917" s="7">
        <f t="shared" si="384"/>
        <v>2379.6</v>
      </c>
      <c r="I917" s="7">
        <f t="shared" si="384"/>
        <v>0</v>
      </c>
    </row>
    <row r="918" spans="1:9" ht="31.5" x14ac:dyDescent="0.25">
      <c r="A918" s="1" t="s">
        <v>174</v>
      </c>
      <c r="B918" s="1">
        <v>240</v>
      </c>
      <c r="C918" s="1" t="s">
        <v>50</v>
      </c>
      <c r="D918" s="1" t="s">
        <v>50</v>
      </c>
      <c r="E918" s="2" t="s">
        <v>591</v>
      </c>
      <c r="F918" s="7">
        <v>2378.1</v>
      </c>
      <c r="G918" s="7">
        <v>2379.6</v>
      </c>
      <c r="H918" s="7">
        <v>2379.6</v>
      </c>
      <c r="I918" s="7"/>
    </row>
    <row r="919" spans="1:9" x14ac:dyDescent="0.25">
      <c r="A919" s="1" t="s">
        <v>174</v>
      </c>
      <c r="B919" s="1" t="s">
        <v>6</v>
      </c>
      <c r="C919" s="1"/>
      <c r="D919" s="1"/>
      <c r="E919" s="2" t="s">
        <v>570</v>
      </c>
      <c r="F919" s="7">
        <f>F920</f>
        <v>37.299999999999997</v>
      </c>
      <c r="G919" s="7">
        <f t="shared" ref="G919:I919" si="385">G920</f>
        <v>37.299999999999997</v>
      </c>
      <c r="H919" s="7">
        <f t="shared" si="385"/>
        <v>37.299999999999997</v>
      </c>
      <c r="I919" s="7">
        <f t="shared" si="385"/>
        <v>0</v>
      </c>
    </row>
    <row r="920" spans="1:9" x14ac:dyDescent="0.25">
      <c r="A920" s="1" t="s">
        <v>174</v>
      </c>
      <c r="B920" s="1" t="s">
        <v>154</v>
      </c>
      <c r="C920" s="1"/>
      <c r="D920" s="1"/>
      <c r="E920" s="2" t="s">
        <v>573</v>
      </c>
      <c r="F920" s="7">
        <f t="shared" ref="F920:I920" si="386">F921</f>
        <v>37.299999999999997</v>
      </c>
      <c r="G920" s="7">
        <f t="shared" si="386"/>
        <v>37.299999999999997</v>
      </c>
      <c r="H920" s="7">
        <f t="shared" si="386"/>
        <v>37.299999999999997</v>
      </c>
      <c r="I920" s="7">
        <f t="shared" si="386"/>
        <v>0</v>
      </c>
    </row>
    <row r="921" spans="1:9" ht="31.5" x14ac:dyDescent="0.25">
      <c r="A921" s="1" t="s">
        <v>174</v>
      </c>
      <c r="B921" s="1">
        <v>850</v>
      </c>
      <c r="C921" s="1" t="s">
        <v>50</v>
      </c>
      <c r="D921" s="1" t="s">
        <v>50</v>
      </c>
      <c r="E921" s="2" t="s">
        <v>591</v>
      </c>
      <c r="F921" s="7">
        <v>37.299999999999997</v>
      </c>
      <c r="G921" s="7">
        <v>37.299999999999997</v>
      </c>
      <c r="H921" s="7">
        <v>37.299999999999997</v>
      </c>
      <c r="I921" s="7"/>
    </row>
    <row r="922" spans="1:9" ht="63" x14ac:dyDescent="0.25">
      <c r="A922" s="1" t="s">
        <v>176</v>
      </c>
      <c r="B922" s="1"/>
      <c r="C922" s="1"/>
      <c r="D922" s="1"/>
      <c r="E922" s="2" t="s">
        <v>467</v>
      </c>
      <c r="F922" s="7">
        <f t="shared" ref="F922:I924" si="387">F923</f>
        <v>4603.3</v>
      </c>
      <c r="G922" s="7">
        <f t="shared" si="387"/>
        <v>4603.3</v>
      </c>
      <c r="H922" s="7">
        <f t="shared" si="387"/>
        <v>4603.3</v>
      </c>
      <c r="I922" s="7">
        <f t="shared" si="387"/>
        <v>0</v>
      </c>
    </row>
    <row r="923" spans="1:9" ht="31.5" x14ac:dyDescent="0.25">
      <c r="A923" s="1" t="s">
        <v>176</v>
      </c>
      <c r="B923" s="1" t="s">
        <v>5</v>
      </c>
      <c r="C923" s="1"/>
      <c r="D923" s="1"/>
      <c r="E923" s="2" t="s">
        <v>558</v>
      </c>
      <c r="F923" s="7">
        <f t="shared" si="387"/>
        <v>4603.3</v>
      </c>
      <c r="G923" s="7">
        <f t="shared" si="387"/>
        <v>4603.3</v>
      </c>
      <c r="H923" s="7">
        <f t="shared" si="387"/>
        <v>4603.3</v>
      </c>
      <c r="I923" s="7">
        <f t="shared" si="387"/>
        <v>0</v>
      </c>
    </row>
    <row r="924" spans="1:9" ht="47.25" x14ac:dyDescent="0.25">
      <c r="A924" s="1" t="s">
        <v>176</v>
      </c>
      <c r="B924" s="1" t="s">
        <v>111</v>
      </c>
      <c r="C924" s="1"/>
      <c r="D924" s="1"/>
      <c r="E924" s="2" t="s">
        <v>559</v>
      </c>
      <c r="F924" s="7">
        <f t="shared" si="387"/>
        <v>4603.3</v>
      </c>
      <c r="G924" s="7">
        <f t="shared" si="387"/>
        <v>4603.3</v>
      </c>
      <c r="H924" s="7">
        <f t="shared" si="387"/>
        <v>4603.3</v>
      </c>
      <c r="I924" s="7">
        <f t="shared" si="387"/>
        <v>0</v>
      </c>
    </row>
    <row r="925" spans="1:9" ht="31.5" x14ac:dyDescent="0.25">
      <c r="A925" s="1" t="s">
        <v>176</v>
      </c>
      <c r="B925" s="1">
        <v>240</v>
      </c>
      <c r="C925" s="1" t="s">
        <v>50</v>
      </c>
      <c r="D925" s="1" t="s">
        <v>50</v>
      </c>
      <c r="E925" s="2" t="s">
        <v>591</v>
      </c>
      <c r="F925" s="7">
        <v>4603.3</v>
      </c>
      <c r="G925" s="7">
        <v>4603.3</v>
      </c>
      <c r="H925" s="7">
        <v>4603.3</v>
      </c>
      <c r="I925" s="7"/>
    </row>
    <row r="926" spans="1:9" ht="78.75" x14ac:dyDescent="0.25">
      <c r="A926" s="1" t="s">
        <v>701</v>
      </c>
      <c r="B926" s="1"/>
      <c r="C926" s="1"/>
      <c r="D926" s="1"/>
      <c r="E926" s="6" t="s">
        <v>816</v>
      </c>
      <c r="F926" s="7">
        <f>F927</f>
        <v>3700</v>
      </c>
      <c r="G926" s="7">
        <f t="shared" ref="G926:I928" si="388">G927</f>
        <v>0</v>
      </c>
      <c r="H926" s="7">
        <f t="shared" si="388"/>
        <v>0</v>
      </c>
      <c r="I926" s="7">
        <f t="shared" si="388"/>
        <v>0</v>
      </c>
    </row>
    <row r="927" spans="1:9" ht="31.5" x14ac:dyDescent="0.25">
      <c r="A927" s="1" t="s">
        <v>701</v>
      </c>
      <c r="B927" s="1" t="s">
        <v>5</v>
      </c>
      <c r="C927" s="1"/>
      <c r="D927" s="1"/>
      <c r="E927" s="6" t="s">
        <v>558</v>
      </c>
      <c r="F927" s="7">
        <f>F928</f>
        <v>3700</v>
      </c>
      <c r="G927" s="7">
        <f t="shared" si="388"/>
        <v>0</v>
      </c>
      <c r="H927" s="7">
        <f t="shared" si="388"/>
        <v>0</v>
      </c>
      <c r="I927" s="7">
        <f t="shared" si="388"/>
        <v>0</v>
      </c>
    </row>
    <row r="928" spans="1:9" ht="47.25" x14ac:dyDescent="0.25">
      <c r="A928" s="1" t="s">
        <v>701</v>
      </c>
      <c r="B928" s="1" t="s">
        <v>111</v>
      </c>
      <c r="C928" s="1"/>
      <c r="D928" s="1"/>
      <c r="E928" s="6" t="s">
        <v>559</v>
      </c>
      <c r="F928" s="7">
        <f>F929</f>
        <v>3700</v>
      </c>
      <c r="G928" s="7">
        <f t="shared" si="388"/>
        <v>0</v>
      </c>
      <c r="H928" s="7">
        <f t="shared" si="388"/>
        <v>0</v>
      </c>
      <c r="I928" s="7">
        <f t="shared" si="388"/>
        <v>0</v>
      </c>
    </row>
    <row r="929" spans="1:9" x14ac:dyDescent="0.25">
      <c r="A929" s="1" t="s">
        <v>701</v>
      </c>
      <c r="B929" s="1" t="s">
        <v>111</v>
      </c>
      <c r="C929" s="1" t="s">
        <v>50</v>
      </c>
      <c r="D929" s="1" t="s">
        <v>9</v>
      </c>
      <c r="E929" s="6" t="s">
        <v>588</v>
      </c>
      <c r="F929" s="7">
        <v>3700</v>
      </c>
      <c r="G929" s="7"/>
      <c r="H929" s="7"/>
      <c r="I929" s="7"/>
    </row>
    <row r="930" spans="1:9" ht="31.5" x14ac:dyDescent="0.25">
      <c r="A930" s="1" t="s">
        <v>177</v>
      </c>
      <c r="B930" s="1"/>
      <c r="C930" s="1"/>
      <c r="D930" s="1"/>
      <c r="E930" s="2" t="s">
        <v>468</v>
      </c>
      <c r="F930" s="7">
        <f t="shared" ref="F930:I932" si="389">F931</f>
        <v>660</v>
      </c>
      <c r="G930" s="7">
        <f t="shared" si="389"/>
        <v>660</v>
      </c>
      <c r="H930" s="7">
        <f t="shared" si="389"/>
        <v>660</v>
      </c>
      <c r="I930" s="7">
        <f t="shared" si="389"/>
        <v>0</v>
      </c>
    </row>
    <row r="931" spans="1:9" ht="31.5" x14ac:dyDescent="0.25">
      <c r="A931" s="1" t="s">
        <v>177</v>
      </c>
      <c r="B931" s="1" t="s">
        <v>5</v>
      </c>
      <c r="C931" s="1"/>
      <c r="D931" s="1"/>
      <c r="E931" s="2" t="s">
        <v>558</v>
      </c>
      <c r="F931" s="7">
        <f t="shared" si="389"/>
        <v>660</v>
      </c>
      <c r="G931" s="7">
        <f t="shared" si="389"/>
        <v>660</v>
      </c>
      <c r="H931" s="7">
        <f t="shared" si="389"/>
        <v>660</v>
      </c>
      <c r="I931" s="7">
        <f t="shared" si="389"/>
        <v>0</v>
      </c>
    </row>
    <row r="932" spans="1:9" ht="47.25" x14ac:dyDescent="0.25">
      <c r="A932" s="1" t="s">
        <v>177</v>
      </c>
      <c r="B932" s="1" t="s">
        <v>111</v>
      </c>
      <c r="C932" s="1"/>
      <c r="D932" s="1"/>
      <c r="E932" s="2" t="s">
        <v>559</v>
      </c>
      <c r="F932" s="7">
        <f t="shared" si="389"/>
        <v>660</v>
      </c>
      <c r="G932" s="7">
        <f t="shared" si="389"/>
        <v>660</v>
      </c>
      <c r="H932" s="7">
        <f t="shared" si="389"/>
        <v>660</v>
      </c>
      <c r="I932" s="7">
        <f t="shared" si="389"/>
        <v>0</v>
      </c>
    </row>
    <row r="933" spans="1:9" ht="31.5" x14ac:dyDescent="0.25">
      <c r="A933" s="1" t="s">
        <v>177</v>
      </c>
      <c r="B933" s="1">
        <v>240</v>
      </c>
      <c r="C933" s="1" t="s">
        <v>50</v>
      </c>
      <c r="D933" s="1" t="s">
        <v>50</v>
      </c>
      <c r="E933" s="2" t="s">
        <v>591</v>
      </c>
      <c r="F933" s="7">
        <v>660</v>
      </c>
      <c r="G933" s="7">
        <v>660</v>
      </c>
      <c r="H933" s="7">
        <v>660</v>
      </c>
      <c r="I933" s="7"/>
    </row>
    <row r="934" spans="1:9" ht="63" x14ac:dyDescent="0.25">
      <c r="A934" s="1" t="s">
        <v>702</v>
      </c>
      <c r="B934" s="1"/>
      <c r="C934" s="1"/>
      <c r="D934" s="1"/>
      <c r="E934" s="6" t="s">
        <v>817</v>
      </c>
      <c r="F934" s="7">
        <f>F935</f>
        <v>4394</v>
      </c>
      <c r="G934" s="7">
        <f t="shared" ref="G934:I936" si="390">G935</f>
        <v>4394</v>
      </c>
      <c r="H934" s="7">
        <f t="shared" si="390"/>
        <v>4394</v>
      </c>
      <c r="I934" s="7">
        <f t="shared" si="390"/>
        <v>0</v>
      </c>
    </row>
    <row r="935" spans="1:9" x14ac:dyDescent="0.25">
      <c r="A935" s="1" t="s">
        <v>702</v>
      </c>
      <c r="B935" s="1" t="s">
        <v>6</v>
      </c>
      <c r="C935" s="1"/>
      <c r="D935" s="1"/>
      <c r="E935" s="6" t="s">
        <v>570</v>
      </c>
      <c r="F935" s="7">
        <f>F936</f>
        <v>4394</v>
      </c>
      <c r="G935" s="7">
        <f t="shared" si="390"/>
        <v>4394</v>
      </c>
      <c r="H935" s="7">
        <f t="shared" si="390"/>
        <v>4394</v>
      </c>
      <c r="I935" s="7">
        <f t="shared" si="390"/>
        <v>0</v>
      </c>
    </row>
    <row r="936" spans="1:9" ht="63" x14ac:dyDescent="0.25">
      <c r="A936" s="1" t="s">
        <v>702</v>
      </c>
      <c r="B936" s="1" t="s">
        <v>159</v>
      </c>
      <c r="C936" s="1"/>
      <c r="D936" s="1"/>
      <c r="E936" s="6" t="s">
        <v>571</v>
      </c>
      <c r="F936" s="7">
        <f>F937</f>
        <v>4394</v>
      </c>
      <c r="G936" s="7">
        <f t="shared" si="390"/>
        <v>4394</v>
      </c>
      <c r="H936" s="7">
        <f t="shared" si="390"/>
        <v>4394</v>
      </c>
      <c r="I936" s="7">
        <f t="shared" si="390"/>
        <v>0</v>
      </c>
    </row>
    <row r="937" spans="1:9" x14ac:dyDescent="0.25">
      <c r="A937" s="1" t="s">
        <v>702</v>
      </c>
      <c r="B937" s="1" t="s">
        <v>159</v>
      </c>
      <c r="C937" s="1" t="s">
        <v>50</v>
      </c>
      <c r="D937" s="1" t="s">
        <v>9</v>
      </c>
      <c r="E937" s="6" t="s">
        <v>588</v>
      </c>
      <c r="F937" s="7">
        <v>4394</v>
      </c>
      <c r="G937" s="7">
        <v>4394</v>
      </c>
      <c r="H937" s="7">
        <v>4394</v>
      </c>
      <c r="I937" s="7"/>
    </row>
    <row r="938" spans="1:9" ht="78.75" x14ac:dyDescent="0.25">
      <c r="A938" s="1" t="s">
        <v>637</v>
      </c>
      <c r="B938" s="1"/>
      <c r="C938" s="1"/>
      <c r="D938" s="1"/>
      <c r="E938" s="6" t="s">
        <v>640</v>
      </c>
      <c r="F938" s="7">
        <f t="shared" ref="F938:I940" si="391">F939</f>
        <v>72000</v>
      </c>
      <c r="G938" s="7">
        <f t="shared" si="391"/>
        <v>0</v>
      </c>
      <c r="H938" s="7">
        <f t="shared" si="391"/>
        <v>0</v>
      </c>
      <c r="I938" s="7">
        <f t="shared" si="391"/>
        <v>0</v>
      </c>
    </row>
    <row r="939" spans="1:9" x14ac:dyDescent="0.25">
      <c r="A939" s="1" t="s">
        <v>637</v>
      </c>
      <c r="B939" s="1" t="s">
        <v>6</v>
      </c>
      <c r="C939" s="1"/>
      <c r="D939" s="1"/>
      <c r="E939" s="2" t="s">
        <v>570</v>
      </c>
      <c r="F939" s="7">
        <f t="shared" si="391"/>
        <v>72000</v>
      </c>
      <c r="G939" s="7">
        <f t="shared" si="391"/>
        <v>0</v>
      </c>
      <c r="H939" s="7">
        <f t="shared" si="391"/>
        <v>0</v>
      </c>
      <c r="I939" s="7">
        <f t="shared" si="391"/>
        <v>0</v>
      </c>
    </row>
    <row r="940" spans="1:9" ht="63" x14ac:dyDescent="0.25">
      <c r="A940" s="1" t="s">
        <v>637</v>
      </c>
      <c r="B940" s="1" t="s">
        <v>159</v>
      </c>
      <c r="C940" s="1"/>
      <c r="D940" s="1"/>
      <c r="E940" s="2" t="s">
        <v>571</v>
      </c>
      <c r="F940" s="7">
        <f t="shared" si="391"/>
        <v>72000</v>
      </c>
      <c r="G940" s="7">
        <f t="shared" si="391"/>
        <v>0</v>
      </c>
      <c r="H940" s="7">
        <f t="shared" si="391"/>
        <v>0</v>
      </c>
      <c r="I940" s="7">
        <f t="shared" si="391"/>
        <v>0</v>
      </c>
    </row>
    <row r="941" spans="1:9" x14ac:dyDescent="0.25">
      <c r="A941" s="1" t="s">
        <v>637</v>
      </c>
      <c r="B941" s="1" t="s">
        <v>159</v>
      </c>
      <c r="C941" s="1" t="s">
        <v>50</v>
      </c>
      <c r="D941" s="1" t="s">
        <v>9</v>
      </c>
      <c r="E941" s="2" t="s">
        <v>588</v>
      </c>
      <c r="F941" s="7">
        <v>72000</v>
      </c>
      <c r="G941" s="7"/>
      <c r="H941" s="7"/>
      <c r="I941" s="7"/>
    </row>
    <row r="942" spans="1:9" s="5" customFormat="1" ht="63" x14ac:dyDescent="0.25">
      <c r="A942" s="3" t="s">
        <v>181</v>
      </c>
      <c r="B942" s="3"/>
      <c r="C942" s="3"/>
      <c r="D942" s="3"/>
      <c r="E942" s="4" t="s">
        <v>469</v>
      </c>
      <c r="F942" s="8">
        <f>F943+F953+F957+F961</f>
        <v>54388.7</v>
      </c>
      <c r="G942" s="8">
        <f t="shared" ref="G942:I942" si="392">G943+G953+G957+G961</f>
        <v>50650.6</v>
      </c>
      <c r="H942" s="8">
        <f t="shared" si="392"/>
        <v>50650.6</v>
      </c>
      <c r="I942" s="8">
        <f t="shared" si="392"/>
        <v>0</v>
      </c>
    </row>
    <row r="943" spans="1:9" ht="78.75" x14ac:dyDescent="0.25">
      <c r="A943" s="1" t="s">
        <v>703</v>
      </c>
      <c r="B943" s="1"/>
      <c r="C943" s="1"/>
      <c r="D943" s="1"/>
      <c r="E943" s="6" t="s">
        <v>337</v>
      </c>
      <c r="F943" s="7">
        <f>F944+F947+F950</f>
        <v>12673.599999999999</v>
      </c>
      <c r="G943" s="7">
        <f t="shared" ref="G943:I943" si="393">G944+G947+G950</f>
        <v>12673.599999999999</v>
      </c>
      <c r="H943" s="7">
        <f t="shared" si="393"/>
        <v>12673.6</v>
      </c>
      <c r="I943" s="7">
        <f t="shared" si="393"/>
        <v>0</v>
      </c>
    </row>
    <row r="944" spans="1:9" ht="94.5" x14ac:dyDescent="0.25">
      <c r="A944" s="1" t="s">
        <v>703</v>
      </c>
      <c r="B944" s="1" t="s">
        <v>12</v>
      </c>
      <c r="C944" s="1"/>
      <c r="D944" s="1"/>
      <c r="E944" s="6" t="s">
        <v>555</v>
      </c>
      <c r="F944" s="7">
        <f>F945</f>
        <v>9383</v>
      </c>
      <c r="G944" s="7">
        <f t="shared" ref="G944:I945" si="394">G945</f>
        <v>9382.2999999999993</v>
      </c>
      <c r="H944" s="7">
        <f t="shared" si="394"/>
        <v>9379.6</v>
      </c>
      <c r="I944" s="7">
        <f t="shared" si="394"/>
        <v>0</v>
      </c>
    </row>
    <row r="945" spans="1:9" ht="31.5" x14ac:dyDescent="0.25">
      <c r="A945" s="1" t="s">
        <v>703</v>
      </c>
      <c r="B945" s="1" t="s">
        <v>328</v>
      </c>
      <c r="C945" s="1"/>
      <c r="D945" s="1"/>
      <c r="E945" s="6" t="s">
        <v>556</v>
      </c>
      <c r="F945" s="7">
        <f>F946</f>
        <v>9383</v>
      </c>
      <c r="G945" s="7">
        <f t="shared" si="394"/>
        <v>9382.2999999999993</v>
      </c>
      <c r="H945" s="7">
        <f t="shared" si="394"/>
        <v>9379.6</v>
      </c>
      <c r="I945" s="7">
        <f t="shared" si="394"/>
        <v>0</v>
      </c>
    </row>
    <row r="946" spans="1:9" ht="31.5" x14ac:dyDescent="0.25">
      <c r="A946" s="1" t="s">
        <v>703</v>
      </c>
      <c r="B946" s="1" t="s">
        <v>328</v>
      </c>
      <c r="C946" s="1" t="s">
        <v>50</v>
      </c>
      <c r="D946" s="1" t="s">
        <v>50</v>
      </c>
      <c r="E946" s="6" t="s">
        <v>591</v>
      </c>
      <c r="F946" s="7">
        <v>9383</v>
      </c>
      <c r="G946" s="7">
        <v>9382.2999999999993</v>
      </c>
      <c r="H946" s="7">
        <v>9379.6</v>
      </c>
      <c r="I946" s="7"/>
    </row>
    <row r="947" spans="1:9" ht="31.5" x14ac:dyDescent="0.25">
      <c r="A947" s="1" t="s">
        <v>703</v>
      </c>
      <c r="B947" s="1" t="s">
        <v>5</v>
      </c>
      <c r="C947" s="1"/>
      <c r="D947" s="1"/>
      <c r="E947" s="6" t="s">
        <v>558</v>
      </c>
      <c r="F947" s="7">
        <f>F948</f>
        <v>1781.8</v>
      </c>
      <c r="G947" s="7">
        <f t="shared" ref="G947:I948" si="395">G948</f>
        <v>1782.5</v>
      </c>
      <c r="H947" s="7">
        <f t="shared" si="395"/>
        <v>1785.2</v>
      </c>
      <c r="I947" s="7">
        <f t="shared" si="395"/>
        <v>0</v>
      </c>
    </row>
    <row r="948" spans="1:9" ht="47.25" x14ac:dyDescent="0.25">
      <c r="A948" s="1" t="s">
        <v>703</v>
      </c>
      <c r="B948" s="1" t="s">
        <v>111</v>
      </c>
      <c r="C948" s="1"/>
      <c r="D948" s="1"/>
      <c r="E948" s="6" t="s">
        <v>559</v>
      </c>
      <c r="F948" s="7">
        <f>F949</f>
        <v>1781.8</v>
      </c>
      <c r="G948" s="7">
        <f t="shared" si="395"/>
        <v>1782.5</v>
      </c>
      <c r="H948" s="7">
        <f t="shared" si="395"/>
        <v>1785.2</v>
      </c>
      <c r="I948" s="7">
        <f t="shared" si="395"/>
        <v>0</v>
      </c>
    </row>
    <row r="949" spans="1:9" ht="31.5" x14ac:dyDescent="0.25">
      <c r="A949" s="1" t="s">
        <v>703</v>
      </c>
      <c r="B949" s="1" t="s">
        <v>111</v>
      </c>
      <c r="C949" s="1" t="s">
        <v>50</v>
      </c>
      <c r="D949" s="1" t="s">
        <v>50</v>
      </c>
      <c r="E949" s="6" t="s">
        <v>591</v>
      </c>
      <c r="F949" s="7">
        <v>1781.8</v>
      </c>
      <c r="G949" s="7">
        <v>1782.5</v>
      </c>
      <c r="H949" s="7">
        <v>1785.2</v>
      </c>
      <c r="I949" s="7"/>
    </row>
    <row r="950" spans="1:9" x14ac:dyDescent="0.25">
      <c r="A950" s="1" t="s">
        <v>703</v>
      </c>
      <c r="B950" s="1" t="s">
        <v>6</v>
      </c>
      <c r="C950" s="1"/>
      <c r="D950" s="1"/>
      <c r="E950" s="6" t="s">
        <v>570</v>
      </c>
      <c r="F950" s="7">
        <f>F951</f>
        <v>1508.8</v>
      </c>
      <c r="G950" s="7">
        <f t="shared" ref="G950:I950" si="396">G951</f>
        <v>1508.8</v>
      </c>
      <c r="H950" s="7">
        <f t="shared" si="396"/>
        <v>1508.8</v>
      </c>
      <c r="I950" s="7">
        <f t="shared" si="396"/>
        <v>0</v>
      </c>
    </row>
    <row r="951" spans="1:9" x14ac:dyDescent="0.25">
      <c r="A951" s="1" t="s">
        <v>703</v>
      </c>
      <c r="B951" s="1" t="s">
        <v>154</v>
      </c>
      <c r="C951" s="1"/>
      <c r="D951" s="1"/>
      <c r="E951" s="6" t="s">
        <v>573</v>
      </c>
      <c r="F951" s="7">
        <f>F952</f>
        <v>1508.8</v>
      </c>
      <c r="G951" s="7">
        <f t="shared" ref="G951:I951" si="397">G952</f>
        <v>1508.8</v>
      </c>
      <c r="H951" s="7">
        <f t="shared" si="397"/>
        <v>1508.8</v>
      </c>
      <c r="I951" s="7">
        <f t="shared" si="397"/>
        <v>0</v>
      </c>
    </row>
    <row r="952" spans="1:9" ht="31.5" x14ac:dyDescent="0.25">
      <c r="A952" s="1" t="s">
        <v>703</v>
      </c>
      <c r="B952" s="1" t="s">
        <v>154</v>
      </c>
      <c r="C952" s="1" t="s">
        <v>50</v>
      </c>
      <c r="D952" s="1" t="s">
        <v>50</v>
      </c>
      <c r="E952" s="6" t="s">
        <v>591</v>
      </c>
      <c r="F952" s="7">
        <v>1508.8</v>
      </c>
      <c r="G952" s="7">
        <v>1508.8</v>
      </c>
      <c r="H952" s="7">
        <v>1508.8</v>
      </c>
      <c r="I952" s="7"/>
    </row>
    <row r="953" spans="1:9" ht="31.5" x14ac:dyDescent="0.25">
      <c r="A953" s="1" t="s">
        <v>704</v>
      </c>
      <c r="B953" s="1"/>
      <c r="C953" s="1"/>
      <c r="D953" s="1"/>
      <c r="E953" s="6" t="s">
        <v>818</v>
      </c>
      <c r="F953" s="7">
        <f>F954</f>
        <v>36972.9</v>
      </c>
      <c r="G953" s="7">
        <f t="shared" ref="G953:I955" si="398">G954</f>
        <v>36972.9</v>
      </c>
      <c r="H953" s="7">
        <f t="shared" si="398"/>
        <v>36972.9</v>
      </c>
      <c r="I953" s="7">
        <f t="shared" si="398"/>
        <v>0</v>
      </c>
    </row>
    <row r="954" spans="1:9" ht="31.5" x14ac:dyDescent="0.25">
      <c r="A954" s="1" t="s">
        <v>704</v>
      </c>
      <c r="B954" s="1" t="s">
        <v>5</v>
      </c>
      <c r="C954" s="1"/>
      <c r="D954" s="1"/>
      <c r="E954" s="6" t="s">
        <v>558</v>
      </c>
      <c r="F954" s="7">
        <f>F955</f>
        <v>36972.9</v>
      </c>
      <c r="G954" s="7">
        <f t="shared" si="398"/>
        <v>36972.9</v>
      </c>
      <c r="H954" s="7">
        <f t="shared" si="398"/>
        <v>36972.9</v>
      </c>
      <c r="I954" s="7">
        <f t="shared" si="398"/>
        <v>0</v>
      </c>
    </row>
    <row r="955" spans="1:9" ht="47.25" x14ac:dyDescent="0.25">
      <c r="A955" s="1" t="s">
        <v>704</v>
      </c>
      <c r="B955" s="1" t="s">
        <v>111</v>
      </c>
      <c r="C955" s="1"/>
      <c r="D955" s="1"/>
      <c r="E955" s="6" t="s">
        <v>559</v>
      </c>
      <c r="F955" s="7">
        <f>F956</f>
        <v>36972.9</v>
      </c>
      <c r="G955" s="7">
        <f t="shared" si="398"/>
        <v>36972.9</v>
      </c>
      <c r="H955" s="7">
        <f t="shared" si="398"/>
        <v>36972.9</v>
      </c>
      <c r="I955" s="7">
        <f t="shared" si="398"/>
        <v>0</v>
      </c>
    </row>
    <row r="956" spans="1:9" x14ac:dyDescent="0.25">
      <c r="A956" s="1" t="s">
        <v>704</v>
      </c>
      <c r="B956" s="1" t="s">
        <v>111</v>
      </c>
      <c r="C956" s="1" t="s">
        <v>50</v>
      </c>
      <c r="D956" s="1" t="s">
        <v>62</v>
      </c>
      <c r="E956" s="6" t="s">
        <v>589</v>
      </c>
      <c r="F956" s="7">
        <v>36972.9</v>
      </c>
      <c r="G956" s="7">
        <v>36972.9</v>
      </c>
      <c r="H956" s="7">
        <v>36972.9</v>
      </c>
      <c r="I956" s="7"/>
    </row>
    <row r="957" spans="1:9" ht="110.25" x14ac:dyDescent="0.25">
      <c r="A957" s="1" t="s">
        <v>705</v>
      </c>
      <c r="B957" s="1"/>
      <c r="C957" s="1"/>
      <c r="D957" s="1"/>
      <c r="E957" s="6" t="s">
        <v>819</v>
      </c>
      <c r="F957" s="7">
        <f>F958</f>
        <v>1004.1</v>
      </c>
      <c r="G957" s="7">
        <f t="shared" ref="G957:I959" si="399">G958</f>
        <v>1004.1</v>
      </c>
      <c r="H957" s="7">
        <f t="shared" si="399"/>
        <v>1004.1</v>
      </c>
      <c r="I957" s="7">
        <f t="shared" si="399"/>
        <v>0</v>
      </c>
    </row>
    <row r="958" spans="1:9" ht="31.5" x14ac:dyDescent="0.25">
      <c r="A958" s="1" t="s">
        <v>705</v>
      </c>
      <c r="B958" s="1" t="s">
        <v>5</v>
      </c>
      <c r="C958" s="1"/>
      <c r="D958" s="1"/>
      <c r="E958" s="6" t="s">
        <v>558</v>
      </c>
      <c r="F958" s="7">
        <f>F959</f>
        <v>1004.1</v>
      </c>
      <c r="G958" s="7">
        <f t="shared" si="399"/>
        <v>1004.1</v>
      </c>
      <c r="H958" s="7">
        <f t="shared" si="399"/>
        <v>1004.1</v>
      </c>
      <c r="I958" s="7">
        <f t="shared" si="399"/>
        <v>0</v>
      </c>
    </row>
    <row r="959" spans="1:9" ht="47.25" x14ac:dyDescent="0.25">
      <c r="A959" s="1" t="s">
        <v>705</v>
      </c>
      <c r="B959" s="1" t="s">
        <v>111</v>
      </c>
      <c r="C959" s="1"/>
      <c r="D959" s="1"/>
      <c r="E959" s="6" t="s">
        <v>559</v>
      </c>
      <c r="F959" s="7">
        <f>F960</f>
        <v>1004.1</v>
      </c>
      <c r="G959" s="7">
        <f t="shared" si="399"/>
        <v>1004.1</v>
      </c>
      <c r="H959" s="7">
        <f t="shared" si="399"/>
        <v>1004.1</v>
      </c>
      <c r="I959" s="7">
        <f t="shared" si="399"/>
        <v>0</v>
      </c>
    </row>
    <row r="960" spans="1:9" x14ac:dyDescent="0.25">
      <c r="A960" s="1" t="s">
        <v>705</v>
      </c>
      <c r="B960" s="1" t="s">
        <v>111</v>
      </c>
      <c r="C960" s="1" t="s">
        <v>50</v>
      </c>
      <c r="D960" s="1" t="s">
        <v>62</v>
      </c>
      <c r="E960" s="6" t="s">
        <v>589</v>
      </c>
      <c r="F960" s="7">
        <v>1004.1</v>
      </c>
      <c r="G960" s="7">
        <v>1004.1</v>
      </c>
      <c r="H960" s="7">
        <v>1004.1</v>
      </c>
      <c r="I960" s="7"/>
    </row>
    <row r="961" spans="1:9" ht="31.5" x14ac:dyDescent="0.25">
      <c r="A961" s="1" t="s">
        <v>706</v>
      </c>
      <c r="B961" s="1"/>
      <c r="C961" s="1"/>
      <c r="D961" s="1"/>
      <c r="E961" s="6" t="s">
        <v>820</v>
      </c>
      <c r="F961" s="7">
        <f>F962</f>
        <v>3738.1</v>
      </c>
      <c r="G961" s="7">
        <f t="shared" ref="G961:I963" si="400">G962</f>
        <v>0</v>
      </c>
      <c r="H961" s="7">
        <f t="shared" si="400"/>
        <v>0</v>
      </c>
      <c r="I961" s="7">
        <f t="shared" si="400"/>
        <v>0</v>
      </c>
    </row>
    <row r="962" spans="1:9" ht="31.5" x14ac:dyDescent="0.25">
      <c r="A962" s="1" t="s">
        <v>706</v>
      </c>
      <c r="B962" s="1" t="s">
        <v>5</v>
      </c>
      <c r="C962" s="1"/>
      <c r="D962" s="1"/>
      <c r="E962" s="6" t="s">
        <v>558</v>
      </c>
      <c r="F962" s="7">
        <f>F963</f>
        <v>3738.1</v>
      </c>
      <c r="G962" s="7">
        <f t="shared" si="400"/>
        <v>0</v>
      </c>
      <c r="H962" s="7">
        <f t="shared" si="400"/>
        <v>0</v>
      </c>
      <c r="I962" s="7">
        <f t="shared" si="400"/>
        <v>0</v>
      </c>
    </row>
    <row r="963" spans="1:9" ht="47.25" x14ac:dyDescent="0.25">
      <c r="A963" s="1" t="s">
        <v>706</v>
      </c>
      <c r="B963" s="1" t="s">
        <v>111</v>
      </c>
      <c r="C963" s="1"/>
      <c r="D963" s="1"/>
      <c r="E963" s="6" t="s">
        <v>559</v>
      </c>
      <c r="F963" s="7">
        <f>F964</f>
        <v>3738.1</v>
      </c>
      <c r="G963" s="7">
        <f t="shared" si="400"/>
        <v>0</v>
      </c>
      <c r="H963" s="7">
        <f t="shared" si="400"/>
        <v>0</v>
      </c>
      <c r="I963" s="7">
        <f t="shared" si="400"/>
        <v>0</v>
      </c>
    </row>
    <row r="964" spans="1:9" x14ac:dyDescent="0.25">
      <c r="A964" s="1" t="s">
        <v>706</v>
      </c>
      <c r="B964" s="1" t="s">
        <v>111</v>
      </c>
      <c r="C964" s="1" t="s">
        <v>50</v>
      </c>
      <c r="D964" s="1" t="s">
        <v>62</v>
      </c>
      <c r="E964" s="6" t="s">
        <v>589</v>
      </c>
      <c r="F964" s="7">
        <v>3738.1</v>
      </c>
      <c r="G964" s="7"/>
      <c r="H964" s="7"/>
      <c r="I964" s="7"/>
    </row>
    <row r="965" spans="1:9" s="24" customFormat="1" ht="47.25" x14ac:dyDescent="0.25">
      <c r="A965" s="21" t="s">
        <v>45</v>
      </c>
      <c r="B965" s="21"/>
      <c r="C965" s="21"/>
      <c r="D965" s="21"/>
      <c r="E965" s="22" t="s">
        <v>470</v>
      </c>
      <c r="F965" s="23">
        <f t="shared" ref="F965:H965" si="401">F966+F1004</f>
        <v>105360.8</v>
      </c>
      <c r="G965" s="23">
        <f t="shared" si="401"/>
        <v>106269.5</v>
      </c>
      <c r="H965" s="23">
        <f t="shared" si="401"/>
        <v>90092.1</v>
      </c>
      <c r="I965" s="23">
        <f t="shared" ref="I965" si="402">I966+I1004</f>
        <v>0</v>
      </c>
    </row>
    <row r="966" spans="1:9" s="5" customFormat="1" ht="63" x14ac:dyDescent="0.25">
      <c r="A966" s="3" t="s">
        <v>46</v>
      </c>
      <c r="B966" s="3"/>
      <c r="C966" s="3"/>
      <c r="D966" s="3"/>
      <c r="E966" s="4" t="s">
        <v>471</v>
      </c>
      <c r="F966" s="8">
        <f>F967+F977+F984+F988+F992+F996+F1000</f>
        <v>79983.7</v>
      </c>
      <c r="G966" s="8">
        <f t="shared" ref="G966:I966" si="403">G967+G977+G984+G988+G992+G996+G1000</f>
        <v>74578.599999999991</v>
      </c>
      <c r="H966" s="8">
        <f t="shared" si="403"/>
        <v>66670</v>
      </c>
      <c r="I966" s="8">
        <f t="shared" si="403"/>
        <v>0</v>
      </c>
    </row>
    <row r="967" spans="1:9" ht="78.75" x14ac:dyDescent="0.25">
      <c r="A967" s="1" t="s">
        <v>38</v>
      </c>
      <c r="B967" s="1"/>
      <c r="C967" s="1"/>
      <c r="D967" s="1"/>
      <c r="E967" s="2" t="s">
        <v>337</v>
      </c>
      <c r="F967" s="7">
        <f>F974+F971+F968</f>
        <v>26116.2</v>
      </c>
      <c r="G967" s="7">
        <f t="shared" ref="G967:I967" si="404">G974+G971+G968</f>
        <v>26116.199999999997</v>
      </c>
      <c r="H967" s="7">
        <f t="shared" si="404"/>
        <v>26116.2</v>
      </c>
      <c r="I967" s="7">
        <f t="shared" si="404"/>
        <v>0</v>
      </c>
    </row>
    <row r="968" spans="1:9" ht="94.5" x14ac:dyDescent="0.25">
      <c r="A968" s="1" t="s">
        <v>38</v>
      </c>
      <c r="B968" s="1" t="s">
        <v>12</v>
      </c>
      <c r="C968" s="1"/>
      <c r="D968" s="1"/>
      <c r="E968" s="6" t="s">
        <v>555</v>
      </c>
      <c r="F968" s="7">
        <f>F969</f>
        <v>15845.6</v>
      </c>
      <c r="G968" s="7">
        <f t="shared" ref="G968:I969" si="405">G969</f>
        <v>15893.9</v>
      </c>
      <c r="H968" s="7">
        <f t="shared" si="405"/>
        <v>15894.6</v>
      </c>
      <c r="I968" s="7">
        <f t="shared" si="405"/>
        <v>0</v>
      </c>
    </row>
    <row r="969" spans="1:9" ht="31.5" x14ac:dyDescent="0.25">
      <c r="A969" s="1" t="s">
        <v>38</v>
      </c>
      <c r="B969" s="1" t="s">
        <v>328</v>
      </c>
      <c r="C969" s="1"/>
      <c r="D969" s="1"/>
      <c r="E969" s="6" t="s">
        <v>556</v>
      </c>
      <c r="F969" s="7">
        <f>F970</f>
        <v>15845.6</v>
      </c>
      <c r="G969" s="7">
        <f t="shared" si="405"/>
        <v>15893.9</v>
      </c>
      <c r="H969" s="7">
        <f t="shared" si="405"/>
        <v>15894.6</v>
      </c>
      <c r="I969" s="7">
        <f t="shared" si="405"/>
        <v>0</v>
      </c>
    </row>
    <row r="970" spans="1:9" ht="31.5" x14ac:dyDescent="0.25">
      <c r="A970" s="1" t="s">
        <v>38</v>
      </c>
      <c r="B970" s="1" t="s">
        <v>328</v>
      </c>
      <c r="C970" s="1" t="s">
        <v>36</v>
      </c>
      <c r="D970" s="1" t="s">
        <v>37</v>
      </c>
      <c r="E970" s="6" t="s">
        <v>587</v>
      </c>
      <c r="F970" s="7">
        <v>15845.6</v>
      </c>
      <c r="G970" s="7">
        <v>15893.9</v>
      </c>
      <c r="H970" s="7">
        <v>15894.6</v>
      </c>
      <c r="I970" s="7"/>
    </row>
    <row r="971" spans="1:9" ht="31.5" x14ac:dyDescent="0.25">
      <c r="A971" s="1" t="s">
        <v>38</v>
      </c>
      <c r="B971" s="1" t="s">
        <v>5</v>
      </c>
      <c r="C971" s="1"/>
      <c r="D971" s="1"/>
      <c r="E971" s="2" t="s">
        <v>558</v>
      </c>
      <c r="F971" s="15">
        <f t="shared" ref="F971:I972" si="406">F972</f>
        <v>10185.6</v>
      </c>
      <c r="G971" s="15">
        <f t="shared" si="406"/>
        <v>10117.299999999999</v>
      </c>
      <c r="H971" s="15">
        <f t="shared" si="406"/>
        <v>10116.6</v>
      </c>
      <c r="I971" s="15">
        <f t="shared" si="406"/>
        <v>0</v>
      </c>
    </row>
    <row r="972" spans="1:9" ht="47.25" x14ac:dyDescent="0.25">
      <c r="A972" s="1" t="s">
        <v>38</v>
      </c>
      <c r="B972" s="1" t="s">
        <v>111</v>
      </c>
      <c r="C972" s="1"/>
      <c r="D972" s="1"/>
      <c r="E972" s="2" t="s">
        <v>559</v>
      </c>
      <c r="F972" s="15">
        <f t="shared" si="406"/>
        <v>10185.6</v>
      </c>
      <c r="G972" s="15">
        <f t="shared" si="406"/>
        <v>10117.299999999999</v>
      </c>
      <c r="H972" s="15">
        <f t="shared" si="406"/>
        <v>10116.6</v>
      </c>
      <c r="I972" s="15">
        <f t="shared" si="406"/>
        <v>0</v>
      </c>
    </row>
    <row r="973" spans="1:9" ht="31.5" x14ac:dyDescent="0.25">
      <c r="A973" s="1" t="s">
        <v>38</v>
      </c>
      <c r="B973" s="1" t="s">
        <v>111</v>
      </c>
      <c r="C973" s="1" t="s">
        <v>36</v>
      </c>
      <c r="D973" s="1" t="s">
        <v>37</v>
      </c>
      <c r="E973" s="2" t="s">
        <v>587</v>
      </c>
      <c r="F973" s="15">
        <v>10185.6</v>
      </c>
      <c r="G973" s="15">
        <v>10117.299999999999</v>
      </c>
      <c r="H973" s="15">
        <v>10116.6</v>
      </c>
      <c r="I973" s="15"/>
    </row>
    <row r="974" spans="1:9" x14ac:dyDescent="0.25">
      <c r="A974" s="1" t="s">
        <v>38</v>
      </c>
      <c r="B974" s="1" t="s">
        <v>6</v>
      </c>
      <c r="C974" s="1"/>
      <c r="D974" s="1"/>
      <c r="E974" s="6" t="s">
        <v>570</v>
      </c>
      <c r="F974" s="7">
        <f t="shared" ref="F974:I975" si="407">F975</f>
        <v>85</v>
      </c>
      <c r="G974" s="7">
        <f t="shared" si="407"/>
        <v>105</v>
      </c>
      <c r="H974" s="7">
        <f t="shared" si="407"/>
        <v>105</v>
      </c>
      <c r="I974" s="7">
        <f t="shared" si="407"/>
        <v>0</v>
      </c>
    </row>
    <row r="975" spans="1:9" x14ac:dyDescent="0.25">
      <c r="A975" s="1" t="s">
        <v>38</v>
      </c>
      <c r="B975" s="1" t="s">
        <v>154</v>
      </c>
      <c r="C975" s="1"/>
      <c r="D975" s="1"/>
      <c r="E975" s="6" t="s">
        <v>573</v>
      </c>
      <c r="F975" s="7">
        <f t="shared" si="407"/>
        <v>85</v>
      </c>
      <c r="G975" s="7">
        <f t="shared" si="407"/>
        <v>105</v>
      </c>
      <c r="H975" s="7">
        <f t="shared" si="407"/>
        <v>105</v>
      </c>
      <c r="I975" s="7">
        <f t="shared" si="407"/>
        <v>0</v>
      </c>
    </row>
    <row r="976" spans="1:9" ht="31.5" x14ac:dyDescent="0.25">
      <c r="A976" s="1" t="s">
        <v>38</v>
      </c>
      <c r="B976" s="1" t="s">
        <v>154</v>
      </c>
      <c r="C976" s="1" t="s">
        <v>36</v>
      </c>
      <c r="D976" s="1" t="s">
        <v>37</v>
      </c>
      <c r="E976" s="2" t="s">
        <v>587</v>
      </c>
      <c r="F976" s="7">
        <v>85</v>
      </c>
      <c r="G976" s="7">
        <v>105</v>
      </c>
      <c r="H976" s="7">
        <v>105</v>
      </c>
      <c r="I976" s="7"/>
    </row>
    <row r="977" spans="1:9" ht="31.5" x14ac:dyDescent="0.25">
      <c r="A977" s="1" t="s">
        <v>39</v>
      </c>
      <c r="B977" s="1"/>
      <c r="C977" s="1"/>
      <c r="D977" s="1"/>
      <c r="E977" s="2" t="s">
        <v>472</v>
      </c>
      <c r="F977" s="7">
        <f t="shared" ref="F977:H977" si="408">F978+F981</f>
        <v>5230.6000000000004</v>
      </c>
      <c r="G977" s="7">
        <f t="shared" si="408"/>
        <v>4353</v>
      </c>
      <c r="H977" s="7">
        <f t="shared" si="408"/>
        <v>2983.6</v>
      </c>
      <c r="I977" s="7">
        <f t="shared" ref="I977" si="409">I978+I981</f>
        <v>0</v>
      </c>
    </row>
    <row r="978" spans="1:9" ht="31.5" x14ac:dyDescent="0.25">
      <c r="A978" s="1" t="s">
        <v>39</v>
      </c>
      <c r="B978" s="1" t="s">
        <v>5</v>
      </c>
      <c r="C978" s="1"/>
      <c r="D978" s="1"/>
      <c r="E978" s="2" t="s">
        <v>558</v>
      </c>
      <c r="F978" s="7">
        <f t="shared" ref="F978:I979" si="410">F979</f>
        <v>5220.6000000000004</v>
      </c>
      <c r="G978" s="7">
        <f t="shared" si="410"/>
        <v>4343</v>
      </c>
      <c r="H978" s="7">
        <f t="shared" si="410"/>
        <v>2973.6</v>
      </c>
      <c r="I978" s="7">
        <f t="shared" si="410"/>
        <v>0</v>
      </c>
    </row>
    <row r="979" spans="1:9" ht="47.25" x14ac:dyDescent="0.25">
      <c r="A979" s="1" t="s">
        <v>39</v>
      </c>
      <c r="B979" s="1" t="s">
        <v>111</v>
      </c>
      <c r="C979" s="1"/>
      <c r="D979" s="1"/>
      <c r="E979" s="2" t="s">
        <v>559</v>
      </c>
      <c r="F979" s="7">
        <f t="shared" si="410"/>
        <v>5220.6000000000004</v>
      </c>
      <c r="G979" s="7">
        <f t="shared" si="410"/>
        <v>4343</v>
      </c>
      <c r="H979" s="7">
        <f t="shared" si="410"/>
        <v>2973.6</v>
      </c>
      <c r="I979" s="7">
        <f t="shared" si="410"/>
        <v>0</v>
      </c>
    </row>
    <row r="980" spans="1:9" ht="31.5" x14ac:dyDescent="0.25">
      <c r="A980" s="1" t="s">
        <v>39</v>
      </c>
      <c r="B980" s="1">
        <v>240</v>
      </c>
      <c r="C980" s="1" t="s">
        <v>36</v>
      </c>
      <c r="D980" s="1" t="s">
        <v>37</v>
      </c>
      <c r="E980" s="2" t="s">
        <v>587</v>
      </c>
      <c r="F980" s="7">
        <v>5220.6000000000004</v>
      </c>
      <c r="G980" s="7">
        <v>4343</v>
      </c>
      <c r="H980" s="7">
        <v>2973.6</v>
      </c>
      <c r="I980" s="7"/>
    </row>
    <row r="981" spans="1:9" x14ac:dyDescent="0.25">
      <c r="A981" s="1" t="s">
        <v>39</v>
      </c>
      <c r="B981" s="1" t="s">
        <v>6</v>
      </c>
      <c r="C981" s="1"/>
      <c r="D981" s="1"/>
      <c r="E981" s="2" t="s">
        <v>570</v>
      </c>
      <c r="F981" s="7">
        <f t="shared" ref="F981:I982" si="411">F982</f>
        <v>10</v>
      </c>
      <c r="G981" s="7">
        <f t="shared" si="411"/>
        <v>10</v>
      </c>
      <c r="H981" s="7">
        <f t="shared" si="411"/>
        <v>10</v>
      </c>
      <c r="I981" s="7">
        <f t="shared" si="411"/>
        <v>0</v>
      </c>
    </row>
    <row r="982" spans="1:9" x14ac:dyDescent="0.25">
      <c r="A982" s="1" t="s">
        <v>39</v>
      </c>
      <c r="B982" s="1" t="s">
        <v>154</v>
      </c>
      <c r="C982" s="1"/>
      <c r="D982" s="1"/>
      <c r="E982" s="2" t="s">
        <v>573</v>
      </c>
      <c r="F982" s="7">
        <f t="shared" si="411"/>
        <v>10</v>
      </c>
      <c r="G982" s="7">
        <f t="shared" si="411"/>
        <v>10</v>
      </c>
      <c r="H982" s="7">
        <f t="shared" si="411"/>
        <v>10</v>
      </c>
      <c r="I982" s="7">
        <f t="shared" si="411"/>
        <v>0</v>
      </c>
    </row>
    <row r="983" spans="1:9" ht="31.5" x14ac:dyDescent="0.25">
      <c r="A983" s="1" t="s">
        <v>39</v>
      </c>
      <c r="B983" s="1">
        <v>850</v>
      </c>
      <c r="C983" s="1" t="s">
        <v>36</v>
      </c>
      <c r="D983" s="1" t="s">
        <v>37</v>
      </c>
      <c r="E983" s="2" t="s">
        <v>587</v>
      </c>
      <c r="F983" s="7">
        <v>10</v>
      </c>
      <c r="G983" s="7">
        <v>10</v>
      </c>
      <c r="H983" s="7">
        <v>10</v>
      </c>
      <c r="I983" s="7"/>
    </row>
    <row r="984" spans="1:9" ht="31.5" x14ac:dyDescent="0.25">
      <c r="A984" s="1" t="s">
        <v>40</v>
      </c>
      <c r="B984" s="1"/>
      <c r="C984" s="1"/>
      <c r="D984" s="1"/>
      <c r="E984" s="2" t="s">
        <v>473</v>
      </c>
      <c r="F984" s="7">
        <f t="shared" ref="F984:I986" si="412">F985</f>
        <v>954</v>
      </c>
      <c r="G984" s="7">
        <f t="shared" si="412"/>
        <v>0</v>
      </c>
      <c r="H984" s="7">
        <f t="shared" si="412"/>
        <v>0</v>
      </c>
      <c r="I984" s="7">
        <f t="shared" si="412"/>
        <v>0</v>
      </c>
    </row>
    <row r="985" spans="1:9" ht="31.5" x14ac:dyDescent="0.25">
      <c r="A985" s="1" t="s">
        <v>40</v>
      </c>
      <c r="B985" s="1" t="s">
        <v>5</v>
      </c>
      <c r="C985" s="1"/>
      <c r="D985" s="1"/>
      <c r="E985" s="2" t="s">
        <v>558</v>
      </c>
      <c r="F985" s="7">
        <f t="shared" si="412"/>
        <v>954</v>
      </c>
      <c r="G985" s="7">
        <f t="shared" si="412"/>
        <v>0</v>
      </c>
      <c r="H985" s="7">
        <f t="shared" si="412"/>
        <v>0</v>
      </c>
      <c r="I985" s="7">
        <f t="shared" si="412"/>
        <v>0</v>
      </c>
    </row>
    <row r="986" spans="1:9" ht="47.25" x14ac:dyDescent="0.25">
      <c r="A986" s="1" t="s">
        <v>40</v>
      </c>
      <c r="B986" s="1" t="s">
        <v>111</v>
      </c>
      <c r="C986" s="1"/>
      <c r="D986" s="1"/>
      <c r="E986" s="2" t="s">
        <v>559</v>
      </c>
      <c r="F986" s="7">
        <f t="shared" si="412"/>
        <v>954</v>
      </c>
      <c r="G986" s="7">
        <f t="shared" si="412"/>
        <v>0</v>
      </c>
      <c r="H986" s="7">
        <f t="shared" si="412"/>
        <v>0</v>
      </c>
      <c r="I986" s="7">
        <f t="shared" si="412"/>
        <v>0</v>
      </c>
    </row>
    <row r="987" spans="1:9" ht="31.5" x14ac:dyDescent="0.25">
      <c r="A987" s="1" t="s">
        <v>40</v>
      </c>
      <c r="B987" s="1">
        <v>240</v>
      </c>
      <c r="C987" s="1" t="s">
        <v>36</v>
      </c>
      <c r="D987" s="1" t="s">
        <v>37</v>
      </c>
      <c r="E987" s="2" t="s">
        <v>587</v>
      </c>
      <c r="F987" s="7">
        <v>954</v>
      </c>
      <c r="G987" s="7"/>
      <c r="H987" s="7"/>
      <c r="I987" s="7"/>
    </row>
    <row r="988" spans="1:9" ht="78.75" x14ac:dyDescent="0.25">
      <c r="A988" s="1" t="s">
        <v>41</v>
      </c>
      <c r="B988" s="1"/>
      <c r="C988" s="1"/>
      <c r="D988" s="1"/>
      <c r="E988" s="2" t="s">
        <v>474</v>
      </c>
      <c r="F988" s="7">
        <f t="shared" ref="F988:I990" si="413">F989</f>
        <v>1258.4000000000001</v>
      </c>
      <c r="G988" s="7">
        <f t="shared" si="413"/>
        <v>0</v>
      </c>
      <c r="H988" s="7">
        <f t="shared" si="413"/>
        <v>0</v>
      </c>
      <c r="I988" s="7">
        <f t="shared" si="413"/>
        <v>0</v>
      </c>
    </row>
    <row r="989" spans="1:9" ht="31.5" x14ac:dyDescent="0.25">
      <c r="A989" s="1" t="s">
        <v>41</v>
      </c>
      <c r="B989" s="1" t="s">
        <v>5</v>
      </c>
      <c r="C989" s="1"/>
      <c r="D989" s="1"/>
      <c r="E989" s="2" t="s">
        <v>558</v>
      </c>
      <c r="F989" s="7">
        <f t="shared" si="413"/>
        <v>1258.4000000000001</v>
      </c>
      <c r="G989" s="7">
        <f t="shared" si="413"/>
        <v>0</v>
      </c>
      <c r="H989" s="7">
        <f t="shared" si="413"/>
        <v>0</v>
      </c>
      <c r="I989" s="7">
        <f t="shared" si="413"/>
        <v>0</v>
      </c>
    </row>
    <row r="990" spans="1:9" ht="47.25" x14ac:dyDescent="0.25">
      <c r="A990" s="1" t="s">
        <v>41</v>
      </c>
      <c r="B990" s="1" t="s">
        <v>111</v>
      </c>
      <c r="C990" s="1"/>
      <c r="D990" s="1"/>
      <c r="E990" s="2" t="s">
        <v>559</v>
      </c>
      <c r="F990" s="7">
        <f t="shared" si="413"/>
        <v>1258.4000000000001</v>
      </c>
      <c r="G990" s="7">
        <f t="shared" si="413"/>
        <v>0</v>
      </c>
      <c r="H990" s="7">
        <f t="shared" si="413"/>
        <v>0</v>
      </c>
      <c r="I990" s="7">
        <f t="shared" si="413"/>
        <v>0</v>
      </c>
    </row>
    <row r="991" spans="1:9" ht="31.5" x14ac:dyDescent="0.25">
      <c r="A991" s="1" t="s">
        <v>41</v>
      </c>
      <c r="B991" s="1">
        <v>240</v>
      </c>
      <c r="C991" s="1" t="s">
        <v>36</v>
      </c>
      <c r="D991" s="1" t="s">
        <v>37</v>
      </c>
      <c r="E991" s="2" t="s">
        <v>587</v>
      </c>
      <c r="F991" s="7">
        <v>1258.4000000000001</v>
      </c>
      <c r="G991" s="7"/>
      <c r="H991" s="7"/>
      <c r="I991" s="7"/>
    </row>
    <row r="992" spans="1:9" ht="63" x14ac:dyDescent="0.25">
      <c r="A992" s="1" t="s">
        <v>126</v>
      </c>
      <c r="B992" s="1"/>
      <c r="C992" s="1"/>
      <c r="D992" s="1"/>
      <c r="E992" s="2" t="s">
        <v>475</v>
      </c>
      <c r="F992" s="7">
        <f t="shared" ref="F992:I994" si="414">F993</f>
        <v>1787.7</v>
      </c>
      <c r="G992" s="7">
        <f t="shared" si="414"/>
        <v>1000</v>
      </c>
      <c r="H992" s="7">
        <f t="shared" si="414"/>
        <v>1000</v>
      </c>
      <c r="I992" s="7">
        <f t="shared" si="414"/>
        <v>0</v>
      </c>
    </row>
    <row r="993" spans="1:9" ht="31.5" x14ac:dyDescent="0.25">
      <c r="A993" s="1" t="s">
        <v>126</v>
      </c>
      <c r="B993" s="1" t="s">
        <v>5</v>
      </c>
      <c r="C993" s="1"/>
      <c r="D993" s="1"/>
      <c r="E993" s="2" t="s">
        <v>558</v>
      </c>
      <c r="F993" s="7">
        <f t="shared" si="414"/>
        <v>1787.7</v>
      </c>
      <c r="G993" s="7">
        <f t="shared" si="414"/>
        <v>1000</v>
      </c>
      <c r="H993" s="7">
        <f t="shared" si="414"/>
        <v>1000</v>
      </c>
      <c r="I993" s="7">
        <f t="shared" si="414"/>
        <v>0</v>
      </c>
    </row>
    <row r="994" spans="1:9" ht="47.25" x14ac:dyDescent="0.25">
      <c r="A994" s="1" t="s">
        <v>126</v>
      </c>
      <c r="B994" s="1" t="s">
        <v>111</v>
      </c>
      <c r="C994" s="1"/>
      <c r="D994" s="1"/>
      <c r="E994" s="2" t="s">
        <v>559</v>
      </c>
      <c r="F994" s="7">
        <f t="shared" si="414"/>
        <v>1787.7</v>
      </c>
      <c r="G994" s="7">
        <f t="shared" si="414"/>
        <v>1000</v>
      </c>
      <c r="H994" s="7">
        <f t="shared" si="414"/>
        <v>1000</v>
      </c>
      <c r="I994" s="7">
        <f t="shared" si="414"/>
        <v>0</v>
      </c>
    </row>
    <row r="995" spans="1:9" ht="31.5" x14ac:dyDescent="0.25">
      <c r="A995" s="1" t="s">
        <v>126</v>
      </c>
      <c r="B995" s="1">
        <v>240</v>
      </c>
      <c r="C995" s="1" t="s">
        <v>36</v>
      </c>
      <c r="D995" s="1" t="s">
        <v>37</v>
      </c>
      <c r="E995" s="2" t="s">
        <v>587</v>
      </c>
      <c r="F995" s="7">
        <v>1787.7</v>
      </c>
      <c r="G995" s="7">
        <v>1000</v>
      </c>
      <c r="H995" s="7">
        <v>1000</v>
      </c>
      <c r="I995" s="7"/>
    </row>
    <row r="996" spans="1:9" ht="31.5" x14ac:dyDescent="0.25">
      <c r="A996" s="1" t="s">
        <v>42</v>
      </c>
      <c r="B996" s="1"/>
      <c r="C996" s="1"/>
      <c r="D996" s="1"/>
      <c r="E996" s="2" t="s">
        <v>476</v>
      </c>
      <c r="F996" s="7">
        <f t="shared" ref="F996:I998" si="415">F997</f>
        <v>3461.6</v>
      </c>
      <c r="G996" s="7">
        <f t="shared" si="415"/>
        <v>1934.2</v>
      </c>
      <c r="H996" s="7">
        <f t="shared" si="415"/>
        <v>0</v>
      </c>
      <c r="I996" s="7">
        <f t="shared" si="415"/>
        <v>0</v>
      </c>
    </row>
    <row r="997" spans="1:9" ht="31.5" x14ac:dyDescent="0.25">
      <c r="A997" s="1" t="s">
        <v>42</v>
      </c>
      <c r="B997" s="1" t="s">
        <v>5</v>
      </c>
      <c r="C997" s="1"/>
      <c r="D997" s="1"/>
      <c r="E997" s="2" t="s">
        <v>558</v>
      </c>
      <c r="F997" s="7">
        <f t="shared" si="415"/>
        <v>3461.6</v>
      </c>
      <c r="G997" s="7">
        <f t="shared" si="415"/>
        <v>1934.2</v>
      </c>
      <c r="H997" s="7">
        <f t="shared" si="415"/>
        <v>0</v>
      </c>
      <c r="I997" s="7">
        <f t="shared" si="415"/>
        <v>0</v>
      </c>
    </row>
    <row r="998" spans="1:9" ht="47.25" x14ac:dyDescent="0.25">
      <c r="A998" s="1" t="s">
        <v>42</v>
      </c>
      <c r="B998" s="1" t="s">
        <v>111</v>
      </c>
      <c r="C998" s="1"/>
      <c r="D998" s="1"/>
      <c r="E998" s="2" t="s">
        <v>559</v>
      </c>
      <c r="F998" s="7">
        <f t="shared" si="415"/>
        <v>3461.6</v>
      </c>
      <c r="G998" s="7">
        <f t="shared" si="415"/>
        <v>1934.2</v>
      </c>
      <c r="H998" s="7">
        <f t="shared" si="415"/>
        <v>0</v>
      </c>
      <c r="I998" s="7">
        <f t="shared" si="415"/>
        <v>0</v>
      </c>
    </row>
    <row r="999" spans="1:9" ht="31.5" x14ac:dyDescent="0.25">
      <c r="A999" s="1" t="s">
        <v>42</v>
      </c>
      <c r="B999" s="1">
        <v>240</v>
      </c>
      <c r="C999" s="1" t="s">
        <v>36</v>
      </c>
      <c r="D999" s="1" t="s">
        <v>37</v>
      </c>
      <c r="E999" s="2" t="s">
        <v>587</v>
      </c>
      <c r="F999" s="7">
        <v>3461.6</v>
      </c>
      <c r="G999" s="7">
        <v>1934.2</v>
      </c>
      <c r="H999" s="7"/>
      <c r="I999" s="7"/>
    </row>
    <row r="1000" spans="1:9" ht="31.5" x14ac:dyDescent="0.25">
      <c r="A1000" s="1" t="s">
        <v>707</v>
      </c>
      <c r="B1000" s="1"/>
      <c r="C1000" s="1"/>
      <c r="D1000" s="1"/>
      <c r="E1000" s="6" t="s">
        <v>821</v>
      </c>
      <c r="F1000" s="7">
        <f>F1001</f>
        <v>41175.199999999997</v>
      </c>
      <c r="G1000" s="7">
        <f t="shared" ref="G1000:I1002" si="416">G1001</f>
        <v>41175.199999999997</v>
      </c>
      <c r="H1000" s="7">
        <f t="shared" si="416"/>
        <v>36570.199999999997</v>
      </c>
      <c r="I1000" s="7">
        <f t="shared" si="416"/>
        <v>0</v>
      </c>
    </row>
    <row r="1001" spans="1:9" ht="31.5" x14ac:dyDescent="0.25">
      <c r="A1001" s="1" t="s">
        <v>707</v>
      </c>
      <c r="B1001" s="1" t="s">
        <v>5</v>
      </c>
      <c r="C1001" s="1"/>
      <c r="D1001" s="1"/>
      <c r="E1001" s="6" t="s">
        <v>558</v>
      </c>
      <c r="F1001" s="7">
        <f>F1002</f>
        <v>41175.199999999997</v>
      </c>
      <c r="G1001" s="7">
        <f t="shared" si="416"/>
        <v>41175.199999999997</v>
      </c>
      <c r="H1001" s="7">
        <f t="shared" si="416"/>
        <v>36570.199999999997</v>
      </c>
      <c r="I1001" s="7">
        <f t="shared" si="416"/>
        <v>0</v>
      </c>
    </row>
    <row r="1002" spans="1:9" ht="47.25" x14ac:dyDescent="0.25">
      <c r="A1002" s="1" t="s">
        <v>707</v>
      </c>
      <c r="B1002" s="1" t="s">
        <v>111</v>
      </c>
      <c r="C1002" s="1"/>
      <c r="D1002" s="1"/>
      <c r="E1002" s="6" t="s">
        <v>559</v>
      </c>
      <c r="F1002" s="7">
        <f>F1003</f>
        <v>41175.199999999997</v>
      </c>
      <c r="G1002" s="7">
        <f t="shared" si="416"/>
        <v>41175.199999999997</v>
      </c>
      <c r="H1002" s="7">
        <f t="shared" si="416"/>
        <v>36570.199999999997</v>
      </c>
      <c r="I1002" s="7">
        <f t="shared" si="416"/>
        <v>0</v>
      </c>
    </row>
    <row r="1003" spans="1:9" ht="31.5" x14ac:dyDescent="0.25">
      <c r="A1003" s="1" t="s">
        <v>707</v>
      </c>
      <c r="B1003" s="1" t="s">
        <v>111</v>
      </c>
      <c r="C1003" s="1" t="s">
        <v>36</v>
      </c>
      <c r="D1003" s="1" t="s">
        <v>37</v>
      </c>
      <c r="E1003" s="6" t="s">
        <v>587</v>
      </c>
      <c r="F1003" s="7">
        <v>41175.199999999997</v>
      </c>
      <c r="G1003" s="7">
        <v>41175.199999999997</v>
      </c>
      <c r="H1003" s="7">
        <v>36570.199999999997</v>
      </c>
      <c r="I1003" s="7"/>
    </row>
    <row r="1004" spans="1:9" s="5" customFormat="1" ht="47.25" x14ac:dyDescent="0.25">
      <c r="A1004" s="3" t="s">
        <v>48</v>
      </c>
      <c r="B1004" s="3"/>
      <c r="C1004" s="3"/>
      <c r="D1004" s="3"/>
      <c r="E1004" s="4" t="s">
        <v>477</v>
      </c>
      <c r="F1004" s="8">
        <f t="shared" ref="F1004:H1004" si="417">F1005+F1009</f>
        <v>25377.100000000002</v>
      </c>
      <c r="G1004" s="8">
        <f t="shared" si="417"/>
        <v>31690.9</v>
      </c>
      <c r="H1004" s="8">
        <f t="shared" si="417"/>
        <v>23422.1</v>
      </c>
      <c r="I1004" s="8">
        <f t="shared" ref="I1004" si="418">I1005+I1009</f>
        <v>0</v>
      </c>
    </row>
    <row r="1005" spans="1:9" ht="47.25" x14ac:dyDescent="0.25">
      <c r="A1005" s="1" t="s">
        <v>43</v>
      </c>
      <c r="B1005" s="1"/>
      <c r="C1005" s="1"/>
      <c r="D1005" s="1"/>
      <c r="E1005" s="2" t="s">
        <v>478</v>
      </c>
      <c r="F1005" s="7">
        <f t="shared" ref="F1005:I1007" si="419">F1006</f>
        <v>3918.4</v>
      </c>
      <c r="G1005" s="7">
        <f t="shared" si="419"/>
        <v>13188.7</v>
      </c>
      <c r="H1005" s="7">
        <f t="shared" si="419"/>
        <v>13137.4</v>
      </c>
      <c r="I1005" s="7">
        <f t="shared" si="419"/>
        <v>0</v>
      </c>
    </row>
    <row r="1006" spans="1:9" ht="31.5" x14ac:dyDescent="0.25">
      <c r="A1006" s="1" t="s">
        <v>43</v>
      </c>
      <c r="B1006" s="1" t="s">
        <v>5</v>
      </c>
      <c r="C1006" s="1"/>
      <c r="D1006" s="1"/>
      <c r="E1006" s="2" t="s">
        <v>558</v>
      </c>
      <c r="F1006" s="7">
        <f t="shared" si="419"/>
        <v>3918.4</v>
      </c>
      <c r="G1006" s="7">
        <f t="shared" si="419"/>
        <v>13188.7</v>
      </c>
      <c r="H1006" s="7">
        <f t="shared" si="419"/>
        <v>13137.4</v>
      </c>
      <c r="I1006" s="7">
        <f t="shared" si="419"/>
        <v>0</v>
      </c>
    </row>
    <row r="1007" spans="1:9" ht="47.25" x14ac:dyDescent="0.25">
      <c r="A1007" s="1" t="s">
        <v>43</v>
      </c>
      <c r="B1007" s="1" t="s">
        <v>111</v>
      </c>
      <c r="C1007" s="1"/>
      <c r="D1007" s="1"/>
      <c r="E1007" s="2" t="s">
        <v>559</v>
      </c>
      <c r="F1007" s="7">
        <f t="shared" si="419"/>
        <v>3918.4</v>
      </c>
      <c r="G1007" s="7">
        <f t="shared" si="419"/>
        <v>13188.7</v>
      </c>
      <c r="H1007" s="7">
        <f t="shared" si="419"/>
        <v>13137.4</v>
      </c>
      <c r="I1007" s="7">
        <f t="shared" si="419"/>
        <v>0</v>
      </c>
    </row>
    <row r="1008" spans="1:9" ht="31.5" x14ac:dyDescent="0.25">
      <c r="A1008" s="1" t="s">
        <v>43</v>
      </c>
      <c r="B1008" s="1">
        <v>240</v>
      </c>
      <c r="C1008" s="1" t="s">
        <v>36</v>
      </c>
      <c r="D1008" s="1" t="s">
        <v>37</v>
      </c>
      <c r="E1008" s="2" t="s">
        <v>587</v>
      </c>
      <c r="F1008" s="7">
        <v>3918.4</v>
      </c>
      <c r="G1008" s="7">
        <v>13188.7</v>
      </c>
      <c r="H1008" s="7">
        <v>13137.4</v>
      </c>
      <c r="I1008" s="7"/>
    </row>
    <row r="1009" spans="1:9" ht="47.25" x14ac:dyDescent="0.25">
      <c r="A1009" s="1" t="s">
        <v>44</v>
      </c>
      <c r="B1009" s="1"/>
      <c r="C1009" s="1"/>
      <c r="D1009" s="1"/>
      <c r="E1009" s="2" t="s">
        <v>479</v>
      </c>
      <c r="F1009" s="7">
        <f t="shared" ref="F1009:I1011" si="420">F1010</f>
        <v>21458.7</v>
      </c>
      <c r="G1009" s="7">
        <f t="shared" si="420"/>
        <v>18502.2</v>
      </c>
      <c r="H1009" s="7">
        <f t="shared" si="420"/>
        <v>10284.700000000001</v>
      </c>
      <c r="I1009" s="7">
        <f t="shared" si="420"/>
        <v>0</v>
      </c>
    </row>
    <row r="1010" spans="1:9" ht="31.5" x14ac:dyDescent="0.25">
      <c r="A1010" s="1" t="s">
        <v>44</v>
      </c>
      <c r="B1010" s="1" t="s">
        <v>5</v>
      </c>
      <c r="C1010" s="1"/>
      <c r="D1010" s="1"/>
      <c r="E1010" s="2" t="s">
        <v>558</v>
      </c>
      <c r="F1010" s="7">
        <f t="shared" si="420"/>
        <v>21458.7</v>
      </c>
      <c r="G1010" s="7">
        <f t="shared" si="420"/>
        <v>18502.2</v>
      </c>
      <c r="H1010" s="7">
        <f t="shared" si="420"/>
        <v>10284.700000000001</v>
      </c>
      <c r="I1010" s="7">
        <f t="shared" si="420"/>
        <v>0</v>
      </c>
    </row>
    <row r="1011" spans="1:9" ht="47.25" x14ac:dyDescent="0.25">
      <c r="A1011" s="1" t="s">
        <v>44</v>
      </c>
      <c r="B1011" s="1" t="s">
        <v>111</v>
      </c>
      <c r="C1011" s="1"/>
      <c r="D1011" s="1"/>
      <c r="E1011" s="2" t="s">
        <v>559</v>
      </c>
      <c r="F1011" s="7">
        <f t="shared" si="420"/>
        <v>21458.7</v>
      </c>
      <c r="G1011" s="7">
        <f t="shared" si="420"/>
        <v>18502.2</v>
      </c>
      <c r="H1011" s="7">
        <f t="shared" si="420"/>
        <v>10284.700000000001</v>
      </c>
      <c r="I1011" s="7">
        <f t="shared" si="420"/>
        <v>0</v>
      </c>
    </row>
    <row r="1012" spans="1:9" ht="31.5" x14ac:dyDescent="0.25">
      <c r="A1012" s="1" t="s">
        <v>44</v>
      </c>
      <c r="B1012" s="1">
        <v>240</v>
      </c>
      <c r="C1012" s="1" t="s">
        <v>36</v>
      </c>
      <c r="D1012" s="1" t="s">
        <v>37</v>
      </c>
      <c r="E1012" s="2" t="s">
        <v>587</v>
      </c>
      <c r="F1012" s="7">
        <v>21458.7</v>
      </c>
      <c r="G1012" s="7">
        <v>18502.2</v>
      </c>
      <c r="H1012" s="7">
        <v>10284.700000000001</v>
      </c>
      <c r="I1012" s="7"/>
    </row>
    <row r="1013" spans="1:9" s="24" customFormat="1" ht="47.25" x14ac:dyDescent="0.25">
      <c r="A1013" s="21" t="s">
        <v>315</v>
      </c>
      <c r="B1013" s="21"/>
      <c r="C1013" s="21"/>
      <c r="D1013" s="21"/>
      <c r="E1013" s="22" t="s">
        <v>480</v>
      </c>
      <c r="F1013" s="23">
        <f t="shared" ref="F1013:H1013" si="421">F1014+F1024</f>
        <v>9526.5</v>
      </c>
      <c r="G1013" s="23">
        <f t="shared" si="421"/>
        <v>9535.4000000000015</v>
      </c>
      <c r="H1013" s="23">
        <f t="shared" si="421"/>
        <v>5813.6</v>
      </c>
      <c r="I1013" s="23">
        <f t="shared" ref="I1013" si="422">I1014+I1024</f>
        <v>0</v>
      </c>
    </row>
    <row r="1014" spans="1:9" s="5" customFormat="1" ht="31.5" x14ac:dyDescent="0.25">
      <c r="A1014" s="3" t="s">
        <v>316</v>
      </c>
      <c r="B1014" s="3"/>
      <c r="C1014" s="3"/>
      <c r="D1014" s="3"/>
      <c r="E1014" s="4" t="s">
        <v>481</v>
      </c>
      <c r="F1014" s="8">
        <f t="shared" ref="F1014:I1014" si="423">F1015</f>
        <v>3719.9</v>
      </c>
      <c r="G1014" s="8">
        <f t="shared" si="423"/>
        <v>3728.8</v>
      </c>
      <c r="H1014" s="8">
        <f t="shared" si="423"/>
        <v>7</v>
      </c>
      <c r="I1014" s="8">
        <f t="shared" si="423"/>
        <v>0</v>
      </c>
    </row>
    <row r="1015" spans="1:9" ht="31.5" x14ac:dyDescent="0.25">
      <c r="A1015" s="1" t="s">
        <v>312</v>
      </c>
      <c r="B1015" s="1"/>
      <c r="C1015" s="1"/>
      <c r="D1015" s="1"/>
      <c r="E1015" s="2" t="s">
        <v>482</v>
      </c>
      <c r="F1015" s="7">
        <f t="shared" ref="F1015:H1015" si="424">F1016+F1019</f>
        <v>3719.9</v>
      </c>
      <c r="G1015" s="7">
        <f t="shared" si="424"/>
        <v>3728.8</v>
      </c>
      <c r="H1015" s="7">
        <f t="shared" si="424"/>
        <v>7</v>
      </c>
      <c r="I1015" s="7">
        <f t="shared" ref="I1015" si="425">I1016+I1019</f>
        <v>0</v>
      </c>
    </row>
    <row r="1016" spans="1:9" ht="31.5" x14ac:dyDescent="0.25">
      <c r="A1016" s="1" t="s">
        <v>312</v>
      </c>
      <c r="B1016" s="1" t="s">
        <v>5</v>
      </c>
      <c r="C1016" s="1"/>
      <c r="D1016" s="1"/>
      <c r="E1016" s="2" t="s">
        <v>558</v>
      </c>
      <c r="F1016" s="7">
        <f t="shared" ref="F1016:I1017" si="426">F1017</f>
        <v>2912.9</v>
      </c>
      <c r="G1016" s="7">
        <f t="shared" si="426"/>
        <v>2921.8</v>
      </c>
      <c r="H1016" s="7">
        <f t="shared" si="426"/>
        <v>0</v>
      </c>
      <c r="I1016" s="7">
        <f t="shared" si="426"/>
        <v>0</v>
      </c>
    </row>
    <row r="1017" spans="1:9" ht="47.25" x14ac:dyDescent="0.25">
      <c r="A1017" s="1" t="s">
        <v>312</v>
      </c>
      <c r="B1017" s="1" t="s">
        <v>111</v>
      </c>
      <c r="C1017" s="1"/>
      <c r="D1017" s="1"/>
      <c r="E1017" s="2" t="s">
        <v>559</v>
      </c>
      <c r="F1017" s="7">
        <f t="shared" si="426"/>
        <v>2912.9</v>
      </c>
      <c r="G1017" s="7">
        <f t="shared" si="426"/>
        <v>2921.8</v>
      </c>
      <c r="H1017" s="7">
        <f t="shared" si="426"/>
        <v>0</v>
      </c>
      <c r="I1017" s="7">
        <f t="shared" si="426"/>
        <v>0</v>
      </c>
    </row>
    <row r="1018" spans="1:9" ht="31.5" x14ac:dyDescent="0.25">
      <c r="A1018" s="1" t="s">
        <v>312</v>
      </c>
      <c r="B1018" s="1">
        <v>240</v>
      </c>
      <c r="C1018" s="1" t="s">
        <v>36</v>
      </c>
      <c r="D1018" s="1" t="s">
        <v>37</v>
      </c>
      <c r="E1018" s="2" t="s">
        <v>587</v>
      </c>
      <c r="F1018" s="7">
        <v>2912.9</v>
      </c>
      <c r="G1018" s="7">
        <v>2921.8</v>
      </c>
      <c r="H1018" s="7"/>
      <c r="I1018" s="7"/>
    </row>
    <row r="1019" spans="1:9" x14ac:dyDescent="0.25">
      <c r="A1019" s="1" t="s">
        <v>312</v>
      </c>
      <c r="B1019" s="1" t="s">
        <v>6</v>
      </c>
      <c r="C1019" s="1"/>
      <c r="D1019" s="1"/>
      <c r="E1019" s="2" t="s">
        <v>570</v>
      </c>
      <c r="F1019" s="7">
        <f>F1022+F1020</f>
        <v>807</v>
      </c>
      <c r="G1019" s="7">
        <f t="shared" ref="G1019:I1019" si="427">G1022+G1020</f>
        <v>807</v>
      </c>
      <c r="H1019" s="7">
        <f t="shared" si="427"/>
        <v>7</v>
      </c>
      <c r="I1019" s="7">
        <f t="shared" si="427"/>
        <v>0</v>
      </c>
    </row>
    <row r="1020" spans="1:9" x14ac:dyDescent="0.25">
      <c r="A1020" s="1" t="s">
        <v>312</v>
      </c>
      <c r="B1020" s="1" t="s">
        <v>332</v>
      </c>
      <c r="C1020" s="1"/>
      <c r="D1020" s="1"/>
      <c r="E1020" s="6" t="s">
        <v>572</v>
      </c>
      <c r="F1020" s="7">
        <f>F1021</f>
        <v>800</v>
      </c>
      <c r="G1020" s="7">
        <f t="shared" ref="G1020:I1020" si="428">G1021</f>
        <v>800</v>
      </c>
      <c r="H1020" s="7">
        <f t="shared" si="428"/>
        <v>0</v>
      </c>
      <c r="I1020" s="7">
        <f t="shared" si="428"/>
        <v>0</v>
      </c>
    </row>
    <row r="1021" spans="1:9" ht="31.5" x14ac:dyDescent="0.25">
      <c r="A1021" s="1" t="s">
        <v>312</v>
      </c>
      <c r="B1021" s="1" t="s">
        <v>332</v>
      </c>
      <c r="C1021" s="1" t="s">
        <v>36</v>
      </c>
      <c r="D1021" s="1" t="s">
        <v>37</v>
      </c>
      <c r="E1021" s="6" t="s">
        <v>587</v>
      </c>
      <c r="F1021" s="7">
        <v>800</v>
      </c>
      <c r="G1021" s="7">
        <v>800</v>
      </c>
      <c r="H1021" s="7"/>
      <c r="I1021" s="7"/>
    </row>
    <row r="1022" spans="1:9" x14ac:dyDescent="0.25">
      <c r="A1022" s="1" t="s">
        <v>312</v>
      </c>
      <c r="B1022" s="1" t="s">
        <v>154</v>
      </c>
      <c r="C1022" s="1"/>
      <c r="D1022" s="1"/>
      <c r="E1022" s="2" t="s">
        <v>573</v>
      </c>
      <c r="F1022" s="7">
        <f t="shared" ref="F1022:I1022" si="429">F1023</f>
        <v>7</v>
      </c>
      <c r="G1022" s="7">
        <f t="shared" si="429"/>
        <v>7</v>
      </c>
      <c r="H1022" s="7">
        <f t="shared" si="429"/>
        <v>7</v>
      </c>
      <c r="I1022" s="7">
        <f t="shared" si="429"/>
        <v>0</v>
      </c>
    </row>
    <row r="1023" spans="1:9" ht="31.5" x14ac:dyDescent="0.25">
      <c r="A1023" s="1" t="s">
        <v>312</v>
      </c>
      <c r="B1023" s="1">
        <v>850</v>
      </c>
      <c r="C1023" s="1" t="s">
        <v>36</v>
      </c>
      <c r="D1023" s="1" t="s">
        <v>37</v>
      </c>
      <c r="E1023" s="2" t="s">
        <v>587</v>
      </c>
      <c r="F1023" s="7">
        <v>7</v>
      </c>
      <c r="G1023" s="7">
        <v>7</v>
      </c>
      <c r="H1023" s="7">
        <v>7</v>
      </c>
      <c r="I1023" s="7"/>
    </row>
    <row r="1024" spans="1:9" s="5" customFormat="1" ht="31.5" x14ac:dyDescent="0.25">
      <c r="A1024" s="3" t="s">
        <v>317</v>
      </c>
      <c r="B1024" s="3"/>
      <c r="C1024" s="3"/>
      <c r="D1024" s="3"/>
      <c r="E1024" s="4" t="s">
        <v>483</v>
      </c>
      <c r="F1024" s="8">
        <f>F1025+F1034</f>
        <v>5806.6</v>
      </c>
      <c r="G1024" s="8">
        <f t="shared" ref="G1024:I1024" si="430">G1025+G1034</f>
        <v>5806.6</v>
      </c>
      <c r="H1024" s="8">
        <f t="shared" si="430"/>
        <v>5806.6</v>
      </c>
      <c r="I1024" s="8">
        <f t="shared" si="430"/>
        <v>0</v>
      </c>
    </row>
    <row r="1025" spans="1:9" x14ac:dyDescent="0.25">
      <c r="A1025" s="1" t="s">
        <v>313</v>
      </c>
      <c r="B1025" s="1"/>
      <c r="C1025" s="1"/>
      <c r="D1025" s="1"/>
      <c r="E1025" s="2" t="s">
        <v>484</v>
      </c>
      <c r="F1025" s="7">
        <f t="shared" ref="F1025:H1025" si="431">F1026+F1029</f>
        <v>5483.1</v>
      </c>
      <c r="G1025" s="7">
        <f t="shared" si="431"/>
        <v>5483.1</v>
      </c>
      <c r="H1025" s="7">
        <f t="shared" si="431"/>
        <v>5483.1</v>
      </c>
      <c r="I1025" s="7">
        <f t="shared" ref="I1025" si="432">I1026+I1029</f>
        <v>0</v>
      </c>
    </row>
    <row r="1026" spans="1:9" ht="31.5" x14ac:dyDescent="0.25">
      <c r="A1026" s="1" t="s">
        <v>313</v>
      </c>
      <c r="B1026" s="1" t="s">
        <v>5</v>
      </c>
      <c r="C1026" s="1"/>
      <c r="D1026" s="1"/>
      <c r="E1026" s="2" t="s">
        <v>558</v>
      </c>
      <c r="F1026" s="7">
        <f t="shared" ref="F1026:I1027" si="433">F1027</f>
        <v>5279.1</v>
      </c>
      <c r="G1026" s="7">
        <f t="shared" si="433"/>
        <v>5279.1</v>
      </c>
      <c r="H1026" s="7">
        <f t="shared" si="433"/>
        <v>5279.1</v>
      </c>
      <c r="I1026" s="7">
        <f t="shared" si="433"/>
        <v>0</v>
      </c>
    </row>
    <row r="1027" spans="1:9" ht="47.25" x14ac:dyDescent="0.25">
      <c r="A1027" s="1" t="s">
        <v>313</v>
      </c>
      <c r="B1027" s="1" t="s">
        <v>111</v>
      </c>
      <c r="C1027" s="1"/>
      <c r="D1027" s="1"/>
      <c r="E1027" s="2" t="s">
        <v>559</v>
      </c>
      <c r="F1027" s="7">
        <f t="shared" si="433"/>
        <v>5279.1</v>
      </c>
      <c r="G1027" s="7">
        <f t="shared" si="433"/>
        <v>5279.1</v>
      </c>
      <c r="H1027" s="7">
        <f t="shared" si="433"/>
        <v>5279.1</v>
      </c>
      <c r="I1027" s="7">
        <f t="shared" si="433"/>
        <v>0</v>
      </c>
    </row>
    <row r="1028" spans="1:9" ht="31.5" x14ac:dyDescent="0.25">
      <c r="A1028" s="1" t="s">
        <v>313</v>
      </c>
      <c r="B1028" s="1">
        <v>240</v>
      </c>
      <c r="C1028" s="1" t="s">
        <v>36</v>
      </c>
      <c r="D1028" s="1" t="s">
        <v>37</v>
      </c>
      <c r="E1028" s="2" t="s">
        <v>587</v>
      </c>
      <c r="F1028" s="7">
        <v>5279.1</v>
      </c>
      <c r="G1028" s="7">
        <v>5279.1</v>
      </c>
      <c r="H1028" s="7">
        <v>5279.1</v>
      </c>
      <c r="I1028" s="7"/>
    </row>
    <row r="1029" spans="1:9" x14ac:dyDescent="0.25">
      <c r="A1029" s="1" t="s">
        <v>313</v>
      </c>
      <c r="B1029" s="1" t="s">
        <v>6</v>
      </c>
      <c r="C1029" s="1"/>
      <c r="D1029" s="1"/>
      <c r="E1029" s="2" t="s">
        <v>570</v>
      </c>
      <c r="F1029" s="15">
        <f>F1032+F1030</f>
        <v>204</v>
      </c>
      <c r="G1029" s="15">
        <f t="shared" ref="G1029:I1029" si="434">G1032+G1030</f>
        <v>204</v>
      </c>
      <c r="H1029" s="15">
        <f t="shared" si="434"/>
        <v>204</v>
      </c>
      <c r="I1029" s="15">
        <f t="shared" si="434"/>
        <v>0</v>
      </c>
    </row>
    <row r="1030" spans="1:9" x14ac:dyDescent="0.25">
      <c r="A1030" s="1" t="s">
        <v>313</v>
      </c>
      <c r="B1030" s="1" t="s">
        <v>332</v>
      </c>
      <c r="C1030" s="1"/>
      <c r="D1030" s="1"/>
      <c r="E1030" s="6" t="s">
        <v>572</v>
      </c>
      <c r="F1030" s="15">
        <f>F1031</f>
        <v>200</v>
      </c>
      <c r="G1030" s="15">
        <f t="shared" ref="G1030:I1030" si="435">G1031</f>
        <v>200</v>
      </c>
      <c r="H1030" s="15">
        <f t="shared" si="435"/>
        <v>200</v>
      </c>
      <c r="I1030" s="15">
        <f t="shared" si="435"/>
        <v>0</v>
      </c>
    </row>
    <row r="1031" spans="1:9" ht="31.5" x14ac:dyDescent="0.25">
      <c r="A1031" s="1" t="s">
        <v>313</v>
      </c>
      <c r="B1031" s="1" t="s">
        <v>332</v>
      </c>
      <c r="C1031" s="1" t="s">
        <v>36</v>
      </c>
      <c r="D1031" s="1" t="s">
        <v>37</v>
      </c>
      <c r="E1031" s="6" t="s">
        <v>587</v>
      </c>
      <c r="F1031" s="15">
        <v>200</v>
      </c>
      <c r="G1031" s="15">
        <v>200</v>
      </c>
      <c r="H1031" s="15">
        <v>200</v>
      </c>
      <c r="I1031" s="15"/>
    </row>
    <row r="1032" spans="1:9" x14ac:dyDescent="0.25">
      <c r="A1032" s="1" t="s">
        <v>313</v>
      </c>
      <c r="B1032" s="1" t="s">
        <v>154</v>
      </c>
      <c r="C1032" s="1"/>
      <c r="D1032" s="1"/>
      <c r="E1032" s="2" t="s">
        <v>573</v>
      </c>
      <c r="F1032" s="15">
        <f t="shared" ref="F1032:I1032" si="436">F1033</f>
        <v>4</v>
      </c>
      <c r="G1032" s="15">
        <f t="shared" si="436"/>
        <v>4</v>
      </c>
      <c r="H1032" s="15">
        <f t="shared" si="436"/>
        <v>4</v>
      </c>
      <c r="I1032" s="15">
        <f t="shared" si="436"/>
        <v>0</v>
      </c>
    </row>
    <row r="1033" spans="1:9" ht="31.5" x14ac:dyDescent="0.25">
      <c r="A1033" s="1" t="s">
        <v>313</v>
      </c>
      <c r="B1033" s="1" t="s">
        <v>154</v>
      </c>
      <c r="C1033" s="1" t="s">
        <v>36</v>
      </c>
      <c r="D1033" s="1" t="s">
        <v>37</v>
      </c>
      <c r="E1033" s="2" t="s">
        <v>587</v>
      </c>
      <c r="F1033" s="15">
        <v>4</v>
      </c>
      <c r="G1033" s="15">
        <v>4</v>
      </c>
      <c r="H1033" s="15">
        <v>4</v>
      </c>
      <c r="I1033" s="15"/>
    </row>
    <row r="1034" spans="1:9" ht="47.25" x14ac:dyDescent="0.25">
      <c r="A1034" s="1" t="s">
        <v>314</v>
      </c>
      <c r="B1034" s="1"/>
      <c r="C1034" s="1"/>
      <c r="D1034" s="1"/>
      <c r="E1034" s="2" t="s">
        <v>485</v>
      </c>
      <c r="F1034" s="7">
        <f t="shared" ref="F1034:I1036" si="437">F1035</f>
        <v>323.5</v>
      </c>
      <c r="G1034" s="7">
        <f t="shared" si="437"/>
        <v>323.5</v>
      </c>
      <c r="H1034" s="7">
        <f t="shared" si="437"/>
        <v>323.5</v>
      </c>
      <c r="I1034" s="7">
        <f t="shared" si="437"/>
        <v>0</v>
      </c>
    </row>
    <row r="1035" spans="1:9" ht="31.5" x14ac:dyDescent="0.25">
      <c r="A1035" s="1" t="s">
        <v>314</v>
      </c>
      <c r="B1035" s="1" t="s">
        <v>5</v>
      </c>
      <c r="C1035" s="1"/>
      <c r="D1035" s="1"/>
      <c r="E1035" s="2" t="s">
        <v>558</v>
      </c>
      <c r="F1035" s="7">
        <f t="shared" si="437"/>
        <v>323.5</v>
      </c>
      <c r="G1035" s="7">
        <f t="shared" si="437"/>
        <v>323.5</v>
      </c>
      <c r="H1035" s="7">
        <f t="shared" si="437"/>
        <v>323.5</v>
      </c>
      <c r="I1035" s="7">
        <f t="shared" si="437"/>
        <v>0</v>
      </c>
    </row>
    <row r="1036" spans="1:9" ht="47.25" x14ac:dyDescent="0.25">
      <c r="A1036" s="1" t="s">
        <v>314</v>
      </c>
      <c r="B1036" s="1" t="s">
        <v>111</v>
      </c>
      <c r="C1036" s="1"/>
      <c r="D1036" s="1"/>
      <c r="E1036" s="2" t="s">
        <v>559</v>
      </c>
      <c r="F1036" s="7">
        <f t="shared" si="437"/>
        <v>323.5</v>
      </c>
      <c r="G1036" s="7">
        <f t="shared" si="437"/>
        <v>323.5</v>
      </c>
      <c r="H1036" s="7">
        <f t="shared" si="437"/>
        <v>323.5</v>
      </c>
      <c r="I1036" s="7">
        <f t="shared" si="437"/>
        <v>0</v>
      </c>
    </row>
    <row r="1037" spans="1:9" ht="31.5" x14ac:dyDescent="0.25">
      <c r="A1037" s="1" t="s">
        <v>314</v>
      </c>
      <c r="B1037" s="1">
        <v>240</v>
      </c>
      <c r="C1037" s="1" t="s">
        <v>36</v>
      </c>
      <c r="D1037" s="1" t="s">
        <v>37</v>
      </c>
      <c r="E1037" s="2" t="s">
        <v>587</v>
      </c>
      <c r="F1037" s="7">
        <v>323.5</v>
      </c>
      <c r="G1037" s="7">
        <v>323.5</v>
      </c>
      <c r="H1037" s="7">
        <v>323.5</v>
      </c>
      <c r="I1037" s="7"/>
    </row>
    <row r="1038" spans="1:9" s="24" customFormat="1" ht="47.25" x14ac:dyDescent="0.25">
      <c r="A1038" s="21" t="s">
        <v>14</v>
      </c>
      <c r="B1038" s="21"/>
      <c r="C1038" s="21"/>
      <c r="D1038" s="21"/>
      <c r="E1038" s="22" t="s">
        <v>486</v>
      </c>
      <c r="F1038" s="23">
        <f>F1039+F1047</f>
        <v>82953.399999999994</v>
      </c>
      <c r="G1038" s="23">
        <f>G1039+G1047</f>
        <v>77708.5</v>
      </c>
      <c r="H1038" s="23">
        <f>H1039+H1047</f>
        <v>75740.899999999994</v>
      </c>
      <c r="I1038" s="23">
        <f>I1039+I1047</f>
        <v>0</v>
      </c>
    </row>
    <row r="1039" spans="1:9" s="5" customFormat="1" ht="31.5" x14ac:dyDescent="0.25">
      <c r="A1039" s="3" t="s">
        <v>15</v>
      </c>
      <c r="B1039" s="3"/>
      <c r="C1039" s="3"/>
      <c r="D1039" s="3"/>
      <c r="E1039" s="4" t="s">
        <v>487</v>
      </c>
      <c r="F1039" s="8">
        <f>F1040</f>
        <v>13779.599999999999</v>
      </c>
      <c r="G1039" s="8">
        <f t="shared" ref="G1039:I1039" si="438">G1040</f>
        <v>6462.4</v>
      </c>
      <c r="H1039" s="8">
        <f t="shared" si="438"/>
        <v>6491</v>
      </c>
      <c r="I1039" s="8">
        <f t="shared" si="438"/>
        <v>0</v>
      </c>
    </row>
    <row r="1040" spans="1:9" ht="31.5" x14ac:dyDescent="0.25">
      <c r="A1040" s="1" t="s">
        <v>708</v>
      </c>
      <c r="B1040" s="1"/>
      <c r="C1040" s="1"/>
      <c r="D1040" s="1"/>
      <c r="E1040" s="6" t="s">
        <v>822</v>
      </c>
      <c r="F1040" s="7">
        <f>F1041+F1044</f>
        <v>13779.599999999999</v>
      </c>
      <c r="G1040" s="7">
        <f t="shared" ref="G1040:I1040" si="439">G1041+G1044</f>
        <v>6462.4</v>
      </c>
      <c r="H1040" s="7">
        <f t="shared" si="439"/>
        <v>6491</v>
      </c>
      <c r="I1040" s="7">
        <f t="shared" si="439"/>
        <v>0</v>
      </c>
    </row>
    <row r="1041" spans="1:9" ht="31.5" x14ac:dyDescent="0.25">
      <c r="A1041" s="1" t="s">
        <v>708</v>
      </c>
      <c r="B1041" s="1" t="s">
        <v>5</v>
      </c>
      <c r="C1041" s="1"/>
      <c r="D1041" s="1"/>
      <c r="E1041" s="6" t="s">
        <v>558</v>
      </c>
      <c r="F1041" s="7">
        <f>F1042</f>
        <v>8818.9</v>
      </c>
      <c r="G1041" s="7">
        <f t="shared" ref="G1041:I1042" si="440">G1042</f>
        <v>3633.1</v>
      </c>
      <c r="H1041" s="7">
        <f t="shared" si="440"/>
        <v>2741.8</v>
      </c>
      <c r="I1041" s="7">
        <f t="shared" si="440"/>
        <v>0</v>
      </c>
    </row>
    <row r="1042" spans="1:9" ht="47.25" x14ac:dyDescent="0.25">
      <c r="A1042" s="1" t="s">
        <v>708</v>
      </c>
      <c r="B1042" s="1" t="s">
        <v>111</v>
      </c>
      <c r="C1042" s="1"/>
      <c r="D1042" s="1"/>
      <c r="E1042" s="6" t="s">
        <v>559</v>
      </c>
      <c r="F1042" s="7">
        <f>F1043</f>
        <v>8818.9</v>
      </c>
      <c r="G1042" s="7">
        <f t="shared" si="440"/>
        <v>3633.1</v>
      </c>
      <c r="H1042" s="7">
        <f t="shared" si="440"/>
        <v>2741.8</v>
      </c>
      <c r="I1042" s="7">
        <f t="shared" si="440"/>
        <v>0</v>
      </c>
    </row>
    <row r="1043" spans="1:9" x14ac:dyDescent="0.25">
      <c r="A1043" s="1" t="s">
        <v>708</v>
      </c>
      <c r="B1043" s="1" t="s">
        <v>111</v>
      </c>
      <c r="C1043" s="1" t="s">
        <v>9</v>
      </c>
      <c r="D1043" s="1" t="s">
        <v>10</v>
      </c>
      <c r="E1043" s="2" t="s">
        <v>581</v>
      </c>
      <c r="F1043" s="7">
        <v>8818.9</v>
      </c>
      <c r="G1043" s="7">
        <v>3633.1</v>
      </c>
      <c r="H1043" s="7">
        <v>2741.8</v>
      </c>
      <c r="I1043" s="7"/>
    </row>
    <row r="1044" spans="1:9" x14ac:dyDescent="0.25">
      <c r="A1044" s="1" t="s">
        <v>708</v>
      </c>
      <c r="B1044" s="1" t="s">
        <v>6</v>
      </c>
      <c r="C1044" s="1"/>
      <c r="D1044" s="1"/>
      <c r="E1044" s="6" t="s">
        <v>570</v>
      </c>
      <c r="F1044" s="7">
        <f>F1045</f>
        <v>4960.7</v>
      </c>
      <c r="G1044" s="7">
        <f t="shared" ref="G1044:I1045" si="441">G1045</f>
        <v>2829.3</v>
      </c>
      <c r="H1044" s="7">
        <f t="shared" si="441"/>
        <v>3749.2</v>
      </c>
      <c r="I1044" s="7">
        <f t="shared" si="441"/>
        <v>0</v>
      </c>
    </row>
    <row r="1045" spans="1:9" x14ac:dyDescent="0.25">
      <c r="A1045" s="1" t="s">
        <v>708</v>
      </c>
      <c r="B1045" s="1" t="s">
        <v>154</v>
      </c>
      <c r="C1045" s="1"/>
      <c r="D1045" s="1"/>
      <c r="E1045" s="6" t="s">
        <v>573</v>
      </c>
      <c r="F1045" s="7">
        <f>F1046</f>
        <v>4960.7</v>
      </c>
      <c r="G1045" s="7">
        <f t="shared" si="441"/>
        <v>2829.3</v>
      </c>
      <c r="H1045" s="7">
        <f t="shared" si="441"/>
        <v>3749.2</v>
      </c>
      <c r="I1045" s="7">
        <f t="shared" si="441"/>
        <v>0</v>
      </c>
    </row>
    <row r="1046" spans="1:9" x14ac:dyDescent="0.25">
      <c r="A1046" s="1" t="s">
        <v>708</v>
      </c>
      <c r="B1046" s="1" t="s">
        <v>154</v>
      </c>
      <c r="C1046" s="1" t="s">
        <v>9</v>
      </c>
      <c r="D1046" s="1" t="s">
        <v>10</v>
      </c>
      <c r="E1046" s="2" t="s">
        <v>581</v>
      </c>
      <c r="F1046" s="7">
        <v>4960.7</v>
      </c>
      <c r="G1046" s="7">
        <v>2829.3</v>
      </c>
      <c r="H1046" s="7">
        <v>3749.2</v>
      </c>
      <c r="I1046" s="7"/>
    </row>
    <row r="1047" spans="1:9" s="5" customFormat="1" ht="31.5" x14ac:dyDescent="0.25">
      <c r="A1047" s="3" t="s">
        <v>16</v>
      </c>
      <c r="B1047" s="3"/>
      <c r="C1047" s="3"/>
      <c r="D1047" s="3"/>
      <c r="E1047" s="4" t="s">
        <v>488</v>
      </c>
      <c r="F1047" s="8">
        <f t="shared" ref="F1047:H1047" si="442">F1048+F1060</f>
        <v>69173.8</v>
      </c>
      <c r="G1047" s="8">
        <f t="shared" si="442"/>
        <v>71246.100000000006</v>
      </c>
      <c r="H1047" s="8">
        <f t="shared" si="442"/>
        <v>69249.899999999994</v>
      </c>
      <c r="I1047" s="8">
        <f t="shared" ref="I1047" si="443">I1048+I1060</f>
        <v>0</v>
      </c>
    </row>
    <row r="1048" spans="1:9" ht="78.75" x14ac:dyDescent="0.25">
      <c r="A1048" s="1" t="s">
        <v>17</v>
      </c>
      <c r="B1048" s="1"/>
      <c r="C1048" s="1"/>
      <c r="D1048" s="1"/>
      <c r="E1048" s="2" t="s">
        <v>337</v>
      </c>
      <c r="F1048" s="7">
        <f t="shared" ref="F1048:H1048" si="444">F1049+F1052+F1055</f>
        <v>20197.600000000002</v>
      </c>
      <c r="G1048" s="7">
        <f t="shared" si="444"/>
        <v>20196</v>
      </c>
      <c r="H1048" s="7">
        <f t="shared" si="444"/>
        <v>20196</v>
      </c>
      <c r="I1048" s="7">
        <f t="shared" ref="I1048" si="445">I1049+I1052+I1055</f>
        <v>0</v>
      </c>
    </row>
    <row r="1049" spans="1:9" ht="94.5" x14ac:dyDescent="0.25">
      <c r="A1049" s="1" t="s">
        <v>17</v>
      </c>
      <c r="B1049" s="1" t="s">
        <v>12</v>
      </c>
      <c r="C1049" s="1"/>
      <c r="D1049" s="1"/>
      <c r="E1049" s="2" t="s">
        <v>555</v>
      </c>
      <c r="F1049" s="7">
        <f t="shared" ref="F1049:I1050" si="446">F1050</f>
        <v>17290.900000000001</v>
      </c>
      <c r="G1049" s="7">
        <f t="shared" si="446"/>
        <v>17289.3</v>
      </c>
      <c r="H1049" s="7">
        <f t="shared" si="446"/>
        <v>17287.8</v>
      </c>
      <c r="I1049" s="7">
        <f t="shared" si="446"/>
        <v>0</v>
      </c>
    </row>
    <row r="1050" spans="1:9" ht="31.5" x14ac:dyDescent="0.25">
      <c r="A1050" s="1" t="s">
        <v>17</v>
      </c>
      <c r="B1050" s="1" t="s">
        <v>328</v>
      </c>
      <c r="C1050" s="1"/>
      <c r="D1050" s="1"/>
      <c r="E1050" s="2" t="s">
        <v>556</v>
      </c>
      <c r="F1050" s="7">
        <f t="shared" si="446"/>
        <v>17290.900000000001</v>
      </c>
      <c r="G1050" s="7">
        <f t="shared" si="446"/>
        <v>17289.3</v>
      </c>
      <c r="H1050" s="7">
        <f t="shared" si="446"/>
        <v>17287.8</v>
      </c>
      <c r="I1050" s="7">
        <f t="shared" si="446"/>
        <v>0</v>
      </c>
    </row>
    <row r="1051" spans="1:9" x14ac:dyDescent="0.25">
      <c r="A1051" s="1" t="s">
        <v>17</v>
      </c>
      <c r="B1051" s="1">
        <v>110</v>
      </c>
      <c r="C1051" s="1" t="s">
        <v>9</v>
      </c>
      <c r="D1051" s="1" t="s">
        <v>10</v>
      </c>
      <c r="E1051" s="2" t="s">
        <v>581</v>
      </c>
      <c r="F1051" s="7">
        <v>17290.900000000001</v>
      </c>
      <c r="G1051" s="7">
        <v>17289.3</v>
      </c>
      <c r="H1051" s="7">
        <v>17287.8</v>
      </c>
      <c r="I1051" s="7"/>
    </row>
    <row r="1052" spans="1:9" ht="31.5" x14ac:dyDescent="0.25">
      <c r="A1052" s="1" t="s">
        <v>17</v>
      </c>
      <c r="B1052" s="1" t="s">
        <v>5</v>
      </c>
      <c r="C1052" s="1"/>
      <c r="D1052" s="1"/>
      <c r="E1052" s="2" t="s">
        <v>558</v>
      </c>
      <c r="F1052" s="7">
        <f t="shared" ref="F1052:I1053" si="447">F1053</f>
        <v>2745.8</v>
      </c>
      <c r="G1052" s="7">
        <f t="shared" si="447"/>
        <v>2745.8</v>
      </c>
      <c r="H1052" s="7">
        <f t="shared" si="447"/>
        <v>2747.3</v>
      </c>
      <c r="I1052" s="7">
        <f t="shared" si="447"/>
        <v>0</v>
      </c>
    </row>
    <row r="1053" spans="1:9" ht="47.25" x14ac:dyDescent="0.25">
      <c r="A1053" s="1" t="s">
        <v>17</v>
      </c>
      <c r="B1053" s="1" t="s">
        <v>111</v>
      </c>
      <c r="C1053" s="1"/>
      <c r="D1053" s="1"/>
      <c r="E1053" s="2" t="s">
        <v>559</v>
      </c>
      <c r="F1053" s="7">
        <f t="shared" si="447"/>
        <v>2745.8</v>
      </c>
      <c r="G1053" s="7">
        <f t="shared" si="447"/>
        <v>2745.8</v>
      </c>
      <c r="H1053" s="7">
        <f t="shared" si="447"/>
        <v>2747.3</v>
      </c>
      <c r="I1053" s="7">
        <f t="shared" si="447"/>
        <v>0</v>
      </c>
    </row>
    <row r="1054" spans="1:9" x14ac:dyDescent="0.25">
      <c r="A1054" s="1" t="s">
        <v>17</v>
      </c>
      <c r="B1054" s="1">
        <v>240</v>
      </c>
      <c r="C1054" s="1" t="s">
        <v>9</v>
      </c>
      <c r="D1054" s="1" t="s">
        <v>10</v>
      </c>
      <c r="E1054" s="2" t="s">
        <v>581</v>
      </c>
      <c r="F1054" s="7">
        <v>2745.8</v>
      </c>
      <c r="G1054" s="7">
        <v>2745.8</v>
      </c>
      <c r="H1054" s="7">
        <v>2747.3</v>
      </c>
      <c r="I1054" s="7"/>
    </row>
    <row r="1055" spans="1:9" x14ac:dyDescent="0.25">
      <c r="A1055" s="1" t="s">
        <v>17</v>
      </c>
      <c r="B1055" s="1" t="s">
        <v>6</v>
      </c>
      <c r="C1055" s="1"/>
      <c r="D1055" s="1"/>
      <c r="E1055" s="2" t="s">
        <v>570</v>
      </c>
      <c r="F1055" s="7">
        <f t="shared" ref="F1055:H1055" si="448">F1056+F1058</f>
        <v>160.9</v>
      </c>
      <c r="G1055" s="7">
        <f t="shared" si="448"/>
        <v>160.9</v>
      </c>
      <c r="H1055" s="7">
        <f t="shared" si="448"/>
        <v>160.9</v>
      </c>
      <c r="I1055" s="7">
        <f t="shared" ref="I1055" si="449">I1056+I1058</f>
        <v>0</v>
      </c>
    </row>
    <row r="1056" spans="1:9" x14ac:dyDescent="0.25">
      <c r="A1056" s="1" t="s">
        <v>17</v>
      </c>
      <c r="B1056" s="1" t="s">
        <v>332</v>
      </c>
      <c r="C1056" s="1"/>
      <c r="D1056" s="1"/>
      <c r="E1056" s="2" t="s">
        <v>572</v>
      </c>
      <c r="F1056" s="7">
        <f t="shared" ref="F1056:I1056" si="450">F1057</f>
        <v>20</v>
      </c>
      <c r="G1056" s="7">
        <f t="shared" si="450"/>
        <v>20</v>
      </c>
      <c r="H1056" s="7">
        <f t="shared" si="450"/>
        <v>20</v>
      </c>
      <c r="I1056" s="7">
        <f t="shared" si="450"/>
        <v>0</v>
      </c>
    </row>
    <row r="1057" spans="1:9" x14ac:dyDescent="0.25">
      <c r="A1057" s="1" t="s">
        <v>17</v>
      </c>
      <c r="B1057" s="1">
        <v>830</v>
      </c>
      <c r="C1057" s="1" t="s">
        <v>9</v>
      </c>
      <c r="D1057" s="1" t="s">
        <v>10</v>
      </c>
      <c r="E1057" s="2" t="s">
        <v>581</v>
      </c>
      <c r="F1057" s="7">
        <v>20</v>
      </c>
      <c r="G1057" s="7">
        <v>20</v>
      </c>
      <c r="H1057" s="7">
        <v>20</v>
      </c>
      <c r="I1057" s="7"/>
    </row>
    <row r="1058" spans="1:9" x14ac:dyDescent="0.25">
      <c r="A1058" s="1" t="s">
        <v>17</v>
      </c>
      <c r="B1058" s="1" t="s">
        <v>154</v>
      </c>
      <c r="C1058" s="1"/>
      <c r="D1058" s="1"/>
      <c r="E1058" s="2" t="s">
        <v>573</v>
      </c>
      <c r="F1058" s="7">
        <f t="shared" ref="F1058:I1058" si="451">F1059</f>
        <v>140.9</v>
      </c>
      <c r="G1058" s="7">
        <f t="shared" si="451"/>
        <v>140.9</v>
      </c>
      <c r="H1058" s="7">
        <f t="shared" si="451"/>
        <v>140.9</v>
      </c>
      <c r="I1058" s="7">
        <f t="shared" si="451"/>
        <v>0</v>
      </c>
    </row>
    <row r="1059" spans="1:9" x14ac:dyDescent="0.25">
      <c r="A1059" s="1" t="s">
        <v>17</v>
      </c>
      <c r="B1059" s="1">
        <v>850</v>
      </c>
      <c r="C1059" s="1" t="s">
        <v>9</v>
      </c>
      <c r="D1059" s="1" t="s">
        <v>10</v>
      </c>
      <c r="E1059" s="2" t="s">
        <v>581</v>
      </c>
      <c r="F1059" s="7">
        <v>140.9</v>
      </c>
      <c r="G1059" s="7">
        <v>140.9</v>
      </c>
      <c r="H1059" s="7">
        <v>140.9</v>
      </c>
      <c r="I1059" s="7"/>
    </row>
    <row r="1060" spans="1:9" ht="31.5" x14ac:dyDescent="0.25">
      <c r="A1060" s="1" t="s">
        <v>18</v>
      </c>
      <c r="B1060" s="1"/>
      <c r="C1060" s="1"/>
      <c r="D1060" s="1"/>
      <c r="E1060" s="2" t="s">
        <v>489</v>
      </c>
      <c r="F1060" s="7">
        <f t="shared" ref="F1060:I1062" si="452">F1061</f>
        <v>48976.2</v>
      </c>
      <c r="G1060" s="7">
        <f t="shared" si="452"/>
        <v>51050.1</v>
      </c>
      <c r="H1060" s="7">
        <f t="shared" si="452"/>
        <v>49053.9</v>
      </c>
      <c r="I1060" s="7">
        <f t="shared" si="452"/>
        <v>0</v>
      </c>
    </row>
    <row r="1061" spans="1:9" ht="31.5" x14ac:dyDescent="0.25">
      <c r="A1061" s="1" t="s">
        <v>18</v>
      </c>
      <c r="B1061" s="1" t="s">
        <v>5</v>
      </c>
      <c r="C1061" s="1"/>
      <c r="D1061" s="1"/>
      <c r="E1061" s="2" t="s">
        <v>558</v>
      </c>
      <c r="F1061" s="7">
        <f t="shared" si="452"/>
        <v>48976.2</v>
      </c>
      <c r="G1061" s="7">
        <f t="shared" si="452"/>
        <v>51050.1</v>
      </c>
      <c r="H1061" s="7">
        <f t="shared" si="452"/>
        <v>49053.9</v>
      </c>
      <c r="I1061" s="7">
        <f t="shared" si="452"/>
        <v>0</v>
      </c>
    </row>
    <row r="1062" spans="1:9" ht="47.25" x14ac:dyDescent="0.25">
      <c r="A1062" s="1" t="s">
        <v>18</v>
      </c>
      <c r="B1062" s="1" t="s">
        <v>111</v>
      </c>
      <c r="C1062" s="1"/>
      <c r="D1062" s="1"/>
      <c r="E1062" s="2" t="s">
        <v>559</v>
      </c>
      <c r="F1062" s="7">
        <f t="shared" si="452"/>
        <v>48976.2</v>
      </c>
      <c r="G1062" s="7">
        <f t="shared" si="452"/>
        <v>51050.1</v>
      </c>
      <c r="H1062" s="7">
        <f t="shared" si="452"/>
        <v>49053.9</v>
      </c>
      <c r="I1062" s="7">
        <f t="shared" si="452"/>
        <v>0</v>
      </c>
    </row>
    <row r="1063" spans="1:9" x14ac:dyDescent="0.25">
      <c r="A1063" s="1" t="s">
        <v>18</v>
      </c>
      <c r="B1063" s="1">
        <v>240</v>
      </c>
      <c r="C1063" s="1" t="s">
        <v>9</v>
      </c>
      <c r="D1063" s="1" t="s">
        <v>10</v>
      </c>
      <c r="E1063" s="2" t="s">
        <v>581</v>
      </c>
      <c r="F1063" s="7">
        <v>48976.2</v>
      </c>
      <c r="G1063" s="7">
        <v>51050.1</v>
      </c>
      <c r="H1063" s="7">
        <v>49053.9</v>
      </c>
      <c r="I1063" s="7"/>
    </row>
    <row r="1064" spans="1:9" s="24" customFormat="1" ht="31.5" x14ac:dyDescent="0.25">
      <c r="A1064" s="21" t="s">
        <v>56</v>
      </c>
      <c r="B1064" s="21"/>
      <c r="C1064" s="21"/>
      <c r="D1064" s="21"/>
      <c r="E1064" s="22" t="s">
        <v>490</v>
      </c>
      <c r="F1064" s="23">
        <f>F1065+F1078</f>
        <v>50453.9</v>
      </c>
      <c r="G1064" s="23">
        <f>G1065+G1078</f>
        <v>44577.200000000004</v>
      </c>
      <c r="H1064" s="23">
        <f>H1065+H1078</f>
        <v>43710.200000000004</v>
      </c>
      <c r="I1064" s="23">
        <f>I1065+I1078</f>
        <v>0</v>
      </c>
    </row>
    <row r="1065" spans="1:9" s="5" customFormat="1" ht="47.25" x14ac:dyDescent="0.25">
      <c r="A1065" s="3" t="s">
        <v>58</v>
      </c>
      <c r="B1065" s="3"/>
      <c r="C1065" s="3"/>
      <c r="D1065" s="3"/>
      <c r="E1065" s="4" t="s">
        <v>491</v>
      </c>
      <c r="F1065" s="8">
        <f>F1066+F1070+F1074</f>
        <v>10914.400000000001</v>
      </c>
      <c r="G1065" s="8">
        <f t="shared" ref="G1065:I1065" si="453">G1066+G1070+G1074</f>
        <v>10570.9</v>
      </c>
      <c r="H1065" s="8">
        <f t="shared" si="453"/>
        <v>10570.9</v>
      </c>
      <c r="I1065" s="8">
        <f t="shared" si="453"/>
        <v>0</v>
      </c>
    </row>
    <row r="1066" spans="1:9" ht="47.25" x14ac:dyDescent="0.25">
      <c r="A1066" s="1" t="s">
        <v>52</v>
      </c>
      <c r="B1066" s="1"/>
      <c r="C1066" s="1"/>
      <c r="D1066" s="1"/>
      <c r="E1066" s="2" t="s">
        <v>492</v>
      </c>
      <c r="F1066" s="7">
        <f t="shared" ref="F1066:I1068" si="454">F1067</f>
        <v>1629.7</v>
      </c>
      <c r="G1066" s="7">
        <f t="shared" si="454"/>
        <v>1641.8</v>
      </c>
      <c r="H1066" s="7">
        <f t="shared" si="454"/>
        <v>1641.8</v>
      </c>
      <c r="I1066" s="7">
        <f t="shared" si="454"/>
        <v>0</v>
      </c>
    </row>
    <row r="1067" spans="1:9" ht="31.5" x14ac:dyDescent="0.25">
      <c r="A1067" s="1" t="s">
        <v>52</v>
      </c>
      <c r="B1067" s="1" t="s">
        <v>5</v>
      </c>
      <c r="C1067" s="1"/>
      <c r="D1067" s="1"/>
      <c r="E1067" s="2" t="s">
        <v>558</v>
      </c>
      <c r="F1067" s="7">
        <f t="shared" si="454"/>
        <v>1629.7</v>
      </c>
      <c r="G1067" s="7">
        <f t="shared" si="454"/>
        <v>1641.8</v>
      </c>
      <c r="H1067" s="7">
        <f t="shared" si="454"/>
        <v>1641.8</v>
      </c>
      <c r="I1067" s="7">
        <f t="shared" si="454"/>
        <v>0</v>
      </c>
    </row>
    <row r="1068" spans="1:9" ht="47.25" x14ac:dyDescent="0.25">
      <c r="A1068" s="1" t="s">
        <v>52</v>
      </c>
      <c r="B1068" s="1" t="s">
        <v>111</v>
      </c>
      <c r="C1068" s="1"/>
      <c r="D1068" s="1"/>
      <c r="E1068" s="2" t="s">
        <v>559</v>
      </c>
      <c r="F1068" s="7">
        <f t="shared" si="454"/>
        <v>1629.7</v>
      </c>
      <c r="G1068" s="7">
        <f t="shared" si="454"/>
        <v>1641.8</v>
      </c>
      <c r="H1068" s="7">
        <f t="shared" si="454"/>
        <v>1641.8</v>
      </c>
      <c r="I1068" s="7">
        <f t="shared" si="454"/>
        <v>0</v>
      </c>
    </row>
    <row r="1069" spans="1:9" ht="31.5" x14ac:dyDescent="0.25">
      <c r="A1069" s="1" t="s">
        <v>52</v>
      </c>
      <c r="B1069" s="1">
        <v>240</v>
      </c>
      <c r="C1069" s="1" t="s">
        <v>27</v>
      </c>
      <c r="D1069" s="1" t="s">
        <v>49</v>
      </c>
      <c r="E1069" s="2" t="s">
        <v>592</v>
      </c>
      <c r="F1069" s="7">
        <v>1629.7</v>
      </c>
      <c r="G1069" s="7">
        <v>1641.8</v>
      </c>
      <c r="H1069" s="7">
        <v>1641.8</v>
      </c>
      <c r="I1069" s="7"/>
    </row>
    <row r="1070" spans="1:9" ht="47.25" x14ac:dyDescent="0.25">
      <c r="A1070" s="1" t="s">
        <v>53</v>
      </c>
      <c r="B1070" s="1"/>
      <c r="C1070" s="1"/>
      <c r="D1070" s="1"/>
      <c r="E1070" s="2" t="s">
        <v>493</v>
      </c>
      <c r="F1070" s="7">
        <f t="shared" ref="F1070:I1072" si="455">F1071</f>
        <v>2009.1</v>
      </c>
      <c r="G1070" s="7">
        <f t="shared" si="455"/>
        <v>2009.1</v>
      </c>
      <c r="H1070" s="7">
        <f t="shared" si="455"/>
        <v>2009.1</v>
      </c>
      <c r="I1070" s="7">
        <f t="shared" si="455"/>
        <v>0</v>
      </c>
    </row>
    <row r="1071" spans="1:9" ht="31.5" x14ac:dyDescent="0.25">
      <c r="A1071" s="1" t="s">
        <v>53</v>
      </c>
      <c r="B1071" s="1" t="s">
        <v>5</v>
      </c>
      <c r="C1071" s="1"/>
      <c r="D1071" s="1"/>
      <c r="E1071" s="2" t="s">
        <v>558</v>
      </c>
      <c r="F1071" s="7">
        <f t="shared" si="455"/>
        <v>2009.1</v>
      </c>
      <c r="G1071" s="7">
        <f t="shared" si="455"/>
        <v>2009.1</v>
      </c>
      <c r="H1071" s="7">
        <f t="shared" si="455"/>
        <v>2009.1</v>
      </c>
      <c r="I1071" s="7">
        <f t="shared" si="455"/>
        <v>0</v>
      </c>
    </row>
    <row r="1072" spans="1:9" ht="47.25" x14ac:dyDescent="0.25">
      <c r="A1072" s="1" t="s">
        <v>53</v>
      </c>
      <c r="B1072" s="1" t="s">
        <v>111</v>
      </c>
      <c r="C1072" s="1"/>
      <c r="D1072" s="1"/>
      <c r="E1072" s="2" t="s">
        <v>559</v>
      </c>
      <c r="F1072" s="7">
        <f t="shared" si="455"/>
        <v>2009.1</v>
      </c>
      <c r="G1072" s="7">
        <f t="shared" si="455"/>
        <v>2009.1</v>
      </c>
      <c r="H1072" s="7">
        <f t="shared" si="455"/>
        <v>2009.1</v>
      </c>
      <c r="I1072" s="7">
        <f t="shared" si="455"/>
        <v>0</v>
      </c>
    </row>
    <row r="1073" spans="1:9" ht="31.5" x14ac:dyDescent="0.25">
      <c r="A1073" s="1" t="s">
        <v>53</v>
      </c>
      <c r="B1073" s="1">
        <v>240</v>
      </c>
      <c r="C1073" s="1" t="s">
        <v>27</v>
      </c>
      <c r="D1073" s="1" t="s">
        <v>49</v>
      </c>
      <c r="E1073" s="2" t="s">
        <v>592</v>
      </c>
      <c r="F1073" s="7">
        <v>2009.1</v>
      </c>
      <c r="G1073" s="7">
        <v>2009.1</v>
      </c>
      <c r="H1073" s="7">
        <v>2009.1</v>
      </c>
      <c r="I1073" s="7"/>
    </row>
    <row r="1074" spans="1:9" ht="31.5" x14ac:dyDescent="0.25">
      <c r="A1074" s="1" t="s">
        <v>54</v>
      </c>
      <c r="B1074" s="1"/>
      <c r="C1074" s="1"/>
      <c r="D1074" s="1"/>
      <c r="E1074" s="2" t="s">
        <v>494</v>
      </c>
      <c r="F1074" s="7">
        <f t="shared" ref="F1074:I1076" si="456">F1075</f>
        <v>7275.6</v>
      </c>
      <c r="G1074" s="7">
        <f t="shared" si="456"/>
        <v>6920</v>
      </c>
      <c r="H1074" s="7">
        <f t="shared" si="456"/>
        <v>6920</v>
      </c>
      <c r="I1074" s="7">
        <f t="shared" si="456"/>
        <v>0</v>
      </c>
    </row>
    <row r="1075" spans="1:9" ht="31.5" x14ac:dyDescent="0.25">
      <c r="A1075" s="1" t="s">
        <v>54</v>
      </c>
      <c r="B1075" s="1" t="s">
        <v>5</v>
      </c>
      <c r="C1075" s="1"/>
      <c r="D1075" s="1"/>
      <c r="E1075" s="2" t="s">
        <v>558</v>
      </c>
      <c r="F1075" s="7">
        <f t="shared" si="456"/>
        <v>7275.6</v>
      </c>
      <c r="G1075" s="7">
        <f t="shared" si="456"/>
        <v>6920</v>
      </c>
      <c r="H1075" s="7">
        <f t="shared" si="456"/>
        <v>6920</v>
      </c>
      <c r="I1075" s="7">
        <f t="shared" si="456"/>
        <v>0</v>
      </c>
    </row>
    <row r="1076" spans="1:9" ht="47.25" x14ac:dyDescent="0.25">
      <c r="A1076" s="1" t="s">
        <v>54</v>
      </c>
      <c r="B1076" s="1" t="s">
        <v>111</v>
      </c>
      <c r="C1076" s="1"/>
      <c r="D1076" s="1"/>
      <c r="E1076" s="2" t="s">
        <v>559</v>
      </c>
      <c r="F1076" s="7">
        <f t="shared" si="456"/>
        <v>7275.6</v>
      </c>
      <c r="G1076" s="7">
        <f t="shared" si="456"/>
        <v>6920</v>
      </c>
      <c r="H1076" s="7">
        <f t="shared" si="456"/>
        <v>6920</v>
      </c>
      <c r="I1076" s="7">
        <f t="shared" si="456"/>
        <v>0</v>
      </c>
    </row>
    <row r="1077" spans="1:9" ht="31.5" x14ac:dyDescent="0.25">
      <c r="A1077" s="1" t="s">
        <v>54</v>
      </c>
      <c r="B1077" s="1">
        <v>240</v>
      </c>
      <c r="C1077" s="1" t="s">
        <v>27</v>
      </c>
      <c r="D1077" s="1" t="s">
        <v>49</v>
      </c>
      <c r="E1077" s="2" t="s">
        <v>592</v>
      </c>
      <c r="F1077" s="7">
        <v>7275.6</v>
      </c>
      <c r="G1077" s="7">
        <v>6920</v>
      </c>
      <c r="H1077" s="7">
        <v>6920</v>
      </c>
      <c r="I1077" s="7"/>
    </row>
    <row r="1078" spans="1:9" s="5" customFormat="1" ht="63" x14ac:dyDescent="0.25">
      <c r="A1078" s="3" t="s">
        <v>57</v>
      </c>
      <c r="B1078" s="3"/>
      <c r="C1078" s="3"/>
      <c r="D1078" s="3"/>
      <c r="E1078" s="4" t="s">
        <v>495</v>
      </c>
      <c r="F1078" s="8">
        <f>F1079+F1089+F1093</f>
        <v>39539.5</v>
      </c>
      <c r="G1078" s="8">
        <f t="shared" ref="G1078:I1078" si="457">G1079+G1089+G1093</f>
        <v>34006.300000000003</v>
      </c>
      <c r="H1078" s="8">
        <f t="shared" si="457"/>
        <v>33139.300000000003</v>
      </c>
      <c r="I1078" s="8">
        <f t="shared" si="457"/>
        <v>0</v>
      </c>
    </row>
    <row r="1079" spans="1:9" ht="78.75" x14ac:dyDescent="0.25">
      <c r="A1079" s="1" t="s">
        <v>51</v>
      </c>
      <c r="B1079" s="1"/>
      <c r="C1079" s="1"/>
      <c r="D1079" s="1"/>
      <c r="E1079" s="2" t="s">
        <v>337</v>
      </c>
      <c r="F1079" s="7">
        <f t="shared" ref="F1079:H1079" si="458">F1080+F1083+F1086</f>
        <v>25039.7</v>
      </c>
      <c r="G1079" s="7">
        <f t="shared" si="458"/>
        <v>25907.4</v>
      </c>
      <c r="H1079" s="7">
        <f t="shared" si="458"/>
        <v>25040.400000000001</v>
      </c>
      <c r="I1079" s="7">
        <f t="shared" ref="I1079" si="459">I1080+I1083+I1086</f>
        <v>0</v>
      </c>
    </row>
    <row r="1080" spans="1:9" ht="94.5" x14ac:dyDescent="0.25">
      <c r="A1080" s="1" t="s">
        <v>51</v>
      </c>
      <c r="B1080" s="1" t="s">
        <v>12</v>
      </c>
      <c r="C1080" s="1"/>
      <c r="D1080" s="1"/>
      <c r="E1080" s="2" t="s">
        <v>555</v>
      </c>
      <c r="F1080" s="7">
        <f t="shared" ref="F1080:I1081" si="460">F1081</f>
        <v>21947</v>
      </c>
      <c r="G1080" s="7">
        <f t="shared" si="460"/>
        <v>21947</v>
      </c>
      <c r="H1080" s="7">
        <f t="shared" si="460"/>
        <v>21947</v>
      </c>
      <c r="I1080" s="7">
        <f t="shared" si="460"/>
        <v>0</v>
      </c>
    </row>
    <row r="1081" spans="1:9" ht="31.5" x14ac:dyDescent="0.25">
      <c r="A1081" s="1" t="s">
        <v>51</v>
      </c>
      <c r="B1081" s="1" t="s">
        <v>328</v>
      </c>
      <c r="C1081" s="1"/>
      <c r="D1081" s="1"/>
      <c r="E1081" s="2" t="s">
        <v>556</v>
      </c>
      <c r="F1081" s="7">
        <f t="shared" si="460"/>
        <v>21947</v>
      </c>
      <c r="G1081" s="7">
        <f t="shared" si="460"/>
        <v>21947</v>
      </c>
      <c r="H1081" s="7">
        <f t="shared" si="460"/>
        <v>21947</v>
      </c>
      <c r="I1081" s="7">
        <f t="shared" si="460"/>
        <v>0</v>
      </c>
    </row>
    <row r="1082" spans="1:9" x14ac:dyDescent="0.25">
      <c r="A1082" s="1" t="s">
        <v>51</v>
      </c>
      <c r="B1082" s="1">
        <v>110</v>
      </c>
      <c r="C1082" s="1" t="s">
        <v>36</v>
      </c>
      <c r="D1082" s="1" t="s">
        <v>11</v>
      </c>
      <c r="E1082" s="2" t="s">
        <v>584</v>
      </c>
      <c r="F1082" s="7">
        <v>21947</v>
      </c>
      <c r="G1082" s="7">
        <v>21947</v>
      </c>
      <c r="H1082" s="7">
        <v>21947</v>
      </c>
      <c r="I1082" s="7"/>
    </row>
    <row r="1083" spans="1:9" ht="31.5" x14ac:dyDescent="0.25">
      <c r="A1083" s="1" t="s">
        <v>51</v>
      </c>
      <c r="B1083" s="1" t="s">
        <v>5</v>
      </c>
      <c r="C1083" s="1"/>
      <c r="D1083" s="1"/>
      <c r="E1083" s="2" t="s">
        <v>558</v>
      </c>
      <c r="F1083" s="7">
        <f t="shared" ref="F1083:I1084" si="461">F1084</f>
        <v>3013.5</v>
      </c>
      <c r="G1083" s="7">
        <f t="shared" si="461"/>
        <v>3881.2</v>
      </c>
      <c r="H1083" s="7">
        <f t="shared" si="461"/>
        <v>3014.2</v>
      </c>
      <c r="I1083" s="7">
        <f t="shared" si="461"/>
        <v>0</v>
      </c>
    </row>
    <row r="1084" spans="1:9" ht="47.25" x14ac:dyDescent="0.25">
      <c r="A1084" s="1" t="s">
        <v>51</v>
      </c>
      <c r="B1084" s="1" t="s">
        <v>111</v>
      </c>
      <c r="C1084" s="1"/>
      <c r="D1084" s="1"/>
      <c r="E1084" s="2" t="s">
        <v>559</v>
      </c>
      <c r="F1084" s="7">
        <f t="shared" si="461"/>
        <v>3013.5</v>
      </c>
      <c r="G1084" s="7">
        <f t="shared" si="461"/>
        <v>3881.2</v>
      </c>
      <c r="H1084" s="7">
        <f t="shared" si="461"/>
        <v>3014.2</v>
      </c>
      <c r="I1084" s="7">
        <f t="shared" si="461"/>
        <v>0</v>
      </c>
    </row>
    <row r="1085" spans="1:9" x14ac:dyDescent="0.25">
      <c r="A1085" s="1" t="s">
        <v>51</v>
      </c>
      <c r="B1085" s="1">
        <v>240</v>
      </c>
      <c r="C1085" s="1" t="s">
        <v>36</v>
      </c>
      <c r="D1085" s="1" t="s">
        <v>11</v>
      </c>
      <c r="E1085" s="2" t="s">
        <v>584</v>
      </c>
      <c r="F1085" s="7">
        <v>3013.5</v>
      </c>
      <c r="G1085" s="7">
        <v>3881.2</v>
      </c>
      <c r="H1085" s="7">
        <v>3014.2</v>
      </c>
      <c r="I1085" s="7"/>
    </row>
    <row r="1086" spans="1:9" x14ac:dyDescent="0.25">
      <c r="A1086" s="1" t="s">
        <v>51</v>
      </c>
      <c r="B1086" s="1" t="s">
        <v>6</v>
      </c>
      <c r="C1086" s="1"/>
      <c r="D1086" s="1"/>
      <c r="E1086" s="2" t="s">
        <v>570</v>
      </c>
      <c r="F1086" s="7">
        <f t="shared" ref="F1086:I1087" si="462">F1087</f>
        <v>79.2</v>
      </c>
      <c r="G1086" s="7">
        <f t="shared" si="462"/>
        <v>79.2</v>
      </c>
      <c r="H1086" s="7">
        <f t="shared" si="462"/>
        <v>79.2</v>
      </c>
      <c r="I1086" s="7">
        <f t="shared" si="462"/>
        <v>0</v>
      </c>
    </row>
    <row r="1087" spans="1:9" x14ac:dyDescent="0.25">
      <c r="A1087" s="1" t="s">
        <v>51</v>
      </c>
      <c r="B1087" s="1" t="s">
        <v>154</v>
      </c>
      <c r="C1087" s="1"/>
      <c r="D1087" s="1"/>
      <c r="E1087" s="2" t="s">
        <v>573</v>
      </c>
      <c r="F1087" s="7">
        <f t="shared" si="462"/>
        <v>79.2</v>
      </c>
      <c r="G1087" s="7">
        <f t="shared" si="462"/>
        <v>79.2</v>
      </c>
      <c r="H1087" s="7">
        <f t="shared" si="462"/>
        <v>79.2</v>
      </c>
      <c r="I1087" s="7">
        <f t="shared" si="462"/>
        <v>0</v>
      </c>
    </row>
    <row r="1088" spans="1:9" x14ac:dyDescent="0.25">
      <c r="A1088" s="1" t="s">
        <v>51</v>
      </c>
      <c r="B1088" s="1">
        <v>850</v>
      </c>
      <c r="C1088" s="1" t="s">
        <v>36</v>
      </c>
      <c r="D1088" s="1" t="s">
        <v>11</v>
      </c>
      <c r="E1088" s="2" t="s">
        <v>584</v>
      </c>
      <c r="F1088" s="7">
        <v>79.2</v>
      </c>
      <c r="G1088" s="7">
        <v>79.2</v>
      </c>
      <c r="H1088" s="7">
        <v>79.2</v>
      </c>
      <c r="I1088" s="7"/>
    </row>
    <row r="1089" spans="1:9" ht="31.5" x14ac:dyDescent="0.25">
      <c r="A1089" s="1" t="s">
        <v>709</v>
      </c>
      <c r="B1089" s="1"/>
      <c r="C1089" s="1"/>
      <c r="D1089" s="1"/>
      <c r="E1089" s="6" t="s">
        <v>823</v>
      </c>
      <c r="F1089" s="7">
        <f>F1090</f>
        <v>14236.8</v>
      </c>
      <c r="G1089" s="7">
        <f t="shared" ref="G1089:I1091" si="463">G1090</f>
        <v>7835.9</v>
      </c>
      <c r="H1089" s="7">
        <f t="shared" si="463"/>
        <v>7835.9</v>
      </c>
      <c r="I1089" s="7">
        <f t="shared" si="463"/>
        <v>0</v>
      </c>
    </row>
    <row r="1090" spans="1:9" ht="31.5" x14ac:dyDescent="0.25">
      <c r="A1090" s="1" t="s">
        <v>709</v>
      </c>
      <c r="B1090" s="1" t="s">
        <v>5</v>
      </c>
      <c r="C1090" s="1"/>
      <c r="D1090" s="1"/>
      <c r="E1090" s="6" t="s">
        <v>558</v>
      </c>
      <c r="F1090" s="7">
        <f>F1091</f>
        <v>14236.8</v>
      </c>
      <c r="G1090" s="7">
        <f t="shared" si="463"/>
        <v>7835.9</v>
      </c>
      <c r="H1090" s="7">
        <f t="shared" si="463"/>
        <v>7835.9</v>
      </c>
      <c r="I1090" s="7">
        <f t="shared" si="463"/>
        <v>0</v>
      </c>
    </row>
    <row r="1091" spans="1:9" ht="47.25" x14ac:dyDescent="0.25">
      <c r="A1091" s="1" t="s">
        <v>709</v>
      </c>
      <c r="B1091" s="1" t="s">
        <v>111</v>
      </c>
      <c r="C1091" s="1"/>
      <c r="D1091" s="1"/>
      <c r="E1091" s="6" t="s">
        <v>559</v>
      </c>
      <c r="F1091" s="7">
        <f>F1092</f>
        <v>14236.8</v>
      </c>
      <c r="G1091" s="7">
        <f t="shared" si="463"/>
        <v>7835.9</v>
      </c>
      <c r="H1091" s="7">
        <f t="shared" si="463"/>
        <v>7835.9</v>
      </c>
      <c r="I1091" s="7">
        <f t="shared" si="463"/>
        <v>0</v>
      </c>
    </row>
    <row r="1092" spans="1:9" x14ac:dyDescent="0.25">
      <c r="A1092" s="1" t="s">
        <v>709</v>
      </c>
      <c r="B1092" s="1" t="s">
        <v>111</v>
      </c>
      <c r="C1092" s="1" t="s">
        <v>36</v>
      </c>
      <c r="D1092" s="1" t="s">
        <v>11</v>
      </c>
      <c r="E1092" s="6" t="s">
        <v>584</v>
      </c>
      <c r="F1092" s="7">
        <v>14236.8</v>
      </c>
      <c r="G1092" s="7">
        <v>7835.9</v>
      </c>
      <c r="H1092" s="7">
        <v>7835.9</v>
      </c>
      <c r="I1092" s="7"/>
    </row>
    <row r="1093" spans="1:9" ht="31.5" x14ac:dyDescent="0.25">
      <c r="A1093" s="1" t="s">
        <v>710</v>
      </c>
      <c r="B1093" s="1"/>
      <c r="C1093" s="1"/>
      <c r="D1093" s="1"/>
      <c r="E1093" s="6" t="s">
        <v>824</v>
      </c>
      <c r="F1093" s="7">
        <f>F1094</f>
        <v>263</v>
      </c>
      <c r="G1093" s="7">
        <f t="shared" ref="G1093:I1095" si="464">G1094</f>
        <v>263</v>
      </c>
      <c r="H1093" s="7">
        <f t="shared" si="464"/>
        <v>263</v>
      </c>
      <c r="I1093" s="7">
        <f t="shared" si="464"/>
        <v>0</v>
      </c>
    </row>
    <row r="1094" spans="1:9" ht="31.5" x14ac:dyDescent="0.25">
      <c r="A1094" s="1" t="s">
        <v>710</v>
      </c>
      <c r="B1094" s="1" t="s">
        <v>5</v>
      </c>
      <c r="C1094" s="1"/>
      <c r="D1094" s="1"/>
      <c r="E1094" s="6" t="s">
        <v>558</v>
      </c>
      <c r="F1094" s="7">
        <f>F1095</f>
        <v>263</v>
      </c>
      <c r="G1094" s="7">
        <f t="shared" si="464"/>
        <v>263</v>
      </c>
      <c r="H1094" s="7">
        <f t="shared" si="464"/>
        <v>263</v>
      </c>
      <c r="I1094" s="7">
        <f t="shared" si="464"/>
        <v>0</v>
      </c>
    </row>
    <row r="1095" spans="1:9" ht="47.25" x14ac:dyDescent="0.25">
      <c r="A1095" s="1" t="s">
        <v>710</v>
      </c>
      <c r="B1095" s="1" t="s">
        <v>111</v>
      </c>
      <c r="C1095" s="1"/>
      <c r="D1095" s="1"/>
      <c r="E1095" s="6" t="s">
        <v>559</v>
      </c>
      <c r="F1095" s="7">
        <f>F1096</f>
        <v>263</v>
      </c>
      <c r="G1095" s="7">
        <f t="shared" si="464"/>
        <v>263</v>
      </c>
      <c r="H1095" s="7">
        <f t="shared" si="464"/>
        <v>263</v>
      </c>
      <c r="I1095" s="7">
        <f t="shared" si="464"/>
        <v>0</v>
      </c>
    </row>
    <row r="1096" spans="1:9" x14ac:dyDescent="0.25">
      <c r="A1096" s="1" t="s">
        <v>710</v>
      </c>
      <c r="B1096" s="1" t="s">
        <v>111</v>
      </c>
      <c r="C1096" s="1" t="s">
        <v>36</v>
      </c>
      <c r="D1096" s="1" t="s">
        <v>11</v>
      </c>
      <c r="E1096" s="6" t="s">
        <v>584</v>
      </c>
      <c r="F1096" s="7">
        <v>263</v>
      </c>
      <c r="G1096" s="7">
        <v>263</v>
      </c>
      <c r="H1096" s="7">
        <v>263</v>
      </c>
      <c r="I1096" s="7"/>
    </row>
    <row r="1097" spans="1:9" s="24" customFormat="1" ht="63" x14ac:dyDescent="0.25">
      <c r="A1097" s="21" t="s">
        <v>711</v>
      </c>
      <c r="B1097" s="21"/>
      <c r="C1097" s="21"/>
      <c r="D1097" s="21"/>
      <c r="E1097" s="12" t="s">
        <v>825</v>
      </c>
      <c r="F1097" s="23">
        <f>F1098+F1154+F1226+F1247</f>
        <v>10120793.899999997</v>
      </c>
      <c r="G1097" s="23">
        <f>G1098+G1154+G1226+G1247</f>
        <v>10171109.299999999</v>
      </c>
      <c r="H1097" s="23">
        <f>H1098+H1154+H1226+H1247</f>
        <v>10322948.1</v>
      </c>
      <c r="I1097" s="23">
        <f>I1098+I1154+I1226+I1247</f>
        <v>0</v>
      </c>
    </row>
    <row r="1098" spans="1:9" s="5" customFormat="1" ht="47.25" x14ac:dyDescent="0.25">
      <c r="A1098" s="3" t="s">
        <v>712</v>
      </c>
      <c r="B1098" s="3"/>
      <c r="C1098" s="3"/>
      <c r="D1098" s="3"/>
      <c r="E1098" s="18" t="s">
        <v>826</v>
      </c>
      <c r="F1098" s="8">
        <f>F1099+F1105+F1117+F1125+F1135+F1141+F1146</f>
        <v>4236490.3999999994</v>
      </c>
      <c r="G1098" s="8">
        <f t="shared" ref="G1098:I1098" si="465">G1099+G1105+G1117+G1125+G1135+G1141+G1146</f>
        <v>4145503.3</v>
      </c>
      <c r="H1098" s="8">
        <f t="shared" si="465"/>
        <v>4167250</v>
      </c>
      <c r="I1098" s="8">
        <f t="shared" si="465"/>
        <v>0</v>
      </c>
    </row>
    <row r="1099" spans="1:9" ht="78.75" x14ac:dyDescent="0.25">
      <c r="A1099" s="1" t="s">
        <v>717</v>
      </c>
      <c r="B1099" s="1"/>
      <c r="C1099" s="1"/>
      <c r="D1099" s="1"/>
      <c r="E1099" s="6" t="s">
        <v>337</v>
      </c>
      <c r="F1099" s="7">
        <f>F1100</f>
        <v>1059005.2</v>
      </c>
      <c r="G1099" s="7">
        <f t="shared" ref="G1099:I1099" si="466">G1100</f>
        <v>1078515</v>
      </c>
      <c r="H1099" s="7">
        <f t="shared" si="466"/>
        <v>1082191.4000000001</v>
      </c>
      <c r="I1099" s="7">
        <f t="shared" si="466"/>
        <v>0</v>
      </c>
    </row>
    <row r="1100" spans="1:9" ht="47.25" x14ac:dyDescent="0.25">
      <c r="A1100" s="1" t="s">
        <v>717</v>
      </c>
      <c r="B1100" s="1" t="s">
        <v>47</v>
      </c>
      <c r="C1100" s="1"/>
      <c r="D1100" s="1"/>
      <c r="E1100" s="6" t="s">
        <v>566</v>
      </c>
      <c r="F1100" s="7">
        <f>F1101+F1103</f>
        <v>1059005.2</v>
      </c>
      <c r="G1100" s="7">
        <f t="shared" ref="G1100:I1100" si="467">G1101+G1103</f>
        <v>1078515</v>
      </c>
      <c r="H1100" s="7">
        <f t="shared" si="467"/>
        <v>1082191.4000000001</v>
      </c>
      <c r="I1100" s="7">
        <f t="shared" si="467"/>
        <v>0</v>
      </c>
    </row>
    <row r="1101" spans="1:9" x14ac:dyDescent="0.25">
      <c r="A1101" s="1" t="s">
        <v>717</v>
      </c>
      <c r="B1101" s="1" t="s">
        <v>325</v>
      </c>
      <c r="C1101" s="1"/>
      <c r="D1101" s="1"/>
      <c r="E1101" s="6" t="s">
        <v>567</v>
      </c>
      <c r="F1101" s="7">
        <f>F1102</f>
        <v>211686.9</v>
      </c>
      <c r="G1101" s="7">
        <f t="shared" ref="G1101:I1101" si="468">G1102</f>
        <v>211352.5</v>
      </c>
      <c r="H1101" s="7">
        <f t="shared" si="468"/>
        <v>211352.6</v>
      </c>
      <c r="I1101" s="7">
        <f t="shared" si="468"/>
        <v>0</v>
      </c>
    </row>
    <row r="1102" spans="1:9" x14ac:dyDescent="0.25">
      <c r="A1102" s="1" t="s">
        <v>717</v>
      </c>
      <c r="B1102" s="1" t="s">
        <v>325</v>
      </c>
      <c r="C1102" s="1" t="s">
        <v>11</v>
      </c>
      <c r="D1102" s="1" t="s">
        <v>9</v>
      </c>
      <c r="E1102" s="6" t="s">
        <v>594</v>
      </c>
      <c r="F1102" s="7">
        <v>211686.9</v>
      </c>
      <c r="G1102" s="7">
        <v>211352.5</v>
      </c>
      <c r="H1102" s="7">
        <v>211352.6</v>
      </c>
      <c r="I1102" s="7"/>
    </row>
    <row r="1103" spans="1:9" x14ac:dyDescent="0.25">
      <c r="A1103" s="1" t="s">
        <v>717</v>
      </c>
      <c r="B1103" s="1" t="s">
        <v>326</v>
      </c>
      <c r="C1103" s="1"/>
      <c r="D1103" s="1"/>
      <c r="E1103" s="6" t="s">
        <v>568</v>
      </c>
      <c r="F1103" s="7">
        <f>F1104</f>
        <v>847318.3</v>
      </c>
      <c r="G1103" s="7">
        <f t="shared" ref="G1103:I1103" si="469">G1104</f>
        <v>867162.5</v>
      </c>
      <c r="H1103" s="7">
        <f t="shared" si="469"/>
        <v>870838.8</v>
      </c>
      <c r="I1103" s="7">
        <f t="shared" si="469"/>
        <v>0</v>
      </c>
    </row>
    <row r="1104" spans="1:9" x14ac:dyDescent="0.25">
      <c r="A1104" s="1" t="s">
        <v>717</v>
      </c>
      <c r="B1104" s="1" t="s">
        <v>326</v>
      </c>
      <c r="C1104" s="1" t="s">
        <v>11</v>
      </c>
      <c r="D1104" s="1" t="s">
        <v>9</v>
      </c>
      <c r="E1104" s="6" t="s">
        <v>594</v>
      </c>
      <c r="F1104" s="7">
        <v>847318.3</v>
      </c>
      <c r="G1104" s="7">
        <v>867162.5</v>
      </c>
      <c r="H1104" s="7">
        <v>870838.8</v>
      </c>
      <c r="I1104" s="7"/>
    </row>
    <row r="1105" spans="1:9" ht="47.25" x14ac:dyDescent="0.25">
      <c r="A1105" s="1" t="s">
        <v>722</v>
      </c>
      <c r="B1105" s="1"/>
      <c r="C1105" s="1"/>
      <c r="D1105" s="1"/>
      <c r="E1105" s="6" t="s">
        <v>827</v>
      </c>
      <c r="F1105" s="7">
        <f>F1106+F1109+F1112</f>
        <v>8896.2000000000007</v>
      </c>
      <c r="G1105" s="7">
        <f t="shared" ref="G1105:I1105" si="470">G1106+G1109+G1112</f>
        <v>8896.2000000000007</v>
      </c>
      <c r="H1105" s="7">
        <f t="shared" si="470"/>
        <v>8896.2000000000007</v>
      </c>
      <c r="I1105" s="7">
        <f t="shared" si="470"/>
        <v>0</v>
      </c>
    </row>
    <row r="1106" spans="1:9" ht="31.5" x14ac:dyDescent="0.25">
      <c r="A1106" s="1" t="s">
        <v>722</v>
      </c>
      <c r="B1106" s="1" t="s">
        <v>5</v>
      </c>
      <c r="C1106" s="1"/>
      <c r="D1106" s="1"/>
      <c r="E1106" s="6" t="s">
        <v>558</v>
      </c>
      <c r="F1106" s="7">
        <f>F1107</f>
        <v>52.4</v>
      </c>
      <c r="G1106" s="7">
        <f t="shared" ref="G1106:I1107" si="471">G1107</f>
        <v>52.4</v>
      </c>
      <c r="H1106" s="7">
        <f t="shared" si="471"/>
        <v>52.4</v>
      </c>
      <c r="I1106" s="7">
        <f t="shared" si="471"/>
        <v>0</v>
      </c>
    </row>
    <row r="1107" spans="1:9" ht="47.25" x14ac:dyDescent="0.25">
      <c r="A1107" s="1" t="s">
        <v>722</v>
      </c>
      <c r="B1107" s="1" t="s">
        <v>111</v>
      </c>
      <c r="C1107" s="1"/>
      <c r="D1107" s="1"/>
      <c r="E1107" s="6" t="s">
        <v>559</v>
      </c>
      <c r="F1107" s="7">
        <f>F1108</f>
        <v>52.4</v>
      </c>
      <c r="G1107" s="7">
        <f t="shared" si="471"/>
        <v>52.4</v>
      </c>
      <c r="H1107" s="7">
        <f t="shared" si="471"/>
        <v>52.4</v>
      </c>
      <c r="I1107" s="7">
        <f t="shared" si="471"/>
        <v>0</v>
      </c>
    </row>
    <row r="1108" spans="1:9" x14ac:dyDescent="0.25">
      <c r="A1108" s="1" t="s">
        <v>722</v>
      </c>
      <c r="B1108" s="1" t="s">
        <v>111</v>
      </c>
      <c r="C1108" s="1" t="s">
        <v>61</v>
      </c>
      <c r="D1108" s="1" t="s">
        <v>49</v>
      </c>
      <c r="E1108" s="6" t="s">
        <v>601</v>
      </c>
      <c r="F1108" s="7">
        <v>52.4</v>
      </c>
      <c r="G1108" s="7">
        <v>52.4</v>
      </c>
      <c r="H1108" s="7">
        <v>52.4</v>
      </c>
      <c r="I1108" s="7"/>
    </row>
    <row r="1109" spans="1:9" ht="31.5" x14ac:dyDescent="0.25">
      <c r="A1109" s="1" t="s">
        <v>722</v>
      </c>
      <c r="B1109" s="1" t="s">
        <v>66</v>
      </c>
      <c r="C1109" s="1"/>
      <c r="D1109" s="1"/>
      <c r="E1109" s="6" t="s">
        <v>560</v>
      </c>
      <c r="F1109" s="7">
        <f>F1110</f>
        <v>3491.2</v>
      </c>
      <c r="G1109" s="7">
        <f t="shared" ref="G1109:I1110" si="472">G1110</f>
        <v>3491.2</v>
      </c>
      <c r="H1109" s="7">
        <f t="shared" si="472"/>
        <v>3491.2</v>
      </c>
      <c r="I1109" s="7">
        <f t="shared" si="472"/>
        <v>0</v>
      </c>
    </row>
    <row r="1110" spans="1:9" ht="31.5" x14ac:dyDescent="0.25">
      <c r="A1110" s="1" t="s">
        <v>722</v>
      </c>
      <c r="B1110" s="1" t="s">
        <v>327</v>
      </c>
      <c r="C1110" s="1"/>
      <c r="D1110" s="1"/>
      <c r="E1110" s="6" t="s">
        <v>562</v>
      </c>
      <c r="F1110" s="7">
        <f>F1111</f>
        <v>3491.2</v>
      </c>
      <c r="G1110" s="7">
        <f t="shared" si="472"/>
        <v>3491.2</v>
      </c>
      <c r="H1110" s="7">
        <f t="shared" si="472"/>
        <v>3491.2</v>
      </c>
      <c r="I1110" s="7">
        <f t="shared" si="472"/>
        <v>0</v>
      </c>
    </row>
    <row r="1111" spans="1:9" x14ac:dyDescent="0.25">
      <c r="A1111" s="1" t="s">
        <v>722</v>
      </c>
      <c r="B1111" s="1" t="s">
        <v>327</v>
      </c>
      <c r="C1111" s="1" t="s">
        <v>61</v>
      </c>
      <c r="D1111" s="1" t="s">
        <v>49</v>
      </c>
      <c r="E1111" s="6" t="s">
        <v>601</v>
      </c>
      <c r="F1111" s="7">
        <v>3491.2</v>
      </c>
      <c r="G1111" s="7">
        <v>3491.2</v>
      </c>
      <c r="H1111" s="7">
        <v>3491.2</v>
      </c>
      <c r="I1111" s="7"/>
    </row>
    <row r="1112" spans="1:9" ht="47.25" x14ac:dyDescent="0.25">
      <c r="A1112" s="1" t="s">
        <v>722</v>
      </c>
      <c r="B1112" s="1" t="s">
        <v>47</v>
      </c>
      <c r="C1112" s="1"/>
      <c r="D1112" s="1"/>
      <c r="E1112" s="6" t="s">
        <v>566</v>
      </c>
      <c r="F1112" s="7">
        <f>F1113+F1115</f>
        <v>5352.6</v>
      </c>
      <c r="G1112" s="7">
        <f t="shared" ref="G1112:I1112" si="473">G1113+G1115</f>
        <v>5352.6</v>
      </c>
      <c r="H1112" s="7">
        <f t="shared" si="473"/>
        <v>5352.6</v>
      </c>
      <c r="I1112" s="7">
        <f t="shared" si="473"/>
        <v>0</v>
      </c>
    </row>
    <row r="1113" spans="1:9" x14ac:dyDescent="0.25">
      <c r="A1113" s="1" t="s">
        <v>722</v>
      </c>
      <c r="B1113" s="1" t="s">
        <v>325</v>
      </c>
      <c r="C1113" s="1"/>
      <c r="D1113" s="1"/>
      <c r="E1113" s="6" t="s">
        <v>567</v>
      </c>
      <c r="F1113" s="7">
        <f>F1114</f>
        <v>299.10000000000002</v>
      </c>
      <c r="G1113" s="7">
        <f t="shared" ref="G1113:I1113" si="474">G1114</f>
        <v>299.10000000000002</v>
      </c>
      <c r="H1113" s="7">
        <f t="shared" si="474"/>
        <v>299.10000000000002</v>
      </c>
      <c r="I1113" s="7">
        <f t="shared" si="474"/>
        <v>0</v>
      </c>
    </row>
    <row r="1114" spans="1:9" x14ac:dyDescent="0.25">
      <c r="A1114" s="1" t="s">
        <v>722</v>
      </c>
      <c r="B1114" s="1" t="s">
        <v>325</v>
      </c>
      <c r="C1114" s="1" t="s">
        <v>11</v>
      </c>
      <c r="D1114" s="1" t="s">
        <v>9</v>
      </c>
      <c r="E1114" s="6" t="s">
        <v>594</v>
      </c>
      <c r="F1114" s="7">
        <v>299.10000000000002</v>
      </c>
      <c r="G1114" s="7">
        <v>299.10000000000002</v>
      </c>
      <c r="H1114" s="7">
        <v>299.10000000000002</v>
      </c>
      <c r="I1114" s="7"/>
    </row>
    <row r="1115" spans="1:9" x14ac:dyDescent="0.25">
      <c r="A1115" s="1" t="s">
        <v>722</v>
      </c>
      <c r="B1115" s="1" t="s">
        <v>326</v>
      </c>
      <c r="C1115" s="1"/>
      <c r="D1115" s="1"/>
      <c r="E1115" s="6" t="s">
        <v>568</v>
      </c>
      <c r="F1115" s="7">
        <f>F1116</f>
        <v>5053.5</v>
      </c>
      <c r="G1115" s="7">
        <f t="shared" ref="G1115:I1115" si="475">G1116</f>
        <v>5053.5</v>
      </c>
      <c r="H1115" s="7">
        <f t="shared" si="475"/>
        <v>5053.5</v>
      </c>
      <c r="I1115" s="7">
        <f t="shared" si="475"/>
        <v>0</v>
      </c>
    </row>
    <row r="1116" spans="1:9" x14ac:dyDescent="0.25">
      <c r="A1116" s="1" t="s">
        <v>722</v>
      </c>
      <c r="B1116" s="1" t="s">
        <v>326</v>
      </c>
      <c r="C1116" s="1" t="s">
        <v>11</v>
      </c>
      <c r="D1116" s="1" t="s">
        <v>9</v>
      </c>
      <c r="E1116" s="6" t="s">
        <v>594</v>
      </c>
      <c r="F1116" s="7">
        <v>5053.5</v>
      </c>
      <c r="G1116" s="7">
        <v>5053.5</v>
      </c>
      <c r="H1116" s="7">
        <v>5053.5</v>
      </c>
      <c r="I1116" s="7"/>
    </row>
    <row r="1117" spans="1:9" ht="47.25" x14ac:dyDescent="0.25">
      <c r="A1117" s="1" t="s">
        <v>721</v>
      </c>
      <c r="B1117" s="1"/>
      <c r="C1117" s="1"/>
      <c r="D1117" s="1"/>
      <c r="E1117" s="6" t="s">
        <v>828</v>
      </c>
      <c r="F1117" s="7">
        <f>F1118</f>
        <v>39308.699999999997</v>
      </c>
      <c r="G1117" s="7">
        <f t="shared" ref="G1117:I1117" si="476">G1118</f>
        <v>33518.699999999997</v>
      </c>
      <c r="H1117" s="7">
        <f t="shared" si="476"/>
        <v>28750.399999999998</v>
      </c>
      <c r="I1117" s="7">
        <f t="shared" si="476"/>
        <v>0</v>
      </c>
    </row>
    <row r="1118" spans="1:9" ht="47.25" x14ac:dyDescent="0.25">
      <c r="A1118" s="1" t="s">
        <v>721</v>
      </c>
      <c r="B1118" s="1" t="s">
        <v>47</v>
      </c>
      <c r="C1118" s="1"/>
      <c r="D1118" s="1"/>
      <c r="E1118" s="6" t="s">
        <v>566</v>
      </c>
      <c r="F1118" s="7">
        <f>F1119+F1122</f>
        <v>39308.699999999997</v>
      </c>
      <c r="G1118" s="7">
        <f t="shared" ref="G1118:I1118" si="477">G1119+G1122</f>
        <v>33518.699999999997</v>
      </c>
      <c r="H1118" s="7">
        <f t="shared" si="477"/>
        <v>28750.399999999998</v>
      </c>
      <c r="I1118" s="7">
        <f t="shared" si="477"/>
        <v>0</v>
      </c>
    </row>
    <row r="1119" spans="1:9" x14ac:dyDescent="0.25">
      <c r="A1119" s="1" t="s">
        <v>721</v>
      </c>
      <c r="B1119" s="1" t="s">
        <v>325</v>
      </c>
      <c r="C1119" s="1"/>
      <c r="D1119" s="1"/>
      <c r="E1119" s="6" t="s">
        <v>567</v>
      </c>
      <c r="F1119" s="7">
        <f>F1120+F1121</f>
        <v>6422.5</v>
      </c>
      <c r="G1119" s="7">
        <f t="shared" ref="G1119:I1119" si="478">G1120+G1121</f>
        <v>5927.9</v>
      </c>
      <c r="H1119" s="7">
        <f t="shared" si="478"/>
        <v>5494.3</v>
      </c>
      <c r="I1119" s="7">
        <f t="shared" si="478"/>
        <v>0</v>
      </c>
    </row>
    <row r="1120" spans="1:9" x14ac:dyDescent="0.25">
      <c r="A1120" s="1" t="s">
        <v>721</v>
      </c>
      <c r="B1120" s="1" t="s">
        <v>325</v>
      </c>
      <c r="C1120" s="1" t="s">
        <v>11</v>
      </c>
      <c r="D1120" s="1" t="s">
        <v>9</v>
      </c>
      <c r="E1120" s="6" t="s">
        <v>594</v>
      </c>
      <c r="F1120" s="7">
        <v>6222.5</v>
      </c>
      <c r="G1120" s="7">
        <v>5777.9</v>
      </c>
      <c r="H1120" s="7">
        <v>5344.3</v>
      </c>
      <c r="I1120" s="7"/>
    </row>
    <row r="1121" spans="1:9" x14ac:dyDescent="0.25">
      <c r="A1121" s="1" t="s">
        <v>721</v>
      </c>
      <c r="B1121" s="1" t="s">
        <v>325</v>
      </c>
      <c r="C1121" s="1" t="s">
        <v>61</v>
      </c>
      <c r="D1121" s="1" t="s">
        <v>49</v>
      </c>
      <c r="E1121" s="6" t="s">
        <v>601</v>
      </c>
      <c r="F1121" s="7">
        <v>200</v>
      </c>
      <c r="G1121" s="7">
        <v>150</v>
      </c>
      <c r="H1121" s="7">
        <v>150</v>
      </c>
      <c r="I1121" s="7"/>
    </row>
    <row r="1122" spans="1:9" x14ac:dyDescent="0.25">
      <c r="A1122" s="1" t="s">
        <v>721</v>
      </c>
      <c r="B1122" s="1" t="s">
        <v>326</v>
      </c>
      <c r="C1122" s="1"/>
      <c r="D1122" s="1"/>
      <c r="E1122" s="6" t="s">
        <v>568</v>
      </c>
      <c r="F1122" s="7">
        <f>F1123+F1124</f>
        <v>32886.199999999997</v>
      </c>
      <c r="G1122" s="7">
        <f t="shared" ref="G1122:I1122" si="479">G1123+G1124</f>
        <v>27590.799999999999</v>
      </c>
      <c r="H1122" s="7">
        <f t="shared" si="479"/>
        <v>23256.1</v>
      </c>
      <c r="I1122" s="7">
        <f t="shared" si="479"/>
        <v>0</v>
      </c>
    </row>
    <row r="1123" spans="1:9" x14ac:dyDescent="0.25">
      <c r="A1123" s="1" t="s">
        <v>721</v>
      </c>
      <c r="B1123" s="1" t="s">
        <v>326</v>
      </c>
      <c r="C1123" s="1" t="s">
        <v>11</v>
      </c>
      <c r="D1123" s="1" t="s">
        <v>9</v>
      </c>
      <c r="E1123" s="6" t="s">
        <v>594</v>
      </c>
      <c r="F1123" s="7">
        <v>32486.2</v>
      </c>
      <c r="G1123" s="7">
        <v>27240.799999999999</v>
      </c>
      <c r="H1123" s="7">
        <v>22956.1</v>
      </c>
      <c r="I1123" s="7"/>
    </row>
    <row r="1124" spans="1:9" x14ac:dyDescent="0.25">
      <c r="A1124" s="1" t="s">
        <v>721</v>
      </c>
      <c r="B1124" s="1" t="s">
        <v>326</v>
      </c>
      <c r="C1124" s="1" t="s">
        <v>61</v>
      </c>
      <c r="D1124" s="1" t="s">
        <v>49</v>
      </c>
      <c r="E1124" s="6" t="s">
        <v>601</v>
      </c>
      <c r="F1124" s="7">
        <v>400</v>
      </c>
      <c r="G1124" s="7">
        <v>350</v>
      </c>
      <c r="H1124" s="7">
        <v>300</v>
      </c>
      <c r="I1124" s="7"/>
    </row>
    <row r="1125" spans="1:9" ht="110.25" x14ac:dyDescent="0.25">
      <c r="A1125" s="1" t="s">
        <v>716</v>
      </c>
      <c r="B1125" s="1"/>
      <c r="C1125" s="1"/>
      <c r="D1125" s="1"/>
      <c r="E1125" s="6" t="s">
        <v>829</v>
      </c>
      <c r="F1125" s="7">
        <f>F1126+F1129+F1132</f>
        <v>100179.2</v>
      </c>
      <c r="G1125" s="7">
        <f t="shared" ref="G1125:I1125" si="480">G1126+G1129+G1132</f>
        <v>100179.2</v>
      </c>
      <c r="H1125" s="7">
        <f t="shared" si="480"/>
        <v>100179.2</v>
      </c>
      <c r="I1125" s="7">
        <f t="shared" si="480"/>
        <v>0</v>
      </c>
    </row>
    <row r="1126" spans="1:9" ht="94.5" x14ac:dyDescent="0.25">
      <c r="A1126" s="1" t="s">
        <v>716</v>
      </c>
      <c r="B1126" s="1" t="s">
        <v>12</v>
      </c>
      <c r="C1126" s="1"/>
      <c r="D1126" s="1"/>
      <c r="E1126" s="6" t="s">
        <v>555</v>
      </c>
      <c r="F1126" s="7">
        <f>F1127</f>
        <v>778.5</v>
      </c>
      <c r="G1126" s="7">
        <f t="shared" ref="G1126:I1127" si="481">G1127</f>
        <v>778.5</v>
      </c>
      <c r="H1126" s="7">
        <f t="shared" si="481"/>
        <v>778.5</v>
      </c>
      <c r="I1126" s="7">
        <f t="shared" si="481"/>
        <v>0</v>
      </c>
    </row>
    <row r="1127" spans="1:9" ht="31.5" x14ac:dyDescent="0.25">
      <c r="A1127" s="1" t="s">
        <v>716</v>
      </c>
      <c r="B1127" s="1" t="s">
        <v>156</v>
      </c>
      <c r="C1127" s="1"/>
      <c r="D1127" s="1"/>
      <c r="E1127" s="6" t="s">
        <v>557</v>
      </c>
      <c r="F1127" s="7">
        <f>F1128</f>
        <v>778.5</v>
      </c>
      <c r="G1127" s="7">
        <f t="shared" si="481"/>
        <v>778.5</v>
      </c>
      <c r="H1127" s="7">
        <f t="shared" si="481"/>
        <v>778.5</v>
      </c>
      <c r="I1127" s="7">
        <f t="shared" si="481"/>
        <v>0</v>
      </c>
    </row>
    <row r="1128" spans="1:9" x14ac:dyDescent="0.25">
      <c r="A1128" s="1" t="s">
        <v>716</v>
      </c>
      <c r="B1128" s="1" t="s">
        <v>156</v>
      </c>
      <c r="C1128" s="1" t="s">
        <v>61</v>
      </c>
      <c r="D1128" s="1" t="s">
        <v>36</v>
      </c>
      <c r="E1128" s="6" t="s">
        <v>880</v>
      </c>
      <c r="F1128" s="7">
        <v>778.5</v>
      </c>
      <c r="G1128" s="7">
        <v>778.5</v>
      </c>
      <c r="H1128" s="7">
        <v>778.5</v>
      </c>
      <c r="I1128" s="7"/>
    </row>
    <row r="1129" spans="1:9" ht="31.5" x14ac:dyDescent="0.25">
      <c r="A1129" s="1" t="s">
        <v>716</v>
      </c>
      <c r="B1129" s="1" t="s">
        <v>5</v>
      </c>
      <c r="C1129" s="1"/>
      <c r="D1129" s="1"/>
      <c r="E1129" s="6" t="s">
        <v>558</v>
      </c>
      <c r="F1129" s="7">
        <f>F1130</f>
        <v>3014.3</v>
      </c>
      <c r="G1129" s="7">
        <f t="shared" ref="G1129:I1130" si="482">G1130</f>
        <v>3014.3</v>
      </c>
      <c r="H1129" s="7">
        <f t="shared" si="482"/>
        <v>3014.3</v>
      </c>
      <c r="I1129" s="7">
        <f t="shared" si="482"/>
        <v>0</v>
      </c>
    </row>
    <row r="1130" spans="1:9" ht="47.25" x14ac:dyDescent="0.25">
      <c r="A1130" s="1" t="s">
        <v>716</v>
      </c>
      <c r="B1130" s="1" t="s">
        <v>111</v>
      </c>
      <c r="C1130" s="1"/>
      <c r="D1130" s="1"/>
      <c r="E1130" s="6" t="s">
        <v>559</v>
      </c>
      <c r="F1130" s="7">
        <f>F1131</f>
        <v>3014.3</v>
      </c>
      <c r="G1130" s="7">
        <f t="shared" si="482"/>
        <v>3014.3</v>
      </c>
      <c r="H1130" s="7">
        <f t="shared" si="482"/>
        <v>3014.3</v>
      </c>
      <c r="I1130" s="7">
        <f t="shared" si="482"/>
        <v>0</v>
      </c>
    </row>
    <row r="1131" spans="1:9" x14ac:dyDescent="0.25">
      <c r="A1131" s="1" t="s">
        <v>716</v>
      </c>
      <c r="B1131" s="1" t="s">
        <v>111</v>
      </c>
      <c r="C1131" s="1" t="s">
        <v>61</v>
      </c>
      <c r="D1131" s="1" t="s">
        <v>36</v>
      </c>
      <c r="E1131" s="6" t="s">
        <v>880</v>
      </c>
      <c r="F1131" s="7">
        <v>3014.3</v>
      </c>
      <c r="G1131" s="7">
        <v>3014.3</v>
      </c>
      <c r="H1131" s="7">
        <v>3014.3</v>
      </c>
      <c r="I1131" s="7"/>
    </row>
    <row r="1132" spans="1:9" ht="31.5" x14ac:dyDescent="0.25">
      <c r="A1132" s="1" t="s">
        <v>716</v>
      </c>
      <c r="B1132" s="1" t="s">
        <v>66</v>
      </c>
      <c r="C1132" s="1"/>
      <c r="D1132" s="1"/>
      <c r="E1132" s="6" t="s">
        <v>560</v>
      </c>
      <c r="F1132" s="7">
        <f>F1133</f>
        <v>96386.4</v>
      </c>
      <c r="G1132" s="7">
        <f t="shared" ref="G1132:I1133" si="483">G1133</f>
        <v>96386.4</v>
      </c>
      <c r="H1132" s="7">
        <f t="shared" si="483"/>
        <v>96386.4</v>
      </c>
      <c r="I1132" s="7">
        <f t="shared" si="483"/>
        <v>0</v>
      </c>
    </row>
    <row r="1133" spans="1:9" ht="31.5" x14ac:dyDescent="0.25">
      <c r="A1133" s="1" t="s">
        <v>716</v>
      </c>
      <c r="B1133" s="1" t="s">
        <v>327</v>
      </c>
      <c r="C1133" s="1"/>
      <c r="D1133" s="1"/>
      <c r="E1133" s="6" t="s">
        <v>562</v>
      </c>
      <c r="F1133" s="7">
        <f>F1134</f>
        <v>96386.4</v>
      </c>
      <c r="G1133" s="7">
        <f t="shared" si="483"/>
        <v>96386.4</v>
      </c>
      <c r="H1133" s="7">
        <f t="shared" si="483"/>
        <v>96386.4</v>
      </c>
      <c r="I1133" s="7">
        <f t="shared" si="483"/>
        <v>0</v>
      </c>
    </row>
    <row r="1134" spans="1:9" x14ac:dyDescent="0.25">
      <c r="A1134" s="1" t="s">
        <v>716</v>
      </c>
      <c r="B1134" s="1" t="s">
        <v>327</v>
      </c>
      <c r="C1134" s="1" t="s">
        <v>61</v>
      </c>
      <c r="D1134" s="1" t="s">
        <v>36</v>
      </c>
      <c r="E1134" s="6" t="s">
        <v>880</v>
      </c>
      <c r="F1134" s="7">
        <v>96386.4</v>
      </c>
      <c r="G1134" s="7">
        <v>96386.4</v>
      </c>
      <c r="H1134" s="7">
        <v>96386.4</v>
      </c>
      <c r="I1134" s="7"/>
    </row>
    <row r="1135" spans="1:9" ht="78.75" x14ac:dyDescent="0.25">
      <c r="A1135" s="1" t="s">
        <v>720</v>
      </c>
      <c r="B1135" s="1"/>
      <c r="C1135" s="1"/>
      <c r="D1135" s="1"/>
      <c r="E1135" s="6" t="s">
        <v>830</v>
      </c>
      <c r="F1135" s="7">
        <f>F1136</f>
        <v>2791463.0999999996</v>
      </c>
      <c r="G1135" s="7">
        <f t="shared" ref="G1135:I1135" si="484">G1136</f>
        <v>2872357.5</v>
      </c>
      <c r="H1135" s="7">
        <f t="shared" si="484"/>
        <v>2888088.5999999996</v>
      </c>
      <c r="I1135" s="7">
        <f t="shared" si="484"/>
        <v>0</v>
      </c>
    </row>
    <row r="1136" spans="1:9" ht="47.25" x14ac:dyDescent="0.25">
      <c r="A1136" s="1" t="s">
        <v>720</v>
      </c>
      <c r="B1136" s="1" t="s">
        <v>47</v>
      </c>
      <c r="C1136" s="1"/>
      <c r="D1136" s="1"/>
      <c r="E1136" s="6" t="s">
        <v>566</v>
      </c>
      <c r="F1136" s="7">
        <f>F1137+F1139</f>
        <v>2791463.0999999996</v>
      </c>
      <c r="G1136" s="7">
        <f t="shared" ref="G1136:I1136" si="485">G1137+G1139</f>
        <v>2872357.5</v>
      </c>
      <c r="H1136" s="7">
        <f t="shared" si="485"/>
        <v>2888088.5999999996</v>
      </c>
      <c r="I1136" s="7">
        <f t="shared" si="485"/>
        <v>0</v>
      </c>
    </row>
    <row r="1137" spans="1:9" x14ac:dyDescent="0.25">
      <c r="A1137" s="1" t="s">
        <v>720</v>
      </c>
      <c r="B1137" s="1" t="s">
        <v>325</v>
      </c>
      <c r="C1137" s="1"/>
      <c r="D1137" s="1"/>
      <c r="E1137" s="6" t="s">
        <v>567</v>
      </c>
      <c r="F1137" s="7">
        <f>F1138</f>
        <v>506647.8</v>
      </c>
      <c r="G1137" s="7">
        <f t="shared" ref="G1137:I1137" si="486">G1138</f>
        <v>506647.8</v>
      </c>
      <c r="H1137" s="7">
        <f t="shared" si="486"/>
        <v>506647.8</v>
      </c>
      <c r="I1137" s="7">
        <f t="shared" si="486"/>
        <v>0</v>
      </c>
    </row>
    <row r="1138" spans="1:9" x14ac:dyDescent="0.25">
      <c r="A1138" s="1" t="s">
        <v>720</v>
      </c>
      <c r="B1138" s="1" t="s">
        <v>325</v>
      </c>
      <c r="C1138" s="1" t="s">
        <v>11</v>
      </c>
      <c r="D1138" s="1" t="s">
        <v>9</v>
      </c>
      <c r="E1138" s="6" t="s">
        <v>594</v>
      </c>
      <c r="F1138" s="7">
        <v>506647.8</v>
      </c>
      <c r="G1138" s="7">
        <v>506647.8</v>
      </c>
      <c r="H1138" s="7">
        <v>506647.8</v>
      </c>
      <c r="I1138" s="7"/>
    </row>
    <row r="1139" spans="1:9" x14ac:dyDescent="0.25">
      <c r="A1139" s="1" t="s">
        <v>720</v>
      </c>
      <c r="B1139" s="1" t="s">
        <v>326</v>
      </c>
      <c r="C1139" s="1"/>
      <c r="D1139" s="1"/>
      <c r="E1139" s="6" t="s">
        <v>568</v>
      </c>
      <c r="F1139" s="7">
        <f>F1140</f>
        <v>2284815.2999999998</v>
      </c>
      <c r="G1139" s="7">
        <f t="shared" ref="G1139:I1139" si="487">G1140</f>
        <v>2365709.7000000002</v>
      </c>
      <c r="H1139" s="7">
        <f t="shared" si="487"/>
        <v>2381440.7999999998</v>
      </c>
      <c r="I1139" s="7">
        <f t="shared" si="487"/>
        <v>0</v>
      </c>
    </row>
    <row r="1140" spans="1:9" x14ac:dyDescent="0.25">
      <c r="A1140" s="1" t="s">
        <v>720</v>
      </c>
      <c r="B1140" s="1" t="s">
        <v>326</v>
      </c>
      <c r="C1140" s="1" t="s">
        <v>11</v>
      </c>
      <c r="D1140" s="1" t="s">
        <v>9</v>
      </c>
      <c r="E1140" s="6" t="s">
        <v>594</v>
      </c>
      <c r="F1140" s="7">
        <v>2284815.2999999998</v>
      </c>
      <c r="G1140" s="7">
        <v>2365709.7000000002</v>
      </c>
      <c r="H1140" s="7">
        <v>2381440.7999999998</v>
      </c>
      <c r="I1140" s="7"/>
    </row>
    <row r="1141" spans="1:9" ht="63" x14ac:dyDescent="0.25">
      <c r="A1141" s="1" t="s">
        <v>718</v>
      </c>
      <c r="B1141" s="1"/>
      <c r="C1141" s="1"/>
      <c r="D1141" s="1"/>
      <c r="E1141" s="6" t="s">
        <v>831</v>
      </c>
      <c r="F1141" s="7">
        <f>F1142</f>
        <v>41278.199999999997</v>
      </c>
      <c r="G1141" s="7">
        <f t="shared" ref="G1141:I1142" si="488">G1142</f>
        <v>52036.7</v>
      </c>
      <c r="H1141" s="7">
        <f t="shared" si="488"/>
        <v>59144.2</v>
      </c>
      <c r="I1141" s="7">
        <f t="shared" si="488"/>
        <v>0</v>
      </c>
    </row>
    <row r="1142" spans="1:9" ht="47.25" x14ac:dyDescent="0.25">
      <c r="A1142" s="1" t="s">
        <v>718</v>
      </c>
      <c r="B1142" s="1" t="s">
        <v>47</v>
      </c>
      <c r="C1142" s="1"/>
      <c r="D1142" s="1"/>
      <c r="E1142" s="6" t="s">
        <v>566</v>
      </c>
      <c r="F1142" s="7">
        <f>F1143</f>
        <v>41278.199999999997</v>
      </c>
      <c r="G1142" s="7">
        <f t="shared" si="488"/>
        <v>52036.7</v>
      </c>
      <c r="H1142" s="7">
        <f t="shared" si="488"/>
        <v>59144.2</v>
      </c>
      <c r="I1142" s="7">
        <f t="shared" si="488"/>
        <v>0</v>
      </c>
    </row>
    <row r="1143" spans="1:9" ht="47.25" x14ac:dyDescent="0.25">
      <c r="A1143" s="1" t="s">
        <v>718</v>
      </c>
      <c r="B1143" s="1" t="s">
        <v>155</v>
      </c>
      <c r="C1143" s="1"/>
      <c r="D1143" s="1"/>
      <c r="E1143" s="6" t="s">
        <v>569</v>
      </c>
      <c r="F1143" s="7">
        <f>F1144+F1145</f>
        <v>41278.199999999997</v>
      </c>
      <c r="G1143" s="7">
        <f t="shared" ref="G1143:I1143" si="489">G1144+G1145</f>
        <v>52036.7</v>
      </c>
      <c r="H1143" s="7">
        <f t="shared" si="489"/>
        <v>59144.2</v>
      </c>
      <c r="I1143" s="7">
        <f t="shared" si="489"/>
        <v>0</v>
      </c>
    </row>
    <row r="1144" spans="1:9" x14ac:dyDescent="0.25">
      <c r="A1144" s="1" t="s">
        <v>718</v>
      </c>
      <c r="B1144" s="1" t="s">
        <v>155</v>
      </c>
      <c r="C1144" s="1" t="s">
        <v>11</v>
      </c>
      <c r="D1144" s="1" t="s">
        <v>9</v>
      </c>
      <c r="E1144" s="6" t="s">
        <v>594</v>
      </c>
      <c r="F1144" s="7">
        <v>33425.199999999997</v>
      </c>
      <c r="G1144" s="7">
        <v>42030.7</v>
      </c>
      <c r="H1144" s="7">
        <v>46230</v>
      </c>
      <c r="I1144" s="7"/>
    </row>
    <row r="1145" spans="1:9" x14ac:dyDescent="0.25">
      <c r="A1145" s="1" t="s">
        <v>718</v>
      </c>
      <c r="B1145" s="1" t="s">
        <v>155</v>
      </c>
      <c r="C1145" s="1" t="s">
        <v>11</v>
      </c>
      <c r="D1145" s="1" t="s">
        <v>62</v>
      </c>
      <c r="E1145" s="6" t="s">
        <v>595</v>
      </c>
      <c r="F1145" s="7">
        <v>7853</v>
      </c>
      <c r="G1145" s="7">
        <v>10006</v>
      </c>
      <c r="H1145" s="7">
        <v>12914.2</v>
      </c>
      <c r="I1145" s="7"/>
    </row>
    <row r="1146" spans="1:9" ht="31.5" x14ac:dyDescent="0.25">
      <c r="A1146" s="1" t="s">
        <v>719</v>
      </c>
      <c r="B1146" s="1"/>
      <c r="C1146" s="1"/>
      <c r="D1146" s="1"/>
      <c r="E1146" s="6" t="s">
        <v>832</v>
      </c>
      <c r="F1146" s="7">
        <f>F1147+F1151</f>
        <v>196359.80000000002</v>
      </c>
      <c r="G1146" s="7">
        <f t="shared" ref="G1146:I1146" si="490">G1147+G1151</f>
        <v>0</v>
      </c>
      <c r="H1146" s="7">
        <f t="shared" si="490"/>
        <v>0</v>
      </c>
      <c r="I1146" s="7">
        <f t="shared" si="490"/>
        <v>0</v>
      </c>
    </row>
    <row r="1147" spans="1:9" ht="31.5" x14ac:dyDescent="0.25">
      <c r="A1147" s="1" t="s">
        <v>719</v>
      </c>
      <c r="B1147" s="1" t="s">
        <v>5</v>
      </c>
      <c r="C1147" s="1"/>
      <c r="D1147" s="1"/>
      <c r="E1147" s="6" t="s">
        <v>558</v>
      </c>
      <c r="F1147" s="7">
        <f>F1148</f>
        <v>2182.7000000000003</v>
      </c>
      <c r="G1147" s="7">
        <f t="shared" ref="G1147:I1147" si="491">G1148</f>
        <v>0</v>
      </c>
      <c r="H1147" s="7">
        <f t="shared" si="491"/>
        <v>0</v>
      </c>
      <c r="I1147" s="7">
        <f t="shared" si="491"/>
        <v>0</v>
      </c>
    </row>
    <row r="1148" spans="1:9" ht="47.25" x14ac:dyDescent="0.25">
      <c r="A1148" s="1" t="s">
        <v>719</v>
      </c>
      <c r="B1148" s="1" t="s">
        <v>111</v>
      </c>
      <c r="C1148" s="1"/>
      <c r="D1148" s="1"/>
      <c r="E1148" s="6" t="s">
        <v>559</v>
      </c>
      <c r="F1148" s="7">
        <f>F1149+F1150</f>
        <v>2182.7000000000003</v>
      </c>
      <c r="G1148" s="7">
        <f t="shared" ref="G1148:I1148" si="492">G1149+G1150</f>
        <v>0</v>
      </c>
      <c r="H1148" s="7">
        <f t="shared" si="492"/>
        <v>0</v>
      </c>
      <c r="I1148" s="7">
        <f t="shared" si="492"/>
        <v>0</v>
      </c>
    </row>
    <row r="1149" spans="1:9" x14ac:dyDescent="0.25">
      <c r="A1149" s="1" t="s">
        <v>719</v>
      </c>
      <c r="B1149" s="1" t="s">
        <v>111</v>
      </c>
      <c r="C1149" s="1" t="s">
        <v>11</v>
      </c>
      <c r="D1149" s="1" t="s">
        <v>60</v>
      </c>
      <c r="E1149" s="6" t="s">
        <v>597</v>
      </c>
      <c r="F1149" s="7">
        <v>506.8</v>
      </c>
      <c r="G1149" s="7"/>
      <c r="H1149" s="7"/>
      <c r="I1149" s="7"/>
    </row>
    <row r="1150" spans="1:9" ht="31.5" x14ac:dyDescent="0.25">
      <c r="A1150" s="1" t="s">
        <v>719</v>
      </c>
      <c r="B1150" s="1" t="s">
        <v>111</v>
      </c>
      <c r="C1150" s="1" t="s">
        <v>61</v>
      </c>
      <c r="D1150" s="1" t="s">
        <v>27</v>
      </c>
      <c r="E1150" s="6" t="s">
        <v>602</v>
      </c>
      <c r="F1150" s="7">
        <v>1675.9</v>
      </c>
      <c r="G1150" s="7"/>
      <c r="H1150" s="7"/>
      <c r="I1150" s="7"/>
    </row>
    <row r="1151" spans="1:9" ht="31.5" x14ac:dyDescent="0.25">
      <c r="A1151" s="1" t="s">
        <v>719</v>
      </c>
      <c r="B1151" s="1" t="s">
        <v>66</v>
      </c>
      <c r="C1151" s="1"/>
      <c r="D1151" s="1"/>
      <c r="E1151" s="6" t="s">
        <v>560</v>
      </c>
      <c r="F1151" s="7">
        <f>F1152</f>
        <v>194177.1</v>
      </c>
      <c r="G1151" s="7">
        <f t="shared" ref="G1151:I1152" si="493">G1152</f>
        <v>0</v>
      </c>
      <c r="H1151" s="7">
        <f t="shared" si="493"/>
        <v>0</v>
      </c>
      <c r="I1151" s="7">
        <f t="shared" si="493"/>
        <v>0</v>
      </c>
    </row>
    <row r="1152" spans="1:9" ht="31.5" x14ac:dyDescent="0.25">
      <c r="A1152" s="1" t="s">
        <v>719</v>
      </c>
      <c r="B1152" s="1" t="s">
        <v>329</v>
      </c>
      <c r="C1152" s="1"/>
      <c r="D1152" s="1"/>
      <c r="E1152" s="6" t="s">
        <v>561</v>
      </c>
      <c r="F1152" s="7">
        <f>F1153</f>
        <v>194177.1</v>
      </c>
      <c r="G1152" s="7">
        <f t="shared" si="493"/>
        <v>0</v>
      </c>
      <c r="H1152" s="7">
        <f t="shared" si="493"/>
        <v>0</v>
      </c>
      <c r="I1152" s="7">
        <f t="shared" si="493"/>
        <v>0</v>
      </c>
    </row>
    <row r="1153" spans="1:9" x14ac:dyDescent="0.25">
      <c r="A1153" s="1" t="s">
        <v>719</v>
      </c>
      <c r="B1153" s="1" t="s">
        <v>329</v>
      </c>
      <c r="C1153" s="1" t="s">
        <v>61</v>
      </c>
      <c r="D1153" s="1" t="s">
        <v>49</v>
      </c>
      <c r="E1153" s="6" t="s">
        <v>601</v>
      </c>
      <c r="F1153" s="7">
        <v>194177.1</v>
      </c>
      <c r="G1153" s="7"/>
      <c r="H1153" s="7"/>
      <c r="I1153" s="7"/>
    </row>
    <row r="1154" spans="1:9" s="5" customFormat="1" ht="63" x14ac:dyDescent="0.25">
      <c r="A1154" s="3" t="s">
        <v>713</v>
      </c>
      <c r="B1154" s="3"/>
      <c r="C1154" s="3"/>
      <c r="D1154" s="3"/>
      <c r="E1154" s="18" t="s">
        <v>833</v>
      </c>
      <c r="F1154" s="8">
        <f>F1155+F1161+F1167+F1171+F1177+F1185+F1192+F1198+F1204+F1208+F1212+F1216+F1220</f>
        <v>5223128.3999999976</v>
      </c>
      <c r="G1154" s="8">
        <f t="shared" ref="G1154:I1154" si="494">G1155+G1161+G1167+G1171+G1177+G1185+G1192+G1198+G1204+G1208+G1212+G1216+G1220</f>
        <v>5366299.3999999985</v>
      </c>
      <c r="H1154" s="8">
        <f t="shared" si="494"/>
        <v>5489812.7999999998</v>
      </c>
      <c r="I1154" s="8">
        <f t="shared" si="494"/>
        <v>0</v>
      </c>
    </row>
    <row r="1155" spans="1:9" ht="78.75" x14ac:dyDescent="0.25">
      <c r="A1155" s="1" t="s">
        <v>726</v>
      </c>
      <c r="B1155" s="1"/>
      <c r="C1155" s="1"/>
      <c r="D1155" s="1"/>
      <c r="E1155" s="6" t="s">
        <v>337</v>
      </c>
      <c r="F1155" s="7">
        <f>F1156</f>
        <v>999722.5</v>
      </c>
      <c r="G1155" s="7">
        <f t="shared" ref="G1155:I1155" si="495">G1156</f>
        <v>1015977.7</v>
      </c>
      <c r="H1155" s="7">
        <f t="shared" si="495"/>
        <v>1030332.4</v>
      </c>
      <c r="I1155" s="7">
        <f t="shared" si="495"/>
        <v>0</v>
      </c>
    </row>
    <row r="1156" spans="1:9" ht="47.25" x14ac:dyDescent="0.25">
      <c r="A1156" s="1" t="s">
        <v>726</v>
      </c>
      <c r="B1156" s="1" t="s">
        <v>47</v>
      </c>
      <c r="C1156" s="1"/>
      <c r="D1156" s="1"/>
      <c r="E1156" s="6" t="s">
        <v>566</v>
      </c>
      <c r="F1156" s="7">
        <f>F1157+F1159</f>
        <v>999722.5</v>
      </c>
      <c r="G1156" s="7">
        <f t="shared" ref="G1156:I1156" si="496">G1157+G1159</f>
        <v>1015977.7</v>
      </c>
      <c r="H1156" s="7">
        <f t="shared" si="496"/>
        <v>1030332.4</v>
      </c>
      <c r="I1156" s="7">
        <f t="shared" si="496"/>
        <v>0</v>
      </c>
    </row>
    <row r="1157" spans="1:9" x14ac:dyDescent="0.25">
      <c r="A1157" s="1" t="s">
        <v>726</v>
      </c>
      <c r="B1157" s="1" t="s">
        <v>325</v>
      </c>
      <c r="C1157" s="1"/>
      <c r="D1157" s="1"/>
      <c r="E1157" s="6" t="s">
        <v>567</v>
      </c>
      <c r="F1157" s="7">
        <f>F1158</f>
        <v>117221.2</v>
      </c>
      <c r="G1157" s="7">
        <f t="shared" ref="G1157:I1157" si="497">G1158</f>
        <v>120460.6</v>
      </c>
      <c r="H1157" s="7">
        <f t="shared" si="497"/>
        <v>122914.4</v>
      </c>
      <c r="I1157" s="7">
        <f t="shared" si="497"/>
        <v>0</v>
      </c>
    </row>
    <row r="1158" spans="1:9" x14ac:dyDescent="0.25">
      <c r="A1158" s="1" t="s">
        <v>726</v>
      </c>
      <c r="B1158" s="1" t="s">
        <v>325</v>
      </c>
      <c r="C1158" s="1" t="s">
        <v>11</v>
      </c>
      <c r="D1158" s="1" t="s">
        <v>62</v>
      </c>
      <c r="E1158" s="6" t="s">
        <v>595</v>
      </c>
      <c r="F1158" s="7">
        <v>117221.2</v>
      </c>
      <c r="G1158" s="7">
        <v>120460.6</v>
      </c>
      <c r="H1158" s="7">
        <v>122914.4</v>
      </c>
      <c r="I1158" s="7"/>
    </row>
    <row r="1159" spans="1:9" x14ac:dyDescent="0.25">
      <c r="A1159" s="1" t="s">
        <v>726</v>
      </c>
      <c r="B1159" s="1" t="s">
        <v>326</v>
      </c>
      <c r="C1159" s="1"/>
      <c r="D1159" s="1"/>
      <c r="E1159" s="6" t="s">
        <v>568</v>
      </c>
      <c r="F1159" s="7">
        <f>F1160</f>
        <v>882501.3</v>
      </c>
      <c r="G1159" s="7">
        <f t="shared" ref="G1159:I1159" si="498">G1160</f>
        <v>895517.1</v>
      </c>
      <c r="H1159" s="7">
        <f t="shared" si="498"/>
        <v>907418</v>
      </c>
      <c r="I1159" s="7">
        <f t="shared" si="498"/>
        <v>0</v>
      </c>
    </row>
    <row r="1160" spans="1:9" x14ac:dyDescent="0.25">
      <c r="A1160" s="1" t="s">
        <v>726</v>
      </c>
      <c r="B1160" s="1" t="s">
        <v>326</v>
      </c>
      <c r="C1160" s="1" t="s">
        <v>11</v>
      </c>
      <c r="D1160" s="1" t="s">
        <v>62</v>
      </c>
      <c r="E1160" s="6" t="s">
        <v>595</v>
      </c>
      <c r="F1160" s="7">
        <v>882501.3</v>
      </c>
      <c r="G1160" s="7">
        <v>895517.1</v>
      </c>
      <c r="H1160" s="7">
        <v>907418</v>
      </c>
      <c r="I1160" s="7"/>
    </row>
    <row r="1161" spans="1:9" ht="94.5" x14ac:dyDescent="0.25">
      <c r="A1161" s="1" t="s">
        <v>734</v>
      </c>
      <c r="B1161" s="1"/>
      <c r="C1161" s="1"/>
      <c r="D1161" s="1"/>
      <c r="E1161" s="6" t="s">
        <v>834</v>
      </c>
      <c r="F1161" s="7">
        <f>F1162</f>
        <v>3421749.3</v>
      </c>
      <c r="G1161" s="7">
        <f t="shared" ref="G1161:I1161" si="499">G1162</f>
        <v>3541561</v>
      </c>
      <c r="H1161" s="7">
        <f t="shared" si="499"/>
        <v>3645837.3</v>
      </c>
      <c r="I1161" s="7">
        <f t="shared" si="499"/>
        <v>0</v>
      </c>
    </row>
    <row r="1162" spans="1:9" ht="47.25" x14ac:dyDescent="0.25">
      <c r="A1162" s="1" t="s">
        <v>734</v>
      </c>
      <c r="B1162" s="1" t="s">
        <v>47</v>
      </c>
      <c r="C1162" s="1"/>
      <c r="D1162" s="1"/>
      <c r="E1162" s="6" t="s">
        <v>566</v>
      </c>
      <c r="F1162" s="7">
        <f>F1163+F1165</f>
        <v>3421749.3</v>
      </c>
      <c r="G1162" s="7">
        <f t="shared" ref="G1162:I1162" si="500">G1163+G1165</f>
        <v>3541561</v>
      </c>
      <c r="H1162" s="7">
        <f t="shared" si="500"/>
        <v>3645837.3</v>
      </c>
      <c r="I1162" s="7">
        <f t="shared" si="500"/>
        <v>0</v>
      </c>
    </row>
    <row r="1163" spans="1:9" x14ac:dyDescent="0.25">
      <c r="A1163" s="1" t="s">
        <v>734</v>
      </c>
      <c r="B1163" s="1" t="s">
        <v>325</v>
      </c>
      <c r="C1163" s="1"/>
      <c r="D1163" s="1"/>
      <c r="E1163" s="6" t="s">
        <v>567</v>
      </c>
      <c r="F1163" s="7">
        <f>F1164</f>
        <v>441129</v>
      </c>
      <c r="G1163" s="7">
        <f t="shared" ref="G1163:I1163" si="501">G1164</f>
        <v>466558.4</v>
      </c>
      <c r="H1163" s="7">
        <f t="shared" si="501"/>
        <v>483837.5</v>
      </c>
      <c r="I1163" s="7">
        <f t="shared" si="501"/>
        <v>0</v>
      </c>
    </row>
    <row r="1164" spans="1:9" x14ac:dyDescent="0.25">
      <c r="A1164" s="1" t="s">
        <v>734</v>
      </c>
      <c r="B1164" s="1" t="s">
        <v>325</v>
      </c>
      <c r="C1164" s="1" t="s">
        <v>11</v>
      </c>
      <c r="D1164" s="1" t="s">
        <v>62</v>
      </c>
      <c r="E1164" s="6" t="s">
        <v>595</v>
      </c>
      <c r="F1164" s="7">
        <v>441129</v>
      </c>
      <c r="G1164" s="7">
        <v>466558.4</v>
      </c>
      <c r="H1164" s="7">
        <v>483837.5</v>
      </c>
      <c r="I1164" s="7"/>
    </row>
    <row r="1165" spans="1:9" x14ac:dyDescent="0.25">
      <c r="A1165" s="1" t="s">
        <v>734</v>
      </c>
      <c r="B1165" s="1" t="s">
        <v>326</v>
      </c>
      <c r="C1165" s="1"/>
      <c r="D1165" s="1"/>
      <c r="E1165" s="6" t="s">
        <v>568</v>
      </c>
      <c r="F1165" s="7">
        <f>F1166</f>
        <v>2980620.3</v>
      </c>
      <c r="G1165" s="7">
        <f t="shared" ref="G1165:I1165" si="502">G1166</f>
        <v>3075002.6</v>
      </c>
      <c r="H1165" s="7">
        <f t="shared" si="502"/>
        <v>3161999.8</v>
      </c>
      <c r="I1165" s="7">
        <f t="shared" si="502"/>
        <v>0</v>
      </c>
    </row>
    <row r="1166" spans="1:9" x14ac:dyDescent="0.25">
      <c r="A1166" s="1" t="s">
        <v>734</v>
      </c>
      <c r="B1166" s="1" t="s">
        <v>326</v>
      </c>
      <c r="C1166" s="1" t="s">
        <v>11</v>
      </c>
      <c r="D1166" s="1" t="s">
        <v>62</v>
      </c>
      <c r="E1166" s="6" t="s">
        <v>595</v>
      </c>
      <c r="F1166" s="7">
        <v>2980620.3</v>
      </c>
      <c r="G1166" s="7">
        <v>3075002.6</v>
      </c>
      <c r="H1166" s="7">
        <v>3161999.8</v>
      </c>
      <c r="I1166" s="7"/>
    </row>
    <row r="1167" spans="1:9" ht="189" x14ac:dyDescent="0.25">
      <c r="A1167" s="1" t="s">
        <v>732</v>
      </c>
      <c r="B1167" s="1"/>
      <c r="C1167" s="1"/>
      <c r="D1167" s="1"/>
      <c r="E1167" s="6" t="s">
        <v>835</v>
      </c>
      <c r="F1167" s="7">
        <f>F1168</f>
        <v>403990.6</v>
      </c>
      <c r="G1167" s="7">
        <f t="shared" ref="G1167:I1169" si="503">G1168</f>
        <v>405715.8</v>
      </c>
      <c r="H1167" s="7">
        <f t="shared" si="503"/>
        <v>405715.8</v>
      </c>
      <c r="I1167" s="7">
        <f t="shared" si="503"/>
        <v>0</v>
      </c>
    </row>
    <row r="1168" spans="1:9" ht="47.25" x14ac:dyDescent="0.25">
      <c r="A1168" s="1" t="s">
        <v>732</v>
      </c>
      <c r="B1168" s="1" t="s">
        <v>47</v>
      </c>
      <c r="C1168" s="1"/>
      <c r="D1168" s="1"/>
      <c r="E1168" s="6" t="s">
        <v>566</v>
      </c>
      <c r="F1168" s="7">
        <f>F1169</f>
        <v>403990.6</v>
      </c>
      <c r="G1168" s="7">
        <f t="shared" si="503"/>
        <v>405715.8</v>
      </c>
      <c r="H1168" s="7">
        <f t="shared" si="503"/>
        <v>405715.8</v>
      </c>
      <c r="I1168" s="7">
        <f t="shared" si="503"/>
        <v>0</v>
      </c>
    </row>
    <row r="1169" spans="1:9" x14ac:dyDescent="0.25">
      <c r="A1169" s="1" t="s">
        <v>732</v>
      </c>
      <c r="B1169" s="1" t="s">
        <v>325</v>
      </c>
      <c r="C1169" s="1"/>
      <c r="D1169" s="1"/>
      <c r="E1169" s="6" t="s">
        <v>567</v>
      </c>
      <c r="F1169" s="7">
        <f>F1170</f>
        <v>403990.6</v>
      </c>
      <c r="G1169" s="7">
        <f t="shared" si="503"/>
        <v>405715.8</v>
      </c>
      <c r="H1169" s="7">
        <f t="shared" si="503"/>
        <v>405715.8</v>
      </c>
      <c r="I1169" s="7">
        <f t="shared" si="503"/>
        <v>0</v>
      </c>
    </row>
    <row r="1170" spans="1:9" x14ac:dyDescent="0.25">
      <c r="A1170" s="1" t="s">
        <v>732</v>
      </c>
      <c r="B1170" s="1" t="s">
        <v>325</v>
      </c>
      <c r="C1170" s="1" t="s">
        <v>11</v>
      </c>
      <c r="D1170" s="1" t="s">
        <v>62</v>
      </c>
      <c r="E1170" s="6" t="s">
        <v>595</v>
      </c>
      <c r="F1170" s="7">
        <v>403990.6</v>
      </c>
      <c r="G1170" s="7">
        <v>405715.8</v>
      </c>
      <c r="H1170" s="7">
        <v>405715.8</v>
      </c>
      <c r="I1170" s="7"/>
    </row>
    <row r="1171" spans="1:9" ht="63" x14ac:dyDescent="0.25">
      <c r="A1171" s="1" t="s">
        <v>735</v>
      </c>
      <c r="B1171" s="1"/>
      <c r="C1171" s="1"/>
      <c r="D1171" s="1"/>
      <c r="E1171" s="6" t="s">
        <v>836</v>
      </c>
      <c r="F1171" s="7">
        <f>F1172</f>
        <v>126652.7</v>
      </c>
      <c r="G1171" s="7">
        <f t="shared" ref="G1171:I1171" si="504">G1172</f>
        <v>130734.1</v>
      </c>
      <c r="H1171" s="7">
        <f t="shared" si="504"/>
        <v>133984.29999999999</v>
      </c>
      <c r="I1171" s="7">
        <f t="shared" si="504"/>
        <v>0</v>
      </c>
    </row>
    <row r="1172" spans="1:9" ht="47.25" x14ac:dyDescent="0.25">
      <c r="A1172" s="1" t="s">
        <v>735</v>
      </c>
      <c r="B1172" s="1" t="s">
        <v>47</v>
      </c>
      <c r="C1172" s="1"/>
      <c r="D1172" s="1"/>
      <c r="E1172" s="6" t="s">
        <v>566</v>
      </c>
      <c r="F1172" s="7">
        <f>F1173+F1175</f>
        <v>126652.7</v>
      </c>
      <c r="G1172" s="7">
        <f t="shared" ref="G1172:I1172" si="505">G1173+G1175</f>
        <v>130734.1</v>
      </c>
      <c r="H1172" s="7">
        <f t="shared" si="505"/>
        <v>133984.29999999999</v>
      </c>
      <c r="I1172" s="7">
        <f t="shared" si="505"/>
        <v>0</v>
      </c>
    </row>
    <row r="1173" spans="1:9" x14ac:dyDescent="0.25">
      <c r="A1173" s="1" t="s">
        <v>735</v>
      </c>
      <c r="B1173" s="1" t="s">
        <v>325</v>
      </c>
      <c r="C1173" s="1"/>
      <c r="D1173" s="1"/>
      <c r="E1173" s="6" t="s">
        <v>567</v>
      </c>
      <c r="F1173" s="7">
        <f>F1174</f>
        <v>21861</v>
      </c>
      <c r="G1173" s="7">
        <f t="shared" ref="G1173:I1173" si="506">G1174</f>
        <v>22560</v>
      </c>
      <c r="H1173" s="7">
        <f t="shared" si="506"/>
        <v>23124</v>
      </c>
      <c r="I1173" s="7">
        <f t="shared" si="506"/>
        <v>0</v>
      </c>
    </row>
    <row r="1174" spans="1:9" x14ac:dyDescent="0.25">
      <c r="A1174" s="1" t="s">
        <v>735</v>
      </c>
      <c r="B1174" s="1" t="s">
        <v>325</v>
      </c>
      <c r="C1174" s="1" t="s">
        <v>11</v>
      </c>
      <c r="D1174" s="1" t="s">
        <v>62</v>
      </c>
      <c r="E1174" s="6" t="s">
        <v>595</v>
      </c>
      <c r="F1174" s="7">
        <v>21861</v>
      </c>
      <c r="G1174" s="7">
        <v>22560</v>
      </c>
      <c r="H1174" s="7">
        <v>23124</v>
      </c>
      <c r="I1174" s="7"/>
    </row>
    <row r="1175" spans="1:9" x14ac:dyDescent="0.25">
      <c r="A1175" s="1" t="s">
        <v>735</v>
      </c>
      <c r="B1175" s="1" t="s">
        <v>326</v>
      </c>
      <c r="C1175" s="1"/>
      <c r="D1175" s="1"/>
      <c r="E1175" s="6" t="s">
        <v>568</v>
      </c>
      <c r="F1175" s="7">
        <f>F1176</f>
        <v>104791.7</v>
      </c>
      <c r="G1175" s="7">
        <f t="shared" ref="G1175:I1175" si="507">G1176</f>
        <v>108174.1</v>
      </c>
      <c r="H1175" s="7">
        <f t="shared" si="507"/>
        <v>110860.3</v>
      </c>
      <c r="I1175" s="7">
        <f t="shared" si="507"/>
        <v>0</v>
      </c>
    </row>
    <row r="1176" spans="1:9" x14ac:dyDescent="0.25">
      <c r="A1176" s="1" t="s">
        <v>735</v>
      </c>
      <c r="B1176" s="1" t="s">
        <v>326</v>
      </c>
      <c r="C1176" s="1" t="s">
        <v>11</v>
      </c>
      <c r="D1176" s="1" t="s">
        <v>62</v>
      </c>
      <c r="E1176" s="6" t="s">
        <v>595</v>
      </c>
      <c r="F1176" s="7">
        <v>104791.7</v>
      </c>
      <c r="G1176" s="7">
        <v>108174.1</v>
      </c>
      <c r="H1176" s="7">
        <v>110860.3</v>
      </c>
      <c r="I1176" s="7"/>
    </row>
    <row r="1177" spans="1:9" ht="47.25" x14ac:dyDescent="0.25">
      <c r="A1177" s="1" t="s">
        <v>733</v>
      </c>
      <c r="B1177" s="1"/>
      <c r="C1177" s="1"/>
      <c r="D1177" s="1"/>
      <c r="E1177" s="6" t="s">
        <v>828</v>
      </c>
      <c r="F1177" s="7">
        <f>F1178</f>
        <v>126267</v>
      </c>
      <c r="G1177" s="7">
        <f t="shared" ref="G1177:I1177" si="508">G1178</f>
        <v>121129.60000000001</v>
      </c>
      <c r="H1177" s="7">
        <f t="shared" si="508"/>
        <v>114972.9</v>
      </c>
      <c r="I1177" s="7">
        <f t="shared" si="508"/>
        <v>0</v>
      </c>
    </row>
    <row r="1178" spans="1:9" ht="47.25" x14ac:dyDescent="0.25">
      <c r="A1178" s="1" t="s">
        <v>733</v>
      </c>
      <c r="B1178" s="1" t="s">
        <v>47</v>
      </c>
      <c r="C1178" s="1"/>
      <c r="D1178" s="1"/>
      <c r="E1178" s="6" t="s">
        <v>566</v>
      </c>
      <c r="F1178" s="7">
        <f>F1179+F1182</f>
        <v>126267</v>
      </c>
      <c r="G1178" s="7">
        <f t="shared" ref="G1178:I1178" si="509">G1179+G1182</f>
        <v>121129.60000000001</v>
      </c>
      <c r="H1178" s="7">
        <f t="shared" si="509"/>
        <v>114972.9</v>
      </c>
      <c r="I1178" s="7">
        <f t="shared" si="509"/>
        <v>0</v>
      </c>
    </row>
    <row r="1179" spans="1:9" x14ac:dyDescent="0.25">
      <c r="A1179" s="1" t="s">
        <v>733</v>
      </c>
      <c r="B1179" s="1" t="s">
        <v>325</v>
      </c>
      <c r="C1179" s="1"/>
      <c r="D1179" s="1"/>
      <c r="E1179" s="6" t="s">
        <v>567</v>
      </c>
      <c r="F1179" s="7">
        <f>F1180+F1181</f>
        <v>24220</v>
      </c>
      <c r="G1179" s="7">
        <f t="shared" ref="G1179:I1179" si="510">G1180+G1181</f>
        <v>22754.5</v>
      </c>
      <c r="H1179" s="7">
        <f t="shared" si="510"/>
        <v>22415.4</v>
      </c>
      <c r="I1179" s="7">
        <f t="shared" si="510"/>
        <v>0</v>
      </c>
    </row>
    <row r="1180" spans="1:9" x14ac:dyDescent="0.25">
      <c r="A1180" s="1" t="s">
        <v>733</v>
      </c>
      <c r="B1180" s="1" t="s">
        <v>325</v>
      </c>
      <c r="C1180" s="1" t="s">
        <v>11</v>
      </c>
      <c r="D1180" s="1" t="s">
        <v>62</v>
      </c>
      <c r="E1180" s="6" t="s">
        <v>595</v>
      </c>
      <c r="F1180" s="7">
        <v>23470</v>
      </c>
      <c r="G1180" s="7">
        <v>22054.5</v>
      </c>
      <c r="H1180" s="7">
        <v>21615.4</v>
      </c>
      <c r="I1180" s="7"/>
    </row>
    <row r="1181" spans="1:9" x14ac:dyDescent="0.25">
      <c r="A1181" s="1" t="s">
        <v>733</v>
      </c>
      <c r="B1181" s="1" t="s">
        <v>325</v>
      </c>
      <c r="C1181" s="1" t="s">
        <v>61</v>
      </c>
      <c r="D1181" s="1" t="s">
        <v>49</v>
      </c>
      <c r="E1181" s="6" t="s">
        <v>601</v>
      </c>
      <c r="F1181" s="7">
        <v>750</v>
      </c>
      <c r="G1181" s="7">
        <v>700</v>
      </c>
      <c r="H1181" s="7">
        <v>800</v>
      </c>
      <c r="I1181" s="7"/>
    </row>
    <row r="1182" spans="1:9" x14ac:dyDescent="0.25">
      <c r="A1182" s="1" t="s">
        <v>733</v>
      </c>
      <c r="B1182" s="1" t="s">
        <v>326</v>
      </c>
      <c r="C1182" s="1"/>
      <c r="D1182" s="1"/>
      <c r="E1182" s="6" t="s">
        <v>568</v>
      </c>
      <c r="F1182" s="7">
        <f>F1183+F1184</f>
        <v>102047</v>
      </c>
      <c r="G1182" s="7">
        <f t="shared" ref="G1182:I1182" si="511">G1183+G1184</f>
        <v>98375.1</v>
      </c>
      <c r="H1182" s="7">
        <f t="shared" si="511"/>
        <v>92557.5</v>
      </c>
      <c r="I1182" s="7">
        <f t="shared" si="511"/>
        <v>0</v>
      </c>
    </row>
    <row r="1183" spans="1:9" x14ac:dyDescent="0.25">
      <c r="A1183" s="1" t="s">
        <v>733</v>
      </c>
      <c r="B1183" s="1" t="s">
        <v>326</v>
      </c>
      <c r="C1183" s="1" t="s">
        <v>11</v>
      </c>
      <c r="D1183" s="1" t="s">
        <v>62</v>
      </c>
      <c r="E1183" s="6" t="s">
        <v>595</v>
      </c>
      <c r="F1183" s="7">
        <v>97247</v>
      </c>
      <c r="G1183" s="7">
        <v>94225.1</v>
      </c>
      <c r="H1183" s="7">
        <v>88807.5</v>
      </c>
      <c r="I1183" s="7"/>
    </row>
    <row r="1184" spans="1:9" x14ac:dyDescent="0.25">
      <c r="A1184" s="1" t="s">
        <v>733</v>
      </c>
      <c r="B1184" s="1" t="s">
        <v>326</v>
      </c>
      <c r="C1184" s="1" t="s">
        <v>61</v>
      </c>
      <c r="D1184" s="1" t="s">
        <v>49</v>
      </c>
      <c r="E1184" s="6" t="s">
        <v>601</v>
      </c>
      <c r="F1184" s="7">
        <v>4800</v>
      </c>
      <c r="G1184" s="7">
        <v>4150</v>
      </c>
      <c r="H1184" s="7">
        <v>3750</v>
      </c>
      <c r="I1184" s="7"/>
    </row>
    <row r="1185" spans="1:9" ht="110.25" x14ac:dyDescent="0.25">
      <c r="A1185" s="1" t="s">
        <v>729</v>
      </c>
      <c r="B1185" s="1"/>
      <c r="C1185" s="1"/>
      <c r="D1185" s="1"/>
      <c r="E1185" s="6" t="s">
        <v>837</v>
      </c>
      <c r="F1185" s="7">
        <f>F1186+F1189</f>
        <v>1072.0999999999999</v>
      </c>
      <c r="G1185" s="7">
        <f t="shared" ref="G1185:I1185" si="512">G1186+G1189</f>
        <v>1151.4000000000001</v>
      </c>
      <c r="H1185" s="7">
        <f t="shared" si="512"/>
        <v>1242.4000000000001</v>
      </c>
      <c r="I1185" s="7">
        <f t="shared" si="512"/>
        <v>0</v>
      </c>
    </row>
    <row r="1186" spans="1:9" ht="31.5" x14ac:dyDescent="0.25">
      <c r="A1186" s="1" t="s">
        <v>729</v>
      </c>
      <c r="B1186" s="1" t="s">
        <v>66</v>
      </c>
      <c r="C1186" s="1"/>
      <c r="D1186" s="1"/>
      <c r="E1186" s="6" t="s">
        <v>560</v>
      </c>
      <c r="F1186" s="7">
        <f>F1187</f>
        <v>429.8</v>
      </c>
      <c r="G1186" s="7">
        <f t="shared" ref="G1186:I1187" si="513">G1187</f>
        <v>461.6</v>
      </c>
      <c r="H1186" s="7">
        <f t="shared" si="513"/>
        <v>498.1</v>
      </c>
      <c r="I1186" s="7">
        <f t="shared" si="513"/>
        <v>0</v>
      </c>
    </row>
    <row r="1187" spans="1:9" ht="31.5" x14ac:dyDescent="0.25">
      <c r="A1187" s="1" t="s">
        <v>729</v>
      </c>
      <c r="B1187" s="1" t="s">
        <v>327</v>
      </c>
      <c r="C1187" s="1"/>
      <c r="D1187" s="1"/>
      <c r="E1187" s="6" t="s">
        <v>562</v>
      </c>
      <c r="F1187" s="7">
        <f>F1188</f>
        <v>429.8</v>
      </c>
      <c r="G1187" s="7">
        <f t="shared" si="513"/>
        <v>461.6</v>
      </c>
      <c r="H1187" s="7">
        <f t="shared" si="513"/>
        <v>498.1</v>
      </c>
      <c r="I1187" s="7">
        <f t="shared" si="513"/>
        <v>0</v>
      </c>
    </row>
    <row r="1188" spans="1:9" x14ac:dyDescent="0.25">
      <c r="A1188" s="1" t="s">
        <v>729</v>
      </c>
      <c r="B1188" s="1" t="s">
        <v>327</v>
      </c>
      <c r="C1188" s="1" t="s">
        <v>61</v>
      </c>
      <c r="D1188" s="1" t="s">
        <v>49</v>
      </c>
      <c r="E1188" s="6" t="s">
        <v>601</v>
      </c>
      <c r="F1188" s="7">
        <v>429.8</v>
      </c>
      <c r="G1188" s="7">
        <v>461.6</v>
      </c>
      <c r="H1188" s="7">
        <v>498.1</v>
      </c>
      <c r="I1188" s="7"/>
    </row>
    <row r="1189" spans="1:9" ht="47.25" x14ac:dyDescent="0.25">
      <c r="A1189" s="1" t="s">
        <v>729</v>
      </c>
      <c r="B1189" s="1" t="s">
        <v>47</v>
      </c>
      <c r="C1189" s="1"/>
      <c r="D1189" s="1"/>
      <c r="E1189" s="6" t="s">
        <v>566</v>
      </c>
      <c r="F1189" s="7">
        <f>F1190</f>
        <v>642.29999999999995</v>
      </c>
      <c r="G1189" s="7">
        <f t="shared" ref="G1189:I1190" si="514">G1190</f>
        <v>689.8</v>
      </c>
      <c r="H1189" s="7">
        <f t="shared" si="514"/>
        <v>744.3</v>
      </c>
      <c r="I1189" s="7">
        <f t="shared" si="514"/>
        <v>0</v>
      </c>
    </row>
    <row r="1190" spans="1:9" x14ac:dyDescent="0.25">
      <c r="A1190" s="1" t="s">
        <v>729</v>
      </c>
      <c r="B1190" s="1" t="s">
        <v>326</v>
      </c>
      <c r="C1190" s="1"/>
      <c r="D1190" s="1"/>
      <c r="E1190" s="6" t="s">
        <v>568</v>
      </c>
      <c r="F1190" s="7">
        <f>F1191</f>
        <v>642.29999999999995</v>
      </c>
      <c r="G1190" s="7">
        <f t="shared" si="514"/>
        <v>689.8</v>
      </c>
      <c r="H1190" s="7">
        <f t="shared" si="514"/>
        <v>744.3</v>
      </c>
      <c r="I1190" s="7">
        <f t="shared" si="514"/>
        <v>0</v>
      </c>
    </row>
    <row r="1191" spans="1:9" x14ac:dyDescent="0.25">
      <c r="A1191" s="1" t="s">
        <v>729</v>
      </c>
      <c r="B1191" s="1" t="s">
        <v>326</v>
      </c>
      <c r="C1191" s="1" t="s">
        <v>61</v>
      </c>
      <c r="D1191" s="1" t="s">
        <v>49</v>
      </c>
      <c r="E1191" s="6" t="s">
        <v>601</v>
      </c>
      <c r="F1191" s="7">
        <v>642.29999999999995</v>
      </c>
      <c r="G1191" s="7">
        <v>689.8</v>
      </c>
      <c r="H1191" s="7">
        <v>744.3</v>
      </c>
      <c r="I1191" s="7"/>
    </row>
    <row r="1192" spans="1:9" ht="31.5" x14ac:dyDescent="0.25">
      <c r="A1192" s="1" t="s">
        <v>730</v>
      </c>
      <c r="B1192" s="1"/>
      <c r="C1192" s="1"/>
      <c r="D1192" s="1"/>
      <c r="E1192" s="6" t="s">
        <v>838</v>
      </c>
      <c r="F1192" s="7">
        <f>F1193</f>
        <v>27512</v>
      </c>
      <c r="G1192" s="7">
        <f t="shared" ref="G1192:I1192" si="515">G1193</f>
        <v>29463.200000000001</v>
      </c>
      <c r="H1192" s="7">
        <f t="shared" si="515"/>
        <v>31735.9</v>
      </c>
      <c r="I1192" s="7">
        <f t="shared" si="515"/>
        <v>0</v>
      </c>
    </row>
    <row r="1193" spans="1:9" ht="47.25" x14ac:dyDescent="0.25">
      <c r="A1193" s="1" t="s">
        <v>730</v>
      </c>
      <c r="B1193" s="1" t="s">
        <v>47</v>
      </c>
      <c r="C1193" s="1"/>
      <c r="D1193" s="1"/>
      <c r="E1193" s="6" t="s">
        <v>566</v>
      </c>
      <c r="F1193" s="7">
        <f>F1194+F1196</f>
        <v>27512</v>
      </c>
      <c r="G1193" s="7">
        <f t="shared" ref="G1193:I1193" si="516">G1194+G1196</f>
        <v>29463.200000000001</v>
      </c>
      <c r="H1193" s="7">
        <f t="shared" si="516"/>
        <v>31735.9</v>
      </c>
      <c r="I1193" s="7">
        <f t="shared" si="516"/>
        <v>0</v>
      </c>
    </row>
    <row r="1194" spans="1:9" x14ac:dyDescent="0.25">
      <c r="A1194" s="1" t="s">
        <v>730</v>
      </c>
      <c r="B1194" s="1" t="s">
        <v>325</v>
      </c>
      <c r="C1194" s="1"/>
      <c r="D1194" s="1"/>
      <c r="E1194" s="6" t="s">
        <v>567</v>
      </c>
      <c r="F1194" s="7">
        <f>F1195</f>
        <v>3034.1</v>
      </c>
      <c r="G1194" s="7">
        <f t="shared" ref="G1194:I1194" si="517">G1195</f>
        <v>3426</v>
      </c>
      <c r="H1194" s="7">
        <f t="shared" si="517"/>
        <v>3725.7</v>
      </c>
      <c r="I1194" s="7">
        <f t="shared" si="517"/>
        <v>0</v>
      </c>
    </row>
    <row r="1195" spans="1:9" x14ac:dyDescent="0.25">
      <c r="A1195" s="1" t="s">
        <v>730</v>
      </c>
      <c r="B1195" s="1" t="s">
        <v>325</v>
      </c>
      <c r="C1195" s="1" t="s">
        <v>61</v>
      </c>
      <c r="D1195" s="1" t="s">
        <v>49</v>
      </c>
      <c r="E1195" s="6" t="s">
        <v>601</v>
      </c>
      <c r="F1195" s="7">
        <v>3034.1</v>
      </c>
      <c r="G1195" s="7">
        <v>3426</v>
      </c>
      <c r="H1195" s="7">
        <v>3725.7</v>
      </c>
      <c r="I1195" s="7"/>
    </row>
    <row r="1196" spans="1:9" x14ac:dyDescent="0.25">
      <c r="A1196" s="1" t="s">
        <v>730</v>
      </c>
      <c r="B1196" s="1" t="s">
        <v>326</v>
      </c>
      <c r="C1196" s="1"/>
      <c r="D1196" s="1"/>
      <c r="E1196" s="6" t="s">
        <v>568</v>
      </c>
      <c r="F1196" s="7">
        <f>F1197</f>
        <v>24477.9</v>
      </c>
      <c r="G1196" s="7">
        <f t="shared" ref="G1196:I1196" si="518">G1197</f>
        <v>26037.200000000001</v>
      </c>
      <c r="H1196" s="7">
        <f t="shared" si="518"/>
        <v>28010.2</v>
      </c>
      <c r="I1196" s="7">
        <f t="shared" si="518"/>
        <v>0</v>
      </c>
    </row>
    <row r="1197" spans="1:9" x14ac:dyDescent="0.25">
      <c r="A1197" s="1" t="s">
        <v>730</v>
      </c>
      <c r="B1197" s="1" t="s">
        <v>326</v>
      </c>
      <c r="C1197" s="1" t="s">
        <v>61</v>
      </c>
      <c r="D1197" s="1" t="s">
        <v>49</v>
      </c>
      <c r="E1197" s="6" t="s">
        <v>601</v>
      </c>
      <c r="F1197" s="7">
        <v>24477.9</v>
      </c>
      <c r="G1197" s="7">
        <v>26037.200000000001</v>
      </c>
      <c r="H1197" s="7">
        <v>28010.2</v>
      </c>
      <c r="I1197" s="7"/>
    </row>
    <row r="1198" spans="1:9" ht="31.5" x14ac:dyDescent="0.25">
      <c r="A1198" s="1" t="s">
        <v>731</v>
      </c>
      <c r="B1198" s="1"/>
      <c r="C1198" s="1"/>
      <c r="D1198" s="1"/>
      <c r="E1198" s="6" t="s">
        <v>839</v>
      </c>
      <c r="F1198" s="7">
        <f>F1199</f>
        <v>44128.799999999996</v>
      </c>
      <c r="G1198" s="7">
        <f t="shared" ref="G1198:I1198" si="519">G1199</f>
        <v>47224.2</v>
      </c>
      <c r="H1198" s="7">
        <f t="shared" si="519"/>
        <v>50842.600000000006</v>
      </c>
      <c r="I1198" s="7">
        <f t="shared" si="519"/>
        <v>0</v>
      </c>
    </row>
    <row r="1199" spans="1:9" ht="47.25" x14ac:dyDescent="0.25">
      <c r="A1199" s="1" t="s">
        <v>731</v>
      </c>
      <c r="B1199" s="1" t="s">
        <v>47</v>
      </c>
      <c r="C1199" s="1"/>
      <c r="D1199" s="1"/>
      <c r="E1199" s="6" t="s">
        <v>566</v>
      </c>
      <c r="F1199" s="7">
        <f>F1200+F1202</f>
        <v>44128.799999999996</v>
      </c>
      <c r="G1199" s="7">
        <f t="shared" ref="G1199:I1199" si="520">G1200+G1202</f>
        <v>47224.2</v>
      </c>
      <c r="H1199" s="7">
        <f t="shared" si="520"/>
        <v>50842.600000000006</v>
      </c>
      <c r="I1199" s="7">
        <f t="shared" si="520"/>
        <v>0</v>
      </c>
    </row>
    <row r="1200" spans="1:9" x14ac:dyDescent="0.25">
      <c r="A1200" s="1" t="s">
        <v>731</v>
      </c>
      <c r="B1200" s="1" t="s">
        <v>325</v>
      </c>
      <c r="C1200" s="1"/>
      <c r="D1200" s="1"/>
      <c r="E1200" s="6" t="s">
        <v>567</v>
      </c>
      <c r="F1200" s="7">
        <f>F1201</f>
        <v>3780.6</v>
      </c>
      <c r="G1200" s="7">
        <f t="shared" ref="G1200:I1200" si="521">G1201</f>
        <v>4133.6000000000004</v>
      </c>
      <c r="H1200" s="7">
        <f t="shared" si="521"/>
        <v>4523.8</v>
      </c>
      <c r="I1200" s="7">
        <f t="shared" si="521"/>
        <v>0</v>
      </c>
    </row>
    <row r="1201" spans="1:9" x14ac:dyDescent="0.25">
      <c r="A1201" s="1" t="s">
        <v>731</v>
      </c>
      <c r="B1201" s="1" t="s">
        <v>325</v>
      </c>
      <c r="C1201" s="1" t="s">
        <v>61</v>
      </c>
      <c r="D1201" s="1" t="s">
        <v>49</v>
      </c>
      <c r="E1201" s="6" t="s">
        <v>601</v>
      </c>
      <c r="F1201" s="7">
        <v>3780.6</v>
      </c>
      <c r="G1201" s="7">
        <v>4133.6000000000004</v>
      </c>
      <c r="H1201" s="7">
        <v>4523.8</v>
      </c>
      <c r="I1201" s="7"/>
    </row>
    <row r="1202" spans="1:9" x14ac:dyDescent="0.25">
      <c r="A1202" s="1" t="s">
        <v>731</v>
      </c>
      <c r="B1202" s="1" t="s">
        <v>326</v>
      </c>
      <c r="C1202" s="1"/>
      <c r="D1202" s="1"/>
      <c r="E1202" s="6" t="s">
        <v>568</v>
      </c>
      <c r="F1202" s="7">
        <f>F1203</f>
        <v>40348.199999999997</v>
      </c>
      <c r="G1202" s="7">
        <f t="shared" ref="G1202:I1202" si="522">G1203</f>
        <v>43090.6</v>
      </c>
      <c r="H1202" s="7">
        <f t="shared" si="522"/>
        <v>46318.8</v>
      </c>
      <c r="I1202" s="7">
        <f t="shared" si="522"/>
        <v>0</v>
      </c>
    </row>
    <row r="1203" spans="1:9" x14ac:dyDescent="0.25">
      <c r="A1203" s="1" t="s">
        <v>731</v>
      </c>
      <c r="B1203" s="1" t="s">
        <v>326</v>
      </c>
      <c r="C1203" s="1" t="s">
        <v>61</v>
      </c>
      <c r="D1203" s="1" t="s">
        <v>49</v>
      </c>
      <c r="E1203" s="6" t="s">
        <v>601</v>
      </c>
      <c r="F1203" s="7">
        <v>40348.199999999997</v>
      </c>
      <c r="G1203" s="7">
        <v>43090.6</v>
      </c>
      <c r="H1203" s="7">
        <v>46318.8</v>
      </c>
      <c r="I1203" s="7"/>
    </row>
    <row r="1204" spans="1:9" ht="47.25" x14ac:dyDescent="0.25">
      <c r="A1204" s="1" t="s">
        <v>728</v>
      </c>
      <c r="B1204" s="1"/>
      <c r="C1204" s="1"/>
      <c r="D1204" s="1"/>
      <c r="E1204" s="6" t="s">
        <v>840</v>
      </c>
      <c r="F1204" s="7">
        <f>F1205</f>
        <v>4632.1000000000004</v>
      </c>
      <c r="G1204" s="7">
        <f t="shared" ref="G1204:I1206" si="523">G1205</f>
        <v>4937.6000000000004</v>
      </c>
      <c r="H1204" s="7">
        <f t="shared" si="523"/>
        <v>5172.6000000000004</v>
      </c>
      <c r="I1204" s="7">
        <f t="shared" si="523"/>
        <v>0</v>
      </c>
    </row>
    <row r="1205" spans="1:9" ht="47.25" x14ac:dyDescent="0.25">
      <c r="A1205" s="1" t="s">
        <v>728</v>
      </c>
      <c r="B1205" s="1" t="s">
        <v>47</v>
      </c>
      <c r="C1205" s="1"/>
      <c r="D1205" s="1"/>
      <c r="E1205" s="6" t="s">
        <v>566</v>
      </c>
      <c r="F1205" s="7">
        <f>F1206</f>
        <v>4632.1000000000004</v>
      </c>
      <c r="G1205" s="7">
        <f t="shared" si="523"/>
        <v>4937.6000000000004</v>
      </c>
      <c r="H1205" s="7">
        <f t="shared" si="523"/>
        <v>5172.6000000000004</v>
      </c>
      <c r="I1205" s="7">
        <f t="shared" si="523"/>
        <v>0</v>
      </c>
    </row>
    <row r="1206" spans="1:9" ht="47.25" x14ac:dyDescent="0.25">
      <c r="A1206" s="1" t="s">
        <v>728</v>
      </c>
      <c r="B1206" s="1" t="s">
        <v>155</v>
      </c>
      <c r="C1206" s="1"/>
      <c r="D1206" s="1"/>
      <c r="E1206" s="6" t="s">
        <v>569</v>
      </c>
      <c r="F1206" s="7">
        <f>F1207</f>
        <v>4632.1000000000004</v>
      </c>
      <c r="G1206" s="7">
        <f t="shared" si="523"/>
        <v>4937.6000000000004</v>
      </c>
      <c r="H1206" s="7">
        <f t="shared" si="523"/>
        <v>5172.6000000000004</v>
      </c>
      <c r="I1206" s="7">
        <f t="shared" si="523"/>
        <v>0</v>
      </c>
    </row>
    <row r="1207" spans="1:9" x14ac:dyDescent="0.25">
      <c r="A1207" s="1" t="s">
        <v>728</v>
      </c>
      <c r="B1207" s="1" t="s">
        <v>155</v>
      </c>
      <c r="C1207" s="1" t="s">
        <v>11</v>
      </c>
      <c r="D1207" s="1" t="s">
        <v>62</v>
      </c>
      <c r="E1207" s="6" t="s">
        <v>595</v>
      </c>
      <c r="F1207" s="7">
        <v>4632.1000000000004</v>
      </c>
      <c r="G1207" s="7">
        <v>4937.6000000000004</v>
      </c>
      <c r="H1207" s="7">
        <v>5172.6000000000004</v>
      </c>
      <c r="I1207" s="7"/>
    </row>
    <row r="1208" spans="1:9" ht="78.75" x14ac:dyDescent="0.25">
      <c r="A1208" s="1" t="s">
        <v>723</v>
      </c>
      <c r="B1208" s="1"/>
      <c r="C1208" s="1"/>
      <c r="D1208" s="1"/>
      <c r="E1208" s="6" t="s">
        <v>841</v>
      </c>
      <c r="F1208" s="7">
        <f>F1209</f>
        <v>1265.0999999999999</v>
      </c>
      <c r="G1208" s="7">
        <f t="shared" ref="G1208:I1210" si="524">G1209</f>
        <v>1265.0999999999999</v>
      </c>
      <c r="H1208" s="7">
        <f t="shared" si="524"/>
        <v>1265.0999999999999</v>
      </c>
      <c r="I1208" s="7">
        <f t="shared" si="524"/>
        <v>0</v>
      </c>
    </row>
    <row r="1209" spans="1:9" ht="47.25" x14ac:dyDescent="0.25">
      <c r="A1209" s="1" t="s">
        <v>723</v>
      </c>
      <c r="B1209" s="1" t="s">
        <v>47</v>
      </c>
      <c r="C1209" s="1"/>
      <c r="D1209" s="1"/>
      <c r="E1209" s="6" t="s">
        <v>566</v>
      </c>
      <c r="F1209" s="7">
        <f>F1210</f>
        <v>1265.0999999999999</v>
      </c>
      <c r="G1209" s="7">
        <f t="shared" si="524"/>
        <v>1265.0999999999999</v>
      </c>
      <c r="H1209" s="7">
        <f t="shared" si="524"/>
        <v>1265.0999999999999</v>
      </c>
      <c r="I1209" s="7">
        <f t="shared" si="524"/>
        <v>0</v>
      </c>
    </row>
    <row r="1210" spans="1:9" x14ac:dyDescent="0.25">
      <c r="A1210" s="1" t="s">
        <v>723</v>
      </c>
      <c r="B1210" s="1" t="s">
        <v>326</v>
      </c>
      <c r="C1210" s="1"/>
      <c r="D1210" s="1"/>
      <c r="E1210" s="6" t="s">
        <v>568</v>
      </c>
      <c r="F1210" s="7">
        <f>F1211</f>
        <v>1265.0999999999999</v>
      </c>
      <c r="G1210" s="7">
        <f t="shared" si="524"/>
        <v>1265.0999999999999</v>
      </c>
      <c r="H1210" s="7">
        <f t="shared" si="524"/>
        <v>1265.0999999999999</v>
      </c>
      <c r="I1210" s="7">
        <f t="shared" si="524"/>
        <v>0</v>
      </c>
    </row>
    <row r="1211" spans="1:9" x14ac:dyDescent="0.25">
      <c r="A1211" s="1" t="s">
        <v>723</v>
      </c>
      <c r="B1211" s="1" t="s">
        <v>326</v>
      </c>
      <c r="C1211" s="1" t="s">
        <v>11</v>
      </c>
      <c r="D1211" s="1" t="s">
        <v>62</v>
      </c>
      <c r="E1211" s="6" t="s">
        <v>595</v>
      </c>
      <c r="F1211" s="7">
        <v>1265.0999999999999</v>
      </c>
      <c r="G1211" s="7">
        <v>1265.0999999999999</v>
      </c>
      <c r="H1211" s="7">
        <v>1265.0999999999999</v>
      </c>
      <c r="I1211" s="7"/>
    </row>
    <row r="1212" spans="1:9" ht="78.75" x14ac:dyDescent="0.25">
      <c r="A1212" s="1" t="s">
        <v>724</v>
      </c>
      <c r="B1212" s="1"/>
      <c r="C1212" s="1"/>
      <c r="D1212" s="1"/>
      <c r="E1212" s="6" t="s">
        <v>842</v>
      </c>
      <c r="F1212" s="7">
        <f>F1213</f>
        <v>2412</v>
      </c>
      <c r="G1212" s="7">
        <f t="shared" ref="G1212:I1214" si="525">G1213</f>
        <v>0</v>
      </c>
      <c r="H1212" s="7">
        <f t="shared" si="525"/>
        <v>0</v>
      </c>
      <c r="I1212" s="7">
        <f t="shared" si="525"/>
        <v>0</v>
      </c>
    </row>
    <row r="1213" spans="1:9" ht="47.25" x14ac:dyDescent="0.25">
      <c r="A1213" s="1" t="s">
        <v>724</v>
      </c>
      <c r="B1213" s="1" t="s">
        <v>47</v>
      </c>
      <c r="C1213" s="1"/>
      <c r="D1213" s="1"/>
      <c r="E1213" s="6" t="s">
        <v>566</v>
      </c>
      <c r="F1213" s="7">
        <f>F1214</f>
        <v>2412</v>
      </c>
      <c r="G1213" s="7">
        <f t="shared" si="525"/>
        <v>0</v>
      </c>
      <c r="H1213" s="7">
        <f t="shared" si="525"/>
        <v>0</v>
      </c>
      <c r="I1213" s="7">
        <f t="shared" si="525"/>
        <v>0</v>
      </c>
    </row>
    <row r="1214" spans="1:9" x14ac:dyDescent="0.25">
      <c r="A1214" s="1" t="s">
        <v>724</v>
      </c>
      <c r="B1214" s="1" t="s">
        <v>326</v>
      </c>
      <c r="C1214" s="1"/>
      <c r="D1214" s="1"/>
      <c r="E1214" s="6" t="s">
        <v>568</v>
      </c>
      <c r="F1214" s="7">
        <f>F1215</f>
        <v>2412</v>
      </c>
      <c r="G1214" s="7">
        <f t="shared" si="525"/>
        <v>0</v>
      </c>
      <c r="H1214" s="7">
        <f t="shared" si="525"/>
        <v>0</v>
      </c>
      <c r="I1214" s="7">
        <f t="shared" si="525"/>
        <v>0</v>
      </c>
    </row>
    <row r="1215" spans="1:9" x14ac:dyDescent="0.25">
      <c r="A1215" s="1" t="s">
        <v>724</v>
      </c>
      <c r="B1215" s="1" t="s">
        <v>326</v>
      </c>
      <c r="C1215" s="1" t="s">
        <v>11</v>
      </c>
      <c r="D1215" s="1" t="s">
        <v>62</v>
      </c>
      <c r="E1215" s="6" t="s">
        <v>595</v>
      </c>
      <c r="F1215" s="7">
        <v>2412</v>
      </c>
      <c r="G1215" s="7"/>
      <c r="H1215" s="7"/>
      <c r="I1215" s="7"/>
    </row>
    <row r="1216" spans="1:9" ht="31.5" x14ac:dyDescent="0.25">
      <c r="A1216" s="1" t="s">
        <v>725</v>
      </c>
      <c r="B1216" s="1"/>
      <c r="C1216" s="1"/>
      <c r="D1216" s="1"/>
      <c r="E1216" s="6" t="s">
        <v>843</v>
      </c>
      <c r="F1216" s="7">
        <f>F1217</f>
        <v>12904.1</v>
      </c>
      <c r="G1216" s="7">
        <f t="shared" ref="G1216:I1218" si="526">G1217</f>
        <v>12904.1</v>
      </c>
      <c r="H1216" s="7">
        <f t="shared" si="526"/>
        <v>12904.1</v>
      </c>
      <c r="I1216" s="7">
        <f t="shared" si="526"/>
        <v>0</v>
      </c>
    </row>
    <row r="1217" spans="1:9" ht="47.25" x14ac:dyDescent="0.25">
      <c r="A1217" s="1" t="s">
        <v>725</v>
      </c>
      <c r="B1217" s="1" t="s">
        <v>47</v>
      </c>
      <c r="C1217" s="1"/>
      <c r="D1217" s="1"/>
      <c r="E1217" s="6" t="s">
        <v>566</v>
      </c>
      <c r="F1217" s="7">
        <f>F1218</f>
        <v>12904.1</v>
      </c>
      <c r="G1217" s="7">
        <f t="shared" si="526"/>
        <v>12904.1</v>
      </c>
      <c r="H1217" s="7">
        <f t="shared" si="526"/>
        <v>12904.1</v>
      </c>
      <c r="I1217" s="7">
        <f t="shared" si="526"/>
        <v>0</v>
      </c>
    </row>
    <row r="1218" spans="1:9" x14ac:dyDescent="0.25">
      <c r="A1218" s="1" t="s">
        <v>725</v>
      </c>
      <c r="B1218" s="1" t="s">
        <v>326</v>
      </c>
      <c r="C1218" s="1"/>
      <c r="D1218" s="1"/>
      <c r="E1218" s="6" t="s">
        <v>568</v>
      </c>
      <c r="F1218" s="7">
        <f>F1219</f>
        <v>12904.1</v>
      </c>
      <c r="G1218" s="7">
        <f t="shared" si="526"/>
        <v>12904.1</v>
      </c>
      <c r="H1218" s="7">
        <f t="shared" si="526"/>
        <v>12904.1</v>
      </c>
      <c r="I1218" s="7">
        <f t="shared" si="526"/>
        <v>0</v>
      </c>
    </row>
    <row r="1219" spans="1:9" x14ac:dyDescent="0.25">
      <c r="A1219" s="1" t="s">
        <v>725</v>
      </c>
      <c r="B1219" s="1" t="s">
        <v>326</v>
      </c>
      <c r="C1219" s="1" t="s">
        <v>11</v>
      </c>
      <c r="D1219" s="1" t="s">
        <v>62</v>
      </c>
      <c r="E1219" s="6" t="s">
        <v>595</v>
      </c>
      <c r="F1219" s="7">
        <v>12904.1</v>
      </c>
      <c r="G1219" s="7">
        <v>12904.1</v>
      </c>
      <c r="H1219" s="7">
        <v>12904.1</v>
      </c>
      <c r="I1219" s="7"/>
    </row>
    <row r="1220" spans="1:9" ht="47.25" x14ac:dyDescent="0.25">
      <c r="A1220" s="1" t="s">
        <v>727</v>
      </c>
      <c r="B1220" s="1"/>
      <c r="C1220" s="1"/>
      <c r="D1220" s="1"/>
      <c r="E1220" s="6" t="s">
        <v>844</v>
      </c>
      <c r="F1220" s="7">
        <f>F1221</f>
        <v>50820.1</v>
      </c>
      <c r="G1220" s="7">
        <f t="shared" ref="G1220:I1220" si="527">G1221</f>
        <v>54235.6</v>
      </c>
      <c r="H1220" s="7">
        <f t="shared" si="527"/>
        <v>55807.4</v>
      </c>
      <c r="I1220" s="7">
        <f t="shared" si="527"/>
        <v>0</v>
      </c>
    </row>
    <row r="1221" spans="1:9" ht="47.25" x14ac:dyDescent="0.25">
      <c r="A1221" s="1" t="s">
        <v>727</v>
      </c>
      <c r="B1221" s="1" t="s">
        <v>47</v>
      </c>
      <c r="C1221" s="1"/>
      <c r="D1221" s="1"/>
      <c r="E1221" s="6" t="s">
        <v>566</v>
      </c>
      <c r="F1221" s="7">
        <f>F1222+F1224</f>
        <v>50820.1</v>
      </c>
      <c r="G1221" s="7">
        <f t="shared" ref="G1221:I1221" si="528">G1222+G1224</f>
        <v>54235.6</v>
      </c>
      <c r="H1221" s="7">
        <f t="shared" si="528"/>
        <v>55807.4</v>
      </c>
      <c r="I1221" s="7">
        <f t="shared" si="528"/>
        <v>0</v>
      </c>
    </row>
    <row r="1222" spans="1:9" x14ac:dyDescent="0.25">
      <c r="A1222" s="1" t="s">
        <v>727</v>
      </c>
      <c r="B1222" s="1" t="s">
        <v>325</v>
      </c>
      <c r="C1222" s="1"/>
      <c r="D1222" s="1"/>
      <c r="E1222" s="6" t="s">
        <v>567</v>
      </c>
      <c r="F1222" s="7">
        <f>F1223</f>
        <v>5539.4</v>
      </c>
      <c r="G1222" s="7">
        <f t="shared" ref="G1222:I1222" si="529">G1223</f>
        <v>5911.7</v>
      </c>
      <c r="H1222" s="7">
        <f t="shared" si="529"/>
        <v>6083</v>
      </c>
      <c r="I1222" s="7">
        <f t="shared" si="529"/>
        <v>0</v>
      </c>
    </row>
    <row r="1223" spans="1:9" ht="31.5" x14ac:dyDescent="0.25">
      <c r="A1223" s="1" t="s">
        <v>727</v>
      </c>
      <c r="B1223" s="1" t="s">
        <v>325</v>
      </c>
      <c r="C1223" s="1" t="s">
        <v>61</v>
      </c>
      <c r="D1223" s="1" t="s">
        <v>27</v>
      </c>
      <c r="E1223" s="6" t="s">
        <v>602</v>
      </c>
      <c r="F1223" s="7">
        <v>5539.4</v>
      </c>
      <c r="G1223" s="7">
        <v>5911.7</v>
      </c>
      <c r="H1223" s="7">
        <v>6083</v>
      </c>
      <c r="I1223" s="7"/>
    </row>
    <row r="1224" spans="1:9" x14ac:dyDescent="0.25">
      <c r="A1224" s="1" t="s">
        <v>727</v>
      </c>
      <c r="B1224" s="1" t="s">
        <v>326</v>
      </c>
      <c r="C1224" s="1"/>
      <c r="D1224" s="1"/>
      <c r="E1224" s="6" t="s">
        <v>568</v>
      </c>
      <c r="F1224" s="7">
        <f>F1225</f>
        <v>45280.7</v>
      </c>
      <c r="G1224" s="7">
        <f t="shared" ref="G1224:I1224" si="530">G1225</f>
        <v>48323.9</v>
      </c>
      <c r="H1224" s="7">
        <f t="shared" si="530"/>
        <v>49724.4</v>
      </c>
      <c r="I1224" s="7">
        <f t="shared" si="530"/>
        <v>0</v>
      </c>
    </row>
    <row r="1225" spans="1:9" ht="31.5" x14ac:dyDescent="0.25">
      <c r="A1225" s="1" t="s">
        <v>727</v>
      </c>
      <c r="B1225" s="1" t="s">
        <v>326</v>
      </c>
      <c r="C1225" s="1" t="s">
        <v>61</v>
      </c>
      <c r="D1225" s="1" t="s">
        <v>27</v>
      </c>
      <c r="E1225" s="6" t="s">
        <v>602</v>
      </c>
      <c r="F1225" s="7">
        <v>45280.7</v>
      </c>
      <c r="G1225" s="7">
        <v>48323.9</v>
      </c>
      <c r="H1225" s="7">
        <v>49724.4</v>
      </c>
      <c r="I1225" s="7"/>
    </row>
    <row r="1226" spans="1:9" s="5" customFormat="1" ht="47.25" x14ac:dyDescent="0.25">
      <c r="A1226" s="3" t="s">
        <v>714</v>
      </c>
      <c r="B1226" s="3"/>
      <c r="C1226" s="3"/>
      <c r="D1226" s="3"/>
      <c r="E1226" s="18" t="s">
        <v>845</v>
      </c>
      <c r="F1226" s="8">
        <f>F1227+F1240</f>
        <v>553278.5</v>
      </c>
      <c r="G1226" s="8">
        <f t="shared" ref="G1226:I1226" si="531">G1227+G1240</f>
        <v>551410</v>
      </c>
      <c r="H1226" s="8">
        <f t="shared" si="531"/>
        <v>557988.69999999995</v>
      </c>
      <c r="I1226" s="8">
        <f t="shared" si="531"/>
        <v>0</v>
      </c>
    </row>
    <row r="1227" spans="1:9" ht="78.75" x14ac:dyDescent="0.25">
      <c r="A1227" s="1" t="s">
        <v>736</v>
      </c>
      <c r="B1227" s="1"/>
      <c r="C1227" s="1"/>
      <c r="D1227" s="1"/>
      <c r="E1227" s="6" t="s">
        <v>337</v>
      </c>
      <c r="F1227" s="7">
        <f>F1228+F1231+F1234+F1237</f>
        <v>539025.4</v>
      </c>
      <c r="G1227" s="7">
        <f t="shared" ref="G1227:I1227" si="532">G1228+G1231+G1234+G1237</f>
        <v>537125.6</v>
      </c>
      <c r="H1227" s="7">
        <f t="shared" si="532"/>
        <v>543606.19999999995</v>
      </c>
      <c r="I1227" s="7">
        <f t="shared" si="532"/>
        <v>0</v>
      </c>
    </row>
    <row r="1228" spans="1:9" ht="94.5" x14ac:dyDescent="0.25">
      <c r="A1228" s="1" t="s">
        <v>736</v>
      </c>
      <c r="B1228" s="1" t="s">
        <v>12</v>
      </c>
      <c r="C1228" s="1"/>
      <c r="D1228" s="1"/>
      <c r="E1228" s="6" t="s">
        <v>555</v>
      </c>
      <c r="F1228" s="7">
        <f>F1229</f>
        <v>7196.6</v>
      </c>
      <c r="G1228" s="7">
        <f t="shared" ref="G1228:I1229" si="533">G1229</f>
        <v>7196.7</v>
      </c>
      <c r="H1228" s="7">
        <f t="shared" si="533"/>
        <v>7196.6</v>
      </c>
      <c r="I1228" s="7">
        <f t="shared" si="533"/>
        <v>0</v>
      </c>
    </row>
    <row r="1229" spans="1:9" ht="31.5" x14ac:dyDescent="0.25">
      <c r="A1229" s="1" t="s">
        <v>736</v>
      </c>
      <c r="B1229" s="1" t="s">
        <v>328</v>
      </c>
      <c r="C1229" s="1"/>
      <c r="D1229" s="1"/>
      <c r="E1229" s="6" t="s">
        <v>556</v>
      </c>
      <c r="F1229" s="7">
        <f>F1230</f>
        <v>7196.6</v>
      </c>
      <c r="G1229" s="7">
        <f t="shared" si="533"/>
        <v>7196.7</v>
      </c>
      <c r="H1229" s="7">
        <f t="shared" si="533"/>
        <v>7196.6</v>
      </c>
      <c r="I1229" s="7">
        <f t="shared" si="533"/>
        <v>0</v>
      </c>
    </row>
    <row r="1230" spans="1:9" x14ac:dyDescent="0.25">
      <c r="A1230" s="1" t="s">
        <v>736</v>
      </c>
      <c r="B1230" s="1" t="s">
        <v>328</v>
      </c>
      <c r="C1230" s="1" t="s">
        <v>11</v>
      </c>
      <c r="D1230" s="1" t="s">
        <v>62</v>
      </c>
      <c r="E1230" s="6" t="s">
        <v>595</v>
      </c>
      <c r="F1230" s="7">
        <v>7196.6</v>
      </c>
      <c r="G1230" s="7">
        <v>7196.7</v>
      </c>
      <c r="H1230" s="7">
        <v>7196.6</v>
      </c>
      <c r="I1230" s="7"/>
    </row>
    <row r="1231" spans="1:9" ht="31.5" x14ac:dyDescent="0.25">
      <c r="A1231" s="1" t="s">
        <v>736</v>
      </c>
      <c r="B1231" s="1" t="s">
        <v>5</v>
      </c>
      <c r="C1231" s="1"/>
      <c r="D1231" s="1"/>
      <c r="E1231" s="6" t="s">
        <v>558</v>
      </c>
      <c r="F1231" s="7">
        <f>F1232</f>
        <v>2640.7</v>
      </c>
      <c r="G1231" s="7">
        <f t="shared" ref="G1231:I1232" si="534">G1232</f>
        <v>2641</v>
      </c>
      <c r="H1231" s="7">
        <f t="shared" si="534"/>
        <v>2641</v>
      </c>
      <c r="I1231" s="7">
        <f t="shared" si="534"/>
        <v>0</v>
      </c>
    </row>
    <row r="1232" spans="1:9" ht="47.25" x14ac:dyDescent="0.25">
      <c r="A1232" s="1" t="s">
        <v>736</v>
      </c>
      <c r="B1232" s="1" t="s">
        <v>111</v>
      </c>
      <c r="C1232" s="1"/>
      <c r="D1232" s="1"/>
      <c r="E1232" s="6" t="s">
        <v>559</v>
      </c>
      <c r="F1232" s="7">
        <f>F1233</f>
        <v>2640.7</v>
      </c>
      <c r="G1232" s="7">
        <f t="shared" si="534"/>
        <v>2641</v>
      </c>
      <c r="H1232" s="7">
        <f t="shared" si="534"/>
        <v>2641</v>
      </c>
      <c r="I1232" s="7">
        <f t="shared" si="534"/>
        <v>0</v>
      </c>
    </row>
    <row r="1233" spans="1:9" x14ac:dyDescent="0.25">
      <c r="A1233" s="1" t="s">
        <v>736</v>
      </c>
      <c r="B1233" s="1" t="s">
        <v>111</v>
      </c>
      <c r="C1233" s="1" t="s">
        <v>11</v>
      </c>
      <c r="D1233" s="1" t="s">
        <v>62</v>
      </c>
      <c r="E1233" s="6" t="s">
        <v>595</v>
      </c>
      <c r="F1233" s="7">
        <v>2640.7</v>
      </c>
      <c r="G1233" s="7">
        <v>2641</v>
      </c>
      <c r="H1233" s="7">
        <v>2641</v>
      </c>
      <c r="I1233" s="7"/>
    </row>
    <row r="1234" spans="1:9" ht="47.25" x14ac:dyDescent="0.25">
      <c r="A1234" s="1" t="s">
        <v>736</v>
      </c>
      <c r="B1234" s="1" t="s">
        <v>47</v>
      </c>
      <c r="C1234" s="1"/>
      <c r="D1234" s="1"/>
      <c r="E1234" s="6" t="s">
        <v>566</v>
      </c>
      <c r="F1234" s="7">
        <f>F1235</f>
        <v>528267.6</v>
      </c>
      <c r="G1234" s="7">
        <f t="shared" ref="G1234:I1235" si="535">G1235</f>
        <v>526367.4</v>
      </c>
      <c r="H1234" s="7">
        <f t="shared" si="535"/>
        <v>532848.1</v>
      </c>
      <c r="I1234" s="7">
        <f t="shared" si="535"/>
        <v>0</v>
      </c>
    </row>
    <row r="1235" spans="1:9" x14ac:dyDescent="0.25">
      <c r="A1235" s="1" t="s">
        <v>736</v>
      </c>
      <c r="B1235" s="1" t="s">
        <v>326</v>
      </c>
      <c r="C1235" s="1"/>
      <c r="D1235" s="1"/>
      <c r="E1235" s="6" t="s">
        <v>568</v>
      </c>
      <c r="F1235" s="7">
        <f>F1236</f>
        <v>528267.6</v>
      </c>
      <c r="G1235" s="7">
        <f t="shared" si="535"/>
        <v>526367.4</v>
      </c>
      <c r="H1235" s="7">
        <f t="shared" si="535"/>
        <v>532848.1</v>
      </c>
      <c r="I1235" s="7">
        <f t="shared" si="535"/>
        <v>0</v>
      </c>
    </row>
    <row r="1236" spans="1:9" x14ac:dyDescent="0.25">
      <c r="A1236" s="1" t="s">
        <v>736</v>
      </c>
      <c r="B1236" s="1" t="s">
        <v>326</v>
      </c>
      <c r="C1236" s="1" t="s">
        <v>11</v>
      </c>
      <c r="D1236" s="1" t="s">
        <v>62</v>
      </c>
      <c r="E1236" s="6" t="s">
        <v>595</v>
      </c>
      <c r="F1236" s="7">
        <v>528267.6</v>
      </c>
      <c r="G1236" s="7">
        <v>526367.4</v>
      </c>
      <c r="H1236" s="7">
        <v>532848.1</v>
      </c>
      <c r="I1236" s="7"/>
    </row>
    <row r="1237" spans="1:9" x14ac:dyDescent="0.25">
      <c r="A1237" s="1" t="s">
        <v>736</v>
      </c>
      <c r="B1237" s="1" t="s">
        <v>6</v>
      </c>
      <c r="C1237" s="1"/>
      <c r="D1237" s="1"/>
      <c r="E1237" s="6" t="s">
        <v>570</v>
      </c>
      <c r="F1237" s="7">
        <f>F1238</f>
        <v>920.5</v>
      </c>
      <c r="G1237" s="7">
        <f t="shared" ref="G1237:I1238" si="536">G1238</f>
        <v>920.5</v>
      </c>
      <c r="H1237" s="7">
        <f t="shared" si="536"/>
        <v>920.5</v>
      </c>
      <c r="I1237" s="7">
        <f t="shared" si="536"/>
        <v>0</v>
      </c>
    </row>
    <row r="1238" spans="1:9" x14ac:dyDescent="0.25">
      <c r="A1238" s="1" t="s">
        <v>736</v>
      </c>
      <c r="B1238" s="1" t="s">
        <v>154</v>
      </c>
      <c r="C1238" s="1"/>
      <c r="D1238" s="1"/>
      <c r="E1238" s="6" t="s">
        <v>573</v>
      </c>
      <c r="F1238" s="7">
        <f>F1239</f>
        <v>920.5</v>
      </c>
      <c r="G1238" s="7">
        <f t="shared" si="536"/>
        <v>920.5</v>
      </c>
      <c r="H1238" s="7">
        <f t="shared" si="536"/>
        <v>920.5</v>
      </c>
      <c r="I1238" s="7">
        <f t="shared" si="536"/>
        <v>0</v>
      </c>
    </row>
    <row r="1239" spans="1:9" x14ac:dyDescent="0.25">
      <c r="A1239" s="1" t="s">
        <v>736</v>
      </c>
      <c r="B1239" s="1" t="s">
        <v>154</v>
      </c>
      <c r="C1239" s="1" t="s">
        <v>11</v>
      </c>
      <c r="D1239" s="1" t="s">
        <v>62</v>
      </c>
      <c r="E1239" s="6" t="s">
        <v>595</v>
      </c>
      <c r="F1239" s="7">
        <v>920.5</v>
      </c>
      <c r="G1239" s="7">
        <v>920.5</v>
      </c>
      <c r="H1239" s="7">
        <v>920.5</v>
      </c>
      <c r="I1239" s="7"/>
    </row>
    <row r="1240" spans="1:9" ht="31.5" x14ac:dyDescent="0.25">
      <c r="A1240" s="1" t="s">
        <v>737</v>
      </c>
      <c r="B1240" s="1"/>
      <c r="C1240" s="1"/>
      <c r="D1240" s="1"/>
      <c r="E1240" s="6" t="s">
        <v>776</v>
      </c>
      <c r="F1240" s="7">
        <f>F1241+F1244</f>
        <v>14253.1</v>
      </c>
      <c r="G1240" s="7">
        <f t="shared" ref="G1240:I1240" si="537">G1241+G1244</f>
        <v>14284.400000000001</v>
      </c>
      <c r="H1240" s="7">
        <f t="shared" si="537"/>
        <v>14382.5</v>
      </c>
      <c r="I1240" s="7">
        <f t="shared" si="537"/>
        <v>0</v>
      </c>
    </row>
    <row r="1241" spans="1:9" ht="94.5" x14ac:dyDescent="0.25">
      <c r="A1241" s="1" t="s">
        <v>737</v>
      </c>
      <c r="B1241" s="1" t="s">
        <v>12</v>
      </c>
      <c r="C1241" s="1"/>
      <c r="D1241" s="1"/>
      <c r="E1241" s="6" t="s">
        <v>555</v>
      </c>
      <c r="F1241" s="7">
        <f>F1242</f>
        <v>224.2</v>
      </c>
      <c r="G1241" s="7">
        <f t="shared" ref="G1241:I1242" si="538">G1242</f>
        <v>224.2</v>
      </c>
      <c r="H1241" s="7">
        <f t="shared" si="538"/>
        <v>224.2</v>
      </c>
      <c r="I1241" s="7">
        <f t="shared" si="538"/>
        <v>0</v>
      </c>
    </row>
    <row r="1242" spans="1:9" ht="31.5" x14ac:dyDescent="0.25">
      <c r="A1242" s="1" t="s">
        <v>737</v>
      </c>
      <c r="B1242" s="1" t="s">
        <v>328</v>
      </c>
      <c r="C1242" s="1"/>
      <c r="D1242" s="1"/>
      <c r="E1242" s="6" t="s">
        <v>556</v>
      </c>
      <c r="F1242" s="7">
        <f>F1243</f>
        <v>224.2</v>
      </c>
      <c r="G1242" s="7">
        <f t="shared" si="538"/>
        <v>224.2</v>
      </c>
      <c r="H1242" s="7">
        <f t="shared" si="538"/>
        <v>224.2</v>
      </c>
      <c r="I1242" s="7">
        <f t="shared" si="538"/>
        <v>0</v>
      </c>
    </row>
    <row r="1243" spans="1:9" x14ac:dyDescent="0.25">
      <c r="A1243" s="1" t="s">
        <v>737</v>
      </c>
      <c r="B1243" s="1" t="s">
        <v>328</v>
      </c>
      <c r="C1243" s="1" t="s">
        <v>61</v>
      </c>
      <c r="D1243" s="1" t="s">
        <v>49</v>
      </c>
      <c r="E1243" s="6" t="s">
        <v>601</v>
      </c>
      <c r="F1243" s="7">
        <v>224.2</v>
      </c>
      <c r="G1243" s="7">
        <v>224.2</v>
      </c>
      <c r="H1243" s="7">
        <v>224.2</v>
      </c>
      <c r="I1243" s="7"/>
    </row>
    <row r="1244" spans="1:9" ht="47.25" x14ac:dyDescent="0.25">
      <c r="A1244" s="1" t="s">
        <v>737</v>
      </c>
      <c r="B1244" s="1" t="s">
        <v>47</v>
      </c>
      <c r="C1244" s="1"/>
      <c r="D1244" s="1"/>
      <c r="E1244" s="6" t="s">
        <v>566</v>
      </c>
      <c r="F1244" s="7">
        <f>F1245</f>
        <v>14028.9</v>
      </c>
      <c r="G1244" s="7">
        <f t="shared" ref="G1244:I1245" si="539">G1245</f>
        <v>14060.2</v>
      </c>
      <c r="H1244" s="7">
        <f t="shared" si="539"/>
        <v>14158.3</v>
      </c>
      <c r="I1244" s="7">
        <f t="shared" si="539"/>
        <v>0</v>
      </c>
    </row>
    <row r="1245" spans="1:9" x14ac:dyDescent="0.25">
      <c r="A1245" s="1" t="s">
        <v>737</v>
      </c>
      <c r="B1245" s="1" t="s">
        <v>326</v>
      </c>
      <c r="C1245" s="1"/>
      <c r="D1245" s="1"/>
      <c r="E1245" s="6" t="s">
        <v>568</v>
      </c>
      <c r="F1245" s="7">
        <f>F1246</f>
        <v>14028.9</v>
      </c>
      <c r="G1245" s="7">
        <f t="shared" si="539"/>
        <v>14060.2</v>
      </c>
      <c r="H1245" s="7">
        <f t="shared" si="539"/>
        <v>14158.3</v>
      </c>
      <c r="I1245" s="7">
        <f t="shared" si="539"/>
        <v>0</v>
      </c>
    </row>
    <row r="1246" spans="1:9" x14ac:dyDescent="0.25">
      <c r="A1246" s="1" t="s">
        <v>737</v>
      </c>
      <c r="B1246" s="1" t="s">
        <v>326</v>
      </c>
      <c r="C1246" s="1" t="s">
        <v>61</v>
      </c>
      <c r="D1246" s="1" t="s">
        <v>49</v>
      </c>
      <c r="E1246" s="6" t="s">
        <v>601</v>
      </c>
      <c r="F1246" s="7">
        <v>14028.9</v>
      </c>
      <c r="G1246" s="7">
        <v>14060.2</v>
      </c>
      <c r="H1246" s="7">
        <v>14158.3</v>
      </c>
      <c r="I1246" s="7"/>
    </row>
    <row r="1247" spans="1:9" s="5" customFormat="1" ht="47.25" x14ac:dyDescent="0.25">
      <c r="A1247" s="3" t="s">
        <v>715</v>
      </c>
      <c r="B1247" s="3"/>
      <c r="C1247" s="3"/>
      <c r="D1247" s="3"/>
      <c r="E1247" s="18" t="s">
        <v>846</v>
      </c>
      <c r="F1247" s="8">
        <f>F1248+F1263+F1272+F1276+F1284</f>
        <v>107896.59999999999</v>
      </c>
      <c r="G1247" s="8">
        <f>G1248+G1263+G1272+G1276+G1284</f>
        <v>107896.59999999999</v>
      </c>
      <c r="H1247" s="8">
        <f>H1248+H1263+H1272+H1276+H1284</f>
        <v>107896.59999999999</v>
      </c>
      <c r="I1247" s="8">
        <f>I1248+I1263+I1272+I1276+I1284</f>
        <v>0</v>
      </c>
    </row>
    <row r="1248" spans="1:9" ht="78.75" x14ac:dyDescent="0.25">
      <c r="A1248" s="1" t="s">
        <v>739</v>
      </c>
      <c r="B1248" s="1"/>
      <c r="C1248" s="1"/>
      <c r="D1248" s="1"/>
      <c r="E1248" s="6" t="s">
        <v>337</v>
      </c>
      <c r="F1248" s="7">
        <f>F1249+F1252+F1255+F1260</f>
        <v>83375.299999999988</v>
      </c>
      <c r="G1248" s="7">
        <f t="shared" ref="G1248:I1248" si="540">G1249+G1252+G1255+G1260</f>
        <v>83375.299999999988</v>
      </c>
      <c r="H1248" s="7">
        <f t="shared" si="540"/>
        <v>83375.299999999988</v>
      </c>
      <c r="I1248" s="7">
        <f t="shared" si="540"/>
        <v>0</v>
      </c>
    </row>
    <row r="1249" spans="1:9" ht="94.5" x14ac:dyDescent="0.25">
      <c r="A1249" s="1" t="s">
        <v>739</v>
      </c>
      <c r="B1249" s="1" t="s">
        <v>12</v>
      </c>
      <c r="C1249" s="1"/>
      <c r="D1249" s="1"/>
      <c r="E1249" s="6" t="s">
        <v>555</v>
      </c>
      <c r="F1249" s="7">
        <f>F1250</f>
        <v>26458.2</v>
      </c>
      <c r="G1249" s="7">
        <f t="shared" ref="G1249:I1250" si="541">G1250</f>
        <v>26458.2</v>
      </c>
      <c r="H1249" s="7">
        <f t="shared" si="541"/>
        <v>26458.2</v>
      </c>
      <c r="I1249" s="7">
        <f t="shared" si="541"/>
        <v>0</v>
      </c>
    </row>
    <row r="1250" spans="1:9" ht="31.5" x14ac:dyDescent="0.25">
      <c r="A1250" s="1" t="s">
        <v>739</v>
      </c>
      <c r="B1250" s="1" t="s">
        <v>328</v>
      </c>
      <c r="C1250" s="1"/>
      <c r="D1250" s="1"/>
      <c r="E1250" s="6" t="s">
        <v>556</v>
      </c>
      <c r="F1250" s="7">
        <f>F1251</f>
        <v>26458.2</v>
      </c>
      <c r="G1250" s="7">
        <f t="shared" si="541"/>
        <v>26458.2</v>
      </c>
      <c r="H1250" s="7">
        <f t="shared" si="541"/>
        <v>26458.2</v>
      </c>
      <c r="I1250" s="7">
        <f t="shared" si="541"/>
        <v>0</v>
      </c>
    </row>
    <row r="1251" spans="1:9" x14ac:dyDescent="0.25">
      <c r="A1251" s="1" t="s">
        <v>739</v>
      </c>
      <c r="B1251" s="1" t="s">
        <v>328</v>
      </c>
      <c r="C1251" s="1" t="s">
        <v>11</v>
      </c>
      <c r="D1251" s="1" t="s">
        <v>60</v>
      </c>
      <c r="E1251" s="6" t="s">
        <v>597</v>
      </c>
      <c r="F1251" s="7">
        <v>26458.2</v>
      </c>
      <c r="G1251" s="7">
        <v>26458.2</v>
      </c>
      <c r="H1251" s="7">
        <v>26458.2</v>
      </c>
      <c r="I1251" s="7"/>
    </row>
    <row r="1252" spans="1:9" ht="31.5" x14ac:dyDescent="0.25">
      <c r="A1252" s="1" t="s">
        <v>739</v>
      </c>
      <c r="B1252" s="1" t="s">
        <v>5</v>
      </c>
      <c r="C1252" s="1"/>
      <c r="D1252" s="1"/>
      <c r="E1252" s="6" t="s">
        <v>558</v>
      </c>
      <c r="F1252" s="7">
        <f>F1253</f>
        <v>4108.8999999999996</v>
      </c>
      <c r="G1252" s="7">
        <f t="shared" ref="G1252:I1253" si="542">G1253</f>
        <v>4108.8999999999996</v>
      </c>
      <c r="H1252" s="7">
        <f t="shared" si="542"/>
        <v>4108.8999999999996</v>
      </c>
      <c r="I1252" s="7">
        <f t="shared" si="542"/>
        <v>0</v>
      </c>
    </row>
    <row r="1253" spans="1:9" ht="47.25" x14ac:dyDescent="0.25">
      <c r="A1253" s="1" t="s">
        <v>739</v>
      </c>
      <c r="B1253" s="1" t="s">
        <v>111</v>
      </c>
      <c r="C1253" s="1"/>
      <c r="D1253" s="1"/>
      <c r="E1253" s="6" t="s">
        <v>559</v>
      </c>
      <c r="F1253" s="7">
        <f>F1254</f>
        <v>4108.8999999999996</v>
      </c>
      <c r="G1253" s="7">
        <f t="shared" si="542"/>
        <v>4108.8999999999996</v>
      </c>
      <c r="H1253" s="7">
        <f t="shared" si="542"/>
        <v>4108.8999999999996</v>
      </c>
      <c r="I1253" s="7">
        <f t="shared" si="542"/>
        <v>0</v>
      </c>
    </row>
    <row r="1254" spans="1:9" x14ac:dyDescent="0.25">
      <c r="A1254" s="1" t="s">
        <v>739</v>
      </c>
      <c r="B1254" s="1" t="s">
        <v>111</v>
      </c>
      <c r="C1254" s="1" t="s">
        <v>11</v>
      </c>
      <c r="D1254" s="1" t="s">
        <v>60</v>
      </c>
      <c r="E1254" s="6" t="s">
        <v>597</v>
      </c>
      <c r="F1254" s="7">
        <v>4108.8999999999996</v>
      </c>
      <c r="G1254" s="7">
        <v>4108.8999999999996</v>
      </c>
      <c r="H1254" s="7">
        <v>4108.8999999999996</v>
      </c>
      <c r="I1254" s="7"/>
    </row>
    <row r="1255" spans="1:9" ht="47.25" x14ac:dyDescent="0.25">
      <c r="A1255" s="1" t="s">
        <v>739</v>
      </c>
      <c r="B1255" s="1" t="s">
        <v>47</v>
      </c>
      <c r="C1255" s="1"/>
      <c r="D1255" s="1"/>
      <c r="E1255" s="6" t="s">
        <v>566</v>
      </c>
      <c r="F1255" s="7">
        <f>F1256+F1258</f>
        <v>52573.7</v>
      </c>
      <c r="G1255" s="7">
        <f t="shared" ref="G1255:I1255" si="543">G1256+G1258</f>
        <v>52573.7</v>
      </c>
      <c r="H1255" s="7">
        <f t="shared" si="543"/>
        <v>52573.7</v>
      </c>
      <c r="I1255" s="7">
        <f t="shared" si="543"/>
        <v>0</v>
      </c>
    </row>
    <row r="1256" spans="1:9" x14ac:dyDescent="0.25">
      <c r="A1256" s="1" t="s">
        <v>739</v>
      </c>
      <c r="B1256" s="1" t="s">
        <v>325</v>
      </c>
      <c r="C1256" s="1"/>
      <c r="D1256" s="1"/>
      <c r="E1256" s="6" t="s">
        <v>567</v>
      </c>
      <c r="F1256" s="7">
        <f>F1257</f>
        <v>31064.799999999999</v>
      </c>
      <c r="G1256" s="7">
        <f t="shared" ref="G1256:I1256" si="544">G1257</f>
        <v>31064.799999999999</v>
      </c>
      <c r="H1256" s="7">
        <f t="shared" si="544"/>
        <v>31064.799999999999</v>
      </c>
      <c r="I1256" s="7">
        <f t="shared" si="544"/>
        <v>0</v>
      </c>
    </row>
    <row r="1257" spans="1:9" x14ac:dyDescent="0.25">
      <c r="A1257" s="1" t="s">
        <v>739</v>
      </c>
      <c r="B1257" s="1" t="s">
        <v>325</v>
      </c>
      <c r="C1257" s="1" t="s">
        <v>11</v>
      </c>
      <c r="D1257" s="1" t="s">
        <v>60</v>
      </c>
      <c r="E1257" s="6" t="s">
        <v>597</v>
      </c>
      <c r="F1257" s="7">
        <v>31064.799999999999</v>
      </c>
      <c r="G1257" s="7">
        <v>31064.799999999999</v>
      </c>
      <c r="H1257" s="7">
        <v>31064.799999999999</v>
      </c>
      <c r="I1257" s="7"/>
    </row>
    <row r="1258" spans="1:9" x14ac:dyDescent="0.25">
      <c r="A1258" s="1" t="s">
        <v>739</v>
      </c>
      <c r="B1258" s="1" t="s">
        <v>326</v>
      </c>
      <c r="C1258" s="1"/>
      <c r="D1258" s="1"/>
      <c r="E1258" s="6" t="s">
        <v>568</v>
      </c>
      <c r="F1258" s="7">
        <f>F1259</f>
        <v>21508.9</v>
      </c>
      <c r="G1258" s="7">
        <f t="shared" ref="G1258:I1258" si="545">G1259</f>
        <v>21508.9</v>
      </c>
      <c r="H1258" s="7">
        <f t="shared" si="545"/>
        <v>21508.9</v>
      </c>
      <c r="I1258" s="7">
        <f t="shared" si="545"/>
        <v>0</v>
      </c>
    </row>
    <row r="1259" spans="1:9" x14ac:dyDescent="0.25">
      <c r="A1259" s="1" t="s">
        <v>739</v>
      </c>
      <c r="B1259" s="1" t="s">
        <v>326</v>
      </c>
      <c r="C1259" s="1" t="s">
        <v>11</v>
      </c>
      <c r="D1259" s="1" t="s">
        <v>60</v>
      </c>
      <c r="E1259" s="6" t="s">
        <v>597</v>
      </c>
      <c r="F1259" s="7">
        <v>21508.9</v>
      </c>
      <c r="G1259" s="7">
        <v>21508.9</v>
      </c>
      <c r="H1259" s="7">
        <v>21508.9</v>
      </c>
      <c r="I1259" s="7"/>
    </row>
    <row r="1260" spans="1:9" x14ac:dyDescent="0.25">
      <c r="A1260" s="1" t="s">
        <v>739</v>
      </c>
      <c r="B1260" s="1" t="s">
        <v>6</v>
      </c>
      <c r="C1260" s="1"/>
      <c r="D1260" s="1"/>
      <c r="E1260" s="6" t="s">
        <v>570</v>
      </c>
      <c r="F1260" s="7">
        <f>F1261</f>
        <v>234.5</v>
      </c>
      <c r="G1260" s="7">
        <f t="shared" ref="G1260:I1261" si="546">G1261</f>
        <v>234.5</v>
      </c>
      <c r="H1260" s="7">
        <f t="shared" si="546"/>
        <v>234.5</v>
      </c>
      <c r="I1260" s="7">
        <f t="shared" si="546"/>
        <v>0</v>
      </c>
    </row>
    <row r="1261" spans="1:9" x14ac:dyDescent="0.25">
      <c r="A1261" s="1" t="s">
        <v>739</v>
      </c>
      <c r="B1261" s="1" t="s">
        <v>154</v>
      </c>
      <c r="C1261" s="1"/>
      <c r="D1261" s="1"/>
      <c r="E1261" s="6" t="s">
        <v>573</v>
      </c>
      <c r="F1261" s="7">
        <f>F1262</f>
        <v>234.5</v>
      </c>
      <c r="G1261" s="7">
        <f t="shared" si="546"/>
        <v>234.5</v>
      </c>
      <c r="H1261" s="7">
        <f t="shared" si="546"/>
        <v>234.5</v>
      </c>
      <c r="I1261" s="7">
        <f t="shared" si="546"/>
        <v>0</v>
      </c>
    </row>
    <row r="1262" spans="1:9" x14ac:dyDescent="0.25">
      <c r="A1262" s="1" t="s">
        <v>739</v>
      </c>
      <c r="B1262" s="1" t="s">
        <v>154</v>
      </c>
      <c r="C1262" s="1" t="s">
        <v>11</v>
      </c>
      <c r="D1262" s="1" t="s">
        <v>60</v>
      </c>
      <c r="E1262" s="6" t="s">
        <v>597</v>
      </c>
      <c r="F1262" s="7">
        <v>234.5</v>
      </c>
      <c r="G1262" s="7">
        <v>234.5</v>
      </c>
      <c r="H1262" s="7">
        <v>234.5</v>
      </c>
      <c r="I1262" s="7"/>
    </row>
    <row r="1263" spans="1:9" x14ac:dyDescent="0.25">
      <c r="A1263" s="1" t="s">
        <v>738</v>
      </c>
      <c r="B1263" s="1"/>
      <c r="C1263" s="1"/>
      <c r="D1263" s="1"/>
      <c r="E1263" s="6" t="s">
        <v>847</v>
      </c>
      <c r="F1263" s="7">
        <f>F1264+F1267</f>
        <v>4535.5</v>
      </c>
      <c r="G1263" s="7">
        <f t="shared" ref="G1263:I1263" si="547">G1264+G1267</f>
        <v>4535.5</v>
      </c>
      <c r="H1263" s="7">
        <f t="shared" si="547"/>
        <v>4535.5</v>
      </c>
      <c r="I1263" s="7">
        <f t="shared" si="547"/>
        <v>0</v>
      </c>
    </row>
    <row r="1264" spans="1:9" ht="31.5" x14ac:dyDescent="0.25">
      <c r="A1264" s="1" t="s">
        <v>738</v>
      </c>
      <c r="B1264" s="1" t="s">
        <v>5</v>
      </c>
      <c r="C1264" s="1"/>
      <c r="D1264" s="1"/>
      <c r="E1264" s="6" t="s">
        <v>558</v>
      </c>
      <c r="F1264" s="7">
        <f>F1265</f>
        <v>3269.6</v>
      </c>
      <c r="G1264" s="7">
        <f t="shared" ref="G1264:I1265" si="548">G1265</f>
        <v>3269.6</v>
      </c>
      <c r="H1264" s="7">
        <f t="shared" si="548"/>
        <v>3269.6</v>
      </c>
      <c r="I1264" s="7">
        <f t="shared" si="548"/>
        <v>0</v>
      </c>
    </row>
    <row r="1265" spans="1:9" ht="47.25" x14ac:dyDescent="0.25">
      <c r="A1265" s="1" t="s">
        <v>738</v>
      </c>
      <c r="B1265" s="1" t="s">
        <v>111</v>
      </c>
      <c r="C1265" s="1"/>
      <c r="D1265" s="1"/>
      <c r="E1265" s="6" t="s">
        <v>559</v>
      </c>
      <c r="F1265" s="7">
        <f>F1266</f>
        <v>3269.6</v>
      </c>
      <c r="G1265" s="7">
        <f t="shared" si="548"/>
        <v>3269.6</v>
      </c>
      <c r="H1265" s="7">
        <f t="shared" si="548"/>
        <v>3269.6</v>
      </c>
      <c r="I1265" s="7">
        <f t="shared" si="548"/>
        <v>0</v>
      </c>
    </row>
    <row r="1266" spans="1:9" x14ac:dyDescent="0.25">
      <c r="A1266" s="1" t="s">
        <v>738</v>
      </c>
      <c r="B1266" s="1" t="s">
        <v>111</v>
      </c>
      <c r="C1266" s="1" t="s">
        <v>11</v>
      </c>
      <c r="D1266" s="1" t="s">
        <v>60</v>
      </c>
      <c r="E1266" s="6" t="s">
        <v>597</v>
      </c>
      <c r="F1266" s="7">
        <v>3269.6</v>
      </c>
      <c r="G1266" s="7">
        <v>3269.6</v>
      </c>
      <c r="H1266" s="7">
        <v>3269.6</v>
      </c>
      <c r="I1266" s="7"/>
    </row>
    <row r="1267" spans="1:9" ht="47.25" x14ac:dyDescent="0.25">
      <c r="A1267" s="1" t="s">
        <v>738</v>
      </c>
      <c r="B1267" s="1" t="s">
        <v>47</v>
      </c>
      <c r="C1267" s="1"/>
      <c r="D1267" s="1"/>
      <c r="E1267" s="6" t="s">
        <v>566</v>
      </c>
      <c r="F1267" s="7">
        <f>F1268+F1270</f>
        <v>1265.9000000000001</v>
      </c>
      <c r="G1267" s="7">
        <f t="shared" ref="G1267:I1267" si="549">G1268+G1270</f>
        <v>1265.9000000000001</v>
      </c>
      <c r="H1267" s="7">
        <f t="shared" si="549"/>
        <v>1265.9000000000001</v>
      </c>
      <c r="I1267" s="7">
        <f t="shared" si="549"/>
        <v>0</v>
      </c>
    </row>
    <row r="1268" spans="1:9" x14ac:dyDescent="0.25">
      <c r="A1268" s="1" t="s">
        <v>738</v>
      </c>
      <c r="B1268" s="1" t="s">
        <v>325</v>
      </c>
      <c r="C1268" s="1"/>
      <c r="D1268" s="1"/>
      <c r="E1268" s="6" t="s">
        <v>567</v>
      </c>
      <c r="F1268" s="7">
        <f>F1269</f>
        <v>154</v>
      </c>
      <c r="G1268" s="7">
        <f t="shared" ref="G1268:I1268" si="550">G1269</f>
        <v>154</v>
      </c>
      <c r="H1268" s="7">
        <f t="shared" si="550"/>
        <v>154</v>
      </c>
      <c r="I1268" s="7">
        <f t="shared" si="550"/>
        <v>0</v>
      </c>
    </row>
    <row r="1269" spans="1:9" x14ac:dyDescent="0.25">
      <c r="A1269" s="1" t="s">
        <v>738</v>
      </c>
      <c r="B1269" s="1" t="s">
        <v>325</v>
      </c>
      <c r="C1269" s="1" t="s">
        <v>11</v>
      </c>
      <c r="D1269" s="1" t="s">
        <v>60</v>
      </c>
      <c r="E1269" s="6" t="s">
        <v>597</v>
      </c>
      <c r="F1269" s="7">
        <v>154</v>
      </c>
      <c r="G1269" s="7">
        <v>154</v>
      </c>
      <c r="H1269" s="7">
        <v>154</v>
      </c>
      <c r="I1269" s="7"/>
    </row>
    <row r="1270" spans="1:9" x14ac:dyDescent="0.25">
      <c r="A1270" s="1" t="s">
        <v>738</v>
      </c>
      <c r="B1270" s="1" t="s">
        <v>326</v>
      </c>
      <c r="C1270" s="1"/>
      <c r="D1270" s="1"/>
      <c r="E1270" s="6" t="s">
        <v>568</v>
      </c>
      <c r="F1270" s="7">
        <f>F1271</f>
        <v>1111.9000000000001</v>
      </c>
      <c r="G1270" s="7">
        <f t="shared" ref="G1270:I1270" si="551">G1271</f>
        <v>1111.9000000000001</v>
      </c>
      <c r="H1270" s="7">
        <f t="shared" si="551"/>
        <v>1111.9000000000001</v>
      </c>
      <c r="I1270" s="7">
        <f t="shared" si="551"/>
        <v>0</v>
      </c>
    </row>
    <row r="1271" spans="1:9" x14ac:dyDescent="0.25">
      <c r="A1271" s="1" t="s">
        <v>738</v>
      </c>
      <c r="B1271" s="1" t="s">
        <v>326</v>
      </c>
      <c r="C1271" s="1" t="s">
        <v>11</v>
      </c>
      <c r="D1271" s="1" t="s">
        <v>60</v>
      </c>
      <c r="E1271" s="6" t="s">
        <v>597</v>
      </c>
      <c r="F1271" s="7">
        <v>1111.9000000000001</v>
      </c>
      <c r="G1271" s="7">
        <v>1111.9000000000001</v>
      </c>
      <c r="H1271" s="7">
        <v>1111.9000000000001</v>
      </c>
      <c r="I1271" s="7"/>
    </row>
    <row r="1272" spans="1:9" ht="31.5" x14ac:dyDescent="0.25">
      <c r="A1272" s="1" t="s">
        <v>740</v>
      </c>
      <c r="B1272" s="1"/>
      <c r="C1272" s="1"/>
      <c r="D1272" s="1"/>
      <c r="E1272" s="6" t="s">
        <v>848</v>
      </c>
      <c r="F1272" s="7">
        <f>F1273</f>
        <v>10000</v>
      </c>
      <c r="G1272" s="7">
        <f t="shared" ref="G1272:I1274" si="552">G1273</f>
        <v>10000</v>
      </c>
      <c r="H1272" s="7">
        <f t="shared" si="552"/>
        <v>10000</v>
      </c>
      <c r="I1272" s="7">
        <f t="shared" si="552"/>
        <v>0</v>
      </c>
    </row>
    <row r="1273" spans="1:9" ht="47.25" x14ac:dyDescent="0.25">
      <c r="A1273" s="1" t="s">
        <v>740</v>
      </c>
      <c r="B1273" s="1" t="s">
        <v>47</v>
      </c>
      <c r="C1273" s="1"/>
      <c r="D1273" s="1"/>
      <c r="E1273" s="6" t="s">
        <v>566</v>
      </c>
      <c r="F1273" s="7">
        <f>F1274</f>
        <v>10000</v>
      </c>
      <c r="G1273" s="7">
        <f t="shared" si="552"/>
        <v>10000</v>
      </c>
      <c r="H1273" s="7">
        <f t="shared" si="552"/>
        <v>10000</v>
      </c>
      <c r="I1273" s="7">
        <f t="shared" si="552"/>
        <v>0</v>
      </c>
    </row>
    <row r="1274" spans="1:9" x14ac:dyDescent="0.25">
      <c r="A1274" s="1" t="s">
        <v>740</v>
      </c>
      <c r="B1274" s="1" t="s">
        <v>326</v>
      </c>
      <c r="C1274" s="1"/>
      <c r="D1274" s="1"/>
      <c r="E1274" s="6" t="s">
        <v>568</v>
      </c>
      <c r="F1274" s="7">
        <f>F1275</f>
        <v>10000</v>
      </c>
      <c r="G1274" s="7">
        <f t="shared" si="552"/>
        <v>10000</v>
      </c>
      <c r="H1274" s="7">
        <f t="shared" si="552"/>
        <v>10000</v>
      </c>
      <c r="I1274" s="7">
        <f t="shared" si="552"/>
        <v>0</v>
      </c>
    </row>
    <row r="1275" spans="1:9" x14ac:dyDescent="0.25">
      <c r="A1275" s="1" t="s">
        <v>740</v>
      </c>
      <c r="B1275" s="1" t="s">
        <v>326</v>
      </c>
      <c r="C1275" s="1" t="s">
        <v>11</v>
      </c>
      <c r="D1275" s="1" t="s">
        <v>60</v>
      </c>
      <c r="E1275" s="6" t="s">
        <v>597</v>
      </c>
      <c r="F1275" s="7">
        <v>10000</v>
      </c>
      <c r="G1275" s="7">
        <v>10000</v>
      </c>
      <c r="H1275" s="7">
        <v>10000</v>
      </c>
      <c r="I1275" s="7"/>
    </row>
    <row r="1276" spans="1:9" ht="94.5" x14ac:dyDescent="0.25">
      <c r="A1276" s="1" t="s">
        <v>742</v>
      </c>
      <c r="B1276" s="1"/>
      <c r="C1276" s="1"/>
      <c r="D1276" s="1"/>
      <c r="E1276" s="6" t="s">
        <v>849</v>
      </c>
      <c r="F1276" s="7">
        <f>F1277</f>
        <v>8098.5</v>
      </c>
      <c r="G1276" s="7">
        <f t="shared" ref="G1276:I1276" si="553">G1277</f>
        <v>8098.5</v>
      </c>
      <c r="H1276" s="7">
        <f t="shared" si="553"/>
        <v>8098.5</v>
      </c>
      <c r="I1276" s="7">
        <f t="shared" si="553"/>
        <v>0</v>
      </c>
    </row>
    <row r="1277" spans="1:9" ht="47.25" x14ac:dyDescent="0.25">
      <c r="A1277" s="1" t="s">
        <v>742</v>
      </c>
      <c r="B1277" s="1" t="s">
        <v>47</v>
      </c>
      <c r="C1277" s="1"/>
      <c r="D1277" s="1"/>
      <c r="E1277" s="6" t="s">
        <v>566</v>
      </c>
      <c r="F1277" s="7">
        <f>F1278+F1280+F1282</f>
        <v>8098.5</v>
      </c>
      <c r="G1277" s="7">
        <f t="shared" ref="G1277:I1277" si="554">G1278+G1280+G1282</f>
        <v>8098.5</v>
      </c>
      <c r="H1277" s="7">
        <f t="shared" si="554"/>
        <v>8098.5</v>
      </c>
      <c r="I1277" s="7">
        <f t="shared" si="554"/>
        <v>0</v>
      </c>
    </row>
    <row r="1278" spans="1:9" x14ac:dyDescent="0.25">
      <c r="A1278" s="1" t="s">
        <v>742</v>
      </c>
      <c r="B1278" s="1" t="s">
        <v>325</v>
      </c>
      <c r="C1278" s="1"/>
      <c r="D1278" s="1"/>
      <c r="E1278" s="6" t="s">
        <v>567</v>
      </c>
      <c r="F1278" s="7">
        <f>F1279</f>
        <v>2500</v>
      </c>
      <c r="G1278" s="7">
        <f t="shared" ref="G1278:I1278" si="555">G1279</f>
        <v>2500</v>
      </c>
      <c r="H1278" s="7">
        <f t="shared" si="555"/>
        <v>2500</v>
      </c>
      <c r="I1278" s="7">
        <f t="shared" si="555"/>
        <v>0</v>
      </c>
    </row>
    <row r="1279" spans="1:9" x14ac:dyDescent="0.25">
      <c r="A1279" s="1" t="s">
        <v>742</v>
      </c>
      <c r="B1279" s="1" t="s">
        <v>325</v>
      </c>
      <c r="C1279" s="1" t="s">
        <v>61</v>
      </c>
      <c r="D1279" s="1" t="s">
        <v>49</v>
      </c>
      <c r="E1279" s="6" t="s">
        <v>601</v>
      </c>
      <c r="F1279" s="7">
        <v>2500</v>
      </c>
      <c r="G1279" s="7">
        <v>2500</v>
      </c>
      <c r="H1279" s="7">
        <v>2500</v>
      </c>
      <c r="I1279" s="7"/>
    </row>
    <row r="1280" spans="1:9" x14ac:dyDescent="0.25">
      <c r="A1280" s="1" t="s">
        <v>742</v>
      </c>
      <c r="B1280" s="1" t="s">
        <v>326</v>
      </c>
      <c r="C1280" s="1"/>
      <c r="D1280" s="1"/>
      <c r="E1280" s="6" t="s">
        <v>568</v>
      </c>
      <c r="F1280" s="7">
        <f>F1281</f>
        <v>5358.5</v>
      </c>
      <c r="G1280" s="7">
        <f t="shared" ref="G1280:I1280" si="556">G1281</f>
        <v>5358.5</v>
      </c>
      <c r="H1280" s="7">
        <f t="shared" si="556"/>
        <v>5358.5</v>
      </c>
      <c r="I1280" s="7">
        <f t="shared" si="556"/>
        <v>0</v>
      </c>
    </row>
    <row r="1281" spans="1:9" x14ac:dyDescent="0.25">
      <c r="A1281" s="1" t="s">
        <v>742</v>
      </c>
      <c r="B1281" s="1" t="s">
        <v>326</v>
      </c>
      <c r="C1281" s="1" t="s">
        <v>61</v>
      </c>
      <c r="D1281" s="1" t="s">
        <v>49</v>
      </c>
      <c r="E1281" s="6" t="s">
        <v>601</v>
      </c>
      <c r="F1281" s="7">
        <v>5358.5</v>
      </c>
      <c r="G1281" s="7">
        <v>5358.5</v>
      </c>
      <c r="H1281" s="7">
        <v>5358.5</v>
      </c>
      <c r="I1281" s="7"/>
    </row>
    <row r="1282" spans="1:9" ht="47.25" x14ac:dyDescent="0.25">
      <c r="A1282" s="1" t="s">
        <v>742</v>
      </c>
      <c r="B1282" s="1" t="s">
        <v>155</v>
      </c>
      <c r="C1282" s="1"/>
      <c r="D1282" s="1"/>
      <c r="E1282" s="6" t="s">
        <v>569</v>
      </c>
      <c r="F1282" s="7">
        <f>F1283</f>
        <v>240</v>
      </c>
      <c r="G1282" s="7">
        <f t="shared" ref="G1282:I1282" si="557">G1283</f>
        <v>240</v>
      </c>
      <c r="H1282" s="7">
        <f t="shared" si="557"/>
        <v>240</v>
      </c>
      <c r="I1282" s="7">
        <f t="shared" si="557"/>
        <v>0</v>
      </c>
    </row>
    <row r="1283" spans="1:9" x14ac:dyDescent="0.25">
      <c r="A1283" s="1" t="s">
        <v>742</v>
      </c>
      <c r="B1283" s="1" t="s">
        <v>155</v>
      </c>
      <c r="C1283" s="1" t="s">
        <v>61</v>
      </c>
      <c r="D1283" s="1" t="s">
        <v>49</v>
      </c>
      <c r="E1283" s="6" t="s">
        <v>601</v>
      </c>
      <c r="F1283" s="7">
        <v>240</v>
      </c>
      <c r="G1283" s="7">
        <v>240</v>
      </c>
      <c r="H1283" s="7">
        <v>240</v>
      </c>
      <c r="I1283" s="7"/>
    </row>
    <row r="1284" spans="1:9" ht="31.5" x14ac:dyDescent="0.25">
      <c r="A1284" s="1" t="s">
        <v>741</v>
      </c>
      <c r="B1284" s="1"/>
      <c r="C1284" s="1"/>
      <c r="D1284" s="1"/>
      <c r="E1284" s="6" t="s">
        <v>776</v>
      </c>
      <c r="F1284" s="7">
        <f>F1285</f>
        <v>1887.3</v>
      </c>
      <c r="G1284" s="7">
        <f t="shared" ref="G1284:I1284" si="558">G1285</f>
        <v>1887.3</v>
      </c>
      <c r="H1284" s="7">
        <f t="shared" si="558"/>
        <v>1887.3</v>
      </c>
      <c r="I1284" s="7">
        <f t="shared" si="558"/>
        <v>0</v>
      </c>
    </row>
    <row r="1285" spans="1:9" ht="47.25" x14ac:dyDescent="0.25">
      <c r="A1285" s="1" t="s">
        <v>741</v>
      </c>
      <c r="B1285" s="1" t="s">
        <v>47</v>
      </c>
      <c r="C1285" s="1"/>
      <c r="D1285" s="1"/>
      <c r="E1285" s="6" t="s">
        <v>566</v>
      </c>
      <c r="F1285" s="7">
        <f>F1286+F1288</f>
        <v>1887.3</v>
      </c>
      <c r="G1285" s="7">
        <f t="shared" ref="G1285:I1285" si="559">G1286+G1288</f>
        <v>1887.3</v>
      </c>
      <c r="H1285" s="7">
        <f t="shared" si="559"/>
        <v>1887.3</v>
      </c>
      <c r="I1285" s="7">
        <f t="shared" si="559"/>
        <v>0</v>
      </c>
    </row>
    <row r="1286" spans="1:9" x14ac:dyDescent="0.25">
      <c r="A1286" s="1" t="s">
        <v>741</v>
      </c>
      <c r="B1286" s="1" t="s">
        <v>325</v>
      </c>
      <c r="C1286" s="1"/>
      <c r="D1286" s="1"/>
      <c r="E1286" s="6" t="s">
        <v>567</v>
      </c>
      <c r="F1286" s="7">
        <f>F1287</f>
        <v>1607</v>
      </c>
      <c r="G1286" s="7">
        <f t="shared" ref="G1286:I1286" si="560">G1287</f>
        <v>1607</v>
      </c>
      <c r="H1286" s="7">
        <f t="shared" si="560"/>
        <v>1607</v>
      </c>
      <c r="I1286" s="7">
        <f t="shared" si="560"/>
        <v>0</v>
      </c>
    </row>
    <row r="1287" spans="1:9" x14ac:dyDescent="0.25">
      <c r="A1287" s="1" t="s">
        <v>741</v>
      </c>
      <c r="B1287" s="1" t="s">
        <v>325</v>
      </c>
      <c r="C1287" s="1" t="s">
        <v>61</v>
      </c>
      <c r="D1287" s="1" t="s">
        <v>49</v>
      </c>
      <c r="E1287" s="6" t="s">
        <v>601</v>
      </c>
      <c r="F1287" s="7">
        <v>1607</v>
      </c>
      <c r="G1287" s="7">
        <v>1607</v>
      </c>
      <c r="H1287" s="7">
        <v>1607</v>
      </c>
      <c r="I1287" s="7"/>
    </row>
    <row r="1288" spans="1:9" x14ac:dyDescent="0.25">
      <c r="A1288" s="1" t="s">
        <v>741</v>
      </c>
      <c r="B1288" s="1" t="s">
        <v>326</v>
      </c>
      <c r="C1288" s="1"/>
      <c r="D1288" s="1"/>
      <c r="E1288" s="6" t="s">
        <v>568</v>
      </c>
      <c r="F1288" s="7">
        <f>F1289</f>
        <v>280.3</v>
      </c>
      <c r="G1288" s="7">
        <f t="shared" ref="G1288:I1288" si="561">G1289</f>
        <v>280.3</v>
      </c>
      <c r="H1288" s="7">
        <f t="shared" si="561"/>
        <v>280.3</v>
      </c>
      <c r="I1288" s="7">
        <f t="shared" si="561"/>
        <v>0</v>
      </c>
    </row>
    <row r="1289" spans="1:9" x14ac:dyDescent="0.25">
      <c r="A1289" s="1" t="s">
        <v>741</v>
      </c>
      <c r="B1289" s="1" t="s">
        <v>326</v>
      </c>
      <c r="C1289" s="1" t="s">
        <v>61</v>
      </c>
      <c r="D1289" s="1" t="s">
        <v>49</v>
      </c>
      <c r="E1289" s="6" t="s">
        <v>601</v>
      </c>
      <c r="F1289" s="7">
        <v>280.3</v>
      </c>
      <c r="G1289" s="7">
        <v>280.3</v>
      </c>
      <c r="H1289" s="7">
        <v>280.3</v>
      </c>
      <c r="I1289" s="7"/>
    </row>
    <row r="1290" spans="1:9" s="24" customFormat="1" ht="47.25" x14ac:dyDescent="0.25">
      <c r="A1290" s="21" t="s">
        <v>743</v>
      </c>
      <c r="B1290" s="21"/>
      <c r="C1290" s="21"/>
      <c r="D1290" s="21"/>
      <c r="E1290" s="12" t="s">
        <v>850</v>
      </c>
      <c r="F1290" s="23">
        <f>F1291</f>
        <v>1188002.2</v>
      </c>
      <c r="G1290" s="23">
        <f t="shared" ref="G1290:I1290" si="562">G1291</f>
        <v>271024.3</v>
      </c>
      <c r="H1290" s="23">
        <f t="shared" si="562"/>
        <v>294058.3</v>
      </c>
      <c r="I1290" s="23">
        <f t="shared" si="562"/>
        <v>0</v>
      </c>
    </row>
    <row r="1291" spans="1:9" s="5" customFormat="1" ht="47.25" x14ac:dyDescent="0.25">
      <c r="A1291" s="3" t="s">
        <v>744</v>
      </c>
      <c r="B1291" s="3"/>
      <c r="C1291" s="3"/>
      <c r="D1291" s="3"/>
      <c r="E1291" s="18" t="s">
        <v>851</v>
      </c>
      <c r="F1291" s="8">
        <f>F1292+F1296</f>
        <v>1188002.2</v>
      </c>
      <c r="G1291" s="8">
        <f t="shared" ref="G1291:I1291" si="563">G1292+G1296</f>
        <v>271024.3</v>
      </c>
      <c r="H1291" s="8">
        <f t="shared" si="563"/>
        <v>294058.3</v>
      </c>
      <c r="I1291" s="8">
        <f t="shared" si="563"/>
        <v>0</v>
      </c>
    </row>
    <row r="1292" spans="1:9" ht="78.75" x14ac:dyDescent="0.25">
      <c r="A1292" s="1" t="s">
        <v>745</v>
      </c>
      <c r="B1292" s="1"/>
      <c r="C1292" s="1"/>
      <c r="D1292" s="1"/>
      <c r="E1292" s="6" t="s">
        <v>852</v>
      </c>
      <c r="F1292" s="7">
        <f>F1293</f>
        <v>490000</v>
      </c>
      <c r="G1292" s="7">
        <f t="shared" ref="G1292:I1294" si="564">G1293</f>
        <v>75000</v>
      </c>
      <c r="H1292" s="7">
        <f t="shared" si="564"/>
        <v>20000</v>
      </c>
      <c r="I1292" s="7">
        <f t="shared" si="564"/>
        <v>0</v>
      </c>
    </row>
    <row r="1293" spans="1:9" ht="47.25" x14ac:dyDescent="0.25">
      <c r="A1293" s="1" t="s">
        <v>745</v>
      </c>
      <c r="B1293" s="1" t="s">
        <v>47</v>
      </c>
      <c r="C1293" s="1"/>
      <c r="D1293" s="1"/>
      <c r="E1293" s="6" t="s">
        <v>566</v>
      </c>
      <c r="F1293" s="7">
        <f>F1294</f>
        <v>490000</v>
      </c>
      <c r="G1293" s="7">
        <f t="shared" si="564"/>
        <v>75000</v>
      </c>
      <c r="H1293" s="7">
        <f t="shared" si="564"/>
        <v>20000</v>
      </c>
      <c r="I1293" s="7">
        <f t="shared" si="564"/>
        <v>0</v>
      </c>
    </row>
    <row r="1294" spans="1:9" x14ac:dyDescent="0.25">
      <c r="A1294" s="1" t="s">
        <v>745</v>
      </c>
      <c r="B1294" s="1" t="s">
        <v>326</v>
      </c>
      <c r="C1294" s="1"/>
      <c r="D1294" s="1"/>
      <c r="E1294" s="6" t="s">
        <v>568</v>
      </c>
      <c r="F1294" s="7">
        <f>F1295</f>
        <v>490000</v>
      </c>
      <c r="G1294" s="7">
        <f t="shared" si="564"/>
        <v>75000</v>
      </c>
      <c r="H1294" s="7">
        <f t="shared" si="564"/>
        <v>20000</v>
      </c>
      <c r="I1294" s="7">
        <f t="shared" si="564"/>
        <v>0</v>
      </c>
    </row>
    <row r="1295" spans="1:9" x14ac:dyDescent="0.25">
      <c r="A1295" s="1" t="s">
        <v>745</v>
      </c>
      <c r="B1295" s="1" t="s">
        <v>326</v>
      </c>
      <c r="C1295" s="1" t="s">
        <v>11</v>
      </c>
      <c r="D1295" s="1" t="s">
        <v>9</v>
      </c>
      <c r="E1295" s="6" t="s">
        <v>594</v>
      </c>
      <c r="F1295" s="7">
        <v>490000</v>
      </c>
      <c r="G1295" s="7">
        <v>75000</v>
      </c>
      <c r="H1295" s="7">
        <v>20000</v>
      </c>
      <c r="I1295" s="7"/>
    </row>
    <row r="1296" spans="1:9" ht="63" x14ac:dyDescent="0.25">
      <c r="A1296" s="1" t="s">
        <v>746</v>
      </c>
      <c r="B1296" s="1"/>
      <c r="C1296" s="1"/>
      <c r="D1296" s="1"/>
      <c r="E1296" s="6" t="s">
        <v>853</v>
      </c>
      <c r="F1296" s="7">
        <f>F1297</f>
        <v>698002.2</v>
      </c>
      <c r="G1296" s="7">
        <f t="shared" ref="G1296:I1296" si="565">G1297</f>
        <v>196024.3</v>
      </c>
      <c r="H1296" s="7">
        <f t="shared" si="565"/>
        <v>274058.3</v>
      </c>
      <c r="I1296" s="7">
        <f t="shared" si="565"/>
        <v>0</v>
      </c>
    </row>
    <row r="1297" spans="1:10" ht="47.25" x14ac:dyDescent="0.25">
      <c r="A1297" s="1" t="s">
        <v>746</v>
      </c>
      <c r="B1297" s="1" t="s">
        <v>47</v>
      </c>
      <c r="C1297" s="1"/>
      <c r="D1297" s="1"/>
      <c r="E1297" s="6" t="s">
        <v>566</v>
      </c>
      <c r="F1297" s="7">
        <f>F1298+F1301</f>
        <v>698002.2</v>
      </c>
      <c r="G1297" s="7">
        <f t="shared" ref="G1297:I1297" si="566">G1298+G1301</f>
        <v>196024.3</v>
      </c>
      <c r="H1297" s="7">
        <f t="shared" si="566"/>
        <v>274058.3</v>
      </c>
      <c r="I1297" s="7">
        <f t="shared" si="566"/>
        <v>0</v>
      </c>
    </row>
    <row r="1298" spans="1:10" x14ac:dyDescent="0.25">
      <c r="A1298" s="1" t="s">
        <v>746</v>
      </c>
      <c r="B1298" s="1" t="s">
        <v>325</v>
      </c>
      <c r="C1298" s="1"/>
      <c r="D1298" s="1"/>
      <c r="E1298" s="6" t="s">
        <v>567</v>
      </c>
      <c r="F1298" s="7">
        <f>F1299+F1300</f>
        <v>155400</v>
      </c>
      <c r="G1298" s="7">
        <f t="shared" ref="G1298:I1298" si="567">G1299+G1300</f>
        <v>48300</v>
      </c>
      <c r="H1298" s="7">
        <f t="shared" si="567"/>
        <v>43500</v>
      </c>
      <c r="I1298" s="7">
        <f t="shared" si="567"/>
        <v>0</v>
      </c>
    </row>
    <row r="1299" spans="1:10" x14ac:dyDescent="0.25">
      <c r="A1299" s="1" t="s">
        <v>746</v>
      </c>
      <c r="B1299" s="1" t="s">
        <v>325</v>
      </c>
      <c r="C1299" s="1" t="s">
        <v>11</v>
      </c>
      <c r="D1299" s="1" t="s">
        <v>9</v>
      </c>
      <c r="E1299" s="6" t="s">
        <v>594</v>
      </c>
      <c r="F1299" s="7">
        <v>147900</v>
      </c>
      <c r="G1299" s="7">
        <v>9400</v>
      </c>
      <c r="H1299" s="7">
        <v>27000</v>
      </c>
      <c r="I1299" s="7"/>
    </row>
    <row r="1300" spans="1:10" x14ac:dyDescent="0.25">
      <c r="A1300" s="1" t="s">
        <v>746</v>
      </c>
      <c r="B1300" s="1" t="s">
        <v>325</v>
      </c>
      <c r="C1300" s="1" t="s">
        <v>11</v>
      </c>
      <c r="D1300" s="1" t="s">
        <v>62</v>
      </c>
      <c r="E1300" s="6" t="s">
        <v>595</v>
      </c>
      <c r="F1300" s="7">
        <v>7500</v>
      </c>
      <c r="G1300" s="7">
        <v>38900</v>
      </c>
      <c r="H1300" s="7">
        <v>16500</v>
      </c>
      <c r="I1300" s="7"/>
    </row>
    <row r="1301" spans="1:10" x14ac:dyDescent="0.25">
      <c r="A1301" s="1" t="s">
        <v>746</v>
      </c>
      <c r="B1301" s="1" t="s">
        <v>326</v>
      </c>
      <c r="C1301" s="1"/>
      <c r="D1301" s="1"/>
      <c r="E1301" s="6" t="s">
        <v>568</v>
      </c>
      <c r="F1301" s="7">
        <f>F1302+F1303</f>
        <v>542602.19999999995</v>
      </c>
      <c r="G1301" s="7">
        <f t="shared" ref="G1301:I1301" si="568">G1302+G1303</f>
        <v>147724.29999999999</v>
      </c>
      <c r="H1301" s="7">
        <f t="shared" si="568"/>
        <v>230558.3</v>
      </c>
      <c r="I1301" s="7">
        <f t="shared" si="568"/>
        <v>0</v>
      </c>
    </row>
    <row r="1302" spans="1:10" x14ac:dyDescent="0.25">
      <c r="A1302" s="1" t="s">
        <v>746</v>
      </c>
      <c r="B1302" s="1" t="s">
        <v>326</v>
      </c>
      <c r="C1302" s="1" t="s">
        <v>11</v>
      </c>
      <c r="D1302" s="1" t="s">
        <v>9</v>
      </c>
      <c r="E1302" s="6" t="s">
        <v>594</v>
      </c>
      <c r="F1302" s="7">
        <v>322100</v>
      </c>
      <c r="G1302" s="7">
        <v>84724.3</v>
      </c>
      <c r="H1302" s="7">
        <v>72758.3</v>
      </c>
      <c r="I1302" s="7"/>
    </row>
    <row r="1303" spans="1:10" x14ac:dyDescent="0.25">
      <c r="A1303" s="1" t="s">
        <v>746</v>
      </c>
      <c r="B1303" s="1" t="s">
        <v>326</v>
      </c>
      <c r="C1303" s="1" t="s">
        <v>11</v>
      </c>
      <c r="D1303" s="1" t="s">
        <v>62</v>
      </c>
      <c r="E1303" s="6" t="s">
        <v>595</v>
      </c>
      <c r="F1303" s="7">
        <v>220502.2</v>
      </c>
      <c r="G1303" s="7">
        <v>63000</v>
      </c>
      <c r="H1303" s="7">
        <v>157800</v>
      </c>
      <c r="I1303" s="7"/>
    </row>
    <row r="1304" spans="1:10" s="24" customFormat="1" ht="47.25" x14ac:dyDescent="0.25">
      <c r="A1304" s="21" t="s">
        <v>747</v>
      </c>
      <c r="B1304" s="21"/>
      <c r="C1304" s="21"/>
      <c r="D1304" s="21"/>
      <c r="E1304" s="12" t="s">
        <v>854</v>
      </c>
      <c r="F1304" s="23">
        <f>F1305+F1346</f>
        <v>682745.7</v>
      </c>
      <c r="G1304" s="23">
        <f>G1305+G1346</f>
        <v>1844000.2</v>
      </c>
      <c r="H1304" s="23">
        <f>H1305+H1346</f>
        <v>1482282.7</v>
      </c>
      <c r="I1304" s="23">
        <f>I1305+I1346</f>
        <v>0</v>
      </c>
    </row>
    <row r="1305" spans="1:10" s="5" customFormat="1" ht="47.25" x14ac:dyDescent="0.25">
      <c r="A1305" s="3" t="s">
        <v>748</v>
      </c>
      <c r="B1305" s="3"/>
      <c r="C1305" s="3"/>
      <c r="D1305" s="3"/>
      <c r="E1305" s="18" t="s">
        <v>855</v>
      </c>
      <c r="F1305" s="8">
        <f>F1306+F1310+F1314+F1318+F1322+F1326+F1330+F1334+F1338+F1342</f>
        <v>386273.8</v>
      </c>
      <c r="G1305" s="8">
        <f t="shared" ref="G1305:I1305" si="569">G1306+G1310+G1314+G1318+G1322+G1326+G1330+G1334+G1338+G1342</f>
        <v>923780</v>
      </c>
      <c r="H1305" s="8">
        <f t="shared" si="569"/>
        <v>266560</v>
      </c>
      <c r="I1305" s="8">
        <f t="shared" si="569"/>
        <v>0</v>
      </c>
    </row>
    <row r="1306" spans="1:10" ht="47.25" hidden="1" x14ac:dyDescent="0.25">
      <c r="A1306" s="1" t="s">
        <v>758</v>
      </c>
      <c r="B1306" s="1"/>
      <c r="C1306" s="1"/>
      <c r="D1306" s="1"/>
      <c r="E1306" s="6" t="s">
        <v>856</v>
      </c>
      <c r="F1306" s="7">
        <f>F1307</f>
        <v>0</v>
      </c>
      <c r="G1306" s="7">
        <f t="shared" ref="G1306:I1308" si="570">G1307</f>
        <v>0</v>
      </c>
      <c r="H1306" s="7">
        <f t="shared" si="570"/>
        <v>31950</v>
      </c>
      <c r="I1306" s="7">
        <f t="shared" si="570"/>
        <v>0</v>
      </c>
      <c r="J1306" s="30">
        <v>0</v>
      </c>
    </row>
    <row r="1307" spans="1:10" ht="47.25" hidden="1" x14ac:dyDescent="0.25">
      <c r="A1307" s="1" t="s">
        <v>758</v>
      </c>
      <c r="B1307" s="1" t="s">
        <v>13</v>
      </c>
      <c r="C1307" s="1"/>
      <c r="D1307" s="1"/>
      <c r="E1307" s="6" t="s">
        <v>782</v>
      </c>
      <c r="F1307" s="7">
        <f>F1308</f>
        <v>0</v>
      </c>
      <c r="G1307" s="7">
        <f t="shared" si="570"/>
        <v>0</v>
      </c>
      <c r="H1307" s="7">
        <f t="shared" si="570"/>
        <v>31950</v>
      </c>
      <c r="I1307" s="7">
        <f t="shared" si="570"/>
        <v>0</v>
      </c>
      <c r="J1307" s="30">
        <v>0</v>
      </c>
    </row>
    <row r="1308" spans="1:10" hidden="1" x14ac:dyDescent="0.25">
      <c r="A1308" s="1" t="s">
        <v>758</v>
      </c>
      <c r="B1308" s="1" t="s">
        <v>246</v>
      </c>
      <c r="C1308" s="1"/>
      <c r="D1308" s="1"/>
      <c r="E1308" s="6" t="s">
        <v>565</v>
      </c>
      <c r="F1308" s="7">
        <f>F1309</f>
        <v>0</v>
      </c>
      <c r="G1308" s="7">
        <f t="shared" si="570"/>
        <v>0</v>
      </c>
      <c r="H1308" s="7">
        <f t="shared" si="570"/>
        <v>31950</v>
      </c>
      <c r="I1308" s="7">
        <f t="shared" si="570"/>
        <v>0</v>
      </c>
      <c r="J1308" s="30">
        <v>0</v>
      </c>
    </row>
    <row r="1309" spans="1:10" hidden="1" x14ac:dyDescent="0.25">
      <c r="A1309" s="1" t="s">
        <v>758</v>
      </c>
      <c r="B1309" s="1" t="s">
        <v>246</v>
      </c>
      <c r="C1309" s="1" t="s">
        <v>11</v>
      </c>
      <c r="D1309" s="1" t="s">
        <v>9</v>
      </c>
      <c r="E1309" s="6" t="s">
        <v>594</v>
      </c>
      <c r="F1309" s="7"/>
      <c r="G1309" s="7"/>
      <c r="H1309" s="7">
        <v>31950</v>
      </c>
      <c r="I1309" s="7"/>
      <c r="J1309" s="30">
        <v>0</v>
      </c>
    </row>
    <row r="1310" spans="1:10" ht="78.75" hidden="1" x14ac:dyDescent="0.25">
      <c r="A1310" s="1" t="s">
        <v>754</v>
      </c>
      <c r="B1310" s="1"/>
      <c r="C1310" s="1"/>
      <c r="D1310" s="1"/>
      <c r="E1310" s="6" t="s">
        <v>857</v>
      </c>
      <c r="F1310" s="7">
        <f>F1311</f>
        <v>0</v>
      </c>
      <c r="G1310" s="7">
        <f t="shared" ref="G1310:I1312" si="571">G1311</f>
        <v>72296.800000000003</v>
      </c>
      <c r="H1310" s="7">
        <f t="shared" si="571"/>
        <v>15000</v>
      </c>
      <c r="I1310" s="7">
        <f t="shared" si="571"/>
        <v>0</v>
      </c>
      <c r="J1310" s="30">
        <v>0</v>
      </c>
    </row>
    <row r="1311" spans="1:10" ht="47.25" hidden="1" x14ac:dyDescent="0.25">
      <c r="A1311" s="1" t="s">
        <v>754</v>
      </c>
      <c r="B1311" s="1" t="s">
        <v>13</v>
      </c>
      <c r="C1311" s="1"/>
      <c r="D1311" s="1"/>
      <c r="E1311" s="6" t="s">
        <v>782</v>
      </c>
      <c r="F1311" s="7">
        <f>F1312</f>
        <v>0</v>
      </c>
      <c r="G1311" s="7">
        <f t="shared" si="571"/>
        <v>72296.800000000003</v>
      </c>
      <c r="H1311" s="7">
        <f t="shared" si="571"/>
        <v>15000</v>
      </c>
      <c r="I1311" s="7">
        <f t="shared" si="571"/>
        <v>0</v>
      </c>
      <c r="J1311" s="30">
        <v>0</v>
      </c>
    </row>
    <row r="1312" spans="1:10" hidden="1" x14ac:dyDescent="0.25">
      <c r="A1312" s="1" t="s">
        <v>754</v>
      </c>
      <c r="B1312" s="1" t="s">
        <v>246</v>
      </c>
      <c r="C1312" s="1"/>
      <c r="D1312" s="1"/>
      <c r="E1312" s="6" t="s">
        <v>565</v>
      </c>
      <c r="F1312" s="7">
        <f>F1313</f>
        <v>0</v>
      </c>
      <c r="G1312" s="7">
        <f t="shared" si="571"/>
        <v>72296.800000000003</v>
      </c>
      <c r="H1312" s="7">
        <f t="shared" si="571"/>
        <v>15000</v>
      </c>
      <c r="I1312" s="7">
        <f t="shared" si="571"/>
        <v>0</v>
      </c>
      <c r="J1312" s="30">
        <v>0</v>
      </c>
    </row>
    <row r="1313" spans="1:10" hidden="1" x14ac:dyDescent="0.25">
      <c r="A1313" s="1" t="s">
        <v>754</v>
      </c>
      <c r="B1313" s="1" t="s">
        <v>246</v>
      </c>
      <c r="C1313" s="1" t="s">
        <v>11</v>
      </c>
      <c r="D1313" s="1" t="s">
        <v>9</v>
      </c>
      <c r="E1313" s="6" t="s">
        <v>594</v>
      </c>
      <c r="F1313" s="7"/>
      <c r="G1313" s="7">
        <v>72296.800000000003</v>
      </c>
      <c r="H1313" s="7">
        <v>15000</v>
      </c>
      <c r="I1313" s="7"/>
      <c r="J1313" s="30">
        <v>0</v>
      </c>
    </row>
    <row r="1314" spans="1:10" ht="63" x14ac:dyDescent="0.25">
      <c r="A1314" s="1" t="s">
        <v>751</v>
      </c>
      <c r="B1314" s="1"/>
      <c r="C1314" s="1"/>
      <c r="D1314" s="1"/>
      <c r="E1314" s="6" t="s">
        <v>858</v>
      </c>
      <c r="F1314" s="7">
        <f>F1315</f>
        <v>250000</v>
      </c>
      <c r="G1314" s="7">
        <f t="shared" ref="G1314:I1316" si="572">G1315</f>
        <v>0</v>
      </c>
      <c r="H1314" s="7">
        <f t="shared" si="572"/>
        <v>0</v>
      </c>
      <c r="I1314" s="7">
        <f t="shared" si="572"/>
        <v>0</v>
      </c>
    </row>
    <row r="1315" spans="1:10" ht="47.25" x14ac:dyDescent="0.25">
      <c r="A1315" s="1" t="s">
        <v>751</v>
      </c>
      <c r="B1315" s="1" t="s">
        <v>13</v>
      </c>
      <c r="C1315" s="1"/>
      <c r="D1315" s="1"/>
      <c r="E1315" s="6" t="s">
        <v>782</v>
      </c>
      <c r="F1315" s="7">
        <f>F1316</f>
        <v>250000</v>
      </c>
      <c r="G1315" s="7">
        <f t="shared" si="572"/>
        <v>0</v>
      </c>
      <c r="H1315" s="7">
        <f t="shared" si="572"/>
        <v>0</v>
      </c>
      <c r="I1315" s="7">
        <f t="shared" si="572"/>
        <v>0</v>
      </c>
    </row>
    <row r="1316" spans="1:10" x14ac:dyDescent="0.25">
      <c r="A1316" s="1" t="s">
        <v>751</v>
      </c>
      <c r="B1316" s="1" t="s">
        <v>246</v>
      </c>
      <c r="C1316" s="1"/>
      <c r="D1316" s="1"/>
      <c r="E1316" s="6" t="s">
        <v>565</v>
      </c>
      <c r="F1316" s="7">
        <f>F1317</f>
        <v>250000</v>
      </c>
      <c r="G1316" s="7">
        <f t="shared" si="572"/>
        <v>0</v>
      </c>
      <c r="H1316" s="7">
        <f t="shared" si="572"/>
        <v>0</v>
      </c>
      <c r="I1316" s="7">
        <f t="shared" si="572"/>
        <v>0</v>
      </c>
    </row>
    <row r="1317" spans="1:10" x14ac:dyDescent="0.25">
      <c r="A1317" s="1" t="s">
        <v>751</v>
      </c>
      <c r="B1317" s="1" t="s">
        <v>246</v>
      </c>
      <c r="C1317" s="1" t="s">
        <v>11</v>
      </c>
      <c r="D1317" s="1" t="s">
        <v>9</v>
      </c>
      <c r="E1317" s="6" t="s">
        <v>594</v>
      </c>
      <c r="F1317" s="7">
        <v>250000</v>
      </c>
      <c r="G1317" s="7"/>
      <c r="H1317" s="7"/>
      <c r="I1317" s="7"/>
    </row>
    <row r="1318" spans="1:10" ht="78.75" hidden="1" x14ac:dyDescent="0.25">
      <c r="A1318" s="1" t="s">
        <v>753</v>
      </c>
      <c r="B1318" s="1"/>
      <c r="C1318" s="1"/>
      <c r="D1318" s="1"/>
      <c r="E1318" s="6" t="s">
        <v>859</v>
      </c>
      <c r="F1318" s="7">
        <f>F1319</f>
        <v>0</v>
      </c>
      <c r="G1318" s="7">
        <f t="shared" ref="G1318:I1320" si="573">G1319</f>
        <v>122296.8</v>
      </c>
      <c r="H1318" s="7">
        <f t="shared" si="573"/>
        <v>5000</v>
      </c>
      <c r="I1318" s="7">
        <f t="shared" si="573"/>
        <v>0</v>
      </c>
      <c r="J1318" s="30">
        <v>0</v>
      </c>
    </row>
    <row r="1319" spans="1:10" ht="47.25" hidden="1" x14ac:dyDescent="0.25">
      <c r="A1319" s="1" t="s">
        <v>753</v>
      </c>
      <c r="B1319" s="1" t="s">
        <v>13</v>
      </c>
      <c r="C1319" s="1"/>
      <c r="D1319" s="1"/>
      <c r="E1319" s="6" t="s">
        <v>782</v>
      </c>
      <c r="F1319" s="7">
        <f>F1320</f>
        <v>0</v>
      </c>
      <c r="G1319" s="7">
        <f t="shared" si="573"/>
        <v>122296.8</v>
      </c>
      <c r="H1319" s="7">
        <f t="shared" si="573"/>
        <v>5000</v>
      </c>
      <c r="I1319" s="7">
        <f t="shared" si="573"/>
        <v>0</v>
      </c>
      <c r="J1319" s="30">
        <v>0</v>
      </c>
    </row>
    <row r="1320" spans="1:10" hidden="1" x14ac:dyDescent="0.25">
      <c r="A1320" s="1" t="s">
        <v>753</v>
      </c>
      <c r="B1320" s="1" t="s">
        <v>246</v>
      </c>
      <c r="C1320" s="1"/>
      <c r="D1320" s="1"/>
      <c r="E1320" s="6" t="s">
        <v>565</v>
      </c>
      <c r="F1320" s="7">
        <f>F1321</f>
        <v>0</v>
      </c>
      <c r="G1320" s="7">
        <f t="shared" si="573"/>
        <v>122296.8</v>
      </c>
      <c r="H1320" s="7">
        <f t="shared" si="573"/>
        <v>5000</v>
      </c>
      <c r="I1320" s="7">
        <f t="shared" si="573"/>
        <v>0</v>
      </c>
      <c r="J1320" s="30">
        <v>0</v>
      </c>
    </row>
    <row r="1321" spans="1:10" hidden="1" x14ac:dyDescent="0.25">
      <c r="A1321" s="1" t="s">
        <v>753</v>
      </c>
      <c r="B1321" s="1" t="s">
        <v>246</v>
      </c>
      <c r="C1321" s="1" t="s">
        <v>11</v>
      </c>
      <c r="D1321" s="1" t="s">
        <v>9</v>
      </c>
      <c r="E1321" s="6" t="s">
        <v>594</v>
      </c>
      <c r="F1321" s="7"/>
      <c r="G1321" s="7">
        <v>122296.8</v>
      </c>
      <c r="H1321" s="7">
        <v>5000</v>
      </c>
      <c r="I1321" s="7"/>
      <c r="J1321" s="30">
        <v>0</v>
      </c>
    </row>
    <row r="1322" spans="1:10" ht="63" x14ac:dyDescent="0.25">
      <c r="A1322" s="1" t="s">
        <v>752</v>
      </c>
      <c r="B1322" s="1"/>
      <c r="C1322" s="1"/>
      <c r="D1322" s="1"/>
      <c r="E1322" s="6" t="s">
        <v>860</v>
      </c>
      <c r="F1322" s="7">
        <f>F1323</f>
        <v>130000</v>
      </c>
      <c r="G1322" s="7">
        <f t="shared" ref="G1322:I1324" si="574">G1323</f>
        <v>0</v>
      </c>
      <c r="H1322" s="7">
        <f t="shared" si="574"/>
        <v>0</v>
      </c>
      <c r="I1322" s="7">
        <f t="shared" si="574"/>
        <v>0</v>
      </c>
    </row>
    <row r="1323" spans="1:10" ht="47.25" x14ac:dyDescent="0.25">
      <c r="A1323" s="1" t="s">
        <v>752</v>
      </c>
      <c r="B1323" s="1" t="s">
        <v>13</v>
      </c>
      <c r="C1323" s="1"/>
      <c r="D1323" s="1"/>
      <c r="E1323" s="6" t="s">
        <v>782</v>
      </c>
      <c r="F1323" s="7">
        <f>F1324</f>
        <v>130000</v>
      </c>
      <c r="G1323" s="7">
        <f t="shared" si="574"/>
        <v>0</v>
      </c>
      <c r="H1323" s="7">
        <f t="shared" si="574"/>
        <v>0</v>
      </c>
      <c r="I1323" s="7">
        <f t="shared" si="574"/>
        <v>0</v>
      </c>
    </row>
    <row r="1324" spans="1:10" x14ac:dyDescent="0.25">
      <c r="A1324" s="1" t="s">
        <v>752</v>
      </c>
      <c r="B1324" s="1" t="s">
        <v>246</v>
      </c>
      <c r="C1324" s="1"/>
      <c r="D1324" s="1"/>
      <c r="E1324" s="6" t="s">
        <v>565</v>
      </c>
      <c r="F1324" s="7">
        <f>F1325</f>
        <v>130000</v>
      </c>
      <c r="G1324" s="7">
        <f t="shared" si="574"/>
        <v>0</v>
      </c>
      <c r="H1324" s="7">
        <f t="shared" si="574"/>
        <v>0</v>
      </c>
      <c r="I1324" s="7">
        <f t="shared" si="574"/>
        <v>0</v>
      </c>
    </row>
    <row r="1325" spans="1:10" x14ac:dyDescent="0.25">
      <c r="A1325" s="1" t="s">
        <v>752</v>
      </c>
      <c r="B1325" s="1" t="s">
        <v>246</v>
      </c>
      <c r="C1325" s="1" t="s">
        <v>11</v>
      </c>
      <c r="D1325" s="1" t="s">
        <v>9</v>
      </c>
      <c r="E1325" s="6" t="s">
        <v>594</v>
      </c>
      <c r="F1325" s="7">
        <v>130000</v>
      </c>
      <c r="G1325" s="7"/>
      <c r="H1325" s="7"/>
      <c r="I1325" s="7"/>
    </row>
    <row r="1326" spans="1:10" ht="63" hidden="1" x14ac:dyDescent="0.25">
      <c r="A1326" s="1" t="s">
        <v>756</v>
      </c>
      <c r="B1326" s="1"/>
      <c r="C1326" s="1"/>
      <c r="D1326" s="1"/>
      <c r="E1326" s="6" t="s">
        <v>861</v>
      </c>
      <c r="F1326" s="7">
        <f>F1327</f>
        <v>0</v>
      </c>
      <c r="G1326" s="7">
        <f t="shared" ref="G1326:I1328" si="575">G1327</f>
        <v>190000</v>
      </c>
      <c r="H1326" s="7">
        <f t="shared" si="575"/>
        <v>15000</v>
      </c>
      <c r="I1326" s="7">
        <f t="shared" si="575"/>
        <v>0</v>
      </c>
      <c r="J1326" s="30">
        <v>0</v>
      </c>
    </row>
    <row r="1327" spans="1:10" ht="47.25" hidden="1" x14ac:dyDescent="0.25">
      <c r="A1327" s="1" t="s">
        <v>756</v>
      </c>
      <c r="B1327" s="1" t="s">
        <v>13</v>
      </c>
      <c r="C1327" s="1"/>
      <c r="D1327" s="1"/>
      <c r="E1327" s="6" t="s">
        <v>782</v>
      </c>
      <c r="F1327" s="7">
        <f>F1328</f>
        <v>0</v>
      </c>
      <c r="G1327" s="7">
        <f t="shared" si="575"/>
        <v>190000</v>
      </c>
      <c r="H1327" s="7">
        <f t="shared" si="575"/>
        <v>15000</v>
      </c>
      <c r="I1327" s="7">
        <f t="shared" si="575"/>
        <v>0</v>
      </c>
      <c r="J1327" s="30">
        <v>0</v>
      </c>
    </row>
    <row r="1328" spans="1:10" hidden="1" x14ac:dyDescent="0.25">
      <c r="A1328" s="1" t="s">
        <v>756</v>
      </c>
      <c r="B1328" s="1" t="s">
        <v>246</v>
      </c>
      <c r="C1328" s="1"/>
      <c r="D1328" s="1"/>
      <c r="E1328" s="6" t="s">
        <v>565</v>
      </c>
      <c r="F1328" s="7">
        <f>F1329</f>
        <v>0</v>
      </c>
      <c r="G1328" s="7">
        <f t="shared" si="575"/>
        <v>190000</v>
      </c>
      <c r="H1328" s="7">
        <f t="shared" si="575"/>
        <v>15000</v>
      </c>
      <c r="I1328" s="7">
        <f t="shared" si="575"/>
        <v>0</v>
      </c>
      <c r="J1328" s="30">
        <v>0</v>
      </c>
    </row>
    <row r="1329" spans="1:10" hidden="1" x14ac:dyDescent="0.25">
      <c r="A1329" s="1" t="s">
        <v>756</v>
      </c>
      <c r="B1329" s="1" t="s">
        <v>246</v>
      </c>
      <c r="C1329" s="1" t="s">
        <v>11</v>
      </c>
      <c r="D1329" s="1" t="s">
        <v>9</v>
      </c>
      <c r="E1329" s="6" t="s">
        <v>594</v>
      </c>
      <c r="F1329" s="7"/>
      <c r="G1329" s="7">
        <v>190000</v>
      </c>
      <c r="H1329" s="7">
        <v>15000</v>
      </c>
      <c r="I1329" s="7"/>
      <c r="J1329" s="30">
        <v>0</v>
      </c>
    </row>
    <row r="1330" spans="1:10" ht="63" hidden="1" x14ac:dyDescent="0.25">
      <c r="A1330" s="1" t="s">
        <v>755</v>
      </c>
      <c r="B1330" s="1"/>
      <c r="C1330" s="1"/>
      <c r="D1330" s="1"/>
      <c r="E1330" s="6" t="s">
        <v>862</v>
      </c>
      <c r="F1330" s="7">
        <f>F1331</f>
        <v>0</v>
      </c>
      <c r="G1330" s="7">
        <f t="shared" ref="G1330:I1332" si="576">G1331</f>
        <v>190000</v>
      </c>
      <c r="H1330" s="7">
        <f t="shared" si="576"/>
        <v>15000</v>
      </c>
      <c r="I1330" s="7">
        <f t="shared" si="576"/>
        <v>0</v>
      </c>
      <c r="J1330" s="30">
        <v>0</v>
      </c>
    </row>
    <row r="1331" spans="1:10" ht="47.25" hidden="1" x14ac:dyDescent="0.25">
      <c r="A1331" s="1" t="s">
        <v>755</v>
      </c>
      <c r="B1331" s="1" t="s">
        <v>13</v>
      </c>
      <c r="C1331" s="1"/>
      <c r="D1331" s="1"/>
      <c r="E1331" s="6" t="s">
        <v>782</v>
      </c>
      <c r="F1331" s="7">
        <f>F1332</f>
        <v>0</v>
      </c>
      <c r="G1331" s="7">
        <f t="shared" si="576"/>
        <v>190000</v>
      </c>
      <c r="H1331" s="7">
        <f t="shared" si="576"/>
        <v>15000</v>
      </c>
      <c r="I1331" s="7">
        <f t="shared" si="576"/>
        <v>0</v>
      </c>
      <c r="J1331" s="30">
        <v>0</v>
      </c>
    </row>
    <row r="1332" spans="1:10" hidden="1" x14ac:dyDescent="0.25">
      <c r="A1332" s="1" t="s">
        <v>755</v>
      </c>
      <c r="B1332" s="1" t="s">
        <v>246</v>
      </c>
      <c r="C1332" s="1"/>
      <c r="D1332" s="1"/>
      <c r="E1332" s="6" t="s">
        <v>565</v>
      </c>
      <c r="F1332" s="7">
        <f>F1333</f>
        <v>0</v>
      </c>
      <c r="G1332" s="7">
        <f t="shared" si="576"/>
        <v>190000</v>
      </c>
      <c r="H1332" s="7">
        <f t="shared" si="576"/>
        <v>15000</v>
      </c>
      <c r="I1332" s="7">
        <f t="shared" si="576"/>
        <v>0</v>
      </c>
      <c r="J1332" s="30">
        <v>0</v>
      </c>
    </row>
    <row r="1333" spans="1:10" hidden="1" x14ac:dyDescent="0.25">
      <c r="A1333" s="1" t="s">
        <v>755</v>
      </c>
      <c r="B1333" s="1" t="s">
        <v>246</v>
      </c>
      <c r="C1333" s="1" t="s">
        <v>11</v>
      </c>
      <c r="D1333" s="1" t="s">
        <v>9</v>
      </c>
      <c r="E1333" s="6" t="s">
        <v>594</v>
      </c>
      <c r="F1333" s="7"/>
      <c r="G1333" s="7">
        <v>190000</v>
      </c>
      <c r="H1333" s="7">
        <v>15000</v>
      </c>
      <c r="I1333" s="7"/>
      <c r="J1333" s="30">
        <v>0</v>
      </c>
    </row>
    <row r="1334" spans="1:10" ht="47.25" hidden="1" x14ac:dyDescent="0.25">
      <c r="A1334" s="1" t="s">
        <v>757</v>
      </c>
      <c r="B1334" s="1"/>
      <c r="C1334" s="1"/>
      <c r="D1334" s="1"/>
      <c r="E1334" s="6" t="s">
        <v>863</v>
      </c>
      <c r="F1334" s="7">
        <f>F1335</f>
        <v>0</v>
      </c>
      <c r="G1334" s="7">
        <f t="shared" ref="G1334:I1336" si="577">G1335</f>
        <v>95000</v>
      </c>
      <c r="H1334" s="7">
        <f t="shared" si="577"/>
        <v>0</v>
      </c>
      <c r="I1334" s="7">
        <f t="shared" si="577"/>
        <v>0</v>
      </c>
      <c r="J1334" s="30">
        <v>0</v>
      </c>
    </row>
    <row r="1335" spans="1:10" ht="47.25" hidden="1" x14ac:dyDescent="0.25">
      <c r="A1335" s="1" t="s">
        <v>757</v>
      </c>
      <c r="B1335" s="1" t="s">
        <v>13</v>
      </c>
      <c r="C1335" s="1"/>
      <c r="D1335" s="1"/>
      <c r="E1335" s="6" t="s">
        <v>782</v>
      </c>
      <c r="F1335" s="7">
        <f>F1336</f>
        <v>0</v>
      </c>
      <c r="G1335" s="7">
        <f t="shared" si="577"/>
        <v>95000</v>
      </c>
      <c r="H1335" s="7">
        <f t="shared" si="577"/>
        <v>0</v>
      </c>
      <c r="I1335" s="7">
        <f t="shared" si="577"/>
        <v>0</v>
      </c>
      <c r="J1335" s="30">
        <v>0</v>
      </c>
    </row>
    <row r="1336" spans="1:10" hidden="1" x14ac:dyDescent="0.25">
      <c r="A1336" s="1" t="s">
        <v>757</v>
      </c>
      <c r="B1336" s="1" t="s">
        <v>246</v>
      </c>
      <c r="C1336" s="1"/>
      <c r="D1336" s="1"/>
      <c r="E1336" s="6" t="s">
        <v>565</v>
      </c>
      <c r="F1336" s="7">
        <f>F1337</f>
        <v>0</v>
      </c>
      <c r="G1336" s="7">
        <f t="shared" si="577"/>
        <v>95000</v>
      </c>
      <c r="H1336" s="7">
        <f t="shared" si="577"/>
        <v>0</v>
      </c>
      <c r="I1336" s="7">
        <f t="shared" si="577"/>
        <v>0</v>
      </c>
      <c r="J1336" s="30">
        <v>0</v>
      </c>
    </row>
    <row r="1337" spans="1:10" hidden="1" x14ac:dyDescent="0.25">
      <c r="A1337" s="1" t="s">
        <v>757</v>
      </c>
      <c r="B1337" s="1" t="s">
        <v>246</v>
      </c>
      <c r="C1337" s="1" t="s">
        <v>11</v>
      </c>
      <c r="D1337" s="1" t="s">
        <v>9</v>
      </c>
      <c r="E1337" s="6" t="s">
        <v>594</v>
      </c>
      <c r="F1337" s="7"/>
      <c r="G1337" s="7">
        <v>95000</v>
      </c>
      <c r="H1337" s="7"/>
      <c r="I1337" s="7"/>
      <c r="J1337" s="30">
        <v>0</v>
      </c>
    </row>
    <row r="1338" spans="1:10" ht="78.75" hidden="1" x14ac:dyDescent="0.25">
      <c r="A1338" s="1" t="s">
        <v>759</v>
      </c>
      <c r="B1338" s="1"/>
      <c r="C1338" s="1"/>
      <c r="D1338" s="1"/>
      <c r="E1338" s="6" t="s">
        <v>662</v>
      </c>
      <c r="F1338" s="7">
        <f>F1339</f>
        <v>0</v>
      </c>
      <c r="G1338" s="7">
        <f t="shared" ref="G1338:I1340" si="578">G1339</f>
        <v>250406.39999999999</v>
      </c>
      <c r="H1338" s="7">
        <f t="shared" si="578"/>
        <v>181050</v>
      </c>
      <c r="I1338" s="7">
        <f t="shared" si="578"/>
        <v>0</v>
      </c>
      <c r="J1338" s="30">
        <v>0</v>
      </c>
    </row>
    <row r="1339" spans="1:10" ht="47.25" hidden="1" x14ac:dyDescent="0.25">
      <c r="A1339" s="1" t="s">
        <v>759</v>
      </c>
      <c r="B1339" s="1" t="s">
        <v>13</v>
      </c>
      <c r="C1339" s="1"/>
      <c r="D1339" s="1"/>
      <c r="E1339" s="6" t="s">
        <v>782</v>
      </c>
      <c r="F1339" s="7">
        <f>F1340</f>
        <v>0</v>
      </c>
      <c r="G1339" s="7">
        <f t="shared" si="578"/>
        <v>250406.39999999999</v>
      </c>
      <c r="H1339" s="7">
        <f t="shared" si="578"/>
        <v>181050</v>
      </c>
      <c r="I1339" s="7">
        <f t="shared" si="578"/>
        <v>0</v>
      </c>
      <c r="J1339" s="30">
        <v>0</v>
      </c>
    </row>
    <row r="1340" spans="1:10" hidden="1" x14ac:dyDescent="0.25">
      <c r="A1340" s="1" t="s">
        <v>759</v>
      </c>
      <c r="B1340" s="1" t="s">
        <v>246</v>
      </c>
      <c r="C1340" s="1"/>
      <c r="D1340" s="1"/>
      <c r="E1340" s="6" t="s">
        <v>565</v>
      </c>
      <c r="F1340" s="7">
        <f>F1341</f>
        <v>0</v>
      </c>
      <c r="G1340" s="7">
        <f t="shared" si="578"/>
        <v>250406.39999999999</v>
      </c>
      <c r="H1340" s="7">
        <f t="shared" si="578"/>
        <v>181050</v>
      </c>
      <c r="I1340" s="7">
        <f t="shared" si="578"/>
        <v>0</v>
      </c>
      <c r="J1340" s="30">
        <v>0</v>
      </c>
    </row>
    <row r="1341" spans="1:10" hidden="1" x14ac:dyDescent="0.25">
      <c r="A1341" s="1" t="s">
        <v>759</v>
      </c>
      <c r="B1341" s="1" t="s">
        <v>246</v>
      </c>
      <c r="C1341" s="1" t="s">
        <v>11</v>
      </c>
      <c r="D1341" s="1" t="s">
        <v>9</v>
      </c>
      <c r="E1341" s="6" t="s">
        <v>594</v>
      </c>
      <c r="F1341" s="7"/>
      <c r="G1341" s="7">
        <v>250406.39999999999</v>
      </c>
      <c r="H1341" s="7">
        <v>181050</v>
      </c>
      <c r="I1341" s="7"/>
      <c r="J1341" s="30">
        <v>0</v>
      </c>
    </row>
    <row r="1342" spans="1:10" ht="63" x14ac:dyDescent="0.25">
      <c r="A1342" s="1" t="s">
        <v>750</v>
      </c>
      <c r="B1342" s="1"/>
      <c r="C1342" s="1"/>
      <c r="D1342" s="1"/>
      <c r="E1342" s="6" t="s">
        <v>864</v>
      </c>
      <c r="F1342" s="7">
        <f>F1343</f>
        <v>6273.8</v>
      </c>
      <c r="G1342" s="7">
        <f t="shared" ref="G1342:I1344" si="579">G1343</f>
        <v>3780</v>
      </c>
      <c r="H1342" s="7">
        <f t="shared" si="579"/>
        <v>3560</v>
      </c>
      <c r="I1342" s="7">
        <f t="shared" si="579"/>
        <v>0</v>
      </c>
    </row>
    <row r="1343" spans="1:10" x14ac:dyDescent="0.25">
      <c r="A1343" s="1" t="s">
        <v>750</v>
      </c>
      <c r="B1343" s="1" t="s">
        <v>6</v>
      </c>
      <c r="C1343" s="1"/>
      <c r="D1343" s="1"/>
      <c r="E1343" s="6" t="s">
        <v>570</v>
      </c>
      <c r="F1343" s="7">
        <f>F1344</f>
        <v>6273.8</v>
      </c>
      <c r="G1343" s="7">
        <f t="shared" si="579"/>
        <v>3780</v>
      </c>
      <c r="H1343" s="7">
        <f t="shared" si="579"/>
        <v>3560</v>
      </c>
      <c r="I1343" s="7">
        <f t="shared" si="579"/>
        <v>0</v>
      </c>
    </row>
    <row r="1344" spans="1:10" ht="63" x14ac:dyDescent="0.25">
      <c r="A1344" s="1" t="s">
        <v>750</v>
      </c>
      <c r="B1344" s="1" t="s">
        <v>159</v>
      </c>
      <c r="C1344" s="1"/>
      <c r="D1344" s="1"/>
      <c r="E1344" s="6" t="s">
        <v>571</v>
      </c>
      <c r="F1344" s="7">
        <f>F1345</f>
        <v>6273.8</v>
      </c>
      <c r="G1344" s="7">
        <f t="shared" si="579"/>
        <v>3780</v>
      </c>
      <c r="H1344" s="7">
        <f t="shared" si="579"/>
        <v>3560</v>
      </c>
      <c r="I1344" s="7">
        <f t="shared" si="579"/>
        <v>0</v>
      </c>
    </row>
    <row r="1345" spans="1:10" x14ac:dyDescent="0.25">
      <c r="A1345" s="1" t="s">
        <v>750</v>
      </c>
      <c r="B1345" s="1" t="s">
        <v>159</v>
      </c>
      <c r="C1345" s="1" t="s">
        <v>11</v>
      </c>
      <c r="D1345" s="1" t="s">
        <v>9</v>
      </c>
      <c r="E1345" s="6" t="s">
        <v>594</v>
      </c>
      <c r="F1345" s="7">
        <v>6273.8</v>
      </c>
      <c r="G1345" s="7">
        <v>3780</v>
      </c>
      <c r="H1345" s="7">
        <v>3560</v>
      </c>
      <c r="I1345" s="7"/>
    </row>
    <row r="1346" spans="1:10" s="5" customFormat="1" ht="47.25" x14ac:dyDescent="0.25">
      <c r="A1346" s="3" t="s">
        <v>749</v>
      </c>
      <c r="B1346" s="3"/>
      <c r="C1346" s="3"/>
      <c r="D1346" s="3"/>
      <c r="E1346" s="18" t="s">
        <v>865</v>
      </c>
      <c r="F1346" s="8">
        <f>F1347+F1351+F1355+F1359+F1363+F1367+F1371+F1375+F1379+F1383+F1387+F1391</f>
        <v>296471.90000000002</v>
      </c>
      <c r="G1346" s="8">
        <f t="shared" ref="G1346:I1346" si="580">G1347+G1351+G1355+G1359+G1363+G1367+G1371+G1375+G1379+G1383+G1387+G1391</f>
        <v>920220.2</v>
      </c>
      <c r="H1346" s="8">
        <f t="shared" si="580"/>
        <v>1215722.7</v>
      </c>
      <c r="I1346" s="8">
        <f t="shared" si="580"/>
        <v>0</v>
      </c>
    </row>
    <row r="1347" spans="1:10" ht="31.5" x14ac:dyDescent="0.25">
      <c r="A1347" s="1" t="s">
        <v>761</v>
      </c>
      <c r="B1347" s="1"/>
      <c r="C1347" s="1"/>
      <c r="D1347" s="1"/>
      <c r="E1347" s="6" t="s">
        <v>866</v>
      </c>
      <c r="F1347" s="7">
        <f>F1348</f>
        <v>33153.199999999997</v>
      </c>
      <c r="G1347" s="7">
        <f t="shared" ref="G1347:I1349" si="581">G1348</f>
        <v>0</v>
      </c>
      <c r="H1347" s="7">
        <f t="shared" si="581"/>
        <v>0</v>
      </c>
      <c r="I1347" s="7">
        <f t="shared" si="581"/>
        <v>0</v>
      </c>
    </row>
    <row r="1348" spans="1:10" ht="47.25" x14ac:dyDescent="0.25">
      <c r="A1348" s="1" t="s">
        <v>761</v>
      </c>
      <c r="B1348" s="1" t="s">
        <v>13</v>
      </c>
      <c r="C1348" s="1"/>
      <c r="D1348" s="1"/>
      <c r="E1348" s="6" t="s">
        <v>782</v>
      </c>
      <c r="F1348" s="7">
        <f>F1349</f>
        <v>33153.199999999997</v>
      </c>
      <c r="G1348" s="7">
        <f t="shared" si="581"/>
        <v>0</v>
      </c>
      <c r="H1348" s="7">
        <f t="shared" si="581"/>
        <v>0</v>
      </c>
      <c r="I1348" s="7">
        <f t="shared" si="581"/>
        <v>0</v>
      </c>
    </row>
    <row r="1349" spans="1:10" x14ac:dyDescent="0.25">
      <c r="A1349" s="1" t="s">
        <v>761</v>
      </c>
      <c r="B1349" s="1" t="s">
        <v>246</v>
      </c>
      <c r="C1349" s="1"/>
      <c r="D1349" s="1"/>
      <c r="E1349" s="6" t="s">
        <v>565</v>
      </c>
      <c r="F1349" s="7">
        <f>F1350</f>
        <v>33153.199999999997</v>
      </c>
      <c r="G1349" s="7">
        <f t="shared" si="581"/>
        <v>0</v>
      </c>
      <c r="H1349" s="7">
        <f t="shared" si="581"/>
        <v>0</v>
      </c>
      <c r="I1349" s="7">
        <f t="shared" si="581"/>
        <v>0</v>
      </c>
    </row>
    <row r="1350" spans="1:10" x14ac:dyDescent="0.25">
      <c r="A1350" s="1" t="s">
        <v>761</v>
      </c>
      <c r="B1350" s="1" t="s">
        <v>246</v>
      </c>
      <c r="C1350" s="1" t="s">
        <v>11</v>
      </c>
      <c r="D1350" s="1" t="s">
        <v>62</v>
      </c>
      <c r="E1350" s="6" t="s">
        <v>595</v>
      </c>
      <c r="F1350" s="7">
        <v>33153.199999999997</v>
      </c>
      <c r="G1350" s="7"/>
      <c r="H1350" s="7"/>
      <c r="I1350" s="7"/>
    </row>
    <row r="1351" spans="1:10" ht="63" hidden="1" x14ac:dyDescent="0.25">
      <c r="A1351" s="1" t="s">
        <v>767</v>
      </c>
      <c r="B1351" s="1"/>
      <c r="C1351" s="1"/>
      <c r="D1351" s="1"/>
      <c r="E1351" s="6" t="s">
        <v>867</v>
      </c>
      <c r="F1351" s="7">
        <f>F1352</f>
        <v>0</v>
      </c>
      <c r="G1351" s="7">
        <f t="shared" ref="G1351:I1353" si="582">G1352</f>
        <v>260000</v>
      </c>
      <c r="H1351" s="7">
        <f t="shared" si="582"/>
        <v>300000</v>
      </c>
      <c r="I1351" s="7">
        <f t="shared" si="582"/>
        <v>0</v>
      </c>
      <c r="J1351" s="30">
        <v>0</v>
      </c>
    </row>
    <row r="1352" spans="1:10" ht="47.25" hidden="1" x14ac:dyDescent="0.25">
      <c r="A1352" s="1" t="s">
        <v>767</v>
      </c>
      <c r="B1352" s="1" t="s">
        <v>13</v>
      </c>
      <c r="C1352" s="1"/>
      <c r="D1352" s="1"/>
      <c r="E1352" s="6" t="s">
        <v>782</v>
      </c>
      <c r="F1352" s="7">
        <f>F1353</f>
        <v>0</v>
      </c>
      <c r="G1352" s="7">
        <f t="shared" si="582"/>
        <v>260000</v>
      </c>
      <c r="H1352" s="7">
        <f t="shared" si="582"/>
        <v>300000</v>
      </c>
      <c r="I1352" s="7">
        <f t="shared" si="582"/>
        <v>0</v>
      </c>
      <c r="J1352" s="30">
        <v>0</v>
      </c>
    </row>
    <row r="1353" spans="1:10" hidden="1" x14ac:dyDescent="0.25">
      <c r="A1353" s="1" t="s">
        <v>767</v>
      </c>
      <c r="B1353" s="1" t="s">
        <v>246</v>
      </c>
      <c r="C1353" s="1"/>
      <c r="D1353" s="1"/>
      <c r="E1353" s="6" t="s">
        <v>565</v>
      </c>
      <c r="F1353" s="7">
        <f>F1354</f>
        <v>0</v>
      </c>
      <c r="G1353" s="7">
        <f t="shared" si="582"/>
        <v>260000</v>
      </c>
      <c r="H1353" s="7">
        <f t="shared" si="582"/>
        <v>300000</v>
      </c>
      <c r="I1353" s="7">
        <f t="shared" si="582"/>
        <v>0</v>
      </c>
      <c r="J1353" s="30">
        <v>0</v>
      </c>
    </row>
    <row r="1354" spans="1:10" hidden="1" x14ac:dyDescent="0.25">
      <c r="A1354" s="1" t="s">
        <v>767</v>
      </c>
      <c r="B1354" s="1" t="s">
        <v>246</v>
      </c>
      <c r="C1354" s="1" t="s">
        <v>11</v>
      </c>
      <c r="D1354" s="1" t="s">
        <v>62</v>
      </c>
      <c r="E1354" s="6" t="s">
        <v>595</v>
      </c>
      <c r="F1354" s="7"/>
      <c r="G1354" s="7">
        <v>260000</v>
      </c>
      <c r="H1354" s="7">
        <v>300000</v>
      </c>
      <c r="I1354" s="7"/>
      <c r="J1354" s="30">
        <v>0</v>
      </c>
    </row>
    <row r="1355" spans="1:10" ht="31.5" x14ac:dyDescent="0.25">
      <c r="A1355" s="1" t="s">
        <v>762</v>
      </c>
      <c r="B1355" s="1"/>
      <c r="C1355" s="1"/>
      <c r="D1355" s="1"/>
      <c r="E1355" s="6" t="s">
        <v>868</v>
      </c>
      <c r="F1355" s="7">
        <f>F1356</f>
        <v>26500</v>
      </c>
      <c r="G1355" s="7">
        <f t="shared" ref="G1355:I1357" si="583">G1356</f>
        <v>157000</v>
      </c>
      <c r="H1355" s="7">
        <f t="shared" si="583"/>
        <v>157676</v>
      </c>
      <c r="I1355" s="7">
        <f t="shared" si="583"/>
        <v>0</v>
      </c>
    </row>
    <row r="1356" spans="1:10" ht="47.25" x14ac:dyDescent="0.25">
      <c r="A1356" s="1" t="s">
        <v>762</v>
      </c>
      <c r="B1356" s="1" t="s">
        <v>13</v>
      </c>
      <c r="C1356" s="1"/>
      <c r="D1356" s="1"/>
      <c r="E1356" s="6" t="s">
        <v>782</v>
      </c>
      <c r="F1356" s="7">
        <f>F1357</f>
        <v>26500</v>
      </c>
      <c r="G1356" s="7">
        <f t="shared" si="583"/>
        <v>157000</v>
      </c>
      <c r="H1356" s="7">
        <f t="shared" si="583"/>
        <v>157676</v>
      </c>
      <c r="I1356" s="7">
        <f t="shared" si="583"/>
        <v>0</v>
      </c>
    </row>
    <row r="1357" spans="1:10" ht="141.75" x14ac:dyDescent="0.25">
      <c r="A1357" s="1" t="s">
        <v>762</v>
      </c>
      <c r="B1357" s="1" t="s">
        <v>666</v>
      </c>
      <c r="C1357" s="1"/>
      <c r="D1357" s="1"/>
      <c r="E1357" s="6" t="s">
        <v>783</v>
      </c>
      <c r="F1357" s="7">
        <f>F1358</f>
        <v>26500</v>
      </c>
      <c r="G1357" s="7">
        <f t="shared" si="583"/>
        <v>157000</v>
      </c>
      <c r="H1357" s="7">
        <f t="shared" si="583"/>
        <v>157676</v>
      </c>
      <c r="I1357" s="7">
        <f t="shared" si="583"/>
        <v>0</v>
      </c>
    </row>
    <row r="1358" spans="1:10" x14ac:dyDescent="0.25">
      <c r="A1358" s="1" t="s">
        <v>762</v>
      </c>
      <c r="B1358" s="1" t="s">
        <v>666</v>
      </c>
      <c r="C1358" s="1" t="s">
        <v>11</v>
      </c>
      <c r="D1358" s="1" t="s">
        <v>62</v>
      </c>
      <c r="E1358" s="6" t="s">
        <v>595</v>
      </c>
      <c r="F1358" s="7">
        <v>26500</v>
      </c>
      <c r="G1358" s="7">
        <v>157000</v>
      </c>
      <c r="H1358" s="7">
        <v>157676</v>
      </c>
      <c r="I1358" s="7"/>
    </row>
    <row r="1359" spans="1:10" ht="31.5" x14ac:dyDescent="0.25">
      <c r="A1359" s="1" t="s">
        <v>763</v>
      </c>
      <c r="B1359" s="1"/>
      <c r="C1359" s="1"/>
      <c r="D1359" s="1"/>
      <c r="E1359" s="6" t="s">
        <v>869</v>
      </c>
      <c r="F1359" s="7">
        <f>F1360</f>
        <v>26500</v>
      </c>
      <c r="G1359" s="7">
        <f t="shared" ref="G1359:I1361" si="584">G1360</f>
        <v>160000</v>
      </c>
      <c r="H1359" s="7">
        <f t="shared" si="584"/>
        <v>242000</v>
      </c>
      <c r="I1359" s="7">
        <f t="shared" si="584"/>
        <v>0</v>
      </c>
    </row>
    <row r="1360" spans="1:10" ht="47.25" x14ac:dyDescent="0.25">
      <c r="A1360" s="1" t="s">
        <v>763</v>
      </c>
      <c r="B1360" s="1" t="s">
        <v>13</v>
      </c>
      <c r="C1360" s="1"/>
      <c r="D1360" s="1"/>
      <c r="E1360" s="6" t="s">
        <v>782</v>
      </c>
      <c r="F1360" s="7">
        <f>F1361</f>
        <v>26500</v>
      </c>
      <c r="G1360" s="7">
        <f t="shared" si="584"/>
        <v>160000</v>
      </c>
      <c r="H1360" s="7">
        <f t="shared" si="584"/>
        <v>242000</v>
      </c>
      <c r="I1360" s="7">
        <f t="shared" si="584"/>
        <v>0</v>
      </c>
    </row>
    <row r="1361" spans="1:10" ht="141.75" x14ac:dyDescent="0.25">
      <c r="A1361" s="1" t="s">
        <v>763</v>
      </c>
      <c r="B1361" s="1" t="s">
        <v>666</v>
      </c>
      <c r="C1361" s="1"/>
      <c r="D1361" s="1"/>
      <c r="E1361" s="6" t="s">
        <v>783</v>
      </c>
      <c r="F1361" s="7">
        <f>F1362</f>
        <v>26500</v>
      </c>
      <c r="G1361" s="7">
        <f t="shared" si="584"/>
        <v>160000</v>
      </c>
      <c r="H1361" s="7">
        <f t="shared" si="584"/>
        <v>242000</v>
      </c>
      <c r="I1361" s="7">
        <f t="shared" si="584"/>
        <v>0</v>
      </c>
    </row>
    <row r="1362" spans="1:10" x14ac:dyDescent="0.25">
      <c r="A1362" s="1" t="s">
        <v>763</v>
      </c>
      <c r="B1362" s="1" t="s">
        <v>666</v>
      </c>
      <c r="C1362" s="1" t="s">
        <v>11</v>
      </c>
      <c r="D1362" s="1" t="s">
        <v>62</v>
      </c>
      <c r="E1362" s="6" t="s">
        <v>595</v>
      </c>
      <c r="F1362" s="7">
        <v>26500</v>
      </c>
      <c r="G1362" s="7">
        <v>160000</v>
      </c>
      <c r="H1362" s="7">
        <v>242000</v>
      </c>
      <c r="I1362" s="7"/>
    </row>
    <row r="1363" spans="1:10" ht="31.5" x14ac:dyDescent="0.25">
      <c r="A1363" s="1" t="s">
        <v>764</v>
      </c>
      <c r="B1363" s="1"/>
      <c r="C1363" s="1"/>
      <c r="D1363" s="1"/>
      <c r="E1363" s="6" t="s">
        <v>870</v>
      </c>
      <c r="F1363" s="7">
        <f>F1364</f>
        <v>97057.1</v>
      </c>
      <c r="G1363" s="7">
        <f t="shared" ref="G1363:I1365" si="585">G1364</f>
        <v>273220.2</v>
      </c>
      <c r="H1363" s="7">
        <f t="shared" si="585"/>
        <v>326722.7</v>
      </c>
      <c r="I1363" s="7">
        <f t="shared" si="585"/>
        <v>0</v>
      </c>
    </row>
    <row r="1364" spans="1:10" ht="47.25" x14ac:dyDescent="0.25">
      <c r="A1364" s="1" t="s">
        <v>764</v>
      </c>
      <c r="B1364" s="1" t="s">
        <v>13</v>
      </c>
      <c r="C1364" s="1"/>
      <c r="D1364" s="1"/>
      <c r="E1364" s="6" t="s">
        <v>782</v>
      </c>
      <c r="F1364" s="7">
        <f>F1365</f>
        <v>97057.1</v>
      </c>
      <c r="G1364" s="7">
        <f t="shared" si="585"/>
        <v>273220.2</v>
      </c>
      <c r="H1364" s="7">
        <f t="shared" si="585"/>
        <v>326722.7</v>
      </c>
      <c r="I1364" s="7">
        <f t="shared" si="585"/>
        <v>0</v>
      </c>
    </row>
    <row r="1365" spans="1:10" x14ac:dyDescent="0.25">
      <c r="A1365" s="1" t="s">
        <v>764</v>
      </c>
      <c r="B1365" s="1" t="s">
        <v>246</v>
      </c>
      <c r="C1365" s="1"/>
      <c r="D1365" s="1"/>
      <c r="E1365" s="6" t="s">
        <v>565</v>
      </c>
      <c r="F1365" s="7">
        <f>F1366</f>
        <v>97057.1</v>
      </c>
      <c r="G1365" s="7">
        <f t="shared" si="585"/>
        <v>273220.2</v>
      </c>
      <c r="H1365" s="7">
        <f t="shared" si="585"/>
        <v>326722.7</v>
      </c>
      <c r="I1365" s="7">
        <f t="shared" si="585"/>
        <v>0</v>
      </c>
    </row>
    <row r="1366" spans="1:10" x14ac:dyDescent="0.25">
      <c r="A1366" s="1" t="s">
        <v>764</v>
      </c>
      <c r="B1366" s="1" t="s">
        <v>246</v>
      </c>
      <c r="C1366" s="1" t="s">
        <v>11</v>
      </c>
      <c r="D1366" s="1" t="s">
        <v>62</v>
      </c>
      <c r="E1366" s="6" t="s">
        <v>595</v>
      </c>
      <c r="F1366" s="7">
        <v>97057.1</v>
      </c>
      <c r="G1366" s="7">
        <v>273220.2</v>
      </c>
      <c r="H1366" s="7">
        <v>326722.7</v>
      </c>
      <c r="I1366" s="7"/>
    </row>
    <row r="1367" spans="1:10" ht="47.25" x14ac:dyDescent="0.25">
      <c r="A1367" s="1" t="s">
        <v>765</v>
      </c>
      <c r="B1367" s="1"/>
      <c r="C1367" s="1"/>
      <c r="D1367" s="1"/>
      <c r="E1367" s="6" t="s">
        <v>871</v>
      </c>
      <c r="F1367" s="7">
        <f>F1368</f>
        <v>15000</v>
      </c>
      <c r="G1367" s="7">
        <f t="shared" ref="G1367:I1369" si="586">G1368</f>
        <v>25000</v>
      </c>
      <c r="H1367" s="7">
        <f t="shared" si="586"/>
        <v>0</v>
      </c>
      <c r="I1367" s="7">
        <f t="shared" si="586"/>
        <v>0</v>
      </c>
    </row>
    <row r="1368" spans="1:10" ht="47.25" x14ac:dyDescent="0.25">
      <c r="A1368" s="1" t="s">
        <v>765</v>
      </c>
      <c r="B1368" s="1" t="s">
        <v>13</v>
      </c>
      <c r="C1368" s="1"/>
      <c r="D1368" s="1"/>
      <c r="E1368" s="6" t="s">
        <v>782</v>
      </c>
      <c r="F1368" s="7">
        <f>F1369</f>
        <v>15000</v>
      </c>
      <c r="G1368" s="7">
        <f t="shared" si="586"/>
        <v>25000</v>
      </c>
      <c r="H1368" s="7">
        <f t="shared" si="586"/>
        <v>0</v>
      </c>
      <c r="I1368" s="7">
        <f t="shared" si="586"/>
        <v>0</v>
      </c>
    </row>
    <row r="1369" spans="1:10" ht="141.75" x14ac:dyDescent="0.25">
      <c r="A1369" s="1" t="s">
        <v>765</v>
      </c>
      <c r="B1369" s="1" t="s">
        <v>666</v>
      </c>
      <c r="C1369" s="1"/>
      <c r="D1369" s="1"/>
      <c r="E1369" s="6" t="s">
        <v>783</v>
      </c>
      <c r="F1369" s="7">
        <f>F1370</f>
        <v>15000</v>
      </c>
      <c r="G1369" s="7">
        <f t="shared" si="586"/>
        <v>25000</v>
      </c>
      <c r="H1369" s="7">
        <f t="shared" si="586"/>
        <v>0</v>
      </c>
      <c r="I1369" s="7">
        <f t="shared" si="586"/>
        <v>0</v>
      </c>
    </row>
    <row r="1370" spans="1:10" x14ac:dyDescent="0.25">
      <c r="A1370" s="1" t="s">
        <v>765</v>
      </c>
      <c r="B1370" s="1" t="s">
        <v>666</v>
      </c>
      <c r="C1370" s="1" t="s">
        <v>11</v>
      </c>
      <c r="D1370" s="1" t="s">
        <v>62</v>
      </c>
      <c r="E1370" s="6" t="s">
        <v>595</v>
      </c>
      <c r="F1370" s="7">
        <v>15000</v>
      </c>
      <c r="G1370" s="7">
        <v>25000</v>
      </c>
      <c r="H1370" s="7"/>
      <c r="I1370" s="7"/>
    </row>
    <row r="1371" spans="1:10" ht="31.5" x14ac:dyDescent="0.25">
      <c r="A1371" s="1" t="s">
        <v>766</v>
      </c>
      <c r="B1371" s="1"/>
      <c r="C1371" s="1"/>
      <c r="D1371" s="1"/>
      <c r="E1371" s="6" t="s">
        <v>872</v>
      </c>
      <c r="F1371" s="7">
        <f>F1372</f>
        <v>15000</v>
      </c>
      <c r="G1371" s="7">
        <f t="shared" ref="G1371:I1373" si="587">G1372</f>
        <v>25000</v>
      </c>
      <c r="H1371" s="7">
        <f t="shared" si="587"/>
        <v>0</v>
      </c>
      <c r="I1371" s="7">
        <f t="shared" si="587"/>
        <v>0</v>
      </c>
    </row>
    <row r="1372" spans="1:10" ht="47.25" x14ac:dyDescent="0.25">
      <c r="A1372" s="1" t="s">
        <v>766</v>
      </c>
      <c r="B1372" s="1" t="s">
        <v>13</v>
      </c>
      <c r="C1372" s="1"/>
      <c r="D1372" s="1"/>
      <c r="E1372" s="6" t="s">
        <v>782</v>
      </c>
      <c r="F1372" s="7">
        <f>F1373</f>
        <v>15000</v>
      </c>
      <c r="G1372" s="7">
        <f t="shared" si="587"/>
        <v>25000</v>
      </c>
      <c r="H1372" s="7">
        <f t="shared" si="587"/>
        <v>0</v>
      </c>
      <c r="I1372" s="7">
        <f t="shared" si="587"/>
        <v>0</v>
      </c>
    </row>
    <row r="1373" spans="1:10" ht="141.75" x14ac:dyDescent="0.25">
      <c r="A1373" s="1" t="s">
        <v>766</v>
      </c>
      <c r="B1373" s="1" t="s">
        <v>666</v>
      </c>
      <c r="C1373" s="1"/>
      <c r="D1373" s="1"/>
      <c r="E1373" s="6" t="s">
        <v>783</v>
      </c>
      <c r="F1373" s="7">
        <f>F1374</f>
        <v>15000</v>
      </c>
      <c r="G1373" s="7">
        <f t="shared" si="587"/>
        <v>25000</v>
      </c>
      <c r="H1373" s="7">
        <f t="shared" si="587"/>
        <v>0</v>
      </c>
      <c r="I1373" s="7">
        <f t="shared" si="587"/>
        <v>0</v>
      </c>
    </row>
    <row r="1374" spans="1:10" x14ac:dyDescent="0.25">
      <c r="A1374" s="1" t="s">
        <v>766</v>
      </c>
      <c r="B1374" s="1" t="s">
        <v>666</v>
      </c>
      <c r="C1374" s="1" t="s">
        <v>11</v>
      </c>
      <c r="D1374" s="1" t="s">
        <v>62</v>
      </c>
      <c r="E1374" s="6" t="s">
        <v>595</v>
      </c>
      <c r="F1374" s="7">
        <v>15000</v>
      </c>
      <c r="G1374" s="7">
        <v>25000</v>
      </c>
      <c r="H1374" s="7"/>
      <c r="I1374" s="7"/>
    </row>
    <row r="1375" spans="1:10" ht="47.25" hidden="1" x14ac:dyDescent="0.25">
      <c r="A1375" s="1" t="s">
        <v>768</v>
      </c>
      <c r="B1375" s="1"/>
      <c r="C1375" s="1"/>
      <c r="D1375" s="1"/>
      <c r="E1375" s="6" t="s">
        <v>873</v>
      </c>
      <c r="F1375" s="7">
        <f>F1376</f>
        <v>0</v>
      </c>
      <c r="G1375" s="7">
        <f t="shared" ref="G1375:I1377" si="588">G1376</f>
        <v>20000</v>
      </c>
      <c r="H1375" s="7">
        <f t="shared" si="588"/>
        <v>50000</v>
      </c>
      <c r="I1375" s="7">
        <f t="shared" si="588"/>
        <v>0</v>
      </c>
      <c r="J1375" s="30">
        <v>0</v>
      </c>
    </row>
    <row r="1376" spans="1:10" ht="47.25" hidden="1" x14ac:dyDescent="0.25">
      <c r="A1376" s="1" t="s">
        <v>768</v>
      </c>
      <c r="B1376" s="1" t="s">
        <v>13</v>
      </c>
      <c r="C1376" s="1"/>
      <c r="D1376" s="1"/>
      <c r="E1376" s="6" t="s">
        <v>782</v>
      </c>
      <c r="F1376" s="7">
        <f>F1377</f>
        <v>0</v>
      </c>
      <c r="G1376" s="7">
        <f t="shared" si="588"/>
        <v>20000</v>
      </c>
      <c r="H1376" s="7">
        <f t="shared" si="588"/>
        <v>50000</v>
      </c>
      <c r="I1376" s="7">
        <f t="shared" si="588"/>
        <v>0</v>
      </c>
      <c r="J1376" s="30">
        <v>0</v>
      </c>
    </row>
    <row r="1377" spans="1:10" ht="141.75" hidden="1" x14ac:dyDescent="0.25">
      <c r="A1377" s="1" t="s">
        <v>768</v>
      </c>
      <c r="B1377" s="1" t="s">
        <v>666</v>
      </c>
      <c r="C1377" s="1"/>
      <c r="D1377" s="1"/>
      <c r="E1377" s="6" t="s">
        <v>783</v>
      </c>
      <c r="F1377" s="7">
        <f>F1378</f>
        <v>0</v>
      </c>
      <c r="G1377" s="7">
        <f t="shared" si="588"/>
        <v>20000</v>
      </c>
      <c r="H1377" s="7">
        <f t="shared" si="588"/>
        <v>50000</v>
      </c>
      <c r="I1377" s="7">
        <f t="shared" si="588"/>
        <v>0</v>
      </c>
      <c r="J1377" s="30">
        <v>0</v>
      </c>
    </row>
    <row r="1378" spans="1:10" hidden="1" x14ac:dyDescent="0.25">
      <c r="A1378" s="1" t="s">
        <v>768</v>
      </c>
      <c r="B1378" s="1" t="s">
        <v>666</v>
      </c>
      <c r="C1378" s="1" t="s">
        <v>11</v>
      </c>
      <c r="D1378" s="1" t="s">
        <v>62</v>
      </c>
      <c r="E1378" s="6" t="s">
        <v>595</v>
      </c>
      <c r="F1378" s="7"/>
      <c r="G1378" s="7">
        <v>20000</v>
      </c>
      <c r="H1378" s="7">
        <v>50000</v>
      </c>
      <c r="I1378" s="7"/>
      <c r="J1378" s="30">
        <v>0</v>
      </c>
    </row>
    <row r="1379" spans="1:10" ht="63" hidden="1" x14ac:dyDescent="0.25">
      <c r="A1379" s="1" t="s">
        <v>770</v>
      </c>
      <c r="B1379" s="1"/>
      <c r="C1379" s="1"/>
      <c r="D1379" s="1"/>
      <c r="E1379" s="6" t="s">
        <v>874</v>
      </c>
      <c r="F1379" s="7">
        <f>F1380</f>
        <v>0</v>
      </c>
      <c r="G1379" s="7">
        <f t="shared" ref="G1379:I1381" si="589">G1380</f>
        <v>0</v>
      </c>
      <c r="H1379" s="7">
        <f t="shared" si="589"/>
        <v>26000</v>
      </c>
      <c r="I1379" s="7">
        <f t="shared" si="589"/>
        <v>0</v>
      </c>
      <c r="J1379" s="30">
        <v>0</v>
      </c>
    </row>
    <row r="1380" spans="1:10" ht="47.25" hidden="1" x14ac:dyDescent="0.25">
      <c r="A1380" s="1" t="s">
        <v>770</v>
      </c>
      <c r="B1380" s="1" t="s">
        <v>13</v>
      </c>
      <c r="C1380" s="1"/>
      <c r="D1380" s="1"/>
      <c r="E1380" s="6" t="s">
        <v>782</v>
      </c>
      <c r="F1380" s="7">
        <f>F1381</f>
        <v>0</v>
      </c>
      <c r="G1380" s="7">
        <f t="shared" si="589"/>
        <v>0</v>
      </c>
      <c r="H1380" s="7">
        <f t="shared" si="589"/>
        <v>26000</v>
      </c>
      <c r="I1380" s="7">
        <f t="shared" si="589"/>
        <v>0</v>
      </c>
      <c r="J1380" s="30">
        <v>0</v>
      </c>
    </row>
    <row r="1381" spans="1:10" hidden="1" x14ac:dyDescent="0.25">
      <c r="A1381" s="1" t="s">
        <v>770</v>
      </c>
      <c r="B1381" s="1" t="s">
        <v>246</v>
      </c>
      <c r="C1381" s="1"/>
      <c r="D1381" s="1"/>
      <c r="E1381" s="6" t="s">
        <v>565</v>
      </c>
      <c r="F1381" s="7">
        <f>F1382</f>
        <v>0</v>
      </c>
      <c r="G1381" s="7">
        <f t="shared" si="589"/>
        <v>0</v>
      </c>
      <c r="H1381" s="7">
        <f t="shared" si="589"/>
        <v>26000</v>
      </c>
      <c r="I1381" s="7">
        <f t="shared" si="589"/>
        <v>0</v>
      </c>
      <c r="J1381" s="30">
        <v>0</v>
      </c>
    </row>
    <row r="1382" spans="1:10" hidden="1" x14ac:dyDescent="0.25">
      <c r="A1382" s="1" t="s">
        <v>770</v>
      </c>
      <c r="B1382" s="1" t="s">
        <v>246</v>
      </c>
      <c r="C1382" s="1" t="s">
        <v>11</v>
      </c>
      <c r="D1382" s="1" t="s">
        <v>62</v>
      </c>
      <c r="E1382" s="6" t="s">
        <v>595</v>
      </c>
      <c r="F1382" s="7"/>
      <c r="G1382" s="7"/>
      <c r="H1382" s="7">
        <v>26000</v>
      </c>
      <c r="I1382" s="7"/>
      <c r="J1382" s="30">
        <v>0</v>
      </c>
    </row>
    <row r="1383" spans="1:10" ht="31.5" hidden="1" x14ac:dyDescent="0.25">
      <c r="A1383" s="1" t="s">
        <v>769</v>
      </c>
      <c r="B1383" s="1"/>
      <c r="C1383" s="1"/>
      <c r="D1383" s="1"/>
      <c r="E1383" s="6" t="s">
        <v>875</v>
      </c>
      <c r="F1383" s="7">
        <f>F1384</f>
        <v>0</v>
      </c>
      <c r="G1383" s="7">
        <f t="shared" ref="G1383:I1385" si="590">G1384</f>
        <v>0</v>
      </c>
      <c r="H1383" s="7">
        <f t="shared" si="590"/>
        <v>26000</v>
      </c>
      <c r="I1383" s="7">
        <f t="shared" si="590"/>
        <v>0</v>
      </c>
      <c r="J1383" s="30">
        <v>0</v>
      </c>
    </row>
    <row r="1384" spans="1:10" ht="47.25" hidden="1" x14ac:dyDescent="0.25">
      <c r="A1384" s="1" t="s">
        <v>769</v>
      </c>
      <c r="B1384" s="1" t="s">
        <v>13</v>
      </c>
      <c r="C1384" s="1"/>
      <c r="D1384" s="1"/>
      <c r="E1384" s="6" t="s">
        <v>782</v>
      </c>
      <c r="F1384" s="7">
        <f>F1385</f>
        <v>0</v>
      </c>
      <c r="G1384" s="7">
        <f t="shared" si="590"/>
        <v>0</v>
      </c>
      <c r="H1384" s="7">
        <f t="shared" si="590"/>
        <v>26000</v>
      </c>
      <c r="I1384" s="7">
        <f t="shared" si="590"/>
        <v>0</v>
      </c>
      <c r="J1384" s="30">
        <v>0</v>
      </c>
    </row>
    <row r="1385" spans="1:10" ht="141.75" hidden="1" x14ac:dyDescent="0.25">
      <c r="A1385" s="1" t="s">
        <v>769</v>
      </c>
      <c r="B1385" s="1" t="s">
        <v>666</v>
      </c>
      <c r="C1385" s="1"/>
      <c r="D1385" s="1"/>
      <c r="E1385" s="6" t="s">
        <v>783</v>
      </c>
      <c r="F1385" s="7">
        <f>F1386</f>
        <v>0</v>
      </c>
      <c r="G1385" s="7">
        <f t="shared" si="590"/>
        <v>0</v>
      </c>
      <c r="H1385" s="7">
        <f t="shared" si="590"/>
        <v>26000</v>
      </c>
      <c r="I1385" s="7">
        <f t="shared" si="590"/>
        <v>0</v>
      </c>
      <c r="J1385" s="30">
        <v>0</v>
      </c>
    </row>
    <row r="1386" spans="1:10" hidden="1" x14ac:dyDescent="0.25">
      <c r="A1386" s="1" t="s">
        <v>769</v>
      </c>
      <c r="B1386" s="1" t="s">
        <v>666</v>
      </c>
      <c r="C1386" s="1" t="s">
        <v>11</v>
      </c>
      <c r="D1386" s="1" t="s">
        <v>62</v>
      </c>
      <c r="E1386" s="6" t="s">
        <v>595</v>
      </c>
      <c r="F1386" s="7"/>
      <c r="G1386" s="7"/>
      <c r="H1386" s="7">
        <v>26000</v>
      </c>
      <c r="I1386" s="7"/>
      <c r="J1386" s="30">
        <v>0</v>
      </c>
    </row>
    <row r="1387" spans="1:10" ht="47.25" x14ac:dyDescent="0.25">
      <c r="A1387" s="1" t="s">
        <v>760</v>
      </c>
      <c r="B1387" s="1"/>
      <c r="C1387" s="1"/>
      <c r="D1387" s="1"/>
      <c r="E1387" s="6" t="s">
        <v>876</v>
      </c>
      <c r="F1387" s="7">
        <f>F1388</f>
        <v>83261.600000000006</v>
      </c>
      <c r="G1387" s="7">
        <f t="shared" ref="G1387:I1389" si="591">G1388</f>
        <v>0</v>
      </c>
      <c r="H1387" s="7">
        <f t="shared" si="591"/>
        <v>0</v>
      </c>
      <c r="I1387" s="7">
        <f t="shared" si="591"/>
        <v>0</v>
      </c>
    </row>
    <row r="1388" spans="1:10" ht="47.25" x14ac:dyDescent="0.25">
      <c r="A1388" s="1" t="s">
        <v>760</v>
      </c>
      <c r="B1388" s="1" t="s">
        <v>13</v>
      </c>
      <c r="C1388" s="1"/>
      <c r="D1388" s="1"/>
      <c r="E1388" s="6" t="s">
        <v>782</v>
      </c>
      <c r="F1388" s="7">
        <f>F1389</f>
        <v>83261.600000000006</v>
      </c>
      <c r="G1388" s="7">
        <f t="shared" si="591"/>
        <v>0</v>
      </c>
      <c r="H1388" s="7">
        <f t="shared" si="591"/>
        <v>0</v>
      </c>
      <c r="I1388" s="7">
        <f t="shared" si="591"/>
        <v>0</v>
      </c>
    </row>
    <row r="1389" spans="1:10" x14ac:dyDescent="0.25">
      <c r="A1389" s="1" t="s">
        <v>760</v>
      </c>
      <c r="B1389" s="1" t="s">
        <v>246</v>
      </c>
      <c r="C1389" s="1"/>
      <c r="D1389" s="1"/>
      <c r="E1389" s="6" t="s">
        <v>565</v>
      </c>
      <c r="F1389" s="7">
        <f>F1390</f>
        <v>83261.600000000006</v>
      </c>
      <c r="G1389" s="7">
        <f t="shared" si="591"/>
        <v>0</v>
      </c>
      <c r="H1389" s="7">
        <f t="shared" si="591"/>
        <v>0</v>
      </c>
      <c r="I1389" s="7">
        <f t="shared" si="591"/>
        <v>0</v>
      </c>
    </row>
    <row r="1390" spans="1:10" x14ac:dyDescent="0.25">
      <c r="A1390" s="1" t="s">
        <v>760</v>
      </c>
      <c r="B1390" s="1" t="s">
        <v>246</v>
      </c>
      <c r="C1390" s="1" t="s">
        <v>11</v>
      </c>
      <c r="D1390" s="1" t="s">
        <v>62</v>
      </c>
      <c r="E1390" s="6" t="s">
        <v>595</v>
      </c>
      <c r="F1390" s="7">
        <v>83261.600000000006</v>
      </c>
      <c r="G1390" s="7"/>
      <c r="H1390" s="7"/>
      <c r="I1390" s="7"/>
    </row>
    <row r="1391" spans="1:10" ht="78.75" hidden="1" x14ac:dyDescent="0.25">
      <c r="A1391" s="1" t="s">
        <v>771</v>
      </c>
      <c r="B1391" s="1"/>
      <c r="C1391" s="1"/>
      <c r="D1391" s="1"/>
      <c r="E1391" s="6" t="s">
        <v>662</v>
      </c>
      <c r="F1391" s="7">
        <f>F1392</f>
        <v>0</v>
      </c>
      <c r="G1391" s="7">
        <f t="shared" ref="G1391:I1393" si="592">G1392</f>
        <v>0</v>
      </c>
      <c r="H1391" s="7">
        <f t="shared" si="592"/>
        <v>87324</v>
      </c>
      <c r="I1391" s="7">
        <f t="shared" si="592"/>
        <v>0</v>
      </c>
      <c r="J1391" s="30">
        <v>0</v>
      </c>
    </row>
    <row r="1392" spans="1:10" ht="47.25" hidden="1" x14ac:dyDescent="0.25">
      <c r="A1392" s="1" t="s">
        <v>771</v>
      </c>
      <c r="B1392" s="1" t="s">
        <v>13</v>
      </c>
      <c r="C1392" s="1"/>
      <c r="D1392" s="1"/>
      <c r="E1392" s="6" t="s">
        <v>782</v>
      </c>
      <c r="F1392" s="7">
        <f>F1393</f>
        <v>0</v>
      </c>
      <c r="G1392" s="7">
        <f t="shared" si="592"/>
        <v>0</v>
      </c>
      <c r="H1392" s="7">
        <f t="shared" si="592"/>
        <v>87324</v>
      </c>
      <c r="I1392" s="7">
        <f t="shared" si="592"/>
        <v>0</v>
      </c>
      <c r="J1392" s="30">
        <v>0</v>
      </c>
    </row>
    <row r="1393" spans="1:10" ht="141.75" hidden="1" x14ac:dyDescent="0.25">
      <c r="A1393" s="1" t="s">
        <v>771</v>
      </c>
      <c r="B1393" s="1" t="s">
        <v>666</v>
      </c>
      <c r="C1393" s="1"/>
      <c r="D1393" s="1"/>
      <c r="E1393" s="6" t="s">
        <v>783</v>
      </c>
      <c r="F1393" s="7">
        <f>F1394</f>
        <v>0</v>
      </c>
      <c r="G1393" s="7">
        <f t="shared" si="592"/>
        <v>0</v>
      </c>
      <c r="H1393" s="7">
        <f t="shared" si="592"/>
        <v>87324</v>
      </c>
      <c r="I1393" s="7">
        <f t="shared" si="592"/>
        <v>0</v>
      </c>
      <c r="J1393" s="30">
        <v>0</v>
      </c>
    </row>
    <row r="1394" spans="1:10" hidden="1" x14ac:dyDescent="0.25">
      <c r="A1394" s="1" t="s">
        <v>771</v>
      </c>
      <c r="B1394" s="1" t="s">
        <v>666</v>
      </c>
      <c r="C1394" s="1" t="s">
        <v>11</v>
      </c>
      <c r="D1394" s="1" t="s">
        <v>62</v>
      </c>
      <c r="E1394" s="6" t="s">
        <v>595</v>
      </c>
      <c r="F1394" s="7"/>
      <c r="G1394" s="7"/>
      <c r="H1394" s="7">
        <v>87324</v>
      </c>
      <c r="I1394" s="7"/>
      <c r="J1394" s="30">
        <v>0</v>
      </c>
    </row>
    <row r="1395" spans="1:10" s="24" customFormat="1" ht="31.5" x14ac:dyDescent="0.25">
      <c r="A1395" s="21" t="s">
        <v>19</v>
      </c>
      <c r="B1395" s="21"/>
      <c r="C1395" s="21"/>
      <c r="D1395" s="21"/>
      <c r="E1395" s="22" t="s">
        <v>496</v>
      </c>
      <c r="F1395" s="23">
        <f>F1396+F1401+F1406+F1421+F1426+F1437+F1442+F1447</f>
        <v>795185.2</v>
      </c>
      <c r="G1395" s="23">
        <f>G1396+G1401+G1406+G1421+G1426+G1437+G1442+G1447</f>
        <v>662331.29999999993</v>
      </c>
      <c r="H1395" s="23">
        <f>H1396+H1401+H1406+H1421+H1426+H1437+H1442+H1447</f>
        <v>643449.89999999991</v>
      </c>
      <c r="I1395" s="23">
        <f>I1396+I1401+I1406+I1421+I1426+I1437+I1442+I1447</f>
        <v>0</v>
      </c>
    </row>
    <row r="1396" spans="1:10" s="5" customFormat="1" ht="78.75" x14ac:dyDescent="0.25">
      <c r="A1396" s="3" t="s">
        <v>268</v>
      </c>
      <c r="B1396" s="3"/>
      <c r="C1396" s="3"/>
      <c r="D1396" s="3"/>
      <c r="E1396" s="4" t="s">
        <v>497</v>
      </c>
      <c r="F1396" s="8">
        <f t="shared" ref="F1396:I1399" si="593">F1397</f>
        <v>73417.399999999994</v>
      </c>
      <c r="G1396" s="8">
        <f t="shared" si="593"/>
        <v>24577.4</v>
      </c>
      <c r="H1396" s="8">
        <f t="shared" si="593"/>
        <v>22341.4</v>
      </c>
      <c r="I1396" s="8">
        <f t="shared" si="593"/>
        <v>0</v>
      </c>
    </row>
    <row r="1397" spans="1:10" ht="78.75" x14ac:dyDescent="0.25">
      <c r="A1397" s="1" t="s">
        <v>251</v>
      </c>
      <c r="B1397" s="1"/>
      <c r="C1397" s="1"/>
      <c r="D1397" s="1"/>
      <c r="E1397" s="2" t="s">
        <v>498</v>
      </c>
      <c r="F1397" s="7">
        <f t="shared" si="593"/>
        <v>73417.399999999994</v>
      </c>
      <c r="G1397" s="7">
        <f t="shared" si="593"/>
        <v>24577.4</v>
      </c>
      <c r="H1397" s="7">
        <f t="shared" si="593"/>
        <v>22341.4</v>
      </c>
      <c r="I1397" s="7">
        <f t="shared" si="593"/>
        <v>0</v>
      </c>
    </row>
    <row r="1398" spans="1:10" ht="31.5" x14ac:dyDescent="0.25">
      <c r="A1398" s="1" t="s">
        <v>251</v>
      </c>
      <c r="B1398" s="1" t="s">
        <v>5</v>
      </c>
      <c r="C1398" s="1"/>
      <c r="D1398" s="1"/>
      <c r="E1398" s="2" t="s">
        <v>558</v>
      </c>
      <c r="F1398" s="7">
        <f t="shared" si="593"/>
        <v>73417.399999999994</v>
      </c>
      <c r="G1398" s="7">
        <f t="shared" si="593"/>
        <v>24577.4</v>
      </c>
      <c r="H1398" s="7">
        <f t="shared" si="593"/>
        <v>22341.4</v>
      </c>
      <c r="I1398" s="7">
        <f t="shared" si="593"/>
        <v>0</v>
      </c>
    </row>
    <row r="1399" spans="1:10" ht="47.25" x14ac:dyDescent="0.25">
      <c r="A1399" s="1" t="s">
        <v>251</v>
      </c>
      <c r="B1399" s="1" t="s">
        <v>111</v>
      </c>
      <c r="C1399" s="1"/>
      <c r="D1399" s="1"/>
      <c r="E1399" s="2" t="s">
        <v>559</v>
      </c>
      <c r="F1399" s="7">
        <f t="shared" si="593"/>
        <v>73417.399999999994</v>
      </c>
      <c r="G1399" s="7">
        <f t="shared" si="593"/>
        <v>24577.4</v>
      </c>
      <c r="H1399" s="7">
        <f t="shared" si="593"/>
        <v>22341.4</v>
      </c>
      <c r="I1399" s="7">
        <f t="shared" si="593"/>
        <v>0</v>
      </c>
    </row>
    <row r="1400" spans="1:10" x14ac:dyDescent="0.25">
      <c r="A1400" s="1" t="s">
        <v>251</v>
      </c>
      <c r="B1400" s="1">
        <v>240</v>
      </c>
      <c r="C1400" s="1" t="s">
        <v>9</v>
      </c>
      <c r="D1400" s="1" t="s">
        <v>10</v>
      </c>
      <c r="E1400" s="2" t="s">
        <v>581</v>
      </c>
      <c r="F1400" s="7">
        <v>73417.399999999994</v>
      </c>
      <c r="G1400" s="7">
        <v>24577.4</v>
      </c>
      <c r="H1400" s="7">
        <v>22341.4</v>
      </c>
      <c r="I1400" s="7"/>
    </row>
    <row r="1401" spans="1:10" s="5" customFormat="1" ht="63" x14ac:dyDescent="0.25">
      <c r="A1401" s="3" t="s">
        <v>269</v>
      </c>
      <c r="B1401" s="3"/>
      <c r="C1401" s="3"/>
      <c r="D1401" s="3"/>
      <c r="E1401" s="4" t="s">
        <v>499</v>
      </c>
      <c r="F1401" s="8">
        <f t="shared" ref="F1401:I1404" si="594">F1402</f>
        <v>3673</v>
      </c>
      <c r="G1401" s="8">
        <f t="shared" si="594"/>
        <v>3647.1</v>
      </c>
      <c r="H1401" s="8">
        <f t="shared" si="594"/>
        <v>3611</v>
      </c>
      <c r="I1401" s="8">
        <f t="shared" si="594"/>
        <v>0</v>
      </c>
    </row>
    <row r="1402" spans="1:10" ht="47.25" x14ac:dyDescent="0.25">
      <c r="A1402" s="1" t="s">
        <v>252</v>
      </c>
      <c r="B1402" s="1"/>
      <c r="C1402" s="1"/>
      <c r="D1402" s="1"/>
      <c r="E1402" s="2" t="s">
        <v>500</v>
      </c>
      <c r="F1402" s="7">
        <f t="shared" si="594"/>
        <v>3673</v>
      </c>
      <c r="G1402" s="7">
        <f t="shared" si="594"/>
        <v>3647.1</v>
      </c>
      <c r="H1402" s="7">
        <f t="shared" si="594"/>
        <v>3611</v>
      </c>
      <c r="I1402" s="7">
        <f t="shared" si="594"/>
        <v>0</v>
      </c>
    </row>
    <row r="1403" spans="1:10" ht="31.5" x14ac:dyDescent="0.25">
      <c r="A1403" s="1" t="s">
        <v>252</v>
      </c>
      <c r="B1403" s="1" t="s">
        <v>5</v>
      </c>
      <c r="C1403" s="1"/>
      <c r="D1403" s="1"/>
      <c r="E1403" s="2" t="s">
        <v>558</v>
      </c>
      <c r="F1403" s="7">
        <f t="shared" si="594"/>
        <v>3673</v>
      </c>
      <c r="G1403" s="7">
        <f t="shared" si="594"/>
        <v>3647.1</v>
      </c>
      <c r="H1403" s="7">
        <f t="shared" si="594"/>
        <v>3611</v>
      </c>
      <c r="I1403" s="7">
        <f t="shared" si="594"/>
        <v>0</v>
      </c>
    </row>
    <row r="1404" spans="1:10" ht="47.25" x14ac:dyDescent="0.25">
      <c r="A1404" s="1" t="s">
        <v>252</v>
      </c>
      <c r="B1404" s="1" t="s">
        <v>111</v>
      </c>
      <c r="C1404" s="1"/>
      <c r="D1404" s="1"/>
      <c r="E1404" s="2" t="s">
        <v>559</v>
      </c>
      <c r="F1404" s="7">
        <f t="shared" si="594"/>
        <v>3673</v>
      </c>
      <c r="G1404" s="7">
        <f t="shared" si="594"/>
        <v>3647.1</v>
      </c>
      <c r="H1404" s="7">
        <f t="shared" si="594"/>
        <v>3611</v>
      </c>
      <c r="I1404" s="7">
        <f t="shared" si="594"/>
        <v>0</v>
      </c>
    </row>
    <row r="1405" spans="1:10" x14ac:dyDescent="0.25">
      <c r="A1405" s="1" t="s">
        <v>252</v>
      </c>
      <c r="B1405" s="1">
        <v>240</v>
      </c>
      <c r="C1405" s="1" t="s">
        <v>9</v>
      </c>
      <c r="D1405" s="1" t="s">
        <v>10</v>
      </c>
      <c r="E1405" s="2" t="s">
        <v>581</v>
      </c>
      <c r="F1405" s="7">
        <v>3673</v>
      </c>
      <c r="G1405" s="7">
        <v>3647.1</v>
      </c>
      <c r="H1405" s="7">
        <v>3611</v>
      </c>
      <c r="I1405" s="7"/>
    </row>
    <row r="1406" spans="1:10" s="5" customFormat="1" ht="78.75" x14ac:dyDescent="0.25">
      <c r="A1406" s="3" t="s">
        <v>270</v>
      </c>
      <c r="B1406" s="3"/>
      <c r="C1406" s="3"/>
      <c r="D1406" s="3"/>
      <c r="E1406" s="4" t="s">
        <v>501</v>
      </c>
      <c r="F1406" s="8">
        <f t="shared" ref="F1406:H1406" si="595">F1407+F1417</f>
        <v>159126.1</v>
      </c>
      <c r="G1406" s="8">
        <f t="shared" si="595"/>
        <v>144222.20000000001</v>
      </c>
      <c r="H1406" s="8">
        <f t="shared" si="595"/>
        <v>158885.30000000002</v>
      </c>
      <c r="I1406" s="8">
        <f t="shared" ref="I1406" si="596">I1407+I1417</f>
        <v>0</v>
      </c>
    </row>
    <row r="1407" spans="1:10" ht="78.75" x14ac:dyDescent="0.25">
      <c r="A1407" s="1" t="s">
        <v>254</v>
      </c>
      <c r="B1407" s="1"/>
      <c r="C1407" s="1"/>
      <c r="D1407" s="1"/>
      <c r="E1407" s="2" t="s">
        <v>337</v>
      </c>
      <c r="F1407" s="7">
        <f t="shared" ref="F1407:H1407" si="597">F1408+F1411+F1414</f>
        <v>132404.6</v>
      </c>
      <c r="G1407" s="7">
        <f t="shared" si="597"/>
        <v>132405.1</v>
      </c>
      <c r="H1407" s="7">
        <f t="shared" si="597"/>
        <v>132163.80000000002</v>
      </c>
      <c r="I1407" s="7">
        <f t="shared" ref="I1407" si="598">I1408+I1411+I1414</f>
        <v>0</v>
      </c>
    </row>
    <row r="1408" spans="1:10" ht="94.5" x14ac:dyDescent="0.25">
      <c r="A1408" s="1" t="s">
        <v>254</v>
      </c>
      <c r="B1408" s="1" t="s">
        <v>12</v>
      </c>
      <c r="C1408" s="1"/>
      <c r="D1408" s="1"/>
      <c r="E1408" s="2" t="s">
        <v>555</v>
      </c>
      <c r="F1408" s="7">
        <f t="shared" ref="F1408:I1409" si="599">F1409</f>
        <v>41481.9</v>
      </c>
      <c r="G1408" s="7">
        <f t="shared" si="599"/>
        <v>41481.9</v>
      </c>
      <c r="H1408" s="7">
        <f t="shared" si="599"/>
        <v>41481.9</v>
      </c>
      <c r="I1408" s="7">
        <f t="shared" si="599"/>
        <v>0</v>
      </c>
    </row>
    <row r="1409" spans="1:9" ht="31.5" x14ac:dyDescent="0.25">
      <c r="A1409" s="1" t="s">
        <v>254</v>
      </c>
      <c r="B1409" s="1" t="s">
        <v>328</v>
      </c>
      <c r="C1409" s="1"/>
      <c r="D1409" s="1"/>
      <c r="E1409" s="2" t="s">
        <v>556</v>
      </c>
      <c r="F1409" s="7">
        <f t="shared" si="599"/>
        <v>41481.9</v>
      </c>
      <c r="G1409" s="7">
        <f t="shared" si="599"/>
        <v>41481.9</v>
      </c>
      <c r="H1409" s="7">
        <f t="shared" si="599"/>
        <v>41481.9</v>
      </c>
      <c r="I1409" s="7">
        <f t="shared" si="599"/>
        <v>0</v>
      </c>
    </row>
    <row r="1410" spans="1:9" x14ac:dyDescent="0.25">
      <c r="A1410" s="1" t="s">
        <v>254</v>
      </c>
      <c r="B1410" s="1">
        <v>110</v>
      </c>
      <c r="C1410" s="1" t="s">
        <v>9</v>
      </c>
      <c r="D1410" s="1" t="s">
        <v>10</v>
      </c>
      <c r="E1410" s="2" t="s">
        <v>581</v>
      </c>
      <c r="F1410" s="7">
        <v>41481.9</v>
      </c>
      <c r="G1410" s="7">
        <v>41481.9</v>
      </c>
      <c r="H1410" s="7">
        <v>41481.9</v>
      </c>
      <c r="I1410" s="7"/>
    </row>
    <row r="1411" spans="1:9" ht="31.5" x14ac:dyDescent="0.25">
      <c r="A1411" s="1" t="s">
        <v>254</v>
      </c>
      <c r="B1411" s="1" t="s">
        <v>5</v>
      </c>
      <c r="C1411" s="1"/>
      <c r="D1411" s="1"/>
      <c r="E1411" s="2" t="s">
        <v>558</v>
      </c>
      <c r="F1411" s="7">
        <f t="shared" ref="F1411:I1412" si="600">F1412</f>
        <v>83255.600000000006</v>
      </c>
      <c r="G1411" s="7">
        <f t="shared" si="600"/>
        <v>83376.600000000006</v>
      </c>
      <c r="H1411" s="7">
        <f t="shared" si="600"/>
        <v>83222.3</v>
      </c>
      <c r="I1411" s="7">
        <f t="shared" si="600"/>
        <v>0</v>
      </c>
    </row>
    <row r="1412" spans="1:9" ht="47.25" x14ac:dyDescent="0.25">
      <c r="A1412" s="1" t="s">
        <v>254</v>
      </c>
      <c r="B1412" s="1" t="s">
        <v>111</v>
      </c>
      <c r="C1412" s="1"/>
      <c r="D1412" s="1"/>
      <c r="E1412" s="2" t="s">
        <v>559</v>
      </c>
      <c r="F1412" s="7">
        <f t="shared" si="600"/>
        <v>83255.600000000006</v>
      </c>
      <c r="G1412" s="7">
        <f t="shared" si="600"/>
        <v>83376.600000000006</v>
      </c>
      <c r="H1412" s="7">
        <f t="shared" si="600"/>
        <v>83222.3</v>
      </c>
      <c r="I1412" s="7">
        <f t="shared" si="600"/>
        <v>0</v>
      </c>
    </row>
    <row r="1413" spans="1:9" x14ac:dyDescent="0.25">
      <c r="A1413" s="1" t="s">
        <v>254</v>
      </c>
      <c r="B1413" s="1">
        <v>240</v>
      </c>
      <c r="C1413" s="1" t="s">
        <v>9</v>
      </c>
      <c r="D1413" s="1" t="s">
        <v>10</v>
      </c>
      <c r="E1413" s="2" t="s">
        <v>581</v>
      </c>
      <c r="F1413" s="7">
        <v>83255.600000000006</v>
      </c>
      <c r="G1413" s="7">
        <v>83376.600000000006</v>
      </c>
      <c r="H1413" s="7">
        <v>83222.3</v>
      </c>
      <c r="I1413" s="7"/>
    </row>
    <row r="1414" spans="1:9" x14ac:dyDescent="0.25">
      <c r="A1414" s="1" t="s">
        <v>254</v>
      </c>
      <c r="B1414" s="1" t="s">
        <v>6</v>
      </c>
      <c r="C1414" s="1"/>
      <c r="D1414" s="1"/>
      <c r="E1414" s="2" t="s">
        <v>570</v>
      </c>
      <c r="F1414" s="7">
        <f t="shared" ref="F1414:I1415" si="601">F1415</f>
        <v>7667.1</v>
      </c>
      <c r="G1414" s="7">
        <f t="shared" si="601"/>
        <v>7546.6</v>
      </c>
      <c r="H1414" s="7">
        <f t="shared" si="601"/>
        <v>7459.6</v>
      </c>
      <c r="I1414" s="7">
        <f t="shared" si="601"/>
        <v>0</v>
      </c>
    </row>
    <row r="1415" spans="1:9" x14ac:dyDescent="0.25">
      <c r="A1415" s="1" t="s">
        <v>254</v>
      </c>
      <c r="B1415" s="1" t="s">
        <v>154</v>
      </c>
      <c r="C1415" s="1"/>
      <c r="D1415" s="1"/>
      <c r="E1415" s="2" t="s">
        <v>573</v>
      </c>
      <c r="F1415" s="7">
        <f t="shared" si="601"/>
        <v>7667.1</v>
      </c>
      <c r="G1415" s="7">
        <f t="shared" si="601"/>
        <v>7546.6</v>
      </c>
      <c r="H1415" s="7">
        <f t="shared" si="601"/>
        <v>7459.6</v>
      </c>
      <c r="I1415" s="7">
        <f t="shared" si="601"/>
        <v>0</v>
      </c>
    </row>
    <row r="1416" spans="1:9" x14ac:dyDescent="0.25">
      <c r="A1416" s="1" t="s">
        <v>254</v>
      </c>
      <c r="B1416" s="1">
        <v>850</v>
      </c>
      <c r="C1416" s="1" t="s">
        <v>9</v>
      </c>
      <c r="D1416" s="1" t="s">
        <v>10</v>
      </c>
      <c r="E1416" s="2" t="s">
        <v>581</v>
      </c>
      <c r="F1416" s="7">
        <v>7667.1</v>
      </c>
      <c r="G1416" s="7">
        <v>7546.6</v>
      </c>
      <c r="H1416" s="7">
        <v>7459.6</v>
      </c>
      <c r="I1416" s="7"/>
    </row>
    <row r="1417" spans="1:9" ht="31.5" x14ac:dyDescent="0.25">
      <c r="A1417" s="1" t="s">
        <v>255</v>
      </c>
      <c r="B1417" s="1"/>
      <c r="C1417" s="1"/>
      <c r="D1417" s="1"/>
      <c r="E1417" s="2" t="s">
        <v>502</v>
      </c>
      <c r="F1417" s="7">
        <f t="shared" ref="F1417:I1419" si="602">F1418</f>
        <v>26721.5</v>
      </c>
      <c r="G1417" s="7">
        <f t="shared" si="602"/>
        <v>11817.1</v>
      </c>
      <c r="H1417" s="7">
        <f t="shared" si="602"/>
        <v>26721.5</v>
      </c>
      <c r="I1417" s="7">
        <f t="shared" si="602"/>
        <v>0</v>
      </c>
    </row>
    <row r="1418" spans="1:9" ht="31.5" x14ac:dyDescent="0.25">
      <c r="A1418" s="1" t="s">
        <v>255</v>
      </c>
      <c r="B1418" s="1" t="s">
        <v>5</v>
      </c>
      <c r="C1418" s="1"/>
      <c r="D1418" s="1"/>
      <c r="E1418" s="2" t="s">
        <v>558</v>
      </c>
      <c r="F1418" s="7">
        <f t="shared" si="602"/>
        <v>26721.5</v>
      </c>
      <c r="G1418" s="7">
        <f t="shared" si="602"/>
        <v>11817.1</v>
      </c>
      <c r="H1418" s="7">
        <f t="shared" si="602"/>
        <v>26721.5</v>
      </c>
      <c r="I1418" s="7">
        <f t="shared" si="602"/>
        <v>0</v>
      </c>
    </row>
    <row r="1419" spans="1:9" ht="47.25" x14ac:dyDescent="0.25">
      <c r="A1419" s="1" t="s">
        <v>255</v>
      </c>
      <c r="B1419" s="1" t="s">
        <v>111</v>
      </c>
      <c r="C1419" s="1"/>
      <c r="D1419" s="1"/>
      <c r="E1419" s="2" t="s">
        <v>559</v>
      </c>
      <c r="F1419" s="7">
        <f t="shared" si="602"/>
        <v>26721.5</v>
      </c>
      <c r="G1419" s="7">
        <f t="shared" si="602"/>
        <v>11817.1</v>
      </c>
      <c r="H1419" s="7">
        <f t="shared" si="602"/>
        <v>26721.5</v>
      </c>
      <c r="I1419" s="7">
        <f t="shared" si="602"/>
        <v>0</v>
      </c>
    </row>
    <row r="1420" spans="1:9" x14ac:dyDescent="0.25">
      <c r="A1420" s="1" t="s">
        <v>255</v>
      </c>
      <c r="B1420" s="1">
        <v>240</v>
      </c>
      <c r="C1420" s="1" t="s">
        <v>9</v>
      </c>
      <c r="D1420" s="1" t="s">
        <v>10</v>
      </c>
      <c r="E1420" s="2" t="s">
        <v>581</v>
      </c>
      <c r="F1420" s="7">
        <v>26721.5</v>
      </c>
      <c r="G1420" s="7">
        <v>11817.1</v>
      </c>
      <c r="H1420" s="7">
        <v>26721.5</v>
      </c>
      <c r="I1420" s="7"/>
    </row>
    <row r="1421" spans="1:9" s="5" customFormat="1" ht="47.25" x14ac:dyDescent="0.25">
      <c r="A1421" s="3" t="s">
        <v>271</v>
      </c>
      <c r="B1421" s="3"/>
      <c r="C1421" s="3"/>
      <c r="D1421" s="3"/>
      <c r="E1421" s="4" t="s">
        <v>503</v>
      </c>
      <c r="F1421" s="8">
        <f t="shared" ref="F1421:I1424" si="603">F1422</f>
        <v>13452.6</v>
      </c>
      <c r="G1421" s="8">
        <f t="shared" si="603"/>
        <v>10326</v>
      </c>
      <c r="H1421" s="8">
        <f t="shared" si="603"/>
        <v>10326</v>
      </c>
      <c r="I1421" s="8">
        <f t="shared" si="603"/>
        <v>0</v>
      </c>
    </row>
    <row r="1422" spans="1:9" ht="78.75" x14ac:dyDescent="0.25">
      <c r="A1422" s="1" t="s">
        <v>253</v>
      </c>
      <c r="B1422" s="1"/>
      <c r="C1422" s="1"/>
      <c r="D1422" s="1"/>
      <c r="E1422" s="2" t="s">
        <v>337</v>
      </c>
      <c r="F1422" s="7">
        <f t="shared" si="603"/>
        <v>13452.6</v>
      </c>
      <c r="G1422" s="7">
        <f t="shared" si="603"/>
        <v>10326</v>
      </c>
      <c r="H1422" s="7">
        <f t="shared" si="603"/>
        <v>10326</v>
      </c>
      <c r="I1422" s="7">
        <f t="shared" si="603"/>
        <v>0</v>
      </c>
    </row>
    <row r="1423" spans="1:9" ht="47.25" x14ac:dyDescent="0.25">
      <c r="A1423" s="1" t="s">
        <v>253</v>
      </c>
      <c r="B1423" s="1" t="s">
        <v>47</v>
      </c>
      <c r="C1423" s="1"/>
      <c r="D1423" s="1"/>
      <c r="E1423" s="6" t="s">
        <v>566</v>
      </c>
      <c r="F1423" s="7">
        <f t="shared" si="603"/>
        <v>13452.6</v>
      </c>
      <c r="G1423" s="7">
        <f t="shared" si="603"/>
        <v>10326</v>
      </c>
      <c r="H1423" s="7">
        <f t="shared" si="603"/>
        <v>10326</v>
      </c>
      <c r="I1423" s="7">
        <f t="shared" si="603"/>
        <v>0</v>
      </c>
    </row>
    <row r="1424" spans="1:9" x14ac:dyDescent="0.25">
      <c r="A1424" s="1" t="s">
        <v>253</v>
      </c>
      <c r="B1424" s="1" t="s">
        <v>325</v>
      </c>
      <c r="C1424" s="1"/>
      <c r="D1424" s="1"/>
      <c r="E1424" s="6" t="s">
        <v>567</v>
      </c>
      <c r="F1424" s="7">
        <f t="shared" si="603"/>
        <v>13452.6</v>
      </c>
      <c r="G1424" s="7">
        <f t="shared" si="603"/>
        <v>10326</v>
      </c>
      <c r="H1424" s="7">
        <f t="shared" si="603"/>
        <v>10326</v>
      </c>
      <c r="I1424" s="7">
        <f t="shared" si="603"/>
        <v>0</v>
      </c>
    </row>
    <row r="1425" spans="1:9" x14ac:dyDescent="0.25">
      <c r="A1425" s="1" t="s">
        <v>253</v>
      </c>
      <c r="B1425" s="1">
        <v>610</v>
      </c>
      <c r="C1425" s="1" t="s">
        <v>9</v>
      </c>
      <c r="D1425" s="1" t="s">
        <v>10</v>
      </c>
      <c r="E1425" s="2" t="s">
        <v>581</v>
      </c>
      <c r="F1425" s="7">
        <v>13452.6</v>
      </c>
      <c r="G1425" s="7">
        <v>10326</v>
      </c>
      <c r="H1425" s="7">
        <v>10326</v>
      </c>
      <c r="I1425" s="7"/>
    </row>
    <row r="1426" spans="1:9" s="5" customFormat="1" ht="63" x14ac:dyDescent="0.25">
      <c r="A1426" s="3" t="s">
        <v>59</v>
      </c>
      <c r="B1426" s="3"/>
      <c r="C1426" s="3"/>
      <c r="D1426" s="3"/>
      <c r="E1426" s="4" t="s">
        <v>504</v>
      </c>
      <c r="F1426" s="8">
        <f>F1427</f>
        <v>8987.8999999999978</v>
      </c>
      <c r="G1426" s="8">
        <f t="shared" ref="G1426:I1426" si="604">G1427</f>
        <v>8987.7999999999993</v>
      </c>
      <c r="H1426" s="8">
        <f t="shared" si="604"/>
        <v>8987.7999999999993</v>
      </c>
      <c r="I1426" s="8">
        <f t="shared" si="604"/>
        <v>0</v>
      </c>
    </row>
    <row r="1427" spans="1:9" ht="78.75" x14ac:dyDescent="0.25">
      <c r="A1427" s="1" t="s">
        <v>55</v>
      </c>
      <c r="B1427" s="1"/>
      <c r="C1427" s="1"/>
      <c r="D1427" s="1"/>
      <c r="E1427" s="2" t="s">
        <v>337</v>
      </c>
      <c r="F1427" s="7">
        <f t="shared" ref="F1427:H1427" si="605">F1428+F1431+F1434</f>
        <v>8987.8999999999978</v>
      </c>
      <c r="G1427" s="7">
        <f t="shared" si="605"/>
        <v>8987.7999999999993</v>
      </c>
      <c r="H1427" s="7">
        <f t="shared" si="605"/>
        <v>8987.7999999999993</v>
      </c>
      <c r="I1427" s="7">
        <f t="shared" ref="I1427" si="606">I1428+I1431+I1434</f>
        <v>0</v>
      </c>
    </row>
    <row r="1428" spans="1:9" ht="94.5" x14ac:dyDescent="0.25">
      <c r="A1428" s="1" t="s">
        <v>55</v>
      </c>
      <c r="B1428" s="1" t="s">
        <v>12</v>
      </c>
      <c r="C1428" s="1"/>
      <c r="D1428" s="1"/>
      <c r="E1428" s="2" t="s">
        <v>555</v>
      </c>
      <c r="F1428" s="7">
        <f t="shared" ref="F1428:I1429" si="607">F1429</f>
        <v>5515.9</v>
      </c>
      <c r="G1428" s="7">
        <f t="shared" si="607"/>
        <v>5515.9</v>
      </c>
      <c r="H1428" s="7">
        <f t="shared" si="607"/>
        <v>5515.9</v>
      </c>
      <c r="I1428" s="7">
        <f t="shared" si="607"/>
        <v>0</v>
      </c>
    </row>
    <row r="1429" spans="1:9" ht="31.5" x14ac:dyDescent="0.25">
      <c r="A1429" s="1" t="s">
        <v>55</v>
      </c>
      <c r="B1429" s="1" t="s">
        <v>328</v>
      </c>
      <c r="C1429" s="1"/>
      <c r="D1429" s="1"/>
      <c r="E1429" s="2" t="s">
        <v>556</v>
      </c>
      <c r="F1429" s="7">
        <f t="shared" si="607"/>
        <v>5515.9</v>
      </c>
      <c r="G1429" s="7">
        <f t="shared" si="607"/>
        <v>5515.9</v>
      </c>
      <c r="H1429" s="7">
        <f t="shared" si="607"/>
        <v>5515.9</v>
      </c>
      <c r="I1429" s="7">
        <f t="shared" si="607"/>
        <v>0</v>
      </c>
    </row>
    <row r="1430" spans="1:9" ht="31.5" x14ac:dyDescent="0.25">
      <c r="A1430" s="1" t="s">
        <v>55</v>
      </c>
      <c r="B1430" s="1">
        <v>110</v>
      </c>
      <c r="C1430" s="1" t="s">
        <v>27</v>
      </c>
      <c r="D1430" s="1" t="s">
        <v>49</v>
      </c>
      <c r="E1430" s="2" t="s">
        <v>592</v>
      </c>
      <c r="F1430" s="7">
        <v>5515.9</v>
      </c>
      <c r="G1430" s="7">
        <v>5515.9</v>
      </c>
      <c r="H1430" s="7">
        <v>5515.9</v>
      </c>
      <c r="I1430" s="7"/>
    </row>
    <row r="1431" spans="1:9" ht="31.5" x14ac:dyDescent="0.25">
      <c r="A1431" s="1" t="s">
        <v>55</v>
      </c>
      <c r="B1431" s="1" t="s">
        <v>5</v>
      </c>
      <c r="C1431" s="1"/>
      <c r="D1431" s="1"/>
      <c r="E1431" s="2" t="s">
        <v>558</v>
      </c>
      <c r="F1431" s="7">
        <f t="shared" ref="F1431:I1432" si="608">F1432</f>
        <v>2710.2</v>
      </c>
      <c r="G1431" s="7">
        <f t="shared" si="608"/>
        <v>2710.2</v>
      </c>
      <c r="H1431" s="7">
        <f t="shared" si="608"/>
        <v>2710.2</v>
      </c>
      <c r="I1431" s="7">
        <f t="shared" si="608"/>
        <v>0</v>
      </c>
    </row>
    <row r="1432" spans="1:9" ht="47.25" x14ac:dyDescent="0.25">
      <c r="A1432" s="1" t="s">
        <v>55</v>
      </c>
      <c r="B1432" s="1" t="s">
        <v>111</v>
      </c>
      <c r="C1432" s="1"/>
      <c r="D1432" s="1"/>
      <c r="E1432" s="2" t="s">
        <v>559</v>
      </c>
      <c r="F1432" s="7">
        <f t="shared" si="608"/>
        <v>2710.2</v>
      </c>
      <c r="G1432" s="7">
        <f t="shared" si="608"/>
        <v>2710.2</v>
      </c>
      <c r="H1432" s="7">
        <f t="shared" si="608"/>
        <v>2710.2</v>
      </c>
      <c r="I1432" s="7">
        <f t="shared" si="608"/>
        <v>0</v>
      </c>
    </row>
    <row r="1433" spans="1:9" ht="31.5" x14ac:dyDescent="0.25">
      <c r="A1433" s="1" t="s">
        <v>55</v>
      </c>
      <c r="B1433" s="1">
        <v>240</v>
      </c>
      <c r="C1433" s="1" t="s">
        <v>27</v>
      </c>
      <c r="D1433" s="1" t="s">
        <v>49</v>
      </c>
      <c r="E1433" s="2" t="s">
        <v>592</v>
      </c>
      <c r="F1433" s="7">
        <v>2710.2</v>
      </c>
      <c r="G1433" s="7">
        <v>2710.2</v>
      </c>
      <c r="H1433" s="7">
        <v>2710.2</v>
      </c>
      <c r="I1433" s="7"/>
    </row>
    <row r="1434" spans="1:9" x14ac:dyDescent="0.25">
      <c r="A1434" s="1" t="s">
        <v>55</v>
      </c>
      <c r="B1434" s="1" t="s">
        <v>6</v>
      </c>
      <c r="C1434" s="1"/>
      <c r="D1434" s="1"/>
      <c r="E1434" s="2" t="s">
        <v>570</v>
      </c>
      <c r="F1434" s="7">
        <f t="shared" ref="F1434:I1435" si="609">F1435</f>
        <v>761.8</v>
      </c>
      <c r="G1434" s="7">
        <f t="shared" si="609"/>
        <v>761.7</v>
      </c>
      <c r="H1434" s="7">
        <f t="shared" si="609"/>
        <v>761.7</v>
      </c>
      <c r="I1434" s="7">
        <f t="shared" si="609"/>
        <v>0</v>
      </c>
    </row>
    <row r="1435" spans="1:9" x14ac:dyDescent="0.25">
      <c r="A1435" s="1" t="s">
        <v>55</v>
      </c>
      <c r="B1435" s="1" t="s">
        <v>154</v>
      </c>
      <c r="C1435" s="1"/>
      <c r="D1435" s="1"/>
      <c r="E1435" s="2" t="s">
        <v>573</v>
      </c>
      <c r="F1435" s="7">
        <f t="shared" si="609"/>
        <v>761.8</v>
      </c>
      <c r="G1435" s="7">
        <f t="shared" si="609"/>
        <v>761.7</v>
      </c>
      <c r="H1435" s="7">
        <f t="shared" si="609"/>
        <v>761.7</v>
      </c>
      <c r="I1435" s="7">
        <f t="shared" si="609"/>
        <v>0</v>
      </c>
    </row>
    <row r="1436" spans="1:9" ht="31.5" x14ac:dyDescent="0.25">
      <c r="A1436" s="1" t="s">
        <v>55</v>
      </c>
      <c r="B1436" s="1">
        <v>850</v>
      </c>
      <c r="C1436" s="1" t="s">
        <v>27</v>
      </c>
      <c r="D1436" s="1" t="s">
        <v>49</v>
      </c>
      <c r="E1436" s="2" t="s">
        <v>592</v>
      </c>
      <c r="F1436" s="7">
        <v>761.8</v>
      </c>
      <c r="G1436" s="7">
        <v>761.7</v>
      </c>
      <c r="H1436" s="7">
        <v>761.7</v>
      </c>
      <c r="I1436" s="7"/>
    </row>
    <row r="1437" spans="1:9" s="5" customFormat="1" ht="31.5" x14ac:dyDescent="0.25">
      <c r="A1437" s="3" t="s">
        <v>34</v>
      </c>
      <c r="B1437" s="3"/>
      <c r="C1437" s="3"/>
      <c r="D1437" s="3"/>
      <c r="E1437" s="4" t="s">
        <v>505</v>
      </c>
      <c r="F1437" s="8">
        <f>F1438</f>
        <v>108000</v>
      </c>
      <c r="G1437" s="8">
        <f t="shared" ref="G1437:I1438" si="610">G1438</f>
        <v>108000</v>
      </c>
      <c r="H1437" s="8">
        <f t="shared" si="610"/>
        <v>108000</v>
      </c>
      <c r="I1437" s="8">
        <f t="shared" si="610"/>
        <v>0</v>
      </c>
    </row>
    <row r="1438" spans="1:9" ht="47.25" x14ac:dyDescent="0.25">
      <c r="A1438" s="1" t="s">
        <v>30</v>
      </c>
      <c r="B1438" s="1"/>
      <c r="C1438" s="1"/>
      <c r="D1438" s="1"/>
      <c r="E1438" s="2" t="s">
        <v>506</v>
      </c>
      <c r="F1438" s="7">
        <f>F1439</f>
        <v>108000</v>
      </c>
      <c r="G1438" s="7">
        <f t="shared" si="610"/>
        <v>108000</v>
      </c>
      <c r="H1438" s="7">
        <f t="shared" si="610"/>
        <v>108000</v>
      </c>
      <c r="I1438" s="7">
        <f t="shared" si="610"/>
        <v>0</v>
      </c>
    </row>
    <row r="1439" spans="1:9" ht="31.5" x14ac:dyDescent="0.25">
      <c r="A1439" s="1" t="s">
        <v>30</v>
      </c>
      <c r="B1439" s="1" t="s">
        <v>5</v>
      </c>
      <c r="C1439" s="1"/>
      <c r="D1439" s="1"/>
      <c r="E1439" s="2" t="s">
        <v>558</v>
      </c>
      <c r="F1439" s="7">
        <f t="shared" ref="F1439:I1440" si="611">F1440</f>
        <v>108000</v>
      </c>
      <c r="G1439" s="7">
        <f t="shared" si="611"/>
        <v>108000</v>
      </c>
      <c r="H1439" s="7">
        <f t="shared" si="611"/>
        <v>108000</v>
      </c>
      <c r="I1439" s="7">
        <f t="shared" si="611"/>
        <v>0</v>
      </c>
    </row>
    <row r="1440" spans="1:9" ht="47.25" x14ac:dyDescent="0.25">
      <c r="A1440" s="1" t="s">
        <v>30</v>
      </c>
      <c r="B1440" s="1" t="s">
        <v>111</v>
      </c>
      <c r="C1440" s="1"/>
      <c r="D1440" s="1"/>
      <c r="E1440" s="2" t="s">
        <v>559</v>
      </c>
      <c r="F1440" s="7">
        <f>F1441</f>
        <v>108000</v>
      </c>
      <c r="G1440" s="7">
        <f t="shared" si="611"/>
        <v>108000</v>
      </c>
      <c r="H1440" s="7">
        <f t="shared" si="611"/>
        <v>108000</v>
      </c>
      <c r="I1440" s="7">
        <f t="shared" si="611"/>
        <v>0</v>
      </c>
    </row>
    <row r="1441" spans="1:9" x14ac:dyDescent="0.25">
      <c r="A1441" s="1" t="s">
        <v>30</v>
      </c>
      <c r="B1441" s="1">
        <v>240</v>
      </c>
      <c r="C1441" s="1" t="s">
        <v>9</v>
      </c>
      <c r="D1441" s="1" t="s">
        <v>10</v>
      </c>
      <c r="E1441" s="2" t="s">
        <v>581</v>
      </c>
      <c r="F1441" s="7">
        <v>108000</v>
      </c>
      <c r="G1441" s="7">
        <v>108000</v>
      </c>
      <c r="H1441" s="7">
        <v>108000</v>
      </c>
      <c r="I1441" s="7"/>
    </row>
    <row r="1442" spans="1:9" s="5" customFormat="1" ht="63" x14ac:dyDescent="0.25">
      <c r="A1442" s="3" t="s">
        <v>323</v>
      </c>
      <c r="B1442" s="3"/>
      <c r="C1442" s="3"/>
      <c r="D1442" s="3"/>
      <c r="E1442" s="4" t="s">
        <v>507</v>
      </c>
      <c r="F1442" s="8">
        <f t="shared" ref="F1442:I1445" si="612">F1443</f>
        <v>9634.4</v>
      </c>
      <c r="G1442" s="8">
        <f t="shared" si="612"/>
        <v>9634.4</v>
      </c>
      <c r="H1442" s="8">
        <f t="shared" si="612"/>
        <v>9634.4</v>
      </c>
      <c r="I1442" s="8">
        <f t="shared" si="612"/>
        <v>0</v>
      </c>
    </row>
    <row r="1443" spans="1:9" ht="47.25" x14ac:dyDescent="0.25">
      <c r="A1443" s="1" t="s">
        <v>324</v>
      </c>
      <c r="B1443" s="1"/>
      <c r="C1443" s="1"/>
      <c r="D1443" s="1"/>
      <c r="E1443" s="2" t="s">
        <v>508</v>
      </c>
      <c r="F1443" s="7">
        <f t="shared" si="612"/>
        <v>9634.4</v>
      </c>
      <c r="G1443" s="7">
        <f t="shared" si="612"/>
        <v>9634.4</v>
      </c>
      <c r="H1443" s="7">
        <f t="shared" si="612"/>
        <v>9634.4</v>
      </c>
      <c r="I1443" s="7">
        <f t="shared" si="612"/>
        <v>0</v>
      </c>
    </row>
    <row r="1444" spans="1:9" ht="31.5" x14ac:dyDescent="0.25">
      <c r="A1444" s="1" t="s">
        <v>324</v>
      </c>
      <c r="B1444" s="1" t="s">
        <v>5</v>
      </c>
      <c r="C1444" s="1"/>
      <c r="D1444" s="1"/>
      <c r="E1444" s="2" t="s">
        <v>558</v>
      </c>
      <c r="F1444" s="7">
        <f t="shared" si="612"/>
        <v>9634.4</v>
      </c>
      <c r="G1444" s="7">
        <f t="shared" si="612"/>
        <v>9634.4</v>
      </c>
      <c r="H1444" s="7">
        <f t="shared" si="612"/>
        <v>9634.4</v>
      </c>
      <c r="I1444" s="7">
        <f t="shared" si="612"/>
        <v>0</v>
      </c>
    </row>
    <row r="1445" spans="1:9" ht="47.25" x14ac:dyDescent="0.25">
      <c r="A1445" s="1" t="s">
        <v>324</v>
      </c>
      <c r="B1445" s="1" t="s">
        <v>111</v>
      </c>
      <c r="C1445" s="1"/>
      <c r="D1445" s="1"/>
      <c r="E1445" s="2" t="s">
        <v>559</v>
      </c>
      <c r="F1445" s="7">
        <f t="shared" si="612"/>
        <v>9634.4</v>
      </c>
      <c r="G1445" s="7">
        <f t="shared" si="612"/>
        <v>9634.4</v>
      </c>
      <c r="H1445" s="7">
        <f t="shared" si="612"/>
        <v>9634.4</v>
      </c>
      <c r="I1445" s="7">
        <f t="shared" si="612"/>
        <v>0</v>
      </c>
    </row>
    <row r="1446" spans="1:9" x14ac:dyDescent="0.25">
      <c r="A1446" s="1" t="s">
        <v>324</v>
      </c>
      <c r="B1446" s="1">
        <v>240</v>
      </c>
      <c r="C1446" s="1" t="s">
        <v>9</v>
      </c>
      <c r="D1446" s="1" t="s">
        <v>10</v>
      </c>
      <c r="E1446" s="2" t="s">
        <v>581</v>
      </c>
      <c r="F1446" s="7">
        <v>9634.4</v>
      </c>
      <c r="G1446" s="7">
        <v>9634.4</v>
      </c>
      <c r="H1446" s="7">
        <v>9634.4</v>
      </c>
      <c r="I1446" s="7"/>
    </row>
    <row r="1447" spans="1:9" s="5" customFormat="1" x14ac:dyDescent="0.25">
      <c r="A1447" s="3" t="s">
        <v>20</v>
      </c>
      <c r="B1447" s="3"/>
      <c r="C1447" s="3"/>
      <c r="D1447" s="3"/>
      <c r="E1447" s="4" t="s">
        <v>509</v>
      </c>
      <c r="F1447" s="8">
        <f>F1448+F1452+F1456+F1460+F1464+F1468+F1509+F1513+F1517+F1524+F1540+F1544+F1502+F1528+F1484+F1488+F1480+F1492+F1532+F1536+F1472+F1476</f>
        <v>418893.79999999993</v>
      </c>
      <c r="G1447" s="8">
        <f>G1448+G1452+G1456+G1460+G1464+G1468+G1509+G1513+G1517+G1524+G1540+G1544+G1502+G1528+G1484+G1488+G1480+G1492+G1532+G1536+G1472+G1476</f>
        <v>352936.39999999991</v>
      </c>
      <c r="H1447" s="8">
        <f>H1448+H1452+H1456+H1460+H1464+H1468+H1509+H1513+H1517+H1524+H1540+H1544+H1502+H1528+H1484+H1488+H1480+H1492+H1532+H1536+H1472+H1476</f>
        <v>321663.99999999994</v>
      </c>
      <c r="I1447" s="8">
        <f>I1448+I1452+I1456+I1460+I1464+I1468+I1509+I1513+I1517+I1524+I1540+I1544+I1502+I1528+I1484+I1488+I1480+I1492+I1532+I1536+I1472+I1476</f>
        <v>0</v>
      </c>
    </row>
    <row r="1448" spans="1:9" ht="31.5" x14ac:dyDescent="0.25">
      <c r="A1448" s="1" t="s">
        <v>259</v>
      </c>
      <c r="B1448" s="1"/>
      <c r="C1448" s="1"/>
      <c r="D1448" s="1"/>
      <c r="E1448" s="2" t="s">
        <v>510</v>
      </c>
      <c r="F1448" s="7">
        <f t="shared" ref="F1448:I1450" si="613">F1449</f>
        <v>6717.4</v>
      </c>
      <c r="G1448" s="7">
        <f t="shared" si="613"/>
        <v>6331.7</v>
      </c>
      <c r="H1448" s="7">
        <f t="shared" si="613"/>
        <v>5400.2</v>
      </c>
      <c r="I1448" s="7">
        <f t="shared" si="613"/>
        <v>0</v>
      </c>
    </row>
    <row r="1449" spans="1:9" ht="31.5" x14ac:dyDescent="0.25">
      <c r="A1449" s="1" t="s">
        <v>259</v>
      </c>
      <c r="B1449" s="1" t="s">
        <v>5</v>
      </c>
      <c r="C1449" s="1"/>
      <c r="D1449" s="1"/>
      <c r="E1449" s="2" t="s">
        <v>558</v>
      </c>
      <c r="F1449" s="7">
        <f t="shared" si="613"/>
        <v>6717.4</v>
      </c>
      <c r="G1449" s="7">
        <f t="shared" si="613"/>
        <v>6331.7</v>
      </c>
      <c r="H1449" s="7">
        <f t="shared" si="613"/>
        <v>5400.2</v>
      </c>
      <c r="I1449" s="7">
        <f t="shared" si="613"/>
        <v>0</v>
      </c>
    </row>
    <row r="1450" spans="1:9" ht="47.25" x14ac:dyDescent="0.25">
      <c r="A1450" s="1" t="s">
        <v>259</v>
      </c>
      <c r="B1450" s="1" t="s">
        <v>111</v>
      </c>
      <c r="C1450" s="1"/>
      <c r="D1450" s="1"/>
      <c r="E1450" s="2" t="s">
        <v>559</v>
      </c>
      <c r="F1450" s="7">
        <f t="shared" si="613"/>
        <v>6717.4</v>
      </c>
      <c r="G1450" s="7">
        <f t="shared" si="613"/>
        <v>6331.7</v>
      </c>
      <c r="H1450" s="7">
        <f t="shared" si="613"/>
        <v>5400.2</v>
      </c>
      <c r="I1450" s="7">
        <f t="shared" si="613"/>
        <v>0</v>
      </c>
    </row>
    <row r="1451" spans="1:9" x14ac:dyDescent="0.25">
      <c r="A1451" s="1" t="s">
        <v>259</v>
      </c>
      <c r="B1451" s="1">
        <v>240</v>
      </c>
      <c r="C1451" s="1" t="s">
        <v>9</v>
      </c>
      <c r="D1451" s="1" t="s">
        <v>10</v>
      </c>
      <c r="E1451" s="2" t="s">
        <v>581</v>
      </c>
      <c r="F1451" s="7">
        <v>6717.4</v>
      </c>
      <c r="G1451" s="7">
        <v>6331.7</v>
      </c>
      <c r="H1451" s="7">
        <v>5400.2</v>
      </c>
      <c r="I1451" s="7"/>
    </row>
    <row r="1452" spans="1:9" ht="31.5" x14ac:dyDescent="0.25">
      <c r="A1452" s="1" t="s">
        <v>256</v>
      </c>
      <c r="B1452" s="1"/>
      <c r="C1452" s="1"/>
      <c r="D1452" s="1"/>
      <c r="E1452" s="2" t="s">
        <v>511</v>
      </c>
      <c r="F1452" s="7">
        <f t="shared" ref="F1452:I1454" si="614">F1453</f>
        <v>80901.3</v>
      </c>
      <c r="G1452" s="7">
        <f t="shared" si="614"/>
        <v>80901.3</v>
      </c>
      <c r="H1452" s="7">
        <f t="shared" si="614"/>
        <v>80901.3</v>
      </c>
      <c r="I1452" s="7">
        <f t="shared" si="614"/>
        <v>0</v>
      </c>
    </row>
    <row r="1453" spans="1:9" ht="31.5" x14ac:dyDescent="0.25">
      <c r="A1453" s="1" t="s">
        <v>256</v>
      </c>
      <c r="B1453" s="1" t="s">
        <v>5</v>
      </c>
      <c r="C1453" s="1"/>
      <c r="D1453" s="1"/>
      <c r="E1453" s="2" t="s">
        <v>558</v>
      </c>
      <c r="F1453" s="7">
        <f t="shared" si="614"/>
        <v>80901.3</v>
      </c>
      <c r="G1453" s="7">
        <f t="shared" si="614"/>
        <v>80901.3</v>
      </c>
      <c r="H1453" s="7">
        <f t="shared" si="614"/>
        <v>80901.3</v>
      </c>
      <c r="I1453" s="7">
        <f t="shared" si="614"/>
        <v>0</v>
      </c>
    </row>
    <row r="1454" spans="1:9" ht="47.25" x14ac:dyDescent="0.25">
      <c r="A1454" s="1" t="s">
        <v>256</v>
      </c>
      <c r="B1454" s="1" t="s">
        <v>111</v>
      </c>
      <c r="C1454" s="1"/>
      <c r="D1454" s="1"/>
      <c r="E1454" s="2" t="s">
        <v>559</v>
      </c>
      <c r="F1454" s="7">
        <f t="shared" si="614"/>
        <v>80901.3</v>
      </c>
      <c r="G1454" s="7">
        <f t="shared" si="614"/>
        <v>80901.3</v>
      </c>
      <c r="H1454" s="7">
        <f t="shared" si="614"/>
        <v>80901.3</v>
      </c>
      <c r="I1454" s="7">
        <f t="shared" si="614"/>
        <v>0</v>
      </c>
    </row>
    <row r="1455" spans="1:9" x14ac:dyDescent="0.25">
      <c r="A1455" s="1" t="s">
        <v>256</v>
      </c>
      <c r="B1455" s="1">
        <v>240</v>
      </c>
      <c r="C1455" s="1" t="s">
        <v>9</v>
      </c>
      <c r="D1455" s="1" t="s">
        <v>10</v>
      </c>
      <c r="E1455" s="2" t="s">
        <v>581</v>
      </c>
      <c r="F1455" s="7">
        <v>80901.3</v>
      </c>
      <c r="G1455" s="7">
        <v>80901.3</v>
      </c>
      <c r="H1455" s="7">
        <v>80901.3</v>
      </c>
      <c r="I1455" s="7"/>
    </row>
    <row r="1456" spans="1:9" ht="63" x14ac:dyDescent="0.25">
      <c r="A1456" s="1" t="s">
        <v>117</v>
      </c>
      <c r="B1456" s="1"/>
      <c r="C1456" s="1"/>
      <c r="D1456" s="1"/>
      <c r="E1456" s="2" t="s">
        <v>512</v>
      </c>
      <c r="F1456" s="7">
        <f t="shared" ref="F1456:I1458" si="615">F1457</f>
        <v>2407.8000000000002</v>
      </c>
      <c r="G1456" s="7">
        <f t="shared" si="615"/>
        <v>22584.1</v>
      </c>
      <c r="H1456" s="7">
        <f t="shared" si="615"/>
        <v>9254.9</v>
      </c>
      <c r="I1456" s="7">
        <f t="shared" si="615"/>
        <v>0</v>
      </c>
    </row>
    <row r="1457" spans="1:9" ht="31.5" x14ac:dyDescent="0.25">
      <c r="A1457" s="1" t="s">
        <v>117</v>
      </c>
      <c r="B1457" s="1" t="s">
        <v>5</v>
      </c>
      <c r="C1457" s="1"/>
      <c r="D1457" s="1"/>
      <c r="E1457" s="2" t="s">
        <v>558</v>
      </c>
      <c r="F1457" s="7">
        <f t="shared" si="615"/>
        <v>2407.8000000000002</v>
      </c>
      <c r="G1457" s="7">
        <f t="shared" si="615"/>
        <v>22584.1</v>
      </c>
      <c r="H1457" s="7">
        <f t="shared" si="615"/>
        <v>9254.9</v>
      </c>
      <c r="I1457" s="7">
        <f t="shared" si="615"/>
        <v>0</v>
      </c>
    </row>
    <row r="1458" spans="1:9" ht="47.25" x14ac:dyDescent="0.25">
      <c r="A1458" s="1" t="s">
        <v>117</v>
      </c>
      <c r="B1458" s="1" t="s">
        <v>111</v>
      </c>
      <c r="C1458" s="1"/>
      <c r="D1458" s="1"/>
      <c r="E1458" s="2" t="s">
        <v>559</v>
      </c>
      <c r="F1458" s="7">
        <f t="shared" si="615"/>
        <v>2407.8000000000002</v>
      </c>
      <c r="G1458" s="7">
        <f t="shared" si="615"/>
        <v>22584.1</v>
      </c>
      <c r="H1458" s="7">
        <f t="shared" si="615"/>
        <v>9254.9</v>
      </c>
      <c r="I1458" s="7">
        <f t="shared" si="615"/>
        <v>0</v>
      </c>
    </row>
    <row r="1459" spans="1:9" ht="47.25" x14ac:dyDescent="0.25">
      <c r="A1459" s="1" t="s">
        <v>117</v>
      </c>
      <c r="B1459" s="1">
        <v>240</v>
      </c>
      <c r="C1459" s="1" t="s">
        <v>49</v>
      </c>
      <c r="D1459" s="1" t="s">
        <v>60</v>
      </c>
      <c r="E1459" s="2" t="s">
        <v>582</v>
      </c>
      <c r="F1459" s="7">
        <v>2407.8000000000002</v>
      </c>
      <c r="G1459" s="7">
        <v>22584.1</v>
      </c>
      <c r="H1459" s="7">
        <v>9254.9</v>
      </c>
      <c r="I1459" s="7"/>
    </row>
    <row r="1460" spans="1:9" ht="78.75" x14ac:dyDescent="0.25">
      <c r="A1460" s="1" t="s">
        <v>257</v>
      </c>
      <c r="B1460" s="1"/>
      <c r="C1460" s="1"/>
      <c r="D1460" s="1"/>
      <c r="E1460" s="2" t="s">
        <v>513</v>
      </c>
      <c r="F1460" s="7">
        <f t="shared" ref="F1460:I1462" si="616">F1461</f>
        <v>5631.9</v>
      </c>
      <c r="G1460" s="7">
        <f t="shared" si="616"/>
        <v>5631.9</v>
      </c>
      <c r="H1460" s="7">
        <f t="shared" si="616"/>
        <v>5631.9</v>
      </c>
      <c r="I1460" s="7">
        <f t="shared" si="616"/>
        <v>0</v>
      </c>
    </row>
    <row r="1461" spans="1:9" ht="31.5" x14ac:dyDescent="0.25">
      <c r="A1461" s="1" t="s">
        <v>257</v>
      </c>
      <c r="B1461" s="1" t="s">
        <v>5</v>
      </c>
      <c r="C1461" s="1"/>
      <c r="D1461" s="1"/>
      <c r="E1461" s="2" t="s">
        <v>558</v>
      </c>
      <c r="F1461" s="7">
        <f t="shared" si="616"/>
        <v>5631.9</v>
      </c>
      <c r="G1461" s="7">
        <f t="shared" si="616"/>
        <v>5631.9</v>
      </c>
      <c r="H1461" s="7">
        <f t="shared" si="616"/>
        <v>5631.9</v>
      </c>
      <c r="I1461" s="7">
        <f t="shared" si="616"/>
        <v>0</v>
      </c>
    </row>
    <row r="1462" spans="1:9" ht="47.25" x14ac:dyDescent="0.25">
      <c r="A1462" s="1" t="s">
        <v>257</v>
      </c>
      <c r="B1462" s="1" t="s">
        <v>111</v>
      </c>
      <c r="C1462" s="1"/>
      <c r="D1462" s="1"/>
      <c r="E1462" s="2" t="s">
        <v>559</v>
      </c>
      <c r="F1462" s="7">
        <f t="shared" si="616"/>
        <v>5631.9</v>
      </c>
      <c r="G1462" s="7">
        <f t="shared" si="616"/>
        <v>5631.9</v>
      </c>
      <c r="H1462" s="7">
        <f t="shared" si="616"/>
        <v>5631.9</v>
      </c>
      <c r="I1462" s="7">
        <f t="shared" si="616"/>
        <v>0</v>
      </c>
    </row>
    <row r="1463" spans="1:9" x14ac:dyDescent="0.25">
      <c r="A1463" s="1" t="s">
        <v>257</v>
      </c>
      <c r="B1463" s="1">
        <v>240</v>
      </c>
      <c r="C1463" s="1" t="s">
        <v>9</v>
      </c>
      <c r="D1463" s="1" t="s">
        <v>10</v>
      </c>
      <c r="E1463" s="2" t="s">
        <v>581</v>
      </c>
      <c r="F1463" s="7">
        <v>5631.9</v>
      </c>
      <c r="G1463" s="7">
        <v>5631.9</v>
      </c>
      <c r="H1463" s="7">
        <v>5631.9</v>
      </c>
      <c r="I1463" s="7"/>
    </row>
    <row r="1464" spans="1:9" ht="47.25" x14ac:dyDescent="0.25">
      <c r="A1464" s="1" t="s">
        <v>258</v>
      </c>
      <c r="B1464" s="1"/>
      <c r="C1464" s="1"/>
      <c r="D1464" s="1"/>
      <c r="E1464" s="2" t="s">
        <v>514</v>
      </c>
      <c r="F1464" s="7">
        <f t="shared" ref="F1464:I1466" si="617">F1465</f>
        <v>6746.1</v>
      </c>
      <c r="G1464" s="7">
        <f t="shared" si="617"/>
        <v>7688.1</v>
      </c>
      <c r="H1464" s="7">
        <f t="shared" si="617"/>
        <v>7860.1</v>
      </c>
      <c r="I1464" s="7">
        <f t="shared" si="617"/>
        <v>0</v>
      </c>
    </row>
    <row r="1465" spans="1:9" ht="31.5" x14ac:dyDescent="0.25">
      <c r="A1465" s="1" t="s">
        <v>258</v>
      </c>
      <c r="B1465" s="1" t="s">
        <v>5</v>
      </c>
      <c r="C1465" s="1"/>
      <c r="D1465" s="1"/>
      <c r="E1465" s="2" t="s">
        <v>558</v>
      </c>
      <c r="F1465" s="7">
        <f t="shared" si="617"/>
        <v>6746.1</v>
      </c>
      <c r="G1465" s="7">
        <f t="shared" si="617"/>
        <v>7688.1</v>
      </c>
      <c r="H1465" s="7">
        <f t="shared" si="617"/>
        <v>7860.1</v>
      </c>
      <c r="I1465" s="7">
        <f t="shared" si="617"/>
        <v>0</v>
      </c>
    </row>
    <row r="1466" spans="1:9" ht="47.25" x14ac:dyDescent="0.25">
      <c r="A1466" s="1" t="s">
        <v>258</v>
      </c>
      <c r="B1466" s="1" t="s">
        <v>111</v>
      </c>
      <c r="C1466" s="1"/>
      <c r="D1466" s="1"/>
      <c r="E1466" s="2" t="s">
        <v>559</v>
      </c>
      <c r="F1466" s="7">
        <f t="shared" si="617"/>
        <v>6746.1</v>
      </c>
      <c r="G1466" s="7">
        <f t="shared" si="617"/>
        <v>7688.1</v>
      </c>
      <c r="H1466" s="7">
        <f t="shared" si="617"/>
        <v>7860.1</v>
      </c>
      <c r="I1466" s="7">
        <f t="shared" si="617"/>
        <v>0</v>
      </c>
    </row>
    <row r="1467" spans="1:9" x14ac:dyDescent="0.25">
      <c r="A1467" s="1" t="s">
        <v>258</v>
      </c>
      <c r="B1467" s="1">
        <v>240</v>
      </c>
      <c r="C1467" s="1" t="s">
        <v>9</v>
      </c>
      <c r="D1467" s="1" t="s">
        <v>10</v>
      </c>
      <c r="E1467" s="2" t="s">
        <v>581</v>
      </c>
      <c r="F1467" s="7">
        <v>6746.1</v>
      </c>
      <c r="G1467" s="7">
        <v>7688.1</v>
      </c>
      <c r="H1467" s="7">
        <v>7860.1</v>
      </c>
      <c r="I1467" s="7"/>
    </row>
    <row r="1468" spans="1:9" ht="63" x14ac:dyDescent="0.25">
      <c r="A1468" s="1" t="s">
        <v>218</v>
      </c>
      <c r="B1468" s="1"/>
      <c r="C1468" s="1"/>
      <c r="D1468" s="1"/>
      <c r="E1468" s="2" t="s">
        <v>515</v>
      </c>
      <c r="F1468" s="7">
        <f t="shared" ref="F1468:I1470" si="618">F1469</f>
        <v>58.5</v>
      </c>
      <c r="G1468" s="7">
        <f t="shared" si="618"/>
        <v>58.5</v>
      </c>
      <c r="H1468" s="7">
        <f t="shared" si="618"/>
        <v>58.5</v>
      </c>
      <c r="I1468" s="7">
        <f t="shared" si="618"/>
        <v>0</v>
      </c>
    </row>
    <row r="1469" spans="1:9" ht="31.5" x14ac:dyDescent="0.25">
      <c r="A1469" s="1" t="s">
        <v>218</v>
      </c>
      <c r="B1469" s="1" t="s">
        <v>5</v>
      </c>
      <c r="C1469" s="1"/>
      <c r="D1469" s="1"/>
      <c r="E1469" s="2" t="s">
        <v>558</v>
      </c>
      <c r="F1469" s="7">
        <f t="shared" si="618"/>
        <v>58.5</v>
      </c>
      <c r="G1469" s="7">
        <f t="shared" si="618"/>
        <v>58.5</v>
      </c>
      <c r="H1469" s="7">
        <f t="shared" si="618"/>
        <v>58.5</v>
      </c>
      <c r="I1469" s="7">
        <f t="shared" si="618"/>
        <v>0</v>
      </c>
    </row>
    <row r="1470" spans="1:9" ht="47.25" x14ac:dyDescent="0.25">
      <c r="A1470" s="1" t="s">
        <v>218</v>
      </c>
      <c r="B1470" s="1" t="s">
        <v>111</v>
      </c>
      <c r="C1470" s="1"/>
      <c r="D1470" s="1"/>
      <c r="E1470" s="2" t="s">
        <v>559</v>
      </c>
      <c r="F1470" s="7">
        <f t="shared" si="618"/>
        <v>58.5</v>
      </c>
      <c r="G1470" s="7">
        <f t="shared" si="618"/>
        <v>58.5</v>
      </c>
      <c r="H1470" s="7">
        <f t="shared" si="618"/>
        <v>58.5</v>
      </c>
      <c r="I1470" s="7">
        <f t="shared" si="618"/>
        <v>0</v>
      </c>
    </row>
    <row r="1471" spans="1:9" x14ac:dyDescent="0.25">
      <c r="A1471" s="1" t="s">
        <v>218</v>
      </c>
      <c r="B1471" s="1">
        <v>240</v>
      </c>
      <c r="C1471" s="1" t="s">
        <v>9</v>
      </c>
      <c r="D1471" s="1" t="s">
        <v>10</v>
      </c>
      <c r="E1471" s="2" t="s">
        <v>581</v>
      </c>
      <c r="F1471" s="7">
        <v>58.5</v>
      </c>
      <c r="G1471" s="7">
        <v>58.5</v>
      </c>
      <c r="H1471" s="7">
        <v>58.5</v>
      </c>
      <c r="I1471" s="7"/>
    </row>
    <row r="1472" spans="1:9" ht="47.25" x14ac:dyDescent="0.25">
      <c r="A1472" s="1" t="s">
        <v>663</v>
      </c>
      <c r="B1472" s="1"/>
      <c r="C1472" s="1"/>
      <c r="D1472" s="1"/>
      <c r="E1472" s="6" t="s">
        <v>516</v>
      </c>
      <c r="F1472" s="15">
        <f t="shared" ref="F1472:I1474" si="619">F1473</f>
        <v>62002</v>
      </c>
      <c r="G1472" s="15">
        <f t="shared" si="619"/>
        <v>0</v>
      </c>
      <c r="H1472" s="15">
        <f t="shared" si="619"/>
        <v>0</v>
      </c>
      <c r="I1472" s="15">
        <f t="shared" si="619"/>
        <v>0</v>
      </c>
    </row>
    <row r="1473" spans="1:10" ht="47.25" x14ac:dyDescent="0.25">
      <c r="A1473" s="1" t="s">
        <v>663</v>
      </c>
      <c r="B1473" s="1" t="s">
        <v>13</v>
      </c>
      <c r="C1473" s="1"/>
      <c r="D1473" s="1"/>
      <c r="E1473" s="6" t="s">
        <v>782</v>
      </c>
      <c r="F1473" s="15">
        <f t="shared" si="619"/>
        <v>62002</v>
      </c>
      <c r="G1473" s="15">
        <f t="shared" si="619"/>
        <v>0</v>
      </c>
      <c r="H1473" s="15">
        <f t="shared" si="619"/>
        <v>0</v>
      </c>
      <c r="I1473" s="15">
        <f t="shared" si="619"/>
        <v>0</v>
      </c>
    </row>
    <row r="1474" spans="1:10" x14ac:dyDescent="0.25">
      <c r="A1474" s="1" t="s">
        <v>663</v>
      </c>
      <c r="B1474" s="1" t="s">
        <v>246</v>
      </c>
      <c r="C1474" s="1"/>
      <c r="D1474" s="1"/>
      <c r="E1474" s="2" t="s">
        <v>565</v>
      </c>
      <c r="F1474" s="15">
        <f t="shared" si="619"/>
        <v>62002</v>
      </c>
      <c r="G1474" s="15">
        <f t="shared" si="619"/>
        <v>0</v>
      </c>
      <c r="H1474" s="15">
        <f t="shared" si="619"/>
        <v>0</v>
      </c>
      <c r="I1474" s="15">
        <f t="shared" si="619"/>
        <v>0</v>
      </c>
    </row>
    <row r="1475" spans="1:10" x14ac:dyDescent="0.25">
      <c r="A1475" s="1" t="s">
        <v>663</v>
      </c>
      <c r="B1475" s="1" t="s">
        <v>246</v>
      </c>
      <c r="C1475" s="1" t="s">
        <v>9</v>
      </c>
      <c r="D1475" s="1" t="s">
        <v>10</v>
      </c>
      <c r="E1475" s="2" t="s">
        <v>581</v>
      </c>
      <c r="F1475" s="15">
        <v>62002</v>
      </c>
      <c r="G1475" s="15"/>
      <c r="H1475" s="15"/>
      <c r="I1475" s="15"/>
    </row>
    <row r="1476" spans="1:10" ht="47.25" x14ac:dyDescent="0.25">
      <c r="A1476" s="1" t="s">
        <v>774</v>
      </c>
      <c r="B1476" s="1"/>
      <c r="C1476" s="1"/>
      <c r="D1476" s="1"/>
      <c r="E1476" s="6" t="s">
        <v>877</v>
      </c>
      <c r="F1476" s="15">
        <f>F1477</f>
        <v>24500</v>
      </c>
      <c r="G1476" s="15">
        <f t="shared" ref="G1476:I1478" si="620">G1477</f>
        <v>24500</v>
      </c>
      <c r="H1476" s="15">
        <f t="shared" si="620"/>
        <v>0</v>
      </c>
      <c r="I1476" s="15">
        <f t="shared" si="620"/>
        <v>0</v>
      </c>
    </row>
    <row r="1477" spans="1:10" ht="47.25" x14ac:dyDescent="0.25">
      <c r="A1477" s="1" t="s">
        <v>774</v>
      </c>
      <c r="B1477" s="1" t="s">
        <v>13</v>
      </c>
      <c r="C1477" s="1"/>
      <c r="D1477" s="1"/>
      <c r="E1477" s="6" t="s">
        <v>782</v>
      </c>
      <c r="F1477" s="15">
        <f>F1478</f>
        <v>24500</v>
      </c>
      <c r="G1477" s="15">
        <f t="shared" si="620"/>
        <v>24500</v>
      </c>
      <c r="H1477" s="15">
        <f t="shared" si="620"/>
        <v>0</v>
      </c>
      <c r="I1477" s="15">
        <f t="shared" si="620"/>
        <v>0</v>
      </c>
    </row>
    <row r="1478" spans="1:10" x14ac:dyDescent="0.25">
      <c r="A1478" s="1" t="s">
        <v>774</v>
      </c>
      <c r="B1478" s="1" t="s">
        <v>246</v>
      </c>
      <c r="C1478" s="1"/>
      <c r="D1478" s="1"/>
      <c r="E1478" s="6" t="s">
        <v>565</v>
      </c>
      <c r="F1478" s="15">
        <f>F1479</f>
        <v>24500</v>
      </c>
      <c r="G1478" s="15">
        <f t="shared" si="620"/>
        <v>24500</v>
      </c>
      <c r="H1478" s="15">
        <f t="shared" si="620"/>
        <v>0</v>
      </c>
      <c r="I1478" s="15">
        <f t="shared" si="620"/>
        <v>0</v>
      </c>
    </row>
    <row r="1479" spans="1:10" x14ac:dyDescent="0.25">
      <c r="A1479" s="1" t="s">
        <v>774</v>
      </c>
      <c r="B1479" s="1" t="s">
        <v>246</v>
      </c>
      <c r="C1479" s="1" t="s">
        <v>9</v>
      </c>
      <c r="D1479" s="1" t="s">
        <v>10</v>
      </c>
      <c r="E1479" s="2" t="s">
        <v>581</v>
      </c>
      <c r="F1479" s="15">
        <v>24500</v>
      </c>
      <c r="G1479" s="15">
        <v>24500</v>
      </c>
      <c r="H1479" s="15"/>
      <c r="I1479" s="15"/>
    </row>
    <row r="1480" spans="1:10" ht="63" hidden="1" x14ac:dyDescent="0.25">
      <c r="A1480" s="1" t="s">
        <v>650</v>
      </c>
      <c r="B1480" s="1"/>
      <c r="C1480" s="1"/>
      <c r="D1480" s="1"/>
      <c r="E1480" s="6" t="s">
        <v>653</v>
      </c>
      <c r="F1480" s="15">
        <f t="shared" ref="F1480:I1482" si="621">F1481</f>
        <v>0</v>
      </c>
      <c r="G1480" s="15">
        <f t="shared" si="621"/>
        <v>434.1</v>
      </c>
      <c r="H1480" s="15">
        <f t="shared" si="621"/>
        <v>0</v>
      </c>
      <c r="I1480" s="15">
        <f t="shared" si="621"/>
        <v>0</v>
      </c>
      <c r="J1480" s="30">
        <v>0</v>
      </c>
    </row>
    <row r="1481" spans="1:10" ht="31.5" hidden="1" x14ac:dyDescent="0.25">
      <c r="A1481" s="1" t="s">
        <v>650</v>
      </c>
      <c r="B1481" s="1" t="s">
        <v>5</v>
      </c>
      <c r="C1481" s="1"/>
      <c r="D1481" s="1"/>
      <c r="E1481" s="2" t="s">
        <v>558</v>
      </c>
      <c r="F1481" s="15">
        <f t="shared" si="621"/>
        <v>0</v>
      </c>
      <c r="G1481" s="15">
        <f t="shared" si="621"/>
        <v>434.1</v>
      </c>
      <c r="H1481" s="15">
        <f t="shared" si="621"/>
        <v>0</v>
      </c>
      <c r="I1481" s="15">
        <f t="shared" si="621"/>
        <v>0</v>
      </c>
      <c r="J1481" s="30">
        <v>0</v>
      </c>
    </row>
    <row r="1482" spans="1:10" ht="47.25" hidden="1" x14ac:dyDescent="0.25">
      <c r="A1482" s="1" t="s">
        <v>650</v>
      </c>
      <c r="B1482" s="1" t="s">
        <v>111</v>
      </c>
      <c r="C1482" s="1"/>
      <c r="D1482" s="1"/>
      <c r="E1482" s="2" t="s">
        <v>559</v>
      </c>
      <c r="F1482" s="15">
        <f t="shared" si="621"/>
        <v>0</v>
      </c>
      <c r="G1482" s="15">
        <f t="shared" si="621"/>
        <v>434.1</v>
      </c>
      <c r="H1482" s="15">
        <f t="shared" si="621"/>
        <v>0</v>
      </c>
      <c r="I1482" s="15">
        <f t="shared" si="621"/>
        <v>0</v>
      </c>
      <c r="J1482" s="30">
        <v>0</v>
      </c>
    </row>
    <row r="1483" spans="1:10" hidden="1" x14ac:dyDescent="0.25">
      <c r="A1483" s="1" t="s">
        <v>650</v>
      </c>
      <c r="B1483" s="1" t="s">
        <v>111</v>
      </c>
      <c r="C1483" s="1" t="s">
        <v>9</v>
      </c>
      <c r="D1483" s="1" t="s">
        <v>50</v>
      </c>
      <c r="E1483" s="2" t="s">
        <v>651</v>
      </c>
      <c r="F1483" s="15"/>
      <c r="G1483" s="15">
        <v>434.1</v>
      </c>
      <c r="H1483" s="15"/>
      <c r="I1483" s="15"/>
      <c r="J1483" s="30">
        <v>0</v>
      </c>
    </row>
    <row r="1484" spans="1:10" ht="119.25" customHeight="1" x14ac:dyDescent="0.25">
      <c r="A1484" s="1" t="s">
        <v>648</v>
      </c>
      <c r="B1484" s="1"/>
      <c r="C1484" s="1"/>
      <c r="D1484" s="1"/>
      <c r="E1484" s="6" t="s">
        <v>665</v>
      </c>
      <c r="F1484" s="15">
        <f t="shared" ref="F1484:I1486" si="622">F1485</f>
        <v>32716.5</v>
      </c>
      <c r="G1484" s="15">
        <f t="shared" si="622"/>
        <v>0</v>
      </c>
      <c r="H1484" s="15">
        <f t="shared" si="622"/>
        <v>0</v>
      </c>
      <c r="I1484" s="15">
        <f t="shared" si="622"/>
        <v>0</v>
      </c>
    </row>
    <row r="1485" spans="1:10" ht="31.5" x14ac:dyDescent="0.25">
      <c r="A1485" s="1" t="s">
        <v>648</v>
      </c>
      <c r="B1485" s="1" t="s">
        <v>66</v>
      </c>
      <c r="C1485" s="1"/>
      <c r="D1485" s="1"/>
      <c r="E1485" s="6" t="s">
        <v>560</v>
      </c>
      <c r="F1485" s="15">
        <f t="shared" si="622"/>
        <v>32716.5</v>
      </c>
      <c r="G1485" s="15">
        <f t="shared" si="622"/>
        <v>0</v>
      </c>
      <c r="H1485" s="15">
        <f t="shared" si="622"/>
        <v>0</v>
      </c>
      <c r="I1485" s="15">
        <f t="shared" si="622"/>
        <v>0</v>
      </c>
    </row>
    <row r="1486" spans="1:10" ht="31.5" x14ac:dyDescent="0.25">
      <c r="A1486" s="1" t="s">
        <v>648</v>
      </c>
      <c r="B1486" s="1" t="s">
        <v>327</v>
      </c>
      <c r="C1486" s="1"/>
      <c r="D1486" s="1"/>
      <c r="E1486" s="6" t="s">
        <v>562</v>
      </c>
      <c r="F1486" s="15">
        <f t="shared" si="622"/>
        <v>32716.5</v>
      </c>
      <c r="G1486" s="15">
        <f t="shared" si="622"/>
        <v>0</v>
      </c>
      <c r="H1486" s="15">
        <f t="shared" si="622"/>
        <v>0</v>
      </c>
      <c r="I1486" s="15">
        <f t="shared" si="622"/>
        <v>0</v>
      </c>
    </row>
    <row r="1487" spans="1:10" x14ac:dyDescent="0.25">
      <c r="A1487" s="1" t="s">
        <v>648</v>
      </c>
      <c r="B1487" s="1" t="s">
        <v>327</v>
      </c>
      <c r="C1487" s="1" t="s">
        <v>61</v>
      </c>
      <c r="D1487" s="1" t="s">
        <v>49</v>
      </c>
      <c r="E1487" s="2" t="s">
        <v>601</v>
      </c>
      <c r="F1487" s="15">
        <v>32716.5</v>
      </c>
      <c r="G1487" s="15"/>
      <c r="H1487" s="15"/>
      <c r="I1487" s="15"/>
    </row>
    <row r="1488" spans="1:10" ht="94.5" x14ac:dyDescent="0.25">
      <c r="A1488" s="1" t="s">
        <v>649</v>
      </c>
      <c r="B1488" s="1"/>
      <c r="C1488" s="1"/>
      <c r="D1488" s="1"/>
      <c r="E1488" s="6" t="s">
        <v>781</v>
      </c>
      <c r="F1488" s="15">
        <f t="shared" ref="F1488:I1490" si="623">F1489</f>
        <v>67250.7</v>
      </c>
      <c r="G1488" s="15">
        <f t="shared" si="623"/>
        <v>70886</v>
      </c>
      <c r="H1488" s="15">
        <f t="shared" si="623"/>
        <v>75732.800000000003</v>
      </c>
      <c r="I1488" s="15">
        <f t="shared" si="623"/>
        <v>0</v>
      </c>
    </row>
    <row r="1489" spans="1:9" ht="31.5" x14ac:dyDescent="0.25">
      <c r="A1489" s="1" t="s">
        <v>649</v>
      </c>
      <c r="B1489" s="1" t="s">
        <v>66</v>
      </c>
      <c r="C1489" s="1"/>
      <c r="D1489" s="1"/>
      <c r="E1489" s="6" t="s">
        <v>560</v>
      </c>
      <c r="F1489" s="15">
        <f t="shared" si="623"/>
        <v>67250.7</v>
      </c>
      <c r="G1489" s="15">
        <f t="shared" si="623"/>
        <v>70886</v>
      </c>
      <c r="H1489" s="15">
        <f t="shared" si="623"/>
        <v>75732.800000000003</v>
      </c>
      <c r="I1489" s="15">
        <f t="shared" si="623"/>
        <v>0</v>
      </c>
    </row>
    <row r="1490" spans="1:9" ht="31.5" x14ac:dyDescent="0.25">
      <c r="A1490" s="1" t="s">
        <v>649</v>
      </c>
      <c r="B1490" s="1" t="s">
        <v>327</v>
      </c>
      <c r="C1490" s="1"/>
      <c r="D1490" s="1"/>
      <c r="E1490" s="6" t="s">
        <v>562</v>
      </c>
      <c r="F1490" s="15">
        <f t="shared" si="623"/>
        <v>67250.7</v>
      </c>
      <c r="G1490" s="15">
        <f t="shared" si="623"/>
        <v>70886</v>
      </c>
      <c r="H1490" s="15">
        <f t="shared" si="623"/>
        <v>75732.800000000003</v>
      </c>
      <c r="I1490" s="15">
        <f t="shared" si="623"/>
        <v>0</v>
      </c>
    </row>
    <row r="1491" spans="1:9" x14ac:dyDescent="0.25">
      <c r="A1491" s="1" t="s">
        <v>649</v>
      </c>
      <c r="B1491" s="1" t="s">
        <v>327</v>
      </c>
      <c r="C1491" s="1" t="s">
        <v>61</v>
      </c>
      <c r="D1491" s="1" t="s">
        <v>49</v>
      </c>
      <c r="E1491" s="2" t="s">
        <v>601</v>
      </c>
      <c r="F1491" s="15">
        <v>67250.7</v>
      </c>
      <c r="G1491" s="15">
        <v>70886</v>
      </c>
      <c r="H1491" s="15">
        <v>75732.800000000003</v>
      </c>
      <c r="I1491" s="15"/>
    </row>
    <row r="1492" spans="1:9" ht="31.5" x14ac:dyDescent="0.25">
      <c r="A1492" s="1" t="s">
        <v>773</v>
      </c>
      <c r="B1492" s="1"/>
      <c r="C1492" s="1"/>
      <c r="D1492" s="1"/>
      <c r="E1492" s="6" t="s">
        <v>652</v>
      </c>
      <c r="F1492" s="15">
        <f t="shared" ref="F1492:H1492" si="624">F1493+F1496+F1499</f>
        <v>34979.300000000003</v>
      </c>
      <c r="G1492" s="15">
        <f t="shared" si="624"/>
        <v>34579.300000000003</v>
      </c>
      <c r="H1492" s="15">
        <f t="shared" si="624"/>
        <v>34579.300000000003</v>
      </c>
      <c r="I1492" s="15">
        <f t="shared" ref="I1492" si="625">I1493+I1496+I1499</f>
        <v>0</v>
      </c>
    </row>
    <row r="1493" spans="1:9" ht="94.5" x14ac:dyDescent="0.25">
      <c r="A1493" s="1" t="s">
        <v>773</v>
      </c>
      <c r="B1493" s="1" t="s">
        <v>12</v>
      </c>
      <c r="C1493" s="1"/>
      <c r="D1493" s="1"/>
      <c r="E1493" s="2" t="s">
        <v>555</v>
      </c>
      <c r="F1493" s="15">
        <f t="shared" ref="F1493:I1494" si="626">F1494</f>
        <v>26053.8</v>
      </c>
      <c r="G1493" s="15">
        <f t="shared" si="626"/>
        <v>26053.8</v>
      </c>
      <c r="H1493" s="15">
        <f t="shared" si="626"/>
        <v>26053.8</v>
      </c>
      <c r="I1493" s="15">
        <f t="shared" si="626"/>
        <v>0</v>
      </c>
    </row>
    <row r="1494" spans="1:9" ht="31.5" x14ac:dyDescent="0.25">
      <c r="A1494" s="1" t="s">
        <v>773</v>
      </c>
      <c r="B1494" s="1" t="s">
        <v>156</v>
      </c>
      <c r="C1494" s="1"/>
      <c r="D1494" s="1"/>
      <c r="E1494" s="2" t="s">
        <v>557</v>
      </c>
      <c r="F1494" s="15">
        <f t="shared" si="626"/>
        <v>26053.8</v>
      </c>
      <c r="G1494" s="15">
        <f t="shared" si="626"/>
        <v>26053.8</v>
      </c>
      <c r="H1494" s="15">
        <f t="shared" si="626"/>
        <v>26053.8</v>
      </c>
      <c r="I1494" s="15">
        <f t="shared" si="626"/>
        <v>0</v>
      </c>
    </row>
    <row r="1495" spans="1:9" x14ac:dyDescent="0.25">
      <c r="A1495" s="1" t="s">
        <v>773</v>
      </c>
      <c r="B1495" s="1" t="s">
        <v>156</v>
      </c>
      <c r="C1495" s="1" t="s">
        <v>9</v>
      </c>
      <c r="D1495" s="1" t="s">
        <v>10</v>
      </c>
      <c r="E1495" s="2" t="s">
        <v>581</v>
      </c>
      <c r="F1495" s="15">
        <v>26053.8</v>
      </c>
      <c r="G1495" s="15">
        <v>26053.8</v>
      </c>
      <c r="H1495" s="15">
        <v>26053.8</v>
      </c>
      <c r="I1495" s="15"/>
    </row>
    <row r="1496" spans="1:9" ht="31.5" x14ac:dyDescent="0.25">
      <c r="A1496" s="1" t="s">
        <v>773</v>
      </c>
      <c r="B1496" s="1" t="s">
        <v>5</v>
      </c>
      <c r="C1496" s="1"/>
      <c r="D1496" s="1"/>
      <c r="E1496" s="2" t="s">
        <v>558</v>
      </c>
      <c r="F1496" s="15">
        <f t="shared" ref="F1496:I1497" si="627">F1497</f>
        <v>8855.5</v>
      </c>
      <c r="G1496" s="15">
        <f t="shared" si="627"/>
        <v>8455.5</v>
      </c>
      <c r="H1496" s="15">
        <f t="shared" si="627"/>
        <v>8455.5</v>
      </c>
      <c r="I1496" s="15">
        <f t="shared" si="627"/>
        <v>0</v>
      </c>
    </row>
    <row r="1497" spans="1:9" ht="47.25" x14ac:dyDescent="0.25">
      <c r="A1497" s="1" t="s">
        <v>773</v>
      </c>
      <c r="B1497" s="1" t="s">
        <v>111</v>
      </c>
      <c r="C1497" s="1"/>
      <c r="D1497" s="1"/>
      <c r="E1497" s="2" t="s">
        <v>559</v>
      </c>
      <c r="F1497" s="15">
        <f t="shared" si="627"/>
        <v>8855.5</v>
      </c>
      <c r="G1497" s="15">
        <f t="shared" si="627"/>
        <v>8455.5</v>
      </c>
      <c r="H1497" s="15">
        <f t="shared" si="627"/>
        <v>8455.5</v>
      </c>
      <c r="I1497" s="15">
        <f t="shared" si="627"/>
        <v>0</v>
      </c>
    </row>
    <row r="1498" spans="1:9" x14ac:dyDescent="0.25">
      <c r="A1498" s="1" t="s">
        <v>773</v>
      </c>
      <c r="B1498" s="1" t="s">
        <v>111</v>
      </c>
      <c r="C1498" s="1" t="s">
        <v>9</v>
      </c>
      <c r="D1498" s="1" t="s">
        <v>10</v>
      </c>
      <c r="E1498" s="2" t="s">
        <v>581</v>
      </c>
      <c r="F1498" s="15">
        <v>8855.5</v>
      </c>
      <c r="G1498" s="15">
        <v>8455.5</v>
      </c>
      <c r="H1498" s="15">
        <v>8455.5</v>
      </c>
      <c r="I1498" s="15"/>
    </row>
    <row r="1499" spans="1:9" x14ac:dyDescent="0.25">
      <c r="A1499" s="1" t="s">
        <v>773</v>
      </c>
      <c r="B1499" s="1" t="s">
        <v>6</v>
      </c>
      <c r="C1499" s="1"/>
      <c r="D1499" s="1"/>
      <c r="E1499" s="2" t="s">
        <v>570</v>
      </c>
      <c r="F1499" s="15">
        <f t="shared" ref="F1499:I1500" si="628">F1500</f>
        <v>70</v>
      </c>
      <c r="G1499" s="15">
        <f t="shared" si="628"/>
        <v>70</v>
      </c>
      <c r="H1499" s="15">
        <f t="shared" si="628"/>
        <v>70</v>
      </c>
      <c r="I1499" s="15">
        <f t="shared" si="628"/>
        <v>0</v>
      </c>
    </row>
    <row r="1500" spans="1:9" x14ac:dyDescent="0.25">
      <c r="A1500" s="1" t="s">
        <v>773</v>
      </c>
      <c r="B1500" s="1" t="s">
        <v>154</v>
      </c>
      <c r="C1500" s="1"/>
      <c r="D1500" s="1"/>
      <c r="E1500" s="2" t="s">
        <v>573</v>
      </c>
      <c r="F1500" s="15">
        <f t="shared" si="628"/>
        <v>70</v>
      </c>
      <c r="G1500" s="15">
        <f t="shared" si="628"/>
        <v>70</v>
      </c>
      <c r="H1500" s="15">
        <f t="shared" si="628"/>
        <v>70</v>
      </c>
      <c r="I1500" s="15">
        <f t="shared" si="628"/>
        <v>0</v>
      </c>
    </row>
    <row r="1501" spans="1:9" x14ac:dyDescent="0.25">
      <c r="A1501" s="1" t="s">
        <v>773</v>
      </c>
      <c r="B1501" s="1" t="s">
        <v>154</v>
      </c>
      <c r="C1501" s="1" t="s">
        <v>9</v>
      </c>
      <c r="D1501" s="1" t="s">
        <v>10</v>
      </c>
      <c r="E1501" s="2" t="s">
        <v>581</v>
      </c>
      <c r="F1501" s="15">
        <v>70</v>
      </c>
      <c r="G1501" s="15">
        <v>70</v>
      </c>
      <c r="H1501" s="15">
        <v>70</v>
      </c>
      <c r="I1501" s="15"/>
    </row>
    <row r="1502" spans="1:9" ht="47.25" x14ac:dyDescent="0.25">
      <c r="A1502" s="1" t="s">
        <v>110</v>
      </c>
      <c r="B1502" s="1"/>
      <c r="C1502" s="1"/>
      <c r="D1502" s="1"/>
      <c r="E1502" s="2" t="s">
        <v>517</v>
      </c>
      <c r="F1502" s="7">
        <f t="shared" ref="F1502:H1502" si="629">F1503+F1506</f>
        <v>29273.9</v>
      </c>
      <c r="G1502" s="7">
        <f t="shared" si="629"/>
        <v>29273.9</v>
      </c>
      <c r="H1502" s="7">
        <f t="shared" si="629"/>
        <v>29273.9</v>
      </c>
      <c r="I1502" s="7">
        <f t="shared" ref="I1502" si="630">I1503+I1506</f>
        <v>0</v>
      </c>
    </row>
    <row r="1503" spans="1:9" ht="94.5" x14ac:dyDescent="0.25">
      <c r="A1503" s="1" t="s">
        <v>110</v>
      </c>
      <c r="B1503" s="1" t="s">
        <v>12</v>
      </c>
      <c r="C1503" s="1"/>
      <c r="D1503" s="1"/>
      <c r="E1503" s="2" t="s">
        <v>555</v>
      </c>
      <c r="F1503" s="7">
        <f t="shared" ref="F1503:I1504" si="631">F1504</f>
        <v>25709.4</v>
      </c>
      <c r="G1503" s="7">
        <f t="shared" si="631"/>
        <v>25709.4</v>
      </c>
      <c r="H1503" s="7">
        <f t="shared" si="631"/>
        <v>25709.4</v>
      </c>
      <c r="I1503" s="7">
        <f t="shared" si="631"/>
        <v>0</v>
      </c>
    </row>
    <row r="1504" spans="1:9" ht="31.5" x14ac:dyDescent="0.25">
      <c r="A1504" s="1" t="s">
        <v>110</v>
      </c>
      <c r="B1504" s="1" t="s">
        <v>156</v>
      </c>
      <c r="C1504" s="1"/>
      <c r="D1504" s="1"/>
      <c r="E1504" s="2" t="s">
        <v>557</v>
      </c>
      <c r="F1504" s="7">
        <f t="shared" si="631"/>
        <v>25709.4</v>
      </c>
      <c r="G1504" s="7">
        <f t="shared" si="631"/>
        <v>25709.4</v>
      </c>
      <c r="H1504" s="7">
        <f t="shared" si="631"/>
        <v>25709.4</v>
      </c>
      <c r="I1504" s="7">
        <f t="shared" si="631"/>
        <v>0</v>
      </c>
    </row>
    <row r="1505" spans="1:9" ht="78.75" x14ac:dyDescent="0.25">
      <c r="A1505" s="1" t="s">
        <v>110</v>
      </c>
      <c r="B1505" s="1">
        <v>120</v>
      </c>
      <c r="C1505" s="1" t="s">
        <v>9</v>
      </c>
      <c r="D1505" s="1" t="s">
        <v>36</v>
      </c>
      <c r="E1505" s="2" t="s">
        <v>577</v>
      </c>
      <c r="F1505" s="7">
        <v>25709.4</v>
      </c>
      <c r="G1505" s="7">
        <v>25709.4</v>
      </c>
      <c r="H1505" s="7">
        <v>25709.4</v>
      </c>
      <c r="I1505" s="7"/>
    </row>
    <row r="1506" spans="1:9" ht="31.5" x14ac:dyDescent="0.25">
      <c r="A1506" s="1" t="s">
        <v>110</v>
      </c>
      <c r="B1506" s="1" t="s">
        <v>5</v>
      </c>
      <c r="C1506" s="1"/>
      <c r="D1506" s="1"/>
      <c r="E1506" s="2" t="s">
        <v>558</v>
      </c>
      <c r="F1506" s="7">
        <f t="shared" ref="F1506:I1507" si="632">F1507</f>
        <v>3564.5</v>
      </c>
      <c r="G1506" s="7">
        <f t="shared" si="632"/>
        <v>3564.5</v>
      </c>
      <c r="H1506" s="7">
        <f t="shared" si="632"/>
        <v>3564.5</v>
      </c>
      <c r="I1506" s="7">
        <f t="shared" si="632"/>
        <v>0</v>
      </c>
    </row>
    <row r="1507" spans="1:9" ht="47.25" x14ac:dyDescent="0.25">
      <c r="A1507" s="1" t="s">
        <v>110</v>
      </c>
      <c r="B1507" s="1" t="s">
        <v>111</v>
      </c>
      <c r="C1507" s="1"/>
      <c r="D1507" s="1"/>
      <c r="E1507" s="2" t="s">
        <v>559</v>
      </c>
      <c r="F1507" s="7">
        <f t="shared" si="632"/>
        <v>3564.5</v>
      </c>
      <c r="G1507" s="7">
        <f t="shared" si="632"/>
        <v>3564.5</v>
      </c>
      <c r="H1507" s="7">
        <f t="shared" si="632"/>
        <v>3564.5</v>
      </c>
      <c r="I1507" s="7">
        <f t="shared" si="632"/>
        <v>0</v>
      </c>
    </row>
    <row r="1508" spans="1:9" ht="78.75" x14ac:dyDescent="0.25">
      <c r="A1508" s="1" t="s">
        <v>110</v>
      </c>
      <c r="B1508" s="1">
        <v>240</v>
      </c>
      <c r="C1508" s="1" t="s">
        <v>9</v>
      </c>
      <c r="D1508" s="1" t="s">
        <v>36</v>
      </c>
      <c r="E1508" s="2" t="s">
        <v>577</v>
      </c>
      <c r="F1508" s="7">
        <v>3564.5</v>
      </c>
      <c r="G1508" s="7">
        <v>3564.5</v>
      </c>
      <c r="H1508" s="7">
        <v>3564.5</v>
      </c>
      <c r="I1508" s="7"/>
    </row>
    <row r="1509" spans="1:9" ht="31.5" x14ac:dyDescent="0.25">
      <c r="A1509" s="1" t="s">
        <v>264</v>
      </c>
      <c r="B1509" s="1"/>
      <c r="C1509" s="1"/>
      <c r="D1509" s="1"/>
      <c r="E1509" s="2" t="s">
        <v>619</v>
      </c>
      <c r="F1509" s="7">
        <f t="shared" ref="F1509:I1511" si="633">F1510</f>
        <v>615.9</v>
      </c>
      <c r="G1509" s="7">
        <f t="shared" si="633"/>
        <v>615.9</v>
      </c>
      <c r="H1509" s="7">
        <f t="shared" si="633"/>
        <v>615.9</v>
      </c>
      <c r="I1509" s="7">
        <f t="shared" si="633"/>
        <v>0</v>
      </c>
    </row>
    <row r="1510" spans="1:9" ht="31.5" x14ac:dyDescent="0.25">
      <c r="A1510" s="1" t="s">
        <v>264</v>
      </c>
      <c r="B1510" s="1" t="s">
        <v>5</v>
      </c>
      <c r="C1510" s="1"/>
      <c r="D1510" s="1"/>
      <c r="E1510" s="2" t="s">
        <v>558</v>
      </c>
      <c r="F1510" s="7">
        <f t="shared" si="633"/>
        <v>615.9</v>
      </c>
      <c r="G1510" s="7">
        <f t="shared" si="633"/>
        <v>615.9</v>
      </c>
      <c r="H1510" s="7">
        <f t="shared" si="633"/>
        <v>615.9</v>
      </c>
      <c r="I1510" s="7">
        <f t="shared" si="633"/>
        <v>0</v>
      </c>
    </row>
    <row r="1511" spans="1:9" ht="47.25" x14ac:dyDescent="0.25">
      <c r="A1511" s="1" t="s">
        <v>264</v>
      </c>
      <c r="B1511" s="1" t="s">
        <v>111</v>
      </c>
      <c r="C1511" s="1"/>
      <c r="D1511" s="1"/>
      <c r="E1511" s="2" t="s">
        <v>559</v>
      </c>
      <c r="F1511" s="7">
        <f t="shared" si="633"/>
        <v>615.9</v>
      </c>
      <c r="G1511" s="7">
        <f t="shared" si="633"/>
        <v>615.9</v>
      </c>
      <c r="H1511" s="7">
        <f t="shared" si="633"/>
        <v>615.9</v>
      </c>
      <c r="I1511" s="7">
        <f t="shared" si="633"/>
        <v>0</v>
      </c>
    </row>
    <row r="1512" spans="1:9" ht="47.25" x14ac:dyDescent="0.25">
      <c r="A1512" s="1" t="s">
        <v>264</v>
      </c>
      <c r="B1512" s="1">
        <v>240</v>
      </c>
      <c r="C1512" s="1" t="s">
        <v>49</v>
      </c>
      <c r="D1512" s="1" t="s">
        <v>118</v>
      </c>
      <c r="E1512" s="2" t="s">
        <v>583</v>
      </c>
      <c r="F1512" s="7">
        <v>615.9</v>
      </c>
      <c r="G1512" s="7">
        <v>615.9</v>
      </c>
      <c r="H1512" s="7">
        <v>615.9</v>
      </c>
      <c r="I1512" s="7"/>
    </row>
    <row r="1513" spans="1:9" ht="110.25" x14ac:dyDescent="0.25">
      <c r="A1513" s="1" t="s">
        <v>211</v>
      </c>
      <c r="B1513" s="1"/>
      <c r="C1513" s="1"/>
      <c r="D1513" s="1"/>
      <c r="E1513" s="2" t="s">
        <v>620</v>
      </c>
      <c r="F1513" s="7">
        <f t="shared" ref="F1513:I1515" si="634">F1514</f>
        <v>35.700000000000003</v>
      </c>
      <c r="G1513" s="7">
        <f t="shared" si="634"/>
        <v>35.700000000000003</v>
      </c>
      <c r="H1513" s="7">
        <f t="shared" si="634"/>
        <v>35.700000000000003</v>
      </c>
      <c r="I1513" s="7">
        <f t="shared" si="634"/>
        <v>0</v>
      </c>
    </row>
    <row r="1514" spans="1:9" ht="94.5" x14ac:dyDescent="0.25">
      <c r="A1514" s="1" t="s">
        <v>211</v>
      </c>
      <c r="B1514" s="1" t="s">
        <v>12</v>
      </c>
      <c r="C1514" s="1"/>
      <c r="D1514" s="1"/>
      <c r="E1514" s="2" t="s">
        <v>555</v>
      </c>
      <c r="F1514" s="7">
        <f t="shared" si="634"/>
        <v>35.700000000000003</v>
      </c>
      <c r="G1514" s="7">
        <f t="shared" si="634"/>
        <v>35.700000000000003</v>
      </c>
      <c r="H1514" s="7">
        <f t="shared" si="634"/>
        <v>35.700000000000003</v>
      </c>
      <c r="I1514" s="7">
        <f t="shared" si="634"/>
        <v>0</v>
      </c>
    </row>
    <row r="1515" spans="1:9" ht="31.5" x14ac:dyDescent="0.25">
      <c r="A1515" s="1" t="s">
        <v>211</v>
      </c>
      <c r="B1515" s="1" t="s">
        <v>156</v>
      </c>
      <c r="C1515" s="1"/>
      <c r="D1515" s="1"/>
      <c r="E1515" s="2" t="s">
        <v>557</v>
      </c>
      <c r="F1515" s="7">
        <f t="shared" si="634"/>
        <v>35.700000000000003</v>
      </c>
      <c r="G1515" s="7">
        <f t="shared" si="634"/>
        <v>35.700000000000003</v>
      </c>
      <c r="H1515" s="7">
        <f t="shared" si="634"/>
        <v>35.700000000000003</v>
      </c>
      <c r="I1515" s="7">
        <f t="shared" si="634"/>
        <v>0</v>
      </c>
    </row>
    <row r="1516" spans="1:9" x14ac:dyDescent="0.25">
      <c r="A1516" s="1" t="s">
        <v>211</v>
      </c>
      <c r="B1516" s="1">
        <v>120</v>
      </c>
      <c r="C1516" s="1" t="s">
        <v>36</v>
      </c>
      <c r="D1516" s="1" t="s">
        <v>80</v>
      </c>
      <c r="E1516" s="2" t="s">
        <v>585</v>
      </c>
      <c r="F1516" s="7">
        <v>35.700000000000003</v>
      </c>
      <c r="G1516" s="7">
        <v>35.700000000000003</v>
      </c>
      <c r="H1516" s="7">
        <v>35.700000000000003</v>
      </c>
      <c r="I1516" s="7"/>
    </row>
    <row r="1517" spans="1:9" ht="78.75" x14ac:dyDescent="0.25">
      <c r="A1517" s="1" t="s">
        <v>308</v>
      </c>
      <c r="B1517" s="1"/>
      <c r="C1517" s="1"/>
      <c r="D1517" s="1"/>
      <c r="E1517" s="2" t="s">
        <v>518</v>
      </c>
      <c r="F1517" s="7">
        <f t="shared" ref="F1517:H1517" si="635">F1518+F1521</f>
        <v>4203</v>
      </c>
      <c r="G1517" s="7">
        <f t="shared" si="635"/>
        <v>6341.3</v>
      </c>
      <c r="H1517" s="7">
        <f t="shared" si="635"/>
        <v>6931.2000000000007</v>
      </c>
      <c r="I1517" s="7">
        <f t="shared" ref="I1517" si="636">I1518+I1521</f>
        <v>0</v>
      </c>
    </row>
    <row r="1518" spans="1:9" ht="31.5" x14ac:dyDescent="0.25">
      <c r="A1518" s="1" t="s">
        <v>308</v>
      </c>
      <c r="B1518" s="1" t="s">
        <v>5</v>
      </c>
      <c r="C1518" s="1"/>
      <c r="D1518" s="1"/>
      <c r="E1518" s="2" t="s">
        <v>558</v>
      </c>
      <c r="F1518" s="7">
        <f t="shared" ref="F1518:I1519" si="637">F1519</f>
        <v>41.6</v>
      </c>
      <c r="G1518" s="7">
        <f t="shared" si="637"/>
        <v>62.8</v>
      </c>
      <c r="H1518" s="7">
        <f t="shared" si="637"/>
        <v>68.599999999999994</v>
      </c>
      <c r="I1518" s="7">
        <f t="shared" si="637"/>
        <v>0</v>
      </c>
    </row>
    <row r="1519" spans="1:9" ht="47.25" x14ac:dyDescent="0.25">
      <c r="A1519" s="1" t="s">
        <v>308</v>
      </c>
      <c r="B1519" s="1" t="s">
        <v>111</v>
      </c>
      <c r="C1519" s="1"/>
      <c r="D1519" s="1"/>
      <c r="E1519" s="2" t="s">
        <v>559</v>
      </c>
      <c r="F1519" s="7">
        <f t="shared" si="637"/>
        <v>41.6</v>
      </c>
      <c r="G1519" s="7">
        <f t="shared" si="637"/>
        <v>62.8</v>
      </c>
      <c r="H1519" s="7">
        <f t="shared" si="637"/>
        <v>68.599999999999994</v>
      </c>
      <c r="I1519" s="7">
        <f t="shared" si="637"/>
        <v>0</v>
      </c>
    </row>
    <row r="1520" spans="1:9" x14ac:dyDescent="0.25">
      <c r="A1520" s="1" t="s">
        <v>308</v>
      </c>
      <c r="B1520" s="1">
        <v>240</v>
      </c>
      <c r="C1520" s="1" t="s">
        <v>61</v>
      </c>
      <c r="D1520" s="1" t="s">
        <v>49</v>
      </c>
      <c r="E1520" s="2" t="s">
        <v>601</v>
      </c>
      <c r="F1520" s="7">
        <v>41.6</v>
      </c>
      <c r="G1520" s="7">
        <v>62.8</v>
      </c>
      <c r="H1520" s="7">
        <v>68.599999999999994</v>
      </c>
      <c r="I1520" s="7"/>
    </row>
    <row r="1521" spans="1:9" ht="31.5" x14ac:dyDescent="0.25">
      <c r="A1521" s="1" t="s">
        <v>308</v>
      </c>
      <c r="B1521" s="1" t="s">
        <v>66</v>
      </c>
      <c r="C1521" s="1"/>
      <c r="D1521" s="1"/>
      <c r="E1521" s="2" t="s">
        <v>560</v>
      </c>
      <c r="F1521" s="7">
        <f t="shared" ref="F1521:I1522" si="638">F1522</f>
        <v>4161.3999999999996</v>
      </c>
      <c r="G1521" s="7">
        <f t="shared" si="638"/>
        <v>6278.5</v>
      </c>
      <c r="H1521" s="7">
        <f t="shared" si="638"/>
        <v>6862.6</v>
      </c>
      <c r="I1521" s="7">
        <f t="shared" si="638"/>
        <v>0</v>
      </c>
    </row>
    <row r="1522" spans="1:9" ht="31.5" x14ac:dyDescent="0.25">
      <c r="A1522" s="1" t="s">
        <v>308</v>
      </c>
      <c r="B1522" s="1" t="s">
        <v>327</v>
      </c>
      <c r="C1522" s="1"/>
      <c r="D1522" s="1"/>
      <c r="E1522" s="2" t="s">
        <v>562</v>
      </c>
      <c r="F1522" s="7">
        <f t="shared" si="638"/>
        <v>4161.3999999999996</v>
      </c>
      <c r="G1522" s="7">
        <f t="shared" si="638"/>
        <v>6278.5</v>
      </c>
      <c r="H1522" s="7">
        <f t="shared" si="638"/>
        <v>6862.6</v>
      </c>
      <c r="I1522" s="7">
        <f t="shared" si="638"/>
        <v>0</v>
      </c>
    </row>
    <row r="1523" spans="1:9" x14ac:dyDescent="0.25">
      <c r="A1523" s="1" t="s">
        <v>308</v>
      </c>
      <c r="B1523" s="1">
        <v>320</v>
      </c>
      <c r="C1523" s="1" t="s">
        <v>61</v>
      </c>
      <c r="D1523" s="1" t="s">
        <v>49</v>
      </c>
      <c r="E1523" s="2" t="s">
        <v>601</v>
      </c>
      <c r="F1523" s="7">
        <v>4161.3999999999996</v>
      </c>
      <c r="G1523" s="7">
        <v>6278.5</v>
      </c>
      <c r="H1523" s="7">
        <v>6862.6</v>
      </c>
      <c r="I1523" s="7"/>
    </row>
    <row r="1524" spans="1:9" ht="78.75" x14ac:dyDescent="0.25">
      <c r="A1524" s="1" t="s">
        <v>301</v>
      </c>
      <c r="B1524" s="1"/>
      <c r="C1524" s="1"/>
      <c r="D1524" s="1"/>
      <c r="E1524" s="2" t="s">
        <v>621</v>
      </c>
      <c r="F1524" s="7">
        <f t="shared" ref="F1524:I1526" si="639">F1525</f>
        <v>19.7</v>
      </c>
      <c r="G1524" s="7">
        <f t="shared" si="639"/>
        <v>19.7</v>
      </c>
      <c r="H1524" s="7">
        <f t="shared" si="639"/>
        <v>19.7</v>
      </c>
      <c r="I1524" s="7">
        <f t="shared" si="639"/>
        <v>0</v>
      </c>
    </row>
    <row r="1525" spans="1:9" ht="31.5" x14ac:dyDescent="0.25">
      <c r="A1525" s="1" t="s">
        <v>301</v>
      </c>
      <c r="B1525" s="1" t="s">
        <v>5</v>
      </c>
      <c r="C1525" s="1"/>
      <c r="D1525" s="1"/>
      <c r="E1525" s="2" t="s">
        <v>558</v>
      </c>
      <c r="F1525" s="7">
        <f t="shared" si="639"/>
        <v>19.7</v>
      </c>
      <c r="G1525" s="7">
        <f t="shared" si="639"/>
        <v>19.7</v>
      </c>
      <c r="H1525" s="7">
        <f t="shared" si="639"/>
        <v>19.7</v>
      </c>
      <c r="I1525" s="7">
        <f t="shared" si="639"/>
        <v>0</v>
      </c>
    </row>
    <row r="1526" spans="1:9" ht="47.25" x14ac:dyDescent="0.25">
      <c r="A1526" s="1" t="s">
        <v>301</v>
      </c>
      <c r="B1526" s="1" t="s">
        <v>111</v>
      </c>
      <c r="C1526" s="1"/>
      <c r="D1526" s="1"/>
      <c r="E1526" s="2" t="s">
        <v>559</v>
      </c>
      <c r="F1526" s="7">
        <f t="shared" si="639"/>
        <v>19.7</v>
      </c>
      <c r="G1526" s="7">
        <f t="shared" si="639"/>
        <v>19.7</v>
      </c>
      <c r="H1526" s="7">
        <f t="shared" si="639"/>
        <v>19.7</v>
      </c>
      <c r="I1526" s="7">
        <f t="shared" si="639"/>
        <v>0</v>
      </c>
    </row>
    <row r="1527" spans="1:9" x14ac:dyDescent="0.25">
      <c r="A1527" s="1" t="s">
        <v>301</v>
      </c>
      <c r="B1527" s="1">
        <v>240</v>
      </c>
      <c r="C1527" s="1" t="s">
        <v>9</v>
      </c>
      <c r="D1527" s="1" t="s">
        <v>10</v>
      </c>
      <c r="E1527" s="2" t="s">
        <v>581</v>
      </c>
      <c r="F1527" s="7">
        <v>19.7</v>
      </c>
      <c r="G1527" s="7">
        <v>19.7</v>
      </c>
      <c r="H1527" s="7">
        <v>19.7</v>
      </c>
      <c r="I1527" s="7"/>
    </row>
    <row r="1528" spans="1:9" ht="47.25" x14ac:dyDescent="0.25">
      <c r="A1528" s="1" t="s">
        <v>265</v>
      </c>
      <c r="B1528" s="1"/>
      <c r="C1528" s="1"/>
      <c r="D1528" s="1"/>
      <c r="E1528" s="2" t="s">
        <v>519</v>
      </c>
      <c r="F1528" s="7">
        <f t="shared" ref="F1528:I1530" si="640">F1529</f>
        <v>5329</v>
      </c>
      <c r="G1528" s="7">
        <f t="shared" si="640"/>
        <v>5945.9</v>
      </c>
      <c r="H1528" s="7">
        <f t="shared" si="640"/>
        <v>6655.8</v>
      </c>
      <c r="I1528" s="7">
        <f t="shared" si="640"/>
        <v>0</v>
      </c>
    </row>
    <row r="1529" spans="1:9" ht="31.5" x14ac:dyDescent="0.25">
      <c r="A1529" s="1" t="s">
        <v>265</v>
      </c>
      <c r="B1529" s="1" t="s">
        <v>66</v>
      </c>
      <c r="C1529" s="1"/>
      <c r="D1529" s="1"/>
      <c r="E1529" s="2" t="s">
        <v>560</v>
      </c>
      <c r="F1529" s="7">
        <f t="shared" si="640"/>
        <v>5329</v>
      </c>
      <c r="G1529" s="7">
        <f t="shared" si="640"/>
        <v>5945.9</v>
      </c>
      <c r="H1529" s="7">
        <f t="shared" si="640"/>
        <v>6655.8</v>
      </c>
      <c r="I1529" s="7">
        <f t="shared" si="640"/>
        <v>0</v>
      </c>
    </row>
    <row r="1530" spans="1:9" ht="31.5" x14ac:dyDescent="0.25">
      <c r="A1530" s="1" t="s">
        <v>265</v>
      </c>
      <c r="B1530" s="1" t="s">
        <v>327</v>
      </c>
      <c r="C1530" s="1"/>
      <c r="D1530" s="1"/>
      <c r="E1530" s="2" t="s">
        <v>562</v>
      </c>
      <c r="F1530" s="7">
        <f t="shared" si="640"/>
        <v>5329</v>
      </c>
      <c r="G1530" s="7">
        <f t="shared" si="640"/>
        <v>5945.9</v>
      </c>
      <c r="H1530" s="7">
        <f t="shared" si="640"/>
        <v>6655.8</v>
      </c>
      <c r="I1530" s="7">
        <f t="shared" si="640"/>
        <v>0</v>
      </c>
    </row>
    <row r="1531" spans="1:9" x14ac:dyDescent="0.25">
      <c r="A1531" s="1" t="s">
        <v>265</v>
      </c>
      <c r="B1531" s="1">
        <v>320</v>
      </c>
      <c r="C1531" s="1" t="s">
        <v>61</v>
      </c>
      <c r="D1531" s="1" t="s">
        <v>49</v>
      </c>
      <c r="E1531" s="2" t="s">
        <v>601</v>
      </c>
      <c r="F1531" s="7">
        <v>5329</v>
      </c>
      <c r="G1531" s="7">
        <v>5945.9</v>
      </c>
      <c r="H1531" s="7">
        <v>6655.8</v>
      </c>
      <c r="I1531" s="7"/>
    </row>
    <row r="1532" spans="1:9" ht="47.25" x14ac:dyDescent="0.25">
      <c r="A1532" s="1" t="s">
        <v>657</v>
      </c>
      <c r="B1532" s="1"/>
      <c r="C1532" s="1"/>
      <c r="D1532" s="1"/>
      <c r="E1532" s="6" t="s">
        <v>659</v>
      </c>
      <c r="F1532" s="15">
        <f t="shared" ref="F1532:I1534" si="641">F1533</f>
        <v>57.5</v>
      </c>
      <c r="G1532" s="15">
        <f t="shared" si="641"/>
        <v>57.5</v>
      </c>
      <c r="H1532" s="15">
        <f t="shared" si="641"/>
        <v>57.5</v>
      </c>
      <c r="I1532" s="15">
        <f t="shared" si="641"/>
        <v>0</v>
      </c>
    </row>
    <row r="1533" spans="1:9" ht="31.5" x14ac:dyDescent="0.25">
      <c r="A1533" s="1" t="s">
        <v>657</v>
      </c>
      <c r="B1533" s="1" t="s">
        <v>66</v>
      </c>
      <c r="C1533" s="1"/>
      <c r="D1533" s="1"/>
      <c r="E1533" s="6" t="s">
        <v>560</v>
      </c>
      <c r="F1533" s="15">
        <f t="shared" si="641"/>
        <v>57.5</v>
      </c>
      <c r="G1533" s="15">
        <f t="shared" si="641"/>
        <v>57.5</v>
      </c>
      <c r="H1533" s="15">
        <f t="shared" si="641"/>
        <v>57.5</v>
      </c>
      <c r="I1533" s="15">
        <f t="shared" si="641"/>
        <v>0</v>
      </c>
    </row>
    <row r="1534" spans="1:9" x14ac:dyDescent="0.25">
      <c r="A1534" s="1" t="s">
        <v>657</v>
      </c>
      <c r="B1534" s="1" t="s">
        <v>772</v>
      </c>
      <c r="C1534" s="1"/>
      <c r="D1534" s="1"/>
      <c r="E1534" s="6" t="s">
        <v>878</v>
      </c>
      <c r="F1534" s="15">
        <f t="shared" si="641"/>
        <v>57.5</v>
      </c>
      <c r="G1534" s="15">
        <f t="shared" si="641"/>
        <v>57.5</v>
      </c>
      <c r="H1534" s="15">
        <f t="shared" si="641"/>
        <v>57.5</v>
      </c>
      <c r="I1534" s="15">
        <f t="shared" si="641"/>
        <v>0</v>
      </c>
    </row>
    <row r="1535" spans="1:9" x14ac:dyDescent="0.25">
      <c r="A1535" s="1" t="s">
        <v>657</v>
      </c>
      <c r="B1535" s="1" t="s">
        <v>772</v>
      </c>
      <c r="C1535" s="1" t="s">
        <v>9</v>
      </c>
      <c r="D1535" s="1" t="s">
        <v>10</v>
      </c>
      <c r="E1535" s="2" t="s">
        <v>581</v>
      </c>
      <c r="F1535" s="15">
        <v>57.5</v>
      </c>
      <c r="G1535" s="15">
        <v>57.5</v>
      </c>
      <c r="H1535" s="15">
        <v>57.5</v>
      </c>
      <c r="I1535" s="15"/>
    </row>
    <row r="1536" spans="1:9" ht="31.5" x14ac:dyDescent="0.25">
      <c r="A1536" s="1" t="s">
        <v>658</v>
      </c>
      <c r="B1536" s="1"/>
      <c r="C1536" s="1"/>
      <c r="D1536" s="1"/>
      <c r="E1536" s="6" t="s">
        <v>660</v>
      </c>
      <c r="F1536" s="15">
        <f t="shared" ref="F1536:I1538" si="642">F1537</f>
        <v>99.3</v>
      </c>
      <c r="G1536" s="15">
        <f t="shared" si="642"/>
        <v>99.3</v>
      </c>
      <c r="H1536" s="15">
        <f t="shared" si="642"/>
        <v>99.3</v>
      </c>
      <c r="I1536" s="15">
        <f t="shared" si="642"/>
        <v>0</v>
      </c>
    </row>
    <row r="1537" spans="1:9" ht="31.5" x14ac:dyDescent="0.25">
      <c r="A1537" s="1" t="s">
        <v>658</v>
      </c>
      <c r="B1537" s="1" t="s">
        <v>5</v>
      </c>
      <c r="C1537" s="1"/>
      <c r="D1537" s="1"/>
      <c r="E1537" s="6" t="s">
        <v>558</v>
      </c>
      <c r="F1537" s="15">
        <f t="shared" si="642"/>
        <v>99.3</v>
      </c>
      <c r="G1537" s="15">
        <f t="shared" si="642"/>
        <v>99.3</v>
      </c>
      <c r="H1537" s="15">
        <f t="shared" si="642"/>
        <v>99.3</v>
      </c>
      <c r="I1537" s="15">
        <f t="shared" si="642"/>
        <v>0</v>
      </c>
    </row>
    <row r="1538" spans="1:9" ht="47.25" x14ac:dyDescent="0.25">
      <c r="A1538" s="1" t="s">
        <v>658</v>
      </c>
      <c r="B1538" s="1" t="s">
        <v>111</v>
      </c>
      <c r="C1538" s="1"/>
      <c r="D1538" s="1"/>
      <c r="E1538" s="6" t="s">
        <v>559</v>
      </c>
      <c r="F1538" s="15">
        <f t="shared" si="642"/>
        <v>99.3</v>
      </c>
      <c r="G1538" s="15">
        <f t="shared" si="642"/>
        <v>99.3</v>
      </c>
      <c r="H1538" s="15">
        <f t="shared" si="642"/>
        <v>99.3</v>
      </c>
      <c r="I1538" s="15">
        <f t="shared" si="642"/>
        <v>0</v>
      </c>
    </row>
    <row r="1539" spans="1:9" x14ac:dyDescent="0.25">
      <c r="A1539" s="1" t="s">
        <v>658</v>
      </c>
      <c r="B1539" s="1" t="s">
        <v>111</v>
      </c>
      <c r="C1539" s="1" t="s">
        <v>9</v>
      </c>
      <c r="D1539" s="1" t="s">
        <v>10</v>
      </c>
      <c r="E1539" s="2" t="s">
        <v>581</v>
      </c>
      <c r="F1539" s="15">
        <v>99.3</v>
      </c>
      <c r="G1539" s="15">
        <v>99.3</v>
      </c>
      <c r="H1539" s="15">
        <v>99.3</v>
      </c>
      <c r="I1539" s="15"/>
    </row>
    <row r="1540" spans="1:9" ht="47.25" x14ac:dyDescent="0.25">
      <c r="A1540" s="1" t="s">
        <v>296</v>
      </c>
      <c r="B1540" s="1"/>
      <c r="C1540" s="1"/>
      <c r="D1540" s="1"/>
      <c r="E1540" s="2" t="s">
        <v>520</v>
      </c>
      <c r="F1540" s="7">
        <f t="shared" ref="F1540:I1541" si="643">F1541</f>
        <v>172.5</v>
      </c>
      <c r="G1540" s="7">
        <f t="shared" si="643"/>
        <v>172.5</v>
      </c>
      <c r="H1540" s="7">
        <f t="shared" si="643"/>
        <v>172.5</v>
      </c>
      <c r="I1540" s="7">
        <f t="shared" si="643"/>
        <v>0</v>
      </c>
    </row>
    <row r="1541" spans="1:9" ht="31.5" x14ac:dyDescent="0.25">
      <c r="A1541" s="1" t="s">
        <v>296</v>
      </c>
      <c r="B1541" s="1" t="s">
        <v>66</v>
      </c>
      <c r="C1541" s="1"/>
      <c r="D1541" s="1"/>
      <c r="E1541" s="2" t="s">
        <v>560</v>
      </c>
      <c r="F1541" s="7">
        <f>F1542</f>
        <v>172.5</v>
      </c>
      <c r="G1541" s="7">
        <f t="shared" si="643"/>
        <v>172.5</v>
      </c>
      <c r="H1541" s="7">
        <f t="shared" si="643"/>
        <v>172.5</v>
      </c>
      <c r="I1541" s="7">
        <f t="shared" si="643"/>
        <v>0</v>
      </c>
    </row>
    <row r="1542" spans="1:9" x14ac:dyDescent="0.25">
      <c r="A1542" s="1" t="s">
        <v>296</v>
      </c>
      <c r="B1542" s="1" t="s">
        <v>772</v>
      </c>
      <c r="C1542" s="1"/>
      <c r="D1542" s="1"/>
      <c r="E1542" s="6" t="s">
        <v>878</v>
      </c>
      <c r="F1542" s="7">
        <f>F1543</f>
        <v>172.5</v>
      </c>
      <c r="G1542" s="7">
        <f t="shared" ref="G1542:I1542" si="644">G1543</f>
        <v>172.5</v>
      </c>
      <c r="H1542" s="7">
        <f t="shared" si="644"/>
        <v>172.5</v>
      </c>
      <c r="I1542" s="7">
        <f t="shared" si="644"/>
        <v>0</v>
      </c>
    </row>
    <row r="1543" spans="1:9" x14ac:dyDescent="0.25">
      <c r="A1543" s="1" t="s">
        <v>296</v>
      </c>
      <c r="B1543" s="1" t="s">
        <v>772</v>
      </c>
      <c r="C1543" s="1" t="s">
        <v>9</v>
      </c>
      <c r="D1543" s="1" t="s">
        <v>10</v>
      </c>
      <c r="E1543" s="2" t="s">
        <v>581</v>
      </c>
      <c r="F1543" s="7">
        <v>172.5</v>
      </c>
      <c r="G1543" s="7">
        <v>172.5</v>
      </c>
      <c r="H1543" s="7">
        <v>172.5</v>
      </c>
      <c r="I1543" s="7"/>
    </row>
    <row r="1544" spans="1:9" ht="63" x14ac:dyDescent="0.25">
      <c r="A1544" s="1" t="s">
        <v>228</v>
      </c>
      <c r="B1544" s="1"/>
      <c r="C1544" s="1"/>
      <c r="D1544" s="1"/>
      <c r="E1544" s="2" t="s">
        <v>521</v>
      </c>
      <c r="F1544" s="7">
        <f t="shared" ref="F1544:H1544" si="645">F1545+F1548</f>
        <v>55175.8</v>
      </c>
      <c r="G1544" s="7">
        <f t="shared" si="645"/>
        <v>56779.7</v>
      </c>
      <c r="H1544" s="7">
        <f t="shared" si="645"/>
        <v>58383.5</v>
      </c>
      <c r="I1544" s="7">
        <f t="shared" ref="I1544" si="646">I1545+I1548</f>
        <v>0</v>
      </c>
    </row>
    <row r="1545" spans="1:9" ht="31.5" x14ac:dyDescent="0.25">
      <c r="A1545" s="1" t="s">
        <v>228</v>
      </c>
      <c r="B1545" s="1" t="s">
        <v>5</v>
      </c>
      <c r="C1545" s="1"/>
      <c r="D1545" s="1"/>
      <c r="E1545" s="2" t="s">
        <v>558</v>
      </c>
      <c r="F1545" s="7">
        <f t="shared" ref="F1545:I1546" si="647">F1546</f>
        <v>274.5</v>
      </c>
      <c r="G1545" s="7">
        <f t="shared" si="647"/>
        <v>282.5</v>
      </c>
      <c r="H1545" s="7">
        <f t="shared" si="647"/>
        <v>290.5</v>
      </c>
      <c r="I1545" s="7">
        <f t="shared" si="647"/>
        <v>0</v>
      </c>
    </row>
    <row r="1546" spans="1:9" ht="47.25" x14ac:dyDescent="0.25">
      <c r="A1546" s="1" t="s">
        <v>228</v>
      </c>
      <c r="B1546" s="1" t="s">
        <v>111</v>
      </c>
      <c r="C1546" s="1"/>
      <c r="D1546" s="1"/>
      <c r="E1546" s="2" t="s">
        <v>559</v>
      </c>
      <c r="F1546" s="7">
        <f t="shared" si="647"/>
        <v>274.5</v>
      </c>
      <c r="G1546" s="7">
        <f t="shared" si="647"/>
        <v>282.5</v>
      </c>
      <c r="H1546" s="7">
        <f t="shared" si="647"/>
        <v>290.5</v>
      </c>
      <c r="I1546" s="7">
        <f t="shared" si="647"/>
        <v>0</v>
      </c>
    </row>
    <row r="1547" spans="1:9" x14ac:dyDescent="0.25">
      <c r="A1547" s="1" t="s">
        <v>228</v>
      </c>
      <c r="B1547" s="1">
        <v>240</v>
      </c>
      <c r="C1547" s="1" t="s">
        <v>61</v>
      </c>
      <c r="D1547" s="1" t="s">
        <v>9</v>
      </c>
      <c r="E1547" s="2" t="s">
        <v>600</v>
      </c>
      <c r="F1547" s="7">
        <v>274.5</v>
      </c>
      <c r="G1547" s="7">
        <v>282.5</v>
      </c>
      <c r="H1547" s="7">
        <v>290.5</v>
      </c>
      <c r="I1547" s="7"/>
    </row>
    <row r="1548" spans="1:9" ht="31.5" x14ac:dyDescent="0.25">
      <c r="A1548" s="1" t="s">
        <v>228</v>
      </c>
      <c r="B1548" s="1" t="s">
        <v>66</v>
      </c>
      <c r="C1548" s="1"/>
      <c r="D1548" s="1"/>
      <c r="E1548" s="2" t="s">
        <v>560</v>
      </c>
      <c r="F1548" s="7">
        <f>F1549</f>
        <v>54901.3</v>
      </c>
      <c r="G1548" s="7">
        <f t="shared" ref="G1548:I1548" si="648">G1549</f>
        <v>56497.2</v>
      </c>
      <c r="H1548" s="7">
        <f t="shared" si="648"/>
        <v>58093</v>
      </c>
      <c r="I1548" s="7">
        <f t="shared" si="648"/>
        <v>0</v>
      </c>
    </row>
    <row r="1549" spans="1:9" ht="31.5" x14ac:dyDescent="0.25">
      <c r="A1549" s="1" t="s">
        <v>228</v>
      </c>
      <c r="B1549" s="1" t="s">
        <v>327</v>
      </c>
      <c r="C1549" s="1"/>
      <c r="D1549" s="1"/>
      <c r="E1549" s="2" t="s">
        <v>562</v>
      </c>
      <c r="F1549" s="7">
        <f t="shared" ref="F1549:I1549" si="649">F1550</f>
        <v>54901.3</v>
      </c>
      <c r="G1549" s="7">
        <f t="shared" si="649"/>
        <v>56497.2</v>
      </c>
      <c r="H1549" s="7">
        <f t="shared" si="649"/>
        <v>58093</v>
      </c>
      <c r="I1549" s="7">
        <f t="shared" si="649"/>
        <v>0</v>
      </c>
    </row>
    <row r="1550" spans="1:9" x14ac:dyDescent="0.25">
      <c r="A1550" s="1" t="s">
        <v>228</v>
      </c>
      <c r="B1550" s="1" t="s">
        <v>327</v>
      </c>
      <c r="C1550" s="1" t="s">
        <v>61</v>
      </c>
      <c r="D1550" s="1" t="s">
        <v>9</v>
      </c>
      <c r="E1550" s="2" t="s">
        <v>600</v>
      </c>
      <c r="F1550" s="7">
        <v>54901.3</v>
      </c>
      <c r="G1550" s="7">
        <v>56497.2</v>
      </c>
      <c r="H1550" s="7">
        <v>58093</v>
      </c>
      <c r="I1550" s="7"/>
    </row>
    <row r="1551" spans="1:9" s="24" customFormat="1" ht="31.5" x14ac:dyDescent="0.25">
      <c r="A1551" s="21" t="s">
        <v>157</v>
      </c>
      <c r="B1551" s="21"/>
      <c r="C1551" s="21"/>
      <c r="D1551" s="21"/>
      <c r="E1551" s="22" t="s">
        <v>522</v>
      </c>
      <c r="F1551" s="23">
        <f t="shared" ref="F1551:H1551" si="650">F1552+F1557+F1566</f>
        <v>129934.90000000002</v>
      </c>
      <c r="G1551" s="23">
        <f t="shared" si="650"/>
        <v>129934.90000000002</v>
      </c>
      <c r="H1551" s="23">
        <f t="shared" si="650"/>
        <v>129934.90000000002</v>
      </c>
      <c r="I1551" s="23">
        <f t="shared" ref="I1551" si="651">I1552+I1557+I1566</f>
        <v>0</v>
      </c>
    </row>
    <row r="1552" spans="1:9" s="5" customFormat="1" x14ac:dyDescent="0.25">
      <c r="A1552" s="3" t="s">
        <v>297</v>
      </c>
      <c r="B1552" s="3"/>
      <c r="C1552" s="3"/>
      <c r="D1552" s="3"/>
      <c r="E1552" s="4" t="s">
        <v>523</v>
      </c>
      <c r="F1552" s="8">
        <f t="shared" ref="F1552:I1555" si="652">F1553</f>
        <v>3906</v>
      </c>
      <c r="G1552" s="8">
        <f t="shared" si="652"/>
        <v>3906</v>
      </c>
      <c r="H1552" s="8">
        <f t="shared" si="652"/>
        <v>3906</v>
      </c>
      <c r="I1552" s="8">
        <f t="shared" si="652"/>
        <v>0</v>
      </c>
    </row>
    <row r="1553" spans="1:9" ht="47.25" x14ac:dyDescent="0.25">
      <c r="A1553" s="1" t="s">
        <v>290</v>
      </c>
      <c r="B1553" s="1"/>
      <c r="C1553" s="1"/>
      <c r="D1553" s="1"/>
      <c r="E1553" s="2" t="s">
        <v>524</v>
      </c>
      <c r="F1553" s="7">
        <f t="shared" si="652"/>
        <v>3906</v>
      </c>
      <c r="G1553" s="7">
        <f t="shared" si="652"/>
        <v>3906</v>
      </c>
      <c r="H1553" s="7">
        <f t="shared" si="652"/>
        <v>3906</v>
      </c>
      <c r="I1553" s="7">
        <f t="shared" si="652"/>
        <v>0</v>
      </c>
    </row>
    <row r="1554" spans="1:9" ht="94.5" x14ac:dyDescent="0.25">
      <c r="A1554" s="1" t="s">
        <v>290</v>
      </c>
      <c r="B1554" s="1" t="s">
        <v>12</v>
      </c>
      <c r="C1554" s="1"/>
      <c r="D1554" s="1"/>
      <c r="E1554" s="2" t="s">
        <v>555</v>
      </c>
      <c r="F1554" s="7">
        <f t="shared" si="652"/>
        <v>3906</v>
      </c>
      <c r="G1554" s="7">
        <f t="shared" si="652"/>
        <v>3906</v>
      </c>
      <c r="H1554" s="7">
        <f t="shared" si="652"/>
        <v>3906</v>
      </c>
      <c r="I1554" s="7">
        <f t="shared" si="652"/>
        <v>0</v>
      </c>
    </row>
    <row r="1555" spans="1:9" ht="31.5" x14ac:dyDescent="0.25">
      <c r="A1555" s="1" t="s">
        <v>290</v>
      </c>
      <c r="B1555" s="1" t="s">
        <v>156</v>
      </c>
      <c r="C1555" s="1"/>
      <c r="D1555" s="1"/>
      <c r="E1555" s="2" t="s">
        <v>557</v>
      </c>
      <c r="F1555" s="7">
        <f t="shared" si="652"/>
        <v>3906</v>
      </c>
      <c r="G1555" s="7">
        <f t="shared" si="652"/>
        <v>3906</v>
      </c>
      <c r="H1555" s="7">
        <f t="shared" si="652"/>
        <v>3906</v>
      </c>
      <c r="I1555" s="7">
        <f t="shared" si="652"/>
        <v>0</v>
      </c>
    </row>
    <row r="1556" spans="1:9" ht="47.25" x14ac:dyDescent="0.25">
      <c r="A1556" s="1" t="s">
        <v>290</v>
      </c>
      <c r="B1556" s="1">
        <v>120</v>
      </c>
      <c r="C1556" s="1" t="s">
        <v>9</v>
      </c>
      <c r="D1556" s="1" t="s">
        <v>62</v>
      </c>
      <c r="E1556" s="2" t="s">
        <v>575</v>
      </c>
      <c r="F1556" s="7">
        <v>3906</v>
      </c>
      <c r="G1556" s="7">
        <v>3906</v>
      </c>
      <c r="H1556" s="7">
        <v>3906</v>
      </c>
      <c r="I1556" s="7"/>
    </row>
    <row r="1557" spans="1:9" s="5" customFormat="1" ht="31.5" x14ac:dyDescent="0.25">
      <c r="A1557" s="3" t="s">
        <v>298</v>
      </c>
      <c r="B1557" s="3"/>
      <c r="C1557" s="3"/>
      <c r="D1557" s="3"/>
      <c r="E1557" s="4" t="s">
        <v>525</v>
      </c>
      <c r="F1557" s="8">
        <f t="shared" ref="F1557:H1557" si="653">F1558+F1562</f>
        <v>36633.700000000004</v>
      </c>
      <c r="G1557" s="8">
        <f t="shared" si="653"/>
        <v>36633.700000000004</v>
      </c>
      <c r="H1557" s="8">
        <f t="shared" si="653"/>
        <v>36633.700000000004</v>
      </c>
      <c r="I1557" s="8">
        <f t="shared" ref="I1557" si="654">I1558+I1562</f>
        <v>0</v>
      </c>
    </row>
    <row r="1558" spans="1:9" ht="63" x14ac:dyDescent="0.25">
      <c r="A1558" s="1" t="s">
        <v>291</v>
      </c>
      <c r="B1558" s="1"/>
      <c r="C1558" s="1"/>
      <c r="D1558" s="1"/>
      <c r="E1558" s="2" t="s">
        <v>526</v>
      </c>
      <c r="F1558" s="7">
        <f t="shared" ref="F1558:I1560" si="655">F1559</f>
        <v>33219.800000000003</v>
      </c>
      <c r="G1558" s="7">
        <f t="shared" si="655"/>
        <v>33219.800000000003</v>
      </c>
      <c r="H1558" s="7">
        <f t="shared" si="655"/>
        <v>33219.800000000003</v>
      </c>
      <c r="I1558" s="7">
        <f t="shared" si="655"/>
        <v>0</v>
      </c>
    </row>
    <row r="1559" spans="1:9" ht="94.5" x14ac:dyDescent="0.25">
      <c r="A1559" s="1" t="s">
        <v>291</v>
      </c>
      <c r="B1559" s="1" t="s">
        <v>12</v>
      </c>
      <c r="C1559" s="1"/>
      <c r="D1559" s="1"/>
      <c r="E1559" s="2" t="s">
        <v>555</v>
      </c>
      <c r="F1559" s="7">
        <f t="shared" si="655"/>
        <v>33219.800000000003</v>
      </c>
      <c r="G1559" s="7">
        <f t="shared" si="655"/>
        <v>33219.800000000003</v>
      </c>
      <c r="H1559" s="7">
        <f t="shared" si="655"/>
        <v>33219.800000000003</v>
      </c>
      <c r="I1559" s="7">
        <f t="shared" si="655"/>
        <v>0</v>
      </c>
    </row>
    <row r="1560" spans="1:9" ht="31.5" x14ac:dyDescent="0.25">
      <c r="A1560" s="1" t="s">
        <v>291</v>
      </c>
      <c r="B1560" s="1" t="s">
        <v>156</v>
      </c>
      <c r="C1560" s="1"/>
      <c r="D1560" s="1"/>
      <c r="E1560" s="2" t="s">
        <v>557</v>
      </c>
      <c r="F1560" s="7">
        <f t="shared" si="655"/>
        <v>33219.800000000003</v>
      </c>
      <c r="G1560" s="7">
        <f t="shared" si="655"/>
        <v>33219.800000000003</v>
      </c>
      <c r="H1560" s="7">
        <f t="shared" si="655"/>
        <v>33219.800000000003</v>
      </c>
      <c r="I1560" s="7">
        <f t="shared" si="655"/>
        <v>0</v>
      </c>
    </row>
    <row r="1561" spans="1:9" ht="63" x14ac:dyDescent="0.25">
      <c r="A1561" s="1" t="s">
        <v>291</v>
      </c>
      <c r="B1561" s="1">
        <v>120</v>
      </c>
      <c r="C1561" s="1" t="s">
        <v>9</v>
      </c>
      <c r="D1561" s="1" t="s">
        <v>49</v>
      </c>
      <c r="E1561" s="2" t="s">
        <v>576</v>
      </c>
      <c r="F1561" s="7">
        <v>33219.800000000003</v>
      </c>
      <c r="G1561" s="7">
        <v>33219.800000000003</v>
      </c>
      <c r="H1561" s="7">
        <v>33219.800000000003</v>
      </c>
      <c r="I1561" s="7"/>
    </row>
    <row r="1562" spans="1:9" ht="47.25" x14ac:dyDescent="0.25">
      <c r="A1562" s="1" t="s">
        <v>292</v>
      </c>
      <c r="B1562" s="1"/>
      <c r="C1562" s="1"/>
      <c r="D1562" s="1"/>
      <c r="E1562" s="2" t="s">
        <v>527</v>
      </c>
      <c r="F1562" s="7">
        <f t="shared" ref="F1562:I1564" si="656">F1563</f>
        <v>3413.9</v>
      </c>
      <c r="G1562" s="7">
        <f t="shared" si="656"/>
        <v>3413.9</v>
      </c>
      <c r="H1562" s="7">
        <f t="shared" si="656"/>
        <v>3413.9</v>
      </c>
      <c r="I1562" s="7">
        <f t="shared" si="656"/>
        <v>0</v>
      </c>
    </row>
    <row r="1563" spans="1:9" ht="31.5" x14ac:dyDescent="0.25">
      <c r="A1563" s="1" t="s">
        <v>292</v>
      </c>
      <c r="B1563" s="1" t="s">
        <v>5</v>
      </c>
      <c r="C1563" s="1"/>
      <c r="D1563" s="1"/>
      <c r="E1563" s="2" t="s">
        <v>558</v>
      </c>
      <c r="F1563" s="7">
        <f t="shared" si="656"/>
        <v>3413.9</v>
      </c>
      <c r="G1563" s="7">
        <f t="shared" si="656"/>
        <v>3413.9</v>
      </c>
      <c r="H1563" s="7">
        <f t="shared" si="656"/>
        <v>3413.9</v>
      </c>
      <c r="I1563" s="7">
        <f t="shared" si="656"/>
        <v>0</v>
      </c>
    </row>
    <row r="1564" spans="1:9" ht="47.25" x14ac:dyDescent="0.25">
      <c r="A1564" s="1" t="s">
        <v>292</v>
      </c>
      <c r="B1564" s="1" t="s">
        <v>111</v>
      </c>
      <c r="C1564" s="1"/>
      <c r="D1564" s="1"/>
      <c r="E1564" s="2" t="s">
        <v>559</v>
      </c>
      <c r="F1564" s="7">
        <f t="shared" si="656"/>
        <v>3413.9</v>
      </c>
      <c r="G1564" s="7">
        <f t="shared" si="656"/>
        <v>3413.9</v>
      </c>
      <c r="H1564" s="7">
        <f t="shared" si="656"/>
        <v>3413.9</v>
      </c>
      <c r="I1564" s="7">
        <f t="shared" si="656"/>
        <v>0</v>
      </c>
    </row>
    <row r="1565" spans="1:9" ht="63" x14ac:dyDescent="0.25">
      <c r="A1565" s="1" t="s">
        <v>292</v>
      </c>
      <c r="B1565" s="1">
        <v>240</v>
      </c>
      <c r="C1565" s="1" t="s">
        <v>9</v>
      </c>
      <c r="D1565" s="1" t="s">
        <v>49</v>
      </c>
      <c r="E1565" s="2" t="s">
        <v>576</v>
      </c>
      <c r="F1565" s="7">
        <v>3413.9</v>
      </c>
      <c r="G1565" s="7">
        <v>3413.9</v>
      </c>
      <c r="H1565" s="7">
        <v>3413.9</v>
      </c>
      <c r="I1565" s="7"/>
    </row>
    <row r="1566" spans="1:9" s="5" customFormat="1" x14ac:dyDescent="0.25">
      <c r="A1566" s="3" t="s">
        <v>299</v>
      </c>
      <c r="B1566" s="3"/>
      <c r="C1566" s="3"/>
      <c r="D1566" s="3"/>
      <c r="E1566" s="4" t="s">
        <v>528</v>
      </c>
      <c r="F1566" s="8">
        <f t="shared" ref="F1566:H1566" si="657">F1567+F1571+F1581</f>
        <v>89395.200000000012</v>
      </c>
      <c r="G1566" s="8">
        <f t="shared" si="657"/>
        <v>89395.200000000012</v>
      </c>
      <c r="H1566" s="8">
        <f t="shared" si="657"/>
        <v>89395.200000000012</v>
      </c>
      <c r="I1566" s="8">
        <f t="shared" ref="I1566" si="658">I1567+I1571+I1581</f>
        <v>0</v>
      </c>
    </row>
    <row r="1567" spans="1:9" ht="47.25" x14ac:dyDescent="0.25">
      <c r="A1567" s="1" t="s">
        <v>293</v>
      </c>
      <c r="B1567" s="1"/>
      <c r="C1567" s="1"/>
      <c r="D1567" s="1"/>
      <c r="E1567" s="2" t="s">
        <v>529</v>
      </c>
      <c r="F1567" s="7">
        <f t="shared" ref="F1567:I1569" si="659">F1568</f>
        <v>57302.1</v>
      </c>
      <c r="G1567" s="7">
        <f t="shared" si="659"/>
        <v>57302.1</v>
      </c>
      <c r="H1567" s="7">
        <f t="shared" si="659"/>
        <v>57302.1</v>
      </c>
      <c r="I1567" s="7">
        <f t="shared" si="659"/>
        <v>0</v>
      </c>
    </row>
    <row r="1568" spans="1:9" ht="94.5" x14ac:dyDescent="0.25">
      <c r="A1568" s="1" t="s">
        <v>293</v>
      </c>
      <c r="B1568" s="1" t="s">
        <v>12</v>
      </c>
      <c r="C1568" s="1"/>
      <c r="D1568" s="1"/>
      <c r="E1568" s="2" t="s">
        <v>555</v>
      </c>
      <c r="F1568" s="7">
        <f t="shared" si="659"/>
        <v>57302.1</v>
      </c>
      <c r="G1568" s="7">
        <f t="shared" si="659"/>
        <v>57302.1</v>
      </c>
      <c r="H1568" s="7">
        <f t="shared" si="659"/>
        <v>57302.1</v>
      </c>
      <c r="I1568" s="7">
        <f t="shared" si="659"/>
        <v>0</v>
      </c>
    </row>
    <row r="1569" spans="1:9" ht="31.5" x14ac:dyDescent="0.25">
      <c r="A1569" s="1" t="s">
        <v>293</v>
      </c>
      <c r="B1569" s="1" t="s">
        <v>156</v>
      </c>
      <c r="C1569" s="1"/>
      <c r="D1569" s="1"/>
      <c r="E1569" s="2" t="s">
        <v>557</v>
      </c>
      <c r="F1569" s="7">
        <f t="shared" si="659"/>
        <v>57302.1</v>
      </c>
      <c r="G1569" s="7">
        <f t="shared" si="659"/>
        <v>57302.1</v>
      </c>
      <c r="H1569" s="7">
        <f t="shared" si="659"/>
        <v>57302.1</v>
      </c>
      <c r="I1569" s="7">
        <f t="shared" si="659"/>
        <v>0</v>
      </c>
    </row>
    <row r="1570" spans="1:9" ht="63" x14ac:dyDescent="0.25">
      <c r="A1570" s="1" t="s">
        <v>293</v>
      </c>
      <c r="B1570" s="1">
        <v>120</v>
      </c>
      <c r="C1570" s="1" t="s">
        <v>9</v>
      </c>
      <c r="D1570" s="1" t="s">
        <v>49</v>
      </c>
      <c r="E1570" s="2" t="s">
        <v>576</v>
      </c>
      <c r="F1570" s="7">
        <v>57302.1</v>
      </c>
      <c r="G1570" s="7">
        <v>57302.1</v>
      </c>
      <c r="H1570" s="7">
        <v>57302.1</v>
      </c>
      <c r="I1570" s="7"/>
    </row>
    <row r="1571" spans="1:9" ht="47.25" x14ac:dyDescent="0.25">
      <c r="A1571" s="1" t="s">
        <v>294</v>
      </c>
      <c r="B1571" s="1"/>
      <c r="C1571" s="1"/>
      <c r="D1571" s="1"/>
      <c r="E1571" s="2" t="s">
        <v>530</v>
      </c>
      <c r="F1571" s="7">
        <f t="shared" ref="F1571:H1571" si="660">F1572+F1575+F1578</f>
        <v>30654</v>
      </c>
      <c r="G1571" s="7">
        <f t="shared" si="660"/>
        <v>30654</v>
      </c>
      <c r="H1571" s="7">
        <f t="shared" si="660"/>
        <v>30654</v>
      </c>
      <c r="I1571" s="7">
        <f t="shared" ref="I1571" si="661">I1572+I1575+I1578</f>
        <v>0</v>
      </c>
    </row>
    <row r="1572" spans="1:9" ht="94.5" x14ac:dyDescent="0.25">
      <c r="A1572" s="1" t="s">
        <v>294</v>
      </c>
      <c r="B1572" s="1" t="s">
        <v>12</v>
      </c>
      <c r="C1572" s="1"/>
      <c r="D1572" s="1"/>
      <c r="E1572" s="2" t="s">
        <v>555</v>
      </c>
      <c r="F1572" s="7">
        <f t="shared" ref="F1572:I1573" si="662">F1573</f>
        <v>915</v>
      </c>
      <c r="G1572" s="7">
        <f t="shared" si="662"/>
        <v>915</v>
      </c>
      <c r="H1572" s="7">
        <f t="shared" si="662"/>
        <v>915</v>
      </c>
      <c r="I1572" s="7">
        <f t="shared" si="662"/>
        <v>0</v>
      </c>
    </row>
    <row r="1573" spans="1:9" ht="31.5" x14ac:dyDescent="0.25">
      <c r="A1573" s="1" t="s">
        <v>294</v>
      </c>
      <c r="B1573" s="1" t="s">
        <v>156</v>
      </c>
      <c r="C1573" s="1"/>
      <c r="D1573" s="1"/>
      <c r="E1573" s="2" t="s">
        <v>557</v>
      </c>
      <c r="F1573" s="7">
        <f t="shared" si="662"/>
        <v>915</v>
      </c>
      <c r="G1573" s="7">
        <f t="shared" si="662"/>
        <v>915</v>
      </c>
      <c r="H1573" s="7">
        <f t="shared" si="662"/>
        <v>915</v>
      </c>
      <c r="I1573" s="7">
        <f t="shared" si="662"/>
        <v>0</v>
      </c>
    </row>
    <row r="1574" spans="1:9" ht="63" x14ac:dyDescent="0.25">
      <c r="A1574" s="1" t="s">
        <v>294</v>
      </c>
      <c r="B1574" s="1">
        <v>120</v>
      </c>
      <c r="C1574" s="1" t="s">
        <v>9</v>
      </c>
      <c r="D1574" s="1" t="s">
        <v>49</v>
      </c>
      <c r="E1574" s="2" t="s">
        <v>576</v>
      </c>
      <c r="F1574" s="7">
        <v>915</v>
      </c>
      <c r="G1574" s="7">
        <v>915</v>
      </c>
      <c r="H1574" s="7">
        <v>915</v>
      </c>
      <c r="I1574" s="7"/>
    </row>
    <row r="1575" spans="1:9" ht="31.5" x14ac:dyDescent="0.25">
      <c r="A1575" s="1" t="s">
        <v>294</v>
      </c>
      <c r="B1575" s="1" t="s">
        <v>5</v>
      </c>
      <c r="C1575" s="1"/>
      <c r="D1575" s="1"/>
      <c r="E1575" s="2" t="s">
        <v>558</v>
      </c>
      <c r="F1575" s="7">
        <f t="shared" ref="F1575:I1576" si="663">F1576</f>
        <v>29687.200000000001</v>
      </c>
      <c r="G1575" s="7">
        <f t="shared" si="663"/>
        <v>29687.200000000001</v>
      </c>
      <c r="H1575" s="7">
        <f t="shared" si="663"/>
        <v>29687.200000000001</v>
      </c>
      <c r="I1575" s="7">
        <f t="shared" si="663"/>
        <v>0</v>
      </c>
    </row>
    <row r="1576" spans="1:9" ht="47.25" x14ac:dyDescent="0.25">
      <c r="A1576" s="1" t="s">
        <v>294</v>
      </c>
      <c r="B1576" s="1" t="s">
        <v>111</v>
      </c>
      <c r="C1576" s="1"/>
      <c r="D1576" s="1"/>
      <c r="E1576" s="2" t="s">
        <v>559</v>
      </c>
      <c r="F1576" s="7">
        <f t="shared" si="663"/>
        <v>29687.200000000001</v>
      </c>
      <c r="G1576" s="7">
        <f t="shared" si="663"/>
        <v>29687.200000000001</v>
      </c>
      <c r="H1576" s="7">
        <f t="shared" si="663"/>
        <v>29687.200000000001</v>
      </c>
      <c r="I1576" s="7">
        <f t="shared" si="663"/>
        <v>0</v>
      </c>
    </row>
    <row r="1577" spans="1:9" ht="63" x14ac:dyDescent="0.25">
      <c r="A1577" s="1" t="s">
        <v>294</v>
      </c>
      <c r="B1577" s="1">
        <v>240</v>
      </c>
      <c r="C1577" s="1" t="s">
        <v>9</v>
      </c>
      <c r="D1577" s="1" t="s">
        <v>49</v>
      </c>
      <c r="E1577" s="2" t="s">
        <v>576</v>
      </c>
      <c r="F1577" s="7">
        <v>29687.200000000001</v>
      </c>
      <c r="G1577" s="7">
        <v>29687.200000000001</v>
      </c>
      <c r="H1577" s="7">
        <v>29687.200000000001</v>
      </c>
      <c r="I1577" s="7"/>
    </row>
    <row r="1578" spans="1:9" x14ac:dyDescent="0.25">
      <c r="A1578" s="1" t="s">
        <v>294</v>
      </c>
      <c r="B1578" s="1" t="s">
        <v>6</v>
      </c>
      <c r="C1578" s="1"/>
      <c r="D1578" s="1"/>
      <c r="E1578" s="2" t="s">
        <v>570</v>
      </c>
      <c r="F1578" s="7">
        <f t="shared" ref="F1578:I1579" si="664">F1579</f>
        <v>51.8</v>
      </c>
      <c r="G1578" s="7">
        <f t="shared" si="664"/>
        <v>51.8</v>
      </c>
      <c r="H1578" s="7">
        <f t="shared" si="664"/>
        <v>51.8</v>
      </c>
      <c r="I1578" s="7">
        <f t="shared" si="664"/>
        <v>0</v>
      </c>
    </row>
    <row r="1579" spans="1:9" x14ac:dyDescent="0.25">
      <c r="A1579" s="1" t="s">
        <v>294</v>
      </c>
      <c r="B1579" s="1" t="s">
        <v>154</v>
      </c>
      <c r="C1579" s="1"/>
      <c r="D1579" s="1"/>
      <c r="E1579" s="2" t="s">
        <v>573</v>
      </c>
      <c r="F1579" s="7">
        <f t="shared" si="664"/>
        <v>51.8</v>
      </c>
      <c r="G1579" s="7">
        <f t="shared" si="664"/>
        <v>51.8</v>
      </c>
      <c r="H1579" s="7">
        <f t="shared" si="664"/>
        <v>51.8</v>
      </c>
      <c r="I1579" s="7">
        <f t="shared" si="664"/>
        <v>0</v>
      </c>
    </row>
    <row r="1580" spans="1:9" ht="63" x14ac:dyDescent="0.25">
      <c r="A1580" s="1" t="s">
        <v>294</v>
      </c>
      <c r="B1580" s="1">
        <v>850</v>
      </c>
      <c r="C1580" s="1" t="s">
        <v>9</v>
      </c>
      <c r="D1580" s="1" t="s">
        <v>49</v>
      </c>
      <c r="E1580" s="2" t="s">
        <v>576</v>
      </c>
      <c r="F1580" s="7">
        <v>51.8</v>
      </c>
      <c r="G1580" s="7">
        <v>51.8</v>
      </c>
      <c r="H1580" s="7">
        <v>51.8</v>
      </c>
      <c r="I1580" s="7"/>
    </row>
    <row r="1581" spans="1:9" ht="31.5" x14ac:dyDescent="0.25">
      <c r="A1581" s="1" t="s">
        <v>295</v>
      </c>
      <c r="B1581" s="1"/>
      <c r="C1581" s="1"/>
      <c r="D1581" s="1"/>
      <c r="E1581" s="2" t="s">
        <v>531</v>
      </c>
      <c r="F1581" s="7">
        <f t="shared" ref="F1581:I1581" si="665">F1582</f>
        <v>1439.1</v>
      </c>
      <c r="G1581" s="7">
        <f t="shared" si="665"/>
        <v>1439.1</v>
      </c>
      <c r="H1581" s="7">
        <f t="shared" si="665"/>
        <v>1439.1</v>
      </c>
      <c r="I1581" s="7">
        <f t="shared" si="665"/>
        <v>0</v>
      </c>
    </row>
    <row r="1582" spans="1:9" x14ac:dyDescent="0.25">
      <c r="A1582" s="1" t="s">
        <v>295</v>
      </c>
      <c r="B1582" s="1" t="s">
        <v>6</v>
      </c>
      <c r="C1582" s="1"/>
      <c r="D1582" s="1"/>
      <c r="E1582" s="2" t="s">
        <v>570</v>
      </c>
      <c r="F1582" s="7">
        <f t="shared" ref="F1582:H1582" si="666">F1583+F1585</f>
        <v>1439.1</v>
      </c>
      <c r="G1582" s="7">
        <f t="shared" si="666"/>
        <v>1439.1</v>
      </c>
      <c r="H1582" s="7">
        <f t="shared" si="666"/>
        <v>1439.1</v>
      </c>
      <c r="I1582" s="7">
        <f t="shared" ref="I1582" si="667">I1583+I1585</f>
        <v>0</v>
      </c>
    </row>
    <row r="1583" spans="1:9" x14ac:dyDescent="0.25">
      <c r="A1583" s="1" t="s">
        <v>295</v>
      </c>
      <c r="B1583" s="1" t="s">
        <v>154</v>
      </c>
      <c r="C1583" s="1"/>
      <c r="D1583" s="1"/>
      <c r="E1583" s="2" t="s">
        <v>573</v>
      </c>
      <c r="F1583" s="7">
        <f t="shared" ref="F1583:I1583" si="668">F1584</f>
        <v>992.6</v>
      </c>
      <c r="G1583" s="7">
        <f t="shared" si="668"/>
        <v>992.6</v>
      </c>
      <c r="H1583" s="7">
        <f t="shared" si="668"/>
        <v>992.6</v>
      </c>
      <c r="I1583" s="7">
        <f t="shared" si="668"/>
        <v>0</v>
      </c>
    </row>
    <row r="1584" spans="1:9" x14ac:dyDescent="0.25">
      <c r="A1584" s="1" t="s">
        <v>295</v>
      </c>
      <c r="B1584" s="1">
        <v>850</v>
      </c>
      <c r="C1584" s="1" t="s">
        <v>9</v>
      </c>
      <c r="D1584" s="1" t="s">
        <v>10</v>
      </c>
      <c r="E1584" s="2" t="s">
        <v>581</v>
      </c>
      <c r="F1584" s="7">
        <v>992.6</v>
      </c>
      <c r="G1584" s="7">
        <v>992.6</v>
      </c>
      <c r="H1584" s="7">
        <v>992.6</v>
      </c>
      <c r="I1584" s="7"/>
    </row>
    <row r="1585" spans="1:9" ht="47.25" x14ac:dyDescent="0.25">
      <c r="A1585" s="1" t="s">
        <v>295</v>
      </c>
      <c r="B1585" s="1" t="s">
        <v>333</v>
      </c>
      <c r="C1585" s="1"/>
      <c r="D1585" s="1"/>
      <c r="E1585" s="2" t="s">
        <v>574</v>
      </c>
      <c r="F1585" s="7">
        <f t="shared" ref="F1585:I1585" si="669">F1586</f>
        <v>446.5</v>
      </c>
      <c r="G1585" s="7">
        <f t="shared" si="669"/>
        <v>446.5</v>
      </c>
      <c r="H1585" s="7">
        <f t="shared" si="669"/>
        <v>446.5</v>
      </c>
      <c r="I1585" s="7">
        <f t="shared" si="669"/>
        <v>0</v>
      </c>
    </row>
    <row r="1586" spans="1:9" x14ac:dyDescent="0.25">
      <c r="A1586" s="1" t="s">
        <v>295</v>
      </c>
      <c r="B1586" s="1">
        <v>860</v>
      </c>
      <c r="C1586" s="1" t="s">
        <v>9</v>
      </c>
      <c r="D1586" s="1" t="s">
        <v>10</v>
      </c>
      <c r="E1586" s="2" t="s">
        <v>581</v>
      </c>
      <c r="F1586" s="7">
        <v>446.5</v>
      </c>
      <c r="G1586" s="7">
        <v>446.5</v>
      </c>
      <c r="H1586" s="7">
        <v>446.5</v>
      </c>
      <c r="I1586" s="7"/>
    </row>
    <row r="1587" spans="1:9" s="24" customFormat="1" ht="47.25" x14ac:dyDescent="0.25">
      <c r="A1587" s="21" t="s">
        <v>281</v>
      </c>
      <c r="B1587" s="21"/>
      <c r="C1587" s="21"/>
      <c r="D1587" s="21"/>
      <c r="E1587" s="22" t="s">
        <v>532</v>
      </c>
      <c r="F1587" s="23">
        <f>F1588+F1593</f>
        <v>35715.199999999997</v>
      </c>
      <c r="G1587" s="23">
        <f t="shared" ref="G1587:I1587" si="670">G1588+G1593</f>
        <v>34715.199999999997</v>
      </c>
      <c r="H1587" s="23">
        <f t="shared" si="670"/>
        <v>34715.199999999997</v>
      </c>
      <c r="I1587" s="23">
        <f t="shared" si="670"/>
        <v>0</v>
      </c>
    </row>
    <row r="1588" spans="1:9" s="5" customFormat="1" ht="31.5" x14ac:dyDescent="0.25">
      <c r="A1588" s="3" t="s">
        <v>282</v>
      </c>
      <c r="B1588" s="3"/>
      <c r="C1588" s="3"/>
      <c r="D1588" s="3"/>
      <c r="E1588" s="4" t="s">
        <v>533</v>
      </c>
      <c r="F1588" s="8">
        <f t="shared" ref="F1588:I1591" si="671">F1589</f>
        <v>5791.4</v>
      </c>
      <c r="G1588" s="8">
        <f t="shared" si="671"/>
        <v>5791.4</v>
      </c>
      <c r="H1588" s="8">
        <f t="shared" si="671"/>
        <v>5791.4</v>
      </c>
      <c r="I1588" s="8">
        <f t="shared" si="671"/>
        <v>0</v>
      </c>
    </row>
    <row r="1589" spans="1:9" ht="63" x14ac:dyDescent="0.25">
      <c r="A1589" s="1" t="s">
        <v>278</v>
      </c>
      <c r="B1589" s="1"/>
      <c r="C1589" s="1"/>
      <c r="D1589" s="1"/>
      <c r="E1589" s="2" t="s">
        <v>534</v>
      </c>
      <c r="F1589" s="7">
        <f t="shared" si="671"/>
        <v>5791.4</v>
      </c>
      <c r="G1589" s="7">
        <f t="shared" si="671"/>
        <v>5791.4</v>
      </c>
      <c r="H1589" s="7">
        <f t="shared" si="671"/>
        <v>5791.4</v>
      </c>
      <c r="I1589" s="7">
        <f t="shared" si="671"/>
        <v>0</v>
      </c>
    </row>
    <row r="1590" spans="1:9" ht="94.5" x14ac:dyDescent="0.25">
      <c r="A1590" s="1" t="s">
        <v>278</v>
      </c>
      <c r="B1590" s="1" t="s">
        <v>12</v>
      </c>
      <c r="C1590" s="1"/>
      <c r="D1590" s="1"/>
      <c r="E1590" s="2" t="s">
        <v>555</v>
      </c>
      <c r="F1590" s="7">
        <f t="shared" si="671"/>
        <v>5791.4</v>
      </c>
      <c r="G1590" s="7">
        <f t="shared" si="671"/>
        <v>5791.4</v>
      </c>
      <c r="H1590" s="7">
        <f t="shared" si="671"/>
        <v>5791.4</v>
      </c>
      <c r="I1590" s="7">
        <f t="shared" si="671"/>
        <v>0</v>
      </c>
    </row>
    <row r="1591" spans="1:9" ht="31.5" x14ac:dyDescent="0.25">
      <c r="A1591" s="1" t="s">
        <v>278</v>
      </c>
      <c r="B1591" s="1" t="s">
        <v>156</v>
      </c>
      <c r="C1591" s="1"/>
      <c r="D1591" s="1"/>
      <c r="E1591" s="2" t="s">
        <v>557</v>
      </c>
      <c r="F1591" s="7">
        <f t="shared" si="671"/>
        <v>5791.4</v>
      </c>
      <c r="G1591" s="7">
        <f t="shared" si="671"/>
        <v>5791.4</v>
      </c>
      <c r="H1591" s="7">
        <f t="shared" si="671"/>
        <v>5791.4</v>
      </c>
      <c r="I1591" s="7">
        <f t="shared" si="671"/>
        <v>0</v>
      </c>
    </row>
    <row r="1592" spans="1:9" ht="63" x14ac:dyDescent="0.25">
      <c r="A1592" s="1" t="s">
        <v>278</v>
      </c>
      <c r="B1592" s="1">
        <v>120</v>
      </c>
      <c r="C1592" s="1" t="s">
        <v>9</v>
      </c>
      <c r="D1592" s="1" t="s">
        <v>27</v>
      </c>
      <c r="E1592" s="2" t="s">
        <v>578</v>
      </c>
      <c r="F1592" s="7">
        <v>5791.4</v>
      </c>
      <c r="G1592" s="7">
        <v>5791.4</v>
      </c>
      <c r="H1592" s="7">
        <v>5791.4</v>
      </c>
      <c r="I1592" s="7"/>
    </row>
    <row r="1593" spans="1:9" s="5" customFormat="1" x14ac:dyDescent="0.25">
      <c r="A1593" s="3" t="s">
        <v>283</v>
      </c>
      <c r="B1593" s="3"/>
      <c r="C1593" s="3"/>
      <c r="D1593" s="3"/>
      <c r="E1593" s="4" t="s">
        <v>528</v>
      </c>
      <c r="F1593" s="8">
        <f t="shared" ref="F1593:H1593" si="672">F1594+F1598</f>
        <v>29923.8</v>
      </c>
      <c r="G1593" s="8">
        <f t="shared" si="672"/>
        <v>28923.8</v>
      </c>
      <c r="H1593" s="8">
        <f t="shared" si="672"/>
        <v>28923.8</v>
      </c>
      <c r="I1593" s="8">
        <f t="shared" ref="I1593" si="673">I1594+I1598</f>
        <v>0</v>
      </c>
    </row>
    <row r="1594" spans="1:9" ht="47.25" x14ac:dyDescent="0.25">
      <c r="A1594" s="1" t="s">
        <v>279</v>
      </c>
      <c r="B1594" s="1"/>
      <c r="C1594" s="1"/>
      <c r="D1594" s="1"/>
      <c r="E1594" s="2" t="s">
        <v>529</v>
      </c>
      <c r="F1594" s="7">
        <f t="shared" ref="F1594:I1596" si="674">F1595</f>
        <v>23856.799999999999</v>
      </c>
      <c r="G1594" s="7">
        <f t="shared" si="674"/>
        <v>23856.799999999999</v>
      </c>
      <c r="H1594" s="7">
        <f t="shared" si="674"/>
        <v>23856.799999999999</v>
      </c>
      <c r="I1594" s="7">
        <f t="shared" si="674"/>
        <v>0</v>
      </c>
    </row>
    <row r="1595" spans="1:9" ht="94.5" x14ac:dyDescent="0.25">
      <c r="A1595" s="1" t="s">
        <v>279</v>
      </c>
      <c r="B1595" s="1" t="s">
        <v>12</v>
      </c>
      <c r="C1595" s="1"/>
      <c r="D1595" s="1"/>
      <c r="E1595" s="2" t="s">
        <v>555</v>
      </c>
      <c r="F1595" s="7">
        <f t="shared" si="674"/>
        <v>23856.799999999999</v>
      </c>
      <c r="G1595" s="7">
        <f t="shared" si="674"/>
        <v>23856.799999999999</v>
      </c>
      <c r="H1595" s="7">
        <f t="shared" si="674"/>
        <v>23856.799999999999</v>
      </c>
      <c r="I1595" s="7">
        <f t="shared" si="674"/>
        <v>0</v>
      </c>
    </row>
    <row r="1596" spans="1:9" ht="31.5" x14ac:dyDescent="0.25">
      <c r="A1596" s="1" t="s">
        <v>279</v>
      </c>
      <c r="B1596" s="1" t="s">
        <v>156</v>
      </c>
      <c r="C1596" s="1"/>
      <c r="D1596" s="1"/>
      <c r="E1596" s="2" t="s">
        <v>557</v>
      </c>
      <c r="F1596" s="7">
        <f t="shared" si="674"/>
        <v>23856.799999999999</v>
      </c>
      <c r="G1596" s="7">
        <f t="shared" si="674"/>
        <v>23856.799999999999</v>
      </c>
      <c r="H1596" s="7">
        <f t="shared" si="674"/>
        <v>23856.799999999999</v>
      </c>
      <c r="I1596" s="7">
        <f t="shared" si="674"/>
        <v>0</v>
      </c>
    </row>
    <row r="1597" spans="1:9" ht="63" x14ac:dyDescent="0.25">
      <c r="A1597" s="1" t="s">
        <v>279</v>
      </c>
      <c r="B1597" s="1">
        <v>120</v>
      </c>
      <c r="C1597" s="1" t="s">
        <v>9</v>
      </c>
      <c r="D1597" s="1" t="s">
        <v>27</v>
      </c>
      <c r="E1597" s="2" t="s">
        <v>578</v>
      </c>
      <c r="F1597" s="7">
        <v>23856.799999999999</v>
      </c>
      <c r="G1597" s="7">
        <v>23856.799999999999</v>
      </c>
      <c r="H1597" s="7">
        <v>23856.799999999999</v>
      </c>
      <c r="I1597" s="7"/>
    </row>
    <row r="1598" spans="1:9" ht="47.25" x14ac:dyDescent="0.25">
      <c r="A1598" s="1" t="s">
        <v>280</v>
      </c>
      <c r="B1598" s="1"/>
      <c r="C1598" s="1"/>
      <c r="D1598" s="1"/>
      <c r="E1598" s="2" t="s">
        <v>530</v>
      </c>
      <c r="F1598" s="7">
        <f t="shared" ref="F1598:H1598" si="675">F1599+F1602+F1605</f>
        <v>6067</v>
      </c>
      <c r="G1598" s="7">
        <f t="shared" si="675"/>
        <v>5067</v>
      </c>
      <c r="H1598" s="7">
        <f t="shared" si="675"/>
        <v>5067</v>
      </c>
      <c r="I1598" s="7">
        <f t="shared" ref="I1598" si="676">I1599+I1602+I1605</f>
        <v>0</v>
      </c>
    </row>
    <row r="1599" spans="1:9" ht="94.5" x14ac:dyDescent="0.25">
      <c r="A1599" s="1" t="s">
        <v>280</v>
      </c>
      <c r="B1599" s="1" t="s">
        <v>12</v>
      </c>
      <c r="C1599" s="1"/>
      <c r="D1599" s="1"/>
      <c r="E1599" s="2" t="s">
        <v>555</v>
      </c>
      <c r="F1599" s="7">
        <f t="shared" ref="F1599:I1600" si="677">F1600</f>
        <v>362.7</v>
      </c>
      <c r="G1599" s="7">
        <f t="shared" si="677"/>
        <v>362.7</v>
      </c>
      <c r="H1599" s="7">
        <f t="shared" si="677"/>
        <v>362.7</v>
      </c>
      <c r="I1599" s="7">
        <f t="shared" si="677"/>
        <v>0</v>
      </c>
    </row>
    <row r="1600" spans="1:9" ht="31.5" x14ac:dyDescent="0.25">
      <c r="A1600" s="1" t="s">
        <v>280</v>
      </c>
      <c r="B1600" s="1" t="s">
        <v>156</v>
      </c>
      <c r="C1600" s="1"/>
      <c r="D1600" s="1"/>
      <c r="E1600" s="2" t="s">
        <v>557</v>
      </c>
      <c r="F1600" s="7">
        <f t="shared" si="677"/>
        <v>362.7</v>
      </c>
      <c r="G1600" s="7">
        <f t="shared" si="677"/>
        <v>362.7</v>
      </c>
      <c r="H1600" s="7">
        <f t="shared" si="677"/>
        <v>362.7</v>
      </c>
      <c r="I1600" s="7">
        <f t="shared" si="677"/>
        <v>0</v>
      </c>
    </row>
    <row r="1601" spans="1:9" ht="63" x14ac:dyDescent="0.25">
      <c r="A1601" s="1" t="s">
        <v>280</v>
      </c>
      <c r="B1601" s="1">
        <v>120</v>
      </c>
      <c r="C1601" s="1" t="s">
        <v>9</v>
      </c>
      <c r="D1601" s="1" t="s">
        <v>27</v>
      </c>
      <c r="E1601" s="2" t="s">
        <v>578</v>
      </c>
      <c r="F1601" s="7">
        <v>362.7</v>
      </c>
      <c r="G1601" s="7">
        <v>362.7</v>
      </c>
      <c r="H1601" s="7">
        <v>362.7</v>
      </c>
      <c r="I1601" s="7"/>
    </row>
    <row r="1602" spans="1:9" ht="31.5" x14ac:dyDescent="0.25">
      <c r="A1602" s="1" t="s">
        <v>280</v>
      </c>
      <c r="B1602" s="1" t="s">
        <v>5</v>
      </c>
      <c r="C1602" s="1"/>
      <c r="D1602" s="1"/>
      <c r="E1602" s="2" t="s">
        <v>558</v>
      </c>
      <c r="F1602" s="7">
        <f t="shared" ref="F1602:I1603" si="678">F1603</f>
        <v>5641.7</v>
      </c>
      <c r="G1602" s="7">
        <f t="shared" si="678"/>
        <v>4641.7</v>
      </c>
      <c r="H1602" s="7">
        <f t="shared" si="678"/>
        <v>4641.7</v>
      </c>
      <c r="I1602" s="7">
        <f t="shared" si="678"/>
        <v>0</v>
      </c>
    </row>
    <row r="1603" spans="1:9" ht="47.25" x14ac:dyDescent="0.25">
      <c r="A1603" s="1" t="s">
        <v>280</v>
      </c>
      <c r="B1603" s="1" t="s">
        <v>111</v>
      </c>
      <c r="C1603" s="1"/>
      <c r="D1603" s="1"/>
      <c r="E1603" s="2" t="s">
        <v>559</v>
      </c>
      <c r="F1603" s="7">
        <f t="shared" si="678"/>
        <v>5641.7</v>
      </c>
      <c r="G1603" s="7">
        <f t="shared" si="678"/>
        <v>4641.7</v>
      </c>
      <c r="H1603" s="7">
        <f t="shared" si="678"/>
        <v>4641.7</v>
      </c>
      <c r="I1603" s="7">
        <f t="shared" si="678"/>
        <v>0</v>
      </c>
    </row>
    <row r="1604" spans="1:9" ht="63" x14ac:dyDescent="0.25">
      <c r="A1604" s="1" t="s">
        <v>280</v>
      </c>
      <c r="B1604" s="1">
        <v>240</v>
      </c>
      <c r="C1604" s="1" t="s">
        <v>9</v>
      </c>
      <c r="D1604" s="1" t="s">
        <v>27</v>
      </c>
      <c r="E1604" s="2" t="s">
        <v>578</v>
      </c>
      <c r="F1604" s="7">
        <v>5641.7</v>
      </c>
      <c r="G1604" s="7">
        <v>4641.7</v>
      </c>
      <c r="H1604" s="7">
        <v>4641.7</v>
      </c>
      <c r="I1604" s="7"/>
    </row>
    <row r="1605" spans="1:9" x14ac:dyDescent="0.25">
      <c r="A1605" s="1" t="s">
        <v>280</v>
      </c>
      <c r="B1605" s="1" t="s">
        <v>6</v>
      </c>
      <c r="C1605" s="1"/>
      <c r="D1605" s="1"/>
      <c r="E1605" s="2" t="s">
        <v>570</v>
      </c>
      <c r="F1605" s="7">
        <f t="shared" ref="F1605:I1606" si="679">F1606</f>
        <v>62.6</v>
      </c>
      <c r="G1605" s="7">
        <f t="shared" si="679"/>
        <v>62.6</v>
      </c>
      <c r="H1605" s="7">
        <f t="shared" si="679"/>
        <v>62.6</v>
      </c>
      <c r="I1605" s="7">
        <f t="shared" si="679"/>
        <v>0</v>
      </c>
    </row>
    <row r="1606" spans="1:9" x14ac:dyDescent="0.25">
      <c r="A1606" s="1" t="s">
        <v>280</v>
      </c>
      <c r="B1606" s="1" t="s">
        <v>154</v>
      </c>
      <c r="C1606" s="1"/>
      <c r="D1606" s="1"/>
      <c r="E1606" s="2" t="s">
        <v>573</v>
      </c>
      <c r="F1606" s="7">
        <f t="shared" si="679"/>
        <v>62.6</v>
      </c>
      <c r="G1606" s="7">
        <f t="shared" si="679"/>
        <v>62.6</v>
      </c>
      <c r="H1606" s="7">
        <f t="shared" si="679"/>
        <v>62.6</v>
      </c>
      <c r="I1606" s="7">
        <f t="shared" si="679"/>
        <v>0</v>
      </c>
    </row>
    <row r="1607" spans="1:9" ht="63" x14ac:dyDescent="0.25">
      <c r="A1607" s="1" t="s">
        <v>280</v>
      </c>
      <c r="B1607" s="1">
        <v>850</v>
      </c>
      <c r="C1607" s="1" t="s">
        <v>9</v>
      </c>
      <c r="D1607" s="1" t="s">
        <v>27</v>
      </c>
      <c r="E1607" s="2" t="s">
        <v>578</v>
      </c>
      <c r="F1607" s="7">
        <v>62.6</v>
      </c>
      <c r="G1607" s="7">
        <v>62.6</v>
      </c>
      <c r="H1607" s="7">
        <v>62.6</v>
      </c>
      <c r="I1607" s="7"/>
    </row>
    <row r="1608" spans="1:9" s="24" customFormat="1" ht="47.25" x14ac:dyDescent="0.25">
      <c r="A1608" s="21" t="s">
        <v>287</v>
      </c>
      <c r="B1608" s="21"/>
      <c r="C1608" s="21"/>
      <c r="D1608" s="21"/>
      <c r="E1608" s="22" t="s">
        <v>535</v>
      </c>
      <c r="F1608" s="23">
        <f t="shared" ref="F1608:H1608" si="680">F1609+F1614</f>
        <v>8370.9</v>
      </c>
      <c r="G1608" s="23">
        <f t="shared" si="680"/>
        <v>8008.2000000000007</v>
      </c>
      <c r="H1608" s="23">
        <f t="shared" si="680"/>
        <v>8008.2000000000007</v>
      </c>
      <c r="I1608" s="23">
        <f t="shared" ref="I1608" si="681">I1609+I1614</f>
        <v>0</v>
      </c>
    </row>
    <row r="1609" spans="1:9" s="5" customFormat="1" ht="31.5" x14ac:dyDescent="0.25">
      <c r="A1609" s="3" t="s">
        <v>288</v>
      </c>
      <c r="B1609" s="3"/>
      <c r="C1609" s="3"/>
      <c r="D1609" s="3"/>
      <c r="E1609" s="4" t="s">
        <v>536</v>
      </c>
      <c r="F1609" s="8">
        <f t="shared" ref="F1609:I1612" si="682">F1610</f>
        <v>7357.6</v>
      </c>
      <c r="G1609" s="8">
        <f t="shared" si="682"/>
        <v>7357.6</v>
      </c>
      <c r="H1609" s="8">
        <f t="shared" si="682"/>
        <v>7357.6</v>
      </c>
      <c r="I1609" s="8">
        <f t="shared" si="682"/>
        <v>0</v>
      </c>
    </row>
    <row r="1610" spans="1:9" ht="63" x14ac:dyDescent="0.25">
      <c r="A1610" s="1" t="s">
        <v>284</v>
      </c>
      <c r="B1610" s="1"/>
      <c r="C1610" s="1"/>
      <c r="D1610" s="1"/>
      <c r="E1610" s="2" t="s">
        <v>537</v>
      </c>
      <c r="F1610" s="7">
        <f t="shared" si="682"/>
        <v>7357.6</v>
      </c>
      <c r="G1610" s="7">
        <f t="shared" si="682"/>
        <v>7357.6</v>
      </c>
      <c r="H1610" s="7">
        <f t="shared" si="682"/>
        <v>7357.6</v>
      </c>
      <c r="I1610" s="7">
        <f t="shared" si="682"/>
        <v>0</v>
      </c>
    </row>
    <row r="1611" spans="1:9" ht="94.5" x14ac:dyDescent="0.25">
      <c r="A1611" s="1" t="s">
        <v>284</v>
      </c>
      <c r="B1611" s="1" t="s">
        <v>12</v>
      </c>
      <c r="C1611" s="1"/>
      <c r="D1611" s="1"/>
      <c r="E1611" s="2" t="s">
        <v>555</v>
      </c>
      <c r="F1611" s="7">
        <f t="shared" si="682"/>
        <v>7357.6</v>
      </c>
      <c r="G1611" s="7">
        <f t="shared" si="682"/>
        <v>7357.6</v>
      </c>
      <c r="H1611" s="7">
        <f t="shared" si="682"/>
        <v>7357.6</v>
      </c>
      <c r="I1611" s="7">
        <f t="shared" si="682"/>
        <v>0</v>
      </c>
    </row>
    <row r="1612" spans="1:9" ht="31.5" x14ac:dyDescent="0.25">
      <c r="A1612" s="1" t="s">
        <v>284</v>
      </c>
      <c r="B1612" s="1" t="s">
        <v>156</v>
      </c>
      <c r="C1612" s="1"/>
      <c r="D1612" s="1"/>
      <c r="E1612" s="2" t="s">
        <v>557</v>
      </c>
      <c r="F1612" s="7">
        <f t="shared" si="682"/>
        <v>7357.6</v>
      </c>
      <c r="G1612" s="7">
        <f t="shared" si="682"/>
        <v>7357.6</v>
      </c>
      <c r="H1612" s="7">
        <f t="shared" si="682"/>
        <v>7357.6</v>
      </c>
      <c r="I1612" s="7">
        <f t="shared" si="682"/>
        <v>0</v>
      </c>
    </row>
    <row r="1613" spans="1:9" ht="31.5" x14ac:dyDescent="0.25">
      <c r="A1613" s="1" t="s">
        <v>284</v>
      </c>
      <c r="B1613" s="1">
        <v>120</v>
      </c>
      <c r="C1613" s="1" t="s">
        <v>9</v>
      </c>
      <c r="D1613" s="1" t="s">
        <v>11</v>
      </c>
      <c r="E1613" s="2" t="s">
        <v>579</v>
      </c>
      <c r="F1613" s="7">
        <v>7357.6</v>
      </c>
      <c r="G1613" s="7">
        <v>7357.6</v>
      </c>
      <c r="H1613" s="7">
        <v>7357.6</v>
      </c>
      <c r="I1613" s="7"/>
    </row>
    <row r="1614" spans="1:9" s="5" customFormat="1" ht="31.5" x14ac:dyDescent="0.25">
      <c r="A1614" s="3" t="s">
        <v>289</v>
      </c>
      <c r="B1614" s="3"/>
      <c r="C1614" s="3"/>
      <c r="D1614" s="3"/>
      <c r="E1614" s="4" t="s">
        <v>538</v>
      </c>
      <c r="F1614" s="8">
        <f t="shared" ref="F1614:H1614" si="683">F1615+F1619</f>
        <v>1013.3</v>
      </c>
      <c r="G1614" s="8">
        <f t="shared" si="683"/>
        <v>650.59999999999991</v>
      </c>
      <c r="H1614" s="8">
        <f t="shared" si="683"/>
        <v>650.59999999999991</v>
      </c>
      <c r="I1614" s="8">
        <f t="shared" ref="I1614" si="684">I1615+I1619</f>
        <v>0</v>
      </c>
    </row>
    <row r="1615" spans="1:9" ht="63" x14ac:dyDescent="0.25">
      <c r="A1615" s="1" t="s">
        <v>285</v>
      </c>
      <c r="B1615" s="1"/>
      <c r="C1615" s="1"/>
      <c r="D1615" s="1"/>
      <c r="E1615" s="2" t="s">
        <v>539</v>
      </c>
      <c r="F1615" s="7">
        <f t="shared" ref="F1615:I1617" si="685">F1616</f>
        <v>426.9</v>
      </c>
      <c r="G1615" s="7">
        <f t="shared" si="685"/>
        <v>426.9</v>
      </c>
      <c r="H1615" s="7">
        <f t="shared" si="685"/>
        <v>426.9</v>
      </c>
      <c r="I1615" s="7">
        <f t="shared" si="685"/>
        <v>0</v>
      </c>
    </row>
    <row r="1616" spans="1:9" ht="94.5" x14ac:dyDescent="0.25">
      <c r="A1616" s="1" t="s">
        <v>285</v>
      </c>
      <c r="B1616" s="1" t="s">
        <v>12</v>
      </c>
      <c r="C1616" s="1"/>
      <c r="D1616" s="1"/>
      <c r="E1616" s="2" t="s">
        <v>555</v>
      </c>
      <c r="F1616" s="7">
        <f t="shared" si="685"/>
        <v>426.9</v>
      </c>
      <c r="G1616" s="7">
        <f t="shared" si="685"/>
        <v>426.9</v>
      </c>
      <c r="H1616" s="7">
        <f t="shared" si="685"/>
        <v>426.9</v>
      </c>
      <c r="I1616" s="7">
        <f t="shared" si="685"/>
        <v>0</v>
      </c>
    </row>
    <row r="1617" spans="1:9" ht="31.5" x14ac:dyDescent="0.25">
      <c r="A1617" s="1" t="s">
        <v>285</v>
      </c>
      <c r="B1617" s="1" t="s">
        <v>156</v>
      </c>
      <c r="C1617" s="1"/>
      <c r="D1617" s="1"/>
      <c r="E1617" s="2" t="s">
        <v>557</v>
      </c>
      <c r="F1617" s="7">
        <f t="shared" si="685"/>
        <v>426.9</v>
      </c>
      <c r="G1617" s="7">
        <f t="shared" si="685"/>
        <v>426.9</v>
      </c>
      <c r="H1617" s="7">
        <f t="shared" si="685"/>
        <v>426.9</v>
      </c>
      <c r="I1617" s="7">
        <f t="shared" si="685"/>
        <v>0</v>
      </c>
    </row>
    <row r="1618" spans="1:9" ht="31.5" x14ac:dyDescent="0.25">
      <c r="A1618" s="1" t="s">
        <v>285</v>
      </c>
      <c r="B1618" s="1">
        <v>120</v>
      </c>
      <c r="C1618" s="1" t="s">
        <v>9</v>
      </c>
      <c r="D1618" s="1" t="s">
        <v>11</v>
      </c>
      <c r="E1618" s="2" t="s">
        <v>579</v>
      </c>
      <c r="F1618" s="7">
        <v>426.9</v>
      </c>
      <c r="G1618" s="7">
        <v>426.9</v>
      </c>
      <c r="H1618" s="7">
        <v>426.9</v>
      </c>
      <c r="I1618" s="7"/>
    </row>
    <row r="1619" spans="1:9" ht="47.25" x14ac:dyDescent="0.25">
      <c r="A1619" s="1" t="s">
        <v>286</v>
      </c>
      <c r="B1619" s="1"/>
      <c r="C1619" s="1"/>
      <c r="D1619" s="1"/>
      <c r="E1619" s="2" t="s">
        <v>540</v>
      </c>
      <c r="F1619" s="7">
        <f t="shared" ref="F1619:H1619" si="686">F1620+F1623+F1626</f>
        <v>586.4</v>
      </c>
      <c r="G1619" s="7">
        <f t="shared" si="686"/>
        <v>223.7</v>
      </c>
      <c r="H1619" s="7">
        <f t="shared" si="686"/>
        <v>223.7</v>
      </c>
      <c r="I1619" s="7">
        <f t="shared" ref="I1619" si="687">I1620+I1623+I1626</f>
        <v>0</v>
      </c>
    </row>
    <row r="1620" spans="1:9" ht="94.5" x14ac:dyDescent="0.25">
      <c r="A1620" s="1" t="s">
        <v>286</v>
      </c>
      <c r="B1620" s="1" t="s">
        <v>12</v>
      </c>
      <c r="C1620" s="1"/>
      <c r="D1620" s="1"/>
      <c r="E1620" s="2" t="s">
        <v>555</v>
      </c>
      <c r="F1620" s="7">
        <f t="shared" ref="F1620:I1621" si="688">F1621</f>
        <v>2</v>
      </c>
      <c r="G1620" s="7">
        <f t="shared" si="688"/>
        <v>2</v>
      </c>
      <c r="H1620" s="7">
        <f t="shared" si="688"/>
        <v>2</v>
      </c>
      <c r="I1620" s="7">
        <f t="shared" si="688"/>
        <v>0</v>
      </c>
    </row>
    <row r="1621" spans="1:9" ht="31.5" x14ac:dyDescent="0.25">
      <c r="A1621" s="1" t="s">
        <v>286</v>
      </c>
      <c r="B1621" s="1" t="s">
        <v>156</v>
      </c>
      <c r="C1621" s="1"/>
      <c r="D1621" s="1"/>
      <c r="E1621" s="2" t="s">
        <v>557</v>
      </c>
      <c r="F1621" s="7">
        <f t="shared" si="688"/>
        <v>2</v>
      </c>
      <c r="G1621" s="7">
        <f t="shared" si="688"/>
        <v>2</v>
      </c>
      <c r="H1621" s="7">
        <f t="shared" si="688"/>
        <v>2</v>
      </c>
      <c r="I1621" s="7">
        <f t="shared" si="688"/>
        <v>0</v>
      </c>
    </row>
    <row r="1622" spans="1:9" ht="31.5" x14ac:dyDescent="0.25">
      <c r="A1622" s="1" t="s">
        <v>286</v>
      </c>
      <c r="B1622" s="1" t="s">
        <v>156</v>
      </c>
      <c r="C1622" s="1" t="s">
        <v>9</v>
      </c>
      <c r="D1622" s="1" t="s">
        <v>11</v>
      </c>
      <c r="E1622" s="2" t="s">
        <v>579</v>
      </c>
      <c r="F1622" s="7">
        <v>2</v>
      </c>
      <c r="G1622" s="7">
        <v>2</v>
      </c>
      <c r="H1622" s="7">
        <v>2</v>
      </c>
      <c r="I1622" s="7"/>
    </row>
    <row r="1623" spans="1:9" ht="31.5" x14ac:dyDescent="0.25">
      <c r="A1623" s="1" t="s">
        <v>286</v>
      </c>
      <c r="B1623" s="1" t="s">
        <v>5</v>
      </c>
      <c r="C1623" s="1"/>
      <c r="D1623" s="1"/>
      <c r="E1623" s="2" t="s">
        <v>558</v>
      </c>
      <c r="F1623" s="7">
        <f t="shared" ref="F1623:I1624" si="689">F1624</f>
        <v>582.4</v>
      </c>
      <c r="G1623" s="7">
        <f t="shared" si="689"/>
        <v>219.7</v>
      </c>
      <c r="H1623" s="7">
        <f t="shared" si="689"/>
        <v>219.7</v>
      </c>
      <c r="I1623" s="7">
        <f t="shared" si="689"/>
        <v>0</v>
      </c>
    </row>
    <row r="1624" spans="1:9" ht="47.25" x14ac:dyDescent="0.25">
      <c r="A1624" s="1" t="s">
        <v>286</v>
      </c>
      <c r="B1624" s="1" t="s">
        <v>111</v>
      </c>
      <c r="C1624" s="1"/>
      <c r="D1624" s="1"/>
      <c r="E1624" s="2" t="s">
        <v>559</v>
      </c>
      <c r="F1624" s="7">
        <f t="shared" si="689"/>
        <v>582.4</v>
      </c>
      <c r="G1624" s="7">
        <f t="shared" si="689"/>
        <v>219.7</v>
      </c>
      <c r="H1624" s="7">
        <f t="shared" si="689"/>
        <v>219.7</v>
      </c>
      <c r="I1624" s="7">
        <f t="shared" si="689"/>
        <v>0</v>
      </c>
    </row>
    <row r="1625" spans="1:9" ht="31.5" x14ac:dyDescent="0.25">
      <c r="A1625" s="1" t="s">
        <v>286</v>
      </c>
      <c r="B1625" s="1">
        <v>240</v>
      </c>
      <c r="C1625" s="1" t="s">
        <v>9</v>
      </c>
      <c r="D1625" s="1" t="s">
        <v>11</v>
      </c>
      <c r="E1625" s="2" t="s">
        <v>579</v>
      </c>
      <c r="F1625" s="7">
        <v>582.4</v>
      </c>
      <c r="G1625" s="7">
        <v>219.7</v>
      </c>
      <c r="H1625" s="7">
        <v>219.7</v>
      </c>
      <c r="I1625" s="7"/>
    </row>
    <row r="1626" spans="1:9" x14ac:dyDescent="0.25">
      <c r="A1626" s="1" t="s">
        <v>286</v>
      </c>
      <c r="B1626" s="1" t="s">
        <v>6</v>
      </c>
      <c r="C1626" s="1"/>
      <c r="D1626" s="1"/>
      <c r="E1626" s="2" t="s">
        <v>570</v>
      </c>
      <c r="F1626" s="7">
        <f t="shared" ref="F1626:I1627" si="690">F1627</f>
        <v>2</v>
      </c>
      <c r="G1626" s="7">
        <f t="shared" si="690"/>
        <v>2</v>
      </c>
      <c r="H1626" s="7">
        <f t="shared" si="690"/>
        <v>2</v>
      </c>
      <c r="I1626" s="7">
        <f t="shared" si="690"/>
        <v>0</v>
      </c>
    </row>
    <row r="1627" spans="1:9" x14ac:dyDescent="0.25">
      <c r="A1627" s="1" t="s">
        <v>286</v>
      </c>
      <c r="B1627" s="1" t="s">
        <v>154</v>
      </c>
      <c r="C1627" s="1"/>
      <c r="D1627" s="1"/>
      <c r="E1627" s="2" t="s">
        <v>573</v>
      </c>
      <c r="F1627" s="7">
        <f t="shared" si="690"/>
        <v>2</v>
      </c>
      <c r="G1627" s="7">
        <f t="shared" si="690"/>
        <v>2</v>
      </c>
      <c r="H1627" s="7">
        <f t="shared" si="690"/>
        <v>2</v>
      </c>
      <c r="I1627" s="7">
        <f t="shared" si="690"/>
        <v>0</v>
      </c>
    </row>
    <row r="1628" spans="1:9" ht="31.5" x14ac:dyDescent="0.25">
      <c r="A1628" s="1" t="s">
        <v>286</v>
      </c>
      <c r="B1628" s="1">
        <v>850</v>
      </c>
      <c r="C1628" s="1" t="s">
        <v>9</v>
      </c>
      <c r="D1628" s="1" t="s">
        <v>11</v>
      </c>
      <c r="E1628" s="2" t="s">
        <v>579</v>
      </c>
      <c r="F1628" s="7">
        <v>2</v>
      </c>
      <c r="G1628" s="7">
        <v>2</v>
      </c>
      <c r="H1628" s="7">
        <v>2</v>
      </c>
      <c r="I1628" s="7"/>
    </row>
    <row r="1629" spans="1:9" s="24" customFormat="1" ht="31.5" x14ac:dyDescent="0.25">
      <c r="A1629" s="21" t="s">
        <v>21</v>
      </c>
      <c r="B1629" s="21"/>
      <c r="C1629" s="21"/>
      <c r="D1629" s="21"/>
      <c r="E1629" s="22" t="s">
        <v>541</v>
      </c>
      <c r="F1629" s="23">
        <f>F1630+F1635+F1650+F1700</f>
        <v>1059902.8</v>
      </c>
      <c r="G1629" s="23">
        <f>G1630+G1635+G1650+G1700</f>
        <v>1059653.0999999999</v>
      </c>
      <c r="H1629" s="23">
        <f>H1630+H1635+H1650+H1700</f>
        <v>1059515.7999999998</v>
      </c>
      <c r="I1629" s="23">
        <f>I1630+I1635+I1650+I1700</f>
        <v>0</v>
      </c>
    </row>
    <row r="1630" spans="1:9" s="5" customFormat="1" x14ac:dyDescent="0.25">
      <c r="A1630" s="3" t="s">
        <v>266</v>
      </c>
      <c r="B1630" s="3"/>
      <c r="C1630" s="3"/>
      <c r="D1630" s="3"/>
      <c r="E1630" s="4" t="s">
        <v>542</v>
      </c>
      <c r="F1630" s="8">
        <f t="shared" ref="F1630:I1633" si="691">F1631</f>
        <v>3906</v>
      </c>
      <c r="G1630" s="8">
        <f t="shared" si="691"/>
        <v>3906</v>
      </c>
      <c r="H1630" s="8">
        <f t="shared" si="691"/>
        <v>3906</v>
      </c>
      <c r="I1630" s="8">
        <f t="shared" si="691"/>
        <v>0</v>
      </c>
    </row>
    <row r="1631" spans="1:9" ht="47.25" x14ac:dyDescent="0.25">
      <c r="A1631" s="1" t="s">
        <v>249</v>
      </c>
      <c r="B1631" s="1"/>
      <c r="C1631" s="1"/>
      <c r="D1631" s="1"/>
      <c r="E1631" s="2" t="s">
        <v>543</v>
      </c>
      <c r="F1631" s="7">
        <f t="shared" si="691"/>
        <v>3906</v>
      </c>
      <c r="G1631" s="7">
        <f t="shared" si="691"/>
        <v>3906</v>
      </c>
      <c r="H1631" s="7">
        <f t="shared" si="691"/>
        <v>3906</v>
      </c>
      <c r="I1631" s="7">
        <f t="shared" si="691"/>
        <v>0</v>
      </c>
    </row>
    <row r="1632" spans="1:9" ht="94.5" x14ac:dyDescent="0.25">
      <c r="A1632" s="1" t="s">
        <v>249</v>
      </c>
      <c r="B1632" s="1" t="s">
        <v>12</v>
      </c>
      <c r="C1632" s="1"/>
      <c r="D1632" s="1"/>
      <c r="E1632" s="2" t="s">
        <v>555</v>
      </c>
      <c r="F1632" s="7">
        <f t="shared" si="691"/>
        <v>3906</v>
      </c>
      <c r="G1632" s="7">
        <f t="shared" si="691"/>
        <v>3906</v>
      </c>
      <c r="H1632" s="7">
        <f t="shared" si="691"/>
        <v>3906</v>
      </c>
      <c r="I1632" s="7">
        <f t="shared" si="691"/>
        <v>0</v>
      </c>
    </row>
    <row r="1633" spans="1:9" ht="31.5" x14ac:dyDescent="0.25">
      <c r="A1633" s="1" t="s">
        <v>249</v>
      </c>
      <c r="B1633" s="1" t="s">
        <v>156</v>
      </c>
      <c r="C1633" s="1"/>
      <c r="D1633" s="1"/>
      <c r="E1633" s="2" t="s">
        <v>557</v>
      </c>
      <c r="F1633" s="7">
        <f t="shared" si="691"/>
        <v>3906</v>
      </c>
      <c r="G1633" s="7">
        <f t="shared" si="691"/>
        <v>3906</v>
      </c>
      <c r="H1633" s="7">
        <f t="shared" si="691"/>
        <v>3906</v>
      </c>
      <c r="I1633" s="7">
        <f t="shared" si="691"/>
        <v>0</v>
      </c>
    </row>
    <row r="1634" spans="1:9" ht="78.75" x14ac:dyDescent="0.25">
      <c r="A1634" s="1" t="s">
        <v>249</v>
      </c>
      <c r="B1634" s="1">
        <v>120</v>
      </c>
      <c r="C1634" s="1" t="s">
        <v>9</v>
      </c>
      <c r="D1634" s="1" t="s">
        <v>36</v>
      </c>
      <c r="E1634" s="2" t="s">
        <v>577</v>
      </c>
      <c r="F1634" s="7">
        <v>3906</v>
      </c>
      <c r="G1634" s="7">
        <v>3906</v>
      </c>
      <c r="H1634" s="7">
        <v>3906</v>
      </c>
      <c r="I1634" s="7"/>
    </row>
    <row r="1635" spans="1:9" s="5" customFormat="1" ht="31.5" x14ac:dyDescent="0.25">
      <c r="A1635" s="3" t="s">
        <v>135</v>
      </c>
      <c r="B1635" s="3"/>
      <c r="C1635" s="3"/>
      <c r="D1635" s="3"/>
      <c r="E1635" s="4" t="s">
        <v>544</v>
      </c>
      <c r="F1635" s="8">
        <f>F1636+F1640</f>
        <v>255022.4</v>
      </c>
      <c r="G1635" s="8">
        <f>G1636+G1640</f>
        <v>255007.19999999998</v>
      </c>
      <c r="H1635" s="8">
        <f>H1636+H1640</f>
        <v>254995.19999999998</v>
      </c>
      <c r="I1635" s="8">
        <f>I1636+I1640</f>
        <v>0</v>
      </c>
    </row>
    <row r="1636" spans="1:9" ht="63" x14ac:dyDescent="0.25">
      <c r="A1636" s="1" t="s">
        <v>112</v>
      </c>
      <c r="B1636" s="1"/>
      <c r="C1636" s="1"/>
      <c r="D1636" s="1"/>
      <c r="E1636" s="2" t="s">
        <v>545</v>
      </c>
      <c r="F1636" s="7">
        <f>F1637</f>
        <v>223102.3</v>
      </c>
      <c r="G1636" s="7">
        <f t="shared" ref="G1636:I1636" si="692">G1637</f>
        <v>223102.3</v>
      </c>
      <c r="H1636" s="7">
        <f t="shared" si="692"/>
        <v>223102.3</v>
      </c>
      <c r="I1636" s="7">
        <f t="shared" si="692"/>
        <v>0</v>
      </c>
    </row>
    <row r="1637" spans="1:9" ht="94.5" x14ac:dyDescent="0.25">
      <c r="A1637" s="1" t="s">
        <v>112</v>
      </c>
      <c r="B1637" s="1" t="s">
        <v>12</v>
      </c>
      <c r="C1637" s="1"/>
      <c r="D1637" s="1"/>
      <c r="E1637" s="2" t="s">
        <v>555</v>
      </c>
      <c r="F1637" s="7">
        <f t="shared" ref="F1637:I1638" si="693">F1638</f>
        <v>223102.3</v>
      </c>
      <c r="G1637" s="7">
        <f t="shared" si="693"/>
        <v>223102.3</v>
      </c>
      <c r="H1637" s="7">
        <f t="shared" si="693"/>
        <v>223102.3</v>
      </c>
      <c r="I1637" s="7">
        <f t="shared" si="693"/>
        <v>0</v>
      </c>
    </row>
    <row r="1638" spans="1:9" ht="31.5" x14ac:dyDescent="0.25">
      <c r="A1638" s="1" t="s">
        <v>112</v>
      </c>
      <c r="B1638" s="1" t="s">
        <v>156</v>
      </c>
      <c r="C1638" s="1"/>
      <c r="D1638" s="1"/>
      <c r="E1638" s="2" t="s">
        <v>557</v>
      </c>
      <c r="F1638" s="7">
        <f t="shared" si="693"/>
        <v>223102.3</v>
      </c>
      <c r="G1638" s="7">
        <f t="shared" si="693"/>
        <v>223102.3</v>
      </c>
      <c r="H1638" s="7">
        <f t="shared" si="693"/>
        <v>223102.3</v>
      </c>
      <c r="I1638" s="7">
        <f t="shared" si="693"/>
        <v>0</v>
      </c>
    </row>
    <row r="1639" spans="1:9" ht="78.75" x14ac:dyDescent="0.25">
      <c r="A1639" s="1" t="s">
        <v>112</v>
      </c>
      <c r="B1639" s="1">
        <v>120</v>
      </c>
      <c r="C1639" s="1" t="s">
        <v>9</v>
      </c>
      <c r="D1639" s="1" t="s">
        <v>36</v>
      </c>
      <c r="E1639" s="2" t="s">
        <v>577</v>
      </c>
      <c r="F1639" s="7">
        <v>223102.3</v>
      </c>
      <c r="G1639" s="7">
        <v>223102.3</v>
      </c>
      <c r="H1639" s="7">
        <v>223102.3</v>
      </c>
      <c r="I1639" s="7"/>
    </row>
    <row r="1640" spans="1:9" ht="47.25" x14ac:dyDescent="0.25">
      <c r="A1640" s="1" t="s">
        <v>113</v>
      </c>
      <c r="B1640" s="1"/>
      <c r="C1640" s="1"/>
      <c r="D1640" s="1"/>
      <c r="E1640" s="2" t="s">
        <v>546</v>
      </c>
      <c r="F1640" s="7">
        <f t="shared" ref="F1640:H1640" si="694">F1641+F1644+F1647</f>
        <v>31920.100000000002</v>
      </c>
      <c r="G1640" s="7">
        <f t="shared" si="694"/>
        <v>31904.9</v>
      </c>
      <c r="H1640" s="7">
        <f t="shared" si="694"/>
        <v>31892.9</v>
      </c>
      <c r="I1640" s="7">
        <f t="shared" ref="I1640" si="695">I1641+I1644+I1647</f>
        <v>0</v>
      </c>
    </row>
    <row r="1641" spans="1:9" ht="94.5" x14ac:dyDescent="0.25">
      <c r="A1641" s="1" t="s">
        <v>113</v>
      </c>
      <c r="B1641" s="1" t="s">
        <v>12</v>
      </c>
      <c r="C1641" s="1"/>
      <c r="D1641" s="1"/>
      <c r="E1641" s="2" t="s">
        <v>555</v>
      </c>
      <c r="F1641" s="7">
        <f t="shared" ref="F1641:I1642" si="696">F1642</f>
        <v>23.9</v>
      </c>
      <c r="G1641" s="7">
        <f t="shared" si="696"/>
        <v>24.9</v>
      </c>
      <c r="H1641" s="7">
        <f t="shared" si="696"/>
        <v>24.9</v>
      </c>
      <c r="I1641" s="7">
        <f t="shared" si="696"/>
        <v>0</v>
      </c>
    </row>
    <row r="1642" spans="1:9" ht="31.5" x14ac:dyDescent="0.25">
      <c r="A1642" s="1" t="s">
        <v>113</v>
      </c>
      <c r="B1642" s="1" t="s">
        <v>156</v>
      </c>
      <c r="C1642" s="1"/>
      <c r="D1642" s="1"/>
      <c r="E1642" s="2" t="s">
        <v>557</v>
      </c>
      <c r="F1642" s="7">
        <f t="shared" si="696"/>
        <v>23.9</v>
      </c>
      <c r="G1642" s="7">
        <f t="shared" si="696"/>
        <v>24.9</v>
      </c>
      <c r="H1642" s="7">
        <f t="shared" si="696"/>
        <v>24.9</v>
      </c>
      <c r="I1642" s="7">
        <f t="shared" si="696"/>
        <v>0</v>
      </c>
    </row>
    <row r="1643" spans="1:9" ht="78.75" x14ac:dyDescent="0.25">
      <c r="A1643" s="1" t="s">
        <v>113</v>
      </c>
      <c r="B1643" s="1">
        <v>120</v>
      </c>
      <c r="C1643" s="1" t="s">
        <v>9</v>
      </c>
      <c r="D1643" s="1" t="s">
        <v>36</v>
      </c>
      <c r="E1643" s="2" t="s">
        <v>577</v>
      </c>
      <c r="F1643" s="7">
        <v>23.9</v>
      </c>
      <c r="G1643" s="7">
        <v>24.9</v>
      </c>
      <c r="H1643" s="7">
        <v>24.9</v>
      </c>
      <c r="I1643" s="7"/>
    </row>
    <row r="1644" spans="1:9" ht="31.5" x14ac:dyDescent="0.25">
      <c r="A1644" s="1" t="s">
        <v>113</v>
      </c>
      <c r="B1644" s="1" t="s">
        <v>5</v>
      </c>
      <c r="C1644" s="1"/>
      <c r="D1644" s="1"/>
      <c r="E1644" s="2" t="s">
        <v>558</v>
      </c>
      <c r="F1644" s="7">
        <f t="shared" ref="F1644:I1645" si="697">F1645</f>
        <v>31681.5</v>
      </c>
      <c r="G1644" s="7">
        <f t="shared" si="697"/>
        <v>31680.5</v>
      </c>
      <c r="H1644" s="7">
        <f t="shared" si="697"/>
        <v>31680.5</v>
      </c>
      <c r="I1644" s="7">
        <f t="shared" si="697"/>
        <v>0</v>
      </c>
    </row>
    <row r="1645" spans="1:9" ht="47.25" x14ac:dyDescent="0.25">
      <c r="A1645" s="1" t="s">
        <v>113</v>
      </c>
      <c r="B1645" s="1" t="s">
        <v>111</v>
      </c>
      <c r="C1645" s="1"/>
      <c r="D1645" s="1"/>
      <c r="E1645" s="2" t="s">
        <v>559</v>
      </c>
      <c r="F1645" s="7">
        <f t="shared" si="697"/>
        <v>31681.5</v>
      </c>
      <c r="G1645" s="7">
        <f t="shared" si="697"/>
        <v>31680.5</v>
      </c>
      <c r="H1645" s="7">
        <f t="shared" si="697"/>
        <v>31680.5</v>
      </c>
      <c r="I1645" s="7">
        <f t="shared" si="697"/>
        <v>0</v>
      </c>
    </row>
    <row r="1646" spans="1:9" ht="78.75" x14ac:dyDescent="0.25">
      <c r="A1646" s="1" t="s">
        <v>113</v>
      </c>
      <c r="B1646" s="1">
        <v>240</v>
      </c>
      <c r="C1646" s="1" t="s">
        <v>9</v>
      </c>
      <c r="D1646" s="1" t="s">
        <v>36</v>
      </c>
      <c r="E1646" s="2" t="s">
        <v>577</v>
      </c>
      <c r="F1646" s="7">
        <v>31681.5</v>
      </c>
      <c r="G1646" s="7">
        <v>31680.5</v>
      </c>
      <c r="H1646" s="7">
        <v>31680.5</v>
      </c>
      <c r="I1646" s="7"/>
    </row>
    <row r="1647" spans="1:9" x14ac:dyDescent="0.25">
      <c r="A1647" s="1" t="s">
        <v>113</v>
      </c>
      <c r="B1647" s="1" t="s">
        <v>6</v>
      </c>
      <c r="C1647" s="1"/>
      <c r="D1647" s="1"/>
      <c r="E1647" s="2" t="s">
        <v>570</v>
      </c>
      <c r="F1647" s="7">
        <f t="shared" ref="F1647:I1648" si="698">F1648</f>
        <v>214.7</v>
      </c>
      <c r="G1647" s="7">
        <f t="shared" si="698"/>
        <v>199.5</v>
      </c>
      <c r="H1647" s="7">
        <f t="shared" si="698"/>
        <v>187.5</v>
      </c>
      <c r="I1647" s="7">
        <f t="shared" si="698"/>
        <v>0</v>
      </c>
    </row>
    <row r="1648" spans="1:9" x14ac:dyDescent="0.25">
      <c r="A1648" s="1" t="s">
        <v>113</v>
      </c>
      <c r="B1648" s="1" t="s">
        <v>154</v>
      </c>
      <c r="C1648" s="1"/>
      <c r="D1648" s="1"/>
      <c r="E1648" s="2" t="s">
        <v>573</v>
      </c>
      <c r="F1648" s="7">
        <f t="shared" si="698"/>
        <v>214.7</v>
      </c>
      <c r="G1648" s="7">
        <f t="shared" si="698"/>
        <v>199.5</v>
      </c>
      <c r="H1648" s="7">
        <f t="shared" si="698"/>
        <v>187.5</v>
      </c>
      <c r="I1648" s="7">
        <f t="shared" si="698"/>
        <v>0</v>
      </c>
    </row>
    <row r="1649" spans="1:9" ht="78.75" x14ac:dyDescent="0.25">
      <c r="A1649" s="1" t="s">
        <v>113</v>
      </c>
      <c r="B1649" s="1">
        <v>850</v>
      </c>
      <c r="C1649" s="1" t="s">
        <v>9</v>
      </c>
      <c r="D1649" s="1" t="s">
        <v>36</v>
      </c>
      <c r="E1649" s="2" t="s">
        <v>577</v>
      </c>
      <c r="F1649" s="7">
        <v>214.7</v>
      </c>
      <c r="G1649" s="7">
        <v>199.5</v>
      </c>
      <c r="H1649" s="7">
        <v>187.5</v>
      </c>
      <c r="I1649" s="7"/>
    </row>
    <row r="1650" spans="1:9" s="5" customFormat="1" ht="31.5" x14ac:dyDescent="0.25">
      <c r="A1650" s="3" t="s">
        <v>22</v>
      </c>
      <c r="B1650" s="3"/>
      <c r="C1650" s="3"/>
      <c r="D1650" s="3"/>
      <c r="E1650" s="4" t="s">
        <v>547</v>
      </c>
      <c r="F1650" s="8">
        <f>F1651+F1664</f>
        <v>582941.29999999993</v>
      </c>
      <c r="G1650" s="8">
        <f>G1651+G1664</f>
        <v>582890.6</v>
      </c>
      <c r="H1650" s="8">
        <f>H1651+H1664</f>
        <v>582881.89999999991</v>
      </c>
      <c r="I1650" s="8">
        <f>I1651+I1664</f>
        <v>0</v>
      </c>
    </row>
    <row r="1651" spans="1:9" ht="63" x14ac:dyDescent="0.25">
      <c r="A1651" s="1" t="s">
        <v>23</v>
      </c>
      <c r="B1651" s="1"/>
      <c r="C1651" s="1"/>
      <c r="D1651" s="1"/>
      <c r="E1651" s="2" t="s">
        <v>548</v>
      </c>
      <c r="F1651" s="7">
        <f t="shared" ref="F1651:I1652" si="699">F1652</f>
        <v>534912.79999999993</v>
      </c>
      <c r="G1651" s="7">
        <f t="shared" si="699"/>
        <v>534912.79999999993</v>
      </c>
      <c r="H1651" s="7">
        <f t="shared" si="699"/>
        <v>534912.79999999993</v>
      </c>
      <c r="I1651" s="7">
        <f t="shared" si="699"/>
        <v>0</v>
      </c>
    </row>
    <row r="1652" spans="1:9" ht="94.5" x14ac:dyDescent="0.25">
      <c r="A1652" s="1" t="s">
        <v>23</v>
      </c>
      <c r="B1652" s="1" t="s">
        <v>12</v>
      </c>
      <c r="C1652" s="1"/>
      <c r="D1652" s="1"/>
      <c r="E1652" s="2" t="s">
        <v>555</v>
      </c>
      <c r="F1652" s="7">
        <f t="shared" si="699"/>
        <v>534912.79999999993</v>
      </c>
      <c r="G1652" s="7">
        <f t="shared" si="699"/>
        <v>534912.79999999993</v>
      </c>
      <c r="H1652" s="7">
        <f t="shared" si="699"/>
        <v>534912.79999999993</v>
      </c>
      <c r="I1652" s="7">
        <f t="shared" si="699"/>
        <v>0</v>
      </c>
    </row>
    <row r="1653" spans="1:9" ht="31.5" x14ac:dyDescent="0.25">
      <c r="A1653" s="1" t="s">
        <v>23</v>
      </c>
      <c r="B1653" s="1" t="s">
        <v>156</v>
      </c>
      <c r="C1653" s="1"/>
      <c r="D1653" s="1"/>
      <c r="E1653" s="2" t="s">
        <v>557</v>
      </c>
      <c r="F1653" s="7">
        <f>F1654+F1655+F1656+F1657+F1658+F1659+F1660+F1661+F1662+F1663</f>
        <v>534912.79999999993</v>
      </c>
      <c r="G1653" s="7">
        <f t="shared" ref="G1653:I1653" si="700">G1654+G1655+G1656+G1657+G1658+G1659+G1660+G1661+G1662+G1663</f>
        <v>534912.79999999993</v>
      </c>
      <c r="H1653" s="7">
        <f t="shared" si="700"/>
        <v>534912.79999999993</v>
      </c>
      <c r="I1653" s="7">
        <f t="shared" si="700"/>
        <v>0</v>
      </c>
    </row>
    <row r="1654" spans="1:9" ht="63" x14ac:dyDescent="0.25">
      <c r="A1654" s="1" t="s">
        <v>23</v>
      </c>
      <c r="B1654" s="1">
        <v>120</v>
      </c>
      <c r="C1654" s="1" t="s">
        <v>9</v>
      </c>
      <c r="D1654" s="1" t="s">
        <v>27</v>
      </c>
      <c r="E1654" s="2" t="s">
        <v>578</v>
      </c>
      <c r="F1654" s="7">
        <v>91908</v>
      </c>
      <c r="G1654" s="7">
        <v>91908</v>
      </c>
      <c r="H1654" s="7">
        <v>91908</v>
      </c>
      <c r="I1654" s="7"/>
    </row>
    <row r="1655" spans="1:9" x14ac:dyDescent="0.25">
      <c r="A1655" s="1" t="s">
        <v>23</v>
      </c>
      <c r="B1655" s="1">
        <v>120</v>
      </c>
      <c r="C1655" s="1" t="s">
        <v>9</v>
      </c>
      <c r="D1655" s="1" t="s">
        <v>10</v>
      </c>
      <c r="E1655" s="2" t="s">
        <v>581</v>
      </c>
      <c r="F1655" s="7">
        <v>208823</v>
      </c>
      <c r="G1655" s="7">
        <v>208823</v>
      </c>
      <c r="H1655" s="7">
        <v>208823</v>
      </c>
      <c r="I1655" s="7"/>
    </row>
    <row r="1656" spans="1:9" ht="47.25" x14ac:dyDescent="0.25">
      <c r="A1656" s="1" t="s">
        <v>23</v>
      </c>
      <c r="B1656" s="1">
        <v>120</v>
      </c>
      <c r="C1656" s="1" t="s">
        <v>49</v>
      </c>
      <c r="D1656" s="1" t="s">
        <v>118</v>
      </c>
      <c r="E1656" s="2" t="s">
        <v>583</v>
      </c>
      <c r="F1656" s="7">
        <v>9095.9</v>
      </c>
      <c r="G1656" s="7">
        <v>9095.9</v>
      </c>
      <c r="H1656" s="7">
        <v>9095.9</v>
      </c>
      <c r="I1656" s="7"/>
    </row>
    <row r="1657" spans="1:9" x14ac:dyDescent="0.25">
      <c r="A1657" s="1" t="s">
        <v>23</v>
      </c>
      <c r="B1657" s="1">
        <v>120</v>
      </c>
      <c r="C1657" s="1" t="s">
        <v>36</v>
      </c>
      <c r="D1657" s="1" t="s">
        <v>80</v>
      </c>
      <c r="E1657" s="2" t="s">
        <v>585</v>
      </c>
      <c r="F1657" s="7">
        <v>13905.8</v>
      </c>
      <c r="G1657" s="7">
        <v>13905.8</v>
      </c>
      <c r="H1657" s="7">
        <v>13905.8</v>
      </c>
      <c r="I1657" s="7"/>
    </row>
    <row r="1658" spans="1:9" ht="31.5" x14ac:dyDescent="0.25">
      <c r="A1658" s="1" t="s">
        <v>23</v>
      </c>
      <c r="B1658" s="1">
        <v>120</v>
      </c>
      <c r="C1658" s="1" t="s">
        <v>50</v>
      </c>
      <c r="D1658" s="1" t="s">
        <v>50</v>
      </c>
      <c r="E1658" s="2" t="s">
        <v>591</v>
      </c>
      <c r="F1658" s="7">
        <v>75790</v>
      </c>
      <c r="G1658" s="7">
        <v>75790</v>
      </c>
      <c r="H1658" s="7">
        <v>75790</v>
      </c>
      <c r="I1658" s="7"/>
    </row>
    <row r="1659" spans="1:9" ht="31.5" x14ac:dyDescent="0.25">
      <c r="A1659" s="1" t="s">
        <v>23</v>
      </c>
      <c r="B1659" s="1">
        <v>120</v>
      </c>
      <c r="C1659" s="1" t="s">
        <v>27</v>
      </c>
      <c r="D1659" s="1" t="s">
        <v>50</v>
      </c>
      <c r="E1659" s="2" t="s">
        <v>593</v>
      </c>
      <c r="F1659" s="7">
        <v>11443.6</v>
      </c>
      <c r="G1659" s="7">
        <v>11443.6</v>
      </c>
      <c r="H1659" s="7">
        <v>11443.6</v>
      </c>
      <c r="I1659" s="7"/>
    </row>
    <row r="1660" spans="1:9" x14ac:dyDescent="0.25">
      <c r="A1660" s="1" t="s">
        <v>23</v>
      </c>
      <c r="B1660" s="1">
        <v>120</v>
      </c>
      <c r="C1660" s="1" t="s">
        <v>11</v>
      </c>
      <c r="D1660" s="1" t="s">
        <v>60</v>
      </c>
      <c r="E1660" s="2" t="s">
        <v>597</v>
      </c>
      <c r="F1660" s="7">
        <v>77477.8</v>
      </c>
      <c r="G1660" s="7">
        <v>77477.8</v>
      </c>
      <c r="H1660" s="7">
        <v>77477.8</v>
      </c>
      <c r="I1660" s="7"/>
    </row>
    <row r="1661" spans="1:9" ht="31.5" x14ac:dyDescent="0.25">
      <c r="A1661" s="1" t="s">
        <v>23</v>
      </c>
      <c r="B1661" s="1">
        <v>120</v>
      </c>
      <c r="C1661" s="1" t="s">
        <v>80</v>
      </c>
      <c r="D1661" s="1" t="s">
        <v>36</v>
      </c>
      <c r="E1661" s="2" t="s">
        <v>599</v>
      </c>
      <c r="F1661" s="7">
        <v>15805.8</v>
      </c>
      <c r="G1661" s="7">
        <v>15805.8</v>
      </c>
      <c r="H1661" s="7">
        <v>15805.8</v>
      </c>
      <c r="I1661" s="7"/>
    </row>
    <row r="1662" spans="1:9" ht="31.5" x14ac:dyDescent="0.25">
      <c r="A1662" s="1" t="s">
        <v>23</v>
      </c>
      <c r="B1662" s="1">
        <v>120</v>
      </c>
      <c r="C1662" s="1" t="s">
        <v>61</v>
      </c>
      <c r="D1662" s="1" t="s">
        <v>27</v>
      </c>
      <c r="E1662" s="2" t="s">
        <v>602</v>
      </c>
      <c r="F1662" s="7">
        <v>21485.5</v>
      </c>
      <c r="G1662" s="7">
        <v>21485.5</v>
      </c>
      <c r="H1662" s="7">
        <v>21485.5</v>
      </c>
      <c r="I1662" s="7"/>
    </row>
    <row r="1663" spans="1:9" ht="31.5" x14ac:dyDescent="0.25">
      <c r="A1663" s="1" t="s">
        <v>23</v>
      </c>
      <c r="B1663" s="1">
        <v>120</v>
      </c>
      <c r="C1663" s="1" t="s">
        <v>28</v>
      </c>
      <c r="D1663" s="1" t="s">
        <v>50</v>
      </c>
      <c r="E1663" s="2" t="s">
        <v>605</v>
      </c>
      <c r="F1663" s="7">
        <v>9177.4</v>
      </c>
      <c r="G1663" s="7">
        <v>9177.4</v>
      </c>
      <c r="H1663" s="7">
        <v>9177.4</v>
      </c>
      <c r="I1663" s="7"/>
    </row>
    <row r="1664" spans="1:9" ht="47.25" x14ac:dyDescent="0.25">
      <c r="A1664" s="1" t="s">
        <v>24</v>
      </c>
      <c r="B1664" s="1"/>
      <c r="C1664" s="1"/>
      <c r="D1664" s="1"/>
      <c r="E1664" s="2" t="s">
        <v>549</v>
      </c>
      <c r="F1664" s="7">
        <f>F1665+F1676+F1688</f>
        <v>48028.500000000007</v>
      </c>
      <c r="G1664" s="7">
        <f>G1665+G1676+G1688</f>
        <v>47977.8</v>
      </c>
      <c r="H1664" s="7">
        <f>H1665+H1676+H1688</f>
        <v>47969.099999999991</v>
      </c>
      <c r="I1664" s="7">
        <f>I1665+I1676+I1688</f>
        <v>0</v>
      </c>
    </row>
    <row r="1665" spans="1:9" ht="94.5" x14ac:dyDescent="0.25">
      <c r="A1665" s="1" t="s">
        <v>24</v>
      </c>
      <c r="B1665" s="1" t="s">
        <v>12</v>
      </c>
      <c r="C1665" s="1"/>
      <c r="D1665" s="1"/>
      <c r="E1665" s="2" t="s">
        <v>555</v>
      </c>
      <c r="F1665" s="7">
        <f t="shared" ref="F1665:I1665" si="701">F1666</f>
        <v>1841.2999999999997</v>
      </c>
      <c r="G1665" s="7">
        <f t="shared" si="701"/>
        <v>1857.9</v>
      </c>
      <c r="H1665" s="7">
        <f t="shared" si="701"/>
        <v>1857.2000000000003</v>
      </c>
      <c r="I1665" s="7">
        <f t="shared" si="701"/>
        <v>0</v>
      </c>
    </row>
    <row r="1666" spans="1:9" ht="31.5" x14ac:dyDescent="0.25">
      <c r="A1666" s="1" t="s">
        <v>24</v>
      </c>
      <c r="B1666" s="1" t="s">
        <v>156</v>
      </c>
      <c r="C1666" s="1"/>
      <c r="D1666" s="1"/>
      <c r="E1666" s="2" t="s">
        <v>557</v>
      </c>
      <c r="F1666" s="7">
        <f t="shared" ref="F1666:H1666" si="702">F1667+F1668+F1669+F1670+F1671+F1672+F1673+F1674+F1675</f>
        <v>1841.2999999999997</v>
      </c>
      <c r="G1666" s="7">
        <f t="shared" si="702"/>
        <v>1857.9</v>
      </c>
      <c r="H1666" s="7">
        <f t="shared" si="702"/>
        <v>1857.2000000000003</v>
      </c>
      <c r="I1666" s="7">
        <f t="shared" ref="I1666" si="703">I1667+I1668+I1669+I1670+I1671+I1672+I1673+I1674+I1675</f>
        <v>0</v>
      </c>
    </row>
    <row r="1667" spans="1:9" ht="63" x14ac:dyDescent="0.25">
      <c r="A1667" s="1" t="s">
        <v>24</v>
      </c>
      <c r="B1667" s="1">
        <v>120</v>
      </c>
      <c r="C1667" s="1" t="s">
        <v>9</v>
      </c>
      <c r="D1667" s="1" t="s">
        <v>27</v>
      </c>
      <c r="E1667" s="2" t="s">
        <v>578</v>
      </c>
      <c r="F1667" s="7">
        <v>252.8</v>
      </c>
      <c r="G1667" s="7">
        <v>252.8</v>
      </c>
      <c r="H1667" s="7">
        <v>252.8</v>
      </c>
      <c r="I1667" s="7"/>
    </row>
    <row r="1668" spans="1:9" x14ac:dyDescent="0.25">
      <c r="A1668" s="1" t="s">
        <v>24</v>
      </c>
      <c r="B1668" s="1">
        <v>120</v>
      </c>
      <c r="C1668" s="1" t="s">
        <v>9</v>
      </c>
      <c r="D1668" s="1" t="s">
        <v>10</v>
      </c>
      <c r="E1668" s="2" t="s">
        <v>581</v>
      </c>
      <c r="F1668" s="7">
        <v>804.5</v>
      </c>
      <c r="G1668" s="7">
        <v>824.5</v>
      </c>
      <c r="H1668" s="7">
        <v>824.5</v>
      </c>
      <c r="I1668" s="7"/>
    </row>
    <row r="1669" spans="1:9" ht="47.25" x14ac:dyDescent="0.25">
      <c r="A1669" s="1" t="s">
        <v>24</v>
      </c>
      <c r="B1669" s="1">
        <v>120</v>
      </c>
      <c r="C1669" s="1" t="s">
        <v>49</v>
      </c>
      <c r="D1669" s="1" t="s">
        <v>118</v>
      </c>
      <c r="E1669" s="2" t="s">
        <v>583</v>
      </c>
      <c r="F1669" s="7">
        <v>4.9000000000000004</v>
      </c>
      <c r="G1669" s="7">
        <v>4.9000000000000004</v>
      </c>
      <c r="H1669" s="7">
        <v>4.9000000000000004</v>
      </c>
      <c r="I1669" s="7"/>
    </row>
    <row r="1670" spans="1:9" x14ac:dyDescent="0.25">
      <c r="A1670" s="1" t="s">
        <v>24</v>
      </c>
      <c r="B1670" s="1">
        <v>120</v>
      </c>
      <c r="C1670" s="1" t="s">
        <v>36</v>
      </c>
      <c r="D1670" s="1" t="s">
        <v>80</v>
      </c>
      <c r="E1670" s="2" t="s">
        <v>585</v>
      </c>
      <c r="F1670" s="7">
        <v>15.8</v>
      </c>
      <c r="G1670" s="7">
        <v>15.8</v>
      </c>
      <c r="H1670" s="7">
        <v>15.8</v>
      </c>
      <c r="I1670" s="7"/>
    </row>
    <row r="1671" spans="1:9" ht="31.5" x14ac:dyDescent="0.25">
      <c r="A1671" s="1" t="s">
        <v>24</v>
      </c>
      <c r="B1671" s="1">
        <v>120</v>
      </c>
      <c r="C1671" s="1" t="s">
        <v>50</v>
      </c>
      <c r="D1671" s="1" t="s">
        <v>50</v>
      </c>
      <c r="E1671" s="2" t="s">
        <v>591</v>
      </c>
      <c r="F1671" s="7">
        <v>249.3</v>
      </c>
      <c r="G1671" s="7">
        <v>248.7</v>
      </c>
      <c r="H1671" s="7">
        <v>248.7</v>
      </c>
      <c r="I1671" s="7"/>
    </row>
    <row r="1672" spans="1:9" ht="31.5" x14ac:dyDescent="0.25">
      <c r="A1672" s="1" t="s">
        <v>24</v>
      </c>
      <c r="B1672" s="1">
        <v>120</v>
      </c>
      <c r="C1672" s="1" t="s">
        <v>27</v>
      </c>
      <c r="D1672" s="1" t="s">
        <v>50</v>
      </c>
      <c r="E1672" s="2" t="s">
        <v>593</v>
      </c>
      <c r="F1672" s="7">
        <v>2.1</v>
      </c>
      <c r="G1672" s="7">
        <v>1.4</v>
      </c>
      <c r="H1672" s="7">
        <v>0.7</v>
      </c>
      <c r="I1672" s="7"/>
    </row>
    <row r="1673" spans="1:9" x14ac:dyDescent="0.25">
      <c r="A1673" s="1" t="s">
        <v>24</v>
      </c>
      <c r="B1673" s="1">
        <v>120</v>
      </c>
      <c r="C1673" s="1" t="s">
        <v>11</v>
      </c>
      <c r="D1673" s="1" t="s">
        <v>60</v>
      </c>
      <c r="E1673" s="2" t="s">
        <v>597</v>
      </c>
      <c r="F1673" s="7">
        <v>503.9</v>
      </c>
      <c r="G1673" s="7">
        <v>503.9</v>
      </c>
      <c r="H1673" s="7">
        <v>503.9</v>
      </c>
      <c r="I1673" s="7"/>
    </row>
    <row r="1674" spans="1:9" ht="31.5" x14ac:dyDescent="0.25">
      <c r="A1674" s="1" t="s">
        <v>24</v>
      </c>
      <c r="B1674" s="1">
        <v>120</v>
      </c>
      <c r="C1674" s="1" t="s">
        <v>80</v>
      </c>
      <c r="D1674" s="1" t="s">
        <v>36</v>
      </c>
      <c r="E1674" s="2" t="s">
        <v>599</v>
      </c>
      <c r="F1674" s="7">
        <v>5.5</v>
      </c>
      <c r="G1674" s="7">
        <v>5.5</v>
      </c>
      <c r="H1674" s="7">
        <v>5.5</v>
      </c>
      <c r="I1674" s="7"/>
    </row>
    <row r="1675" spans="1:9" ht="31.5" x14ac:dyDescent="0.25">
      <c r="A1675" s="1" t="s">
        <v>24</v>
      </c>
      <c r="B1675" s="1">
        <v>120</v>
      </c>
      <c r="C1675" s="1" t="s">
        <v>61</v>
      </c>
      <c r="D1675" s="1" t="s">
        <v>27</v>
      </c>
      <c r="E1675" s="2" t="s">
        <v>602</v>
      </c>
      <c r="F1675" s="7">
        <v>2.5</v>
      </c>
      <c r="G1675" s="7">
        <v>0.4</v>
      </c>
      <c r="H1675" s="7">
        <v>0.4</v>
      </c>
      <c r="I1675" s="7"/>
    </row>
    <row r="1676" spans="1:9" ht="31.5" x14ac:dyDescent="0.25">
      <c r="A1676" s="1" t="s">
        <v>24</v>
      </c>
      <c r="B1676" s="1" t="s">
        <v>5</v>
      </c>
      <c r="C1676" s="1"/>
      <c r="D1676" s="1"/>
      <c r="E1676" s="2" t="s">
        <v>558</v>
      </c>
      <c r="F1676" s="7">
        <f t="shared" ref="F1676:I1676" si="704">F1677</f>
        <v>46066.700000000004</v>
      </c>
      <c r="G1676" s="7">
        <f t="shared" si="704"/>
        <v>46050.1</v>
      </c>
      <c r="H1676" s="7">
        <f t="shared" si="704"/>
        <v>46050.799999999996</v>
      </c>
      <c r="I1676" s="7">
        <f t="shared" si="704"/>
        <v>0</v>
      </c>
    </row>
    <row r="1677" spans="1:9" ht="47.25" x14ac:dyDescent="0.25">
      <c r="A1677" s="1" t="s">
        <v>24</v>
      </c>
      <c r="B1677" s="1" t="s">
        <v>111</v>
      </c>
      <c r="C1677" s="1"/>
      <c r="D1677" s="1"/>
      <c r="E1677" s="2" t="s">
        <v>559</v>
      </c>
      <c r="F1677" s="7">
        <f>F1678+F1679+F1680+F1681+F1682+F1683+F1684+F1685+F1686+F1687</f>
        <v>46066.700000000004</v>
      </c>
      <c r="G1677" s="7">
        <f t="shared" ref="G1677:I1677" si="705">G1678+G1679+G1680+G1681+G1682+G1683+G1684+G1685+G1686+G1687</f>
        <v>46050.1</v>
      </c>
      <c r="H1677" s="7">
        <f t="shared" si="705"/>
        <v>46050.799999999996</v>
      </c>
      <c r="I1677" s="7">
        <f t="shared" si="705"/>
        <v>0</v>
      </c>
    </row>
    <row r="1678" spans="1:9" ht="63" x14ac:dyDescent="0.25">
      <c r="A1678" s="1" t="s">
        <v>24</v>
      </c>
      <c r="B1678" s="1">
        <v>240</v>
      </c>
      <c r="C1678" s="1" t="s">
        <v>9</v>
      </c>
      <c r="D1678" s="1" t="s">
        <v>27</v>
      </c>
      <c r="E1678" s="2" t="s">
        <v>578</v>
      </c>
      <c r="F1678" s="7">
        <v>7373.2</v>
      </c>
      <c r="G1678" s="7">
        <v>7373.2</v>
      </c>
      <c r="H1678" s="7">
        <v>7373.2</v>
      </c>
      <c r="I1678" s="7"/>
    </row>
    <row r="1679" spans="1:9" x14ac:dyDescent="0.25">
      <c r="A1679" s="1" t="s">
        <v>24</v>
      </c>
      <c r="B1679" s="1">
        <v>240</v>
      </c>
      <c r="C1679" s="1" t="s">
        <v>9</v>
      </c>
      <c r="D1679" s="1" t="s">
        <v>10</v>
      </c>
      <c r="E1679" s="2" t="s">
        <v>581</v>
      </c>
      <c r="F1679" s="7">
        <v>18965</v>
      </c>
      <c r="G1679" s="7">
        <v>18945</v>
      </c>
      <c r="H1679" s="7">
        <v>18945</v>
      </c>
      <c r="I1679" s="7"/>
    </row>
    <row r="1680" spans="1:9" ht="47.25" x14ac:dyDescent="0.25">
      <c r="A1680" s="1" t="s">
        <v>24</v>
      </c>
      <c r="B1680" s="1">
        <v>240</v>
      </c>
      <c r="C1680" s="1" t="s">
        <v>49</v>
      </c>
      <c r="D1680" s="1" t="s">
        <v>118</v>
      </c>
      <c r="E1680" s="2" t="s">
        <v>583</v>
      </c>
      <c r="F1680" s="7">
        <v>743</v>
      </c>
      <c r="G1680" s="7">
        <v>743</v>
      </c>
      <c r="H1680" s="7">
        <v>743</v>
      </c>
      <c r="I1680" s="7"/>
    </row>
    <row r="1681" spans="1:9" x14ac:dyDescent="0.25">
      <c r="A1681" s="1" t="s">
        <v>24</v>
      </c>
      <c r="B1681" s="1">
        <v>240</v>
      </c>
      <c r="C1681" s="1" t="s">
        <v>36</v>
      </c>
      <c r="D1681" s="1" t="s">
        <v>80</v>
      </c>
      <c r="E1681" s="2" t="s">
        <v>585</v>
      </c>
      <c r="F1681" s="7">
        <v>1757.9</v>
      </c>
      <c r="G1681" s="7">
        <v>1757.9</v>
      </c>
      <c r="H1681" s="7">
        <v>1757.9</v>
      </c>
      <c r="I1681" s="7"/>
    </row>
    <row r="1682" spans="1:9" ht="31.5" x14ac:dyDescent="0.25">
      <c r="A1682" s="1" t="s">
        <v>24</v>
      </c>
      <c r="B1682" s="1">
        <v>240</v>
      </c>
      <c r="C1682" s="1" t="s">
        <v>50</v>
      </c>
      <c r="D1682" s="1" t="s">
        <v>50</v>
      </c>
      <c r="E1682" s="2" t="s">
        <v>591</v>
      </c>
      <c r="F1682" s="7">
        <v>5734.7</v>
      </c>
      <c r="G1682" s="7">
        <v>5735.3</v>
      </c>
      <c r="H1682" s="7">
        <v>5735.3</v>
      </c>
      <c r="I1682" s="7"/>
    </row>
    <row r="1683" spans="1:9" ht="31.5" x14ac:dyDescent="0.25">
      <c r="A1683" s="1" t="s">
        <v>24</v>
      </c>
      <c r="B1683" s="1">
        <v>240</v>
      </c>
      <c r="C1683" s="1" t="s">
        <v>27</v>
      </c>
      <c r="D1683" s="1" t="s">
        <v>50</v>
      </c>
      <c r="E1683" s="2" t="s">
        <v>593</v>
      </c>
      <c r="F1683" s="7">
        <v>965.8</v>
      </c>
      <c r="G1683" s="7">
        <v>966.5</v>
      </c>
      <c r="H1683" s="7">
        <v>967.2</v>
      </c>
      <c r="I1683" s="7"/>
    </row>
    <row r="1684" spans="1:9" x14ac:dyDescent="0.25">
      <c r="A1684" s="1" t="s">
        <v>24</v>
      </c>
      <c r="B1684" s="1">
        <v>240</v>
      </c>
      <c r="C1684" s="1" t="s">
        <v>11</v>
      </c>
      <c r="D1684" s="1" t="s">
        <v>60</v>
      </c>
      <c r="E1684" s="2" t="s">
        <v>597</v>
      </c>
      <c r="F1684" s="7">
        <v>6666.1</v>
      </c>
      <c r="G1684" s="7">
        <v>6666.1</v>
      </c>
      <c r="H1684" s="7">
        <v>6666.1</v>
      </c>
      <c r="I1684" s="7"/>
    </row>
    <row r="1685" spans="1:9" ht="31.5" x14ac:dyDescent="0.25">
      <c r="A1685" s="1" t="s">
        <v>24</v>
      </c>
      <c r="B1685" s="1">
        <v>240</v>
      </c>
      <c r="C1685" s="1" t="s">
        <v>80</v>
      </c>
      <c r="D1685" s="1" t="s">
        <v>36</v>
      </c>
      <c r="E1685" s="2" t="s">
        <v>599</v>
      </c>
      <c r="F1685" s="7">
        <v>1314.5</v>
      </c>
      <c r="G1685" s="7">
        <v>1314.5</v>
      </c>
      <c r="H1685" s="7">
        <v>1314.5</v>
      </c>
      <c r="I1685" s="7"/>
    </row>
    <row r="1686" spans="1:9" ht="31.5" x14ac:dyDescent="0.25">
      <c r="A1686" s="1" t="s">
        <v>24</v>
      </c>
      <c r="B1686" s="1">
        <v>240</v>
      </c>
      <c r="C1686" s="1" t="s">
        <v>61</v>
      </c>
      <c r="D1686" s="1" t="s">
        <v>27</v>
      </c>
      <c r="E1686" s="2" t="s">
        <v>602</v>
      </c>
      <c r="F1686" s="7">
        <v>1713.5</v>
      </c>
      <c r="G1686" s="7">
        <v>1715.6</v>
      </c>
      <c r="H1686" s="7">
        <v>1715.6</v>
      </c>
      <c r="I1686" s="7"/>
    </row>
    <row r="1687" spans="1:9" ht="31.5" x14ac:dyDescent="0.25">
      <c r="A1687" s="1" t="s">
        <v>24</v>
      </c>
      <c r="B1687" s="1">
        <v>240</v>
      </c>
      <c r="C1687" s="1" t="s">
        <v>28</v>
      </c>
      <c r="D1687" s="1" t="s">
        <v>50</v>
      </c>
      <c r="E1687" s="2" t="s">
        <v>605</v>
      </c>
      <c r="F1687" s="7">
        <v>833</v>
      </c>
      <c r="G1687" s="7">
        <v>833</v>
      </c>
      <c r="H1687" s="7">
        <v>833</v>
      </c>
      <c r="I1687" s="7"/>
    </row>
    <row r="1688" spans="1:9" x14ac:dyDescent="0.25">
      <c r="A1688" s="1" t="s">
        <v>24</v>
      </c>
      <c r="B1688" s="1" t="s">
        <v>6</v>
      </c>
      <c r="C1688" s="1"/>
      <c r="D1688" s="1"/>
      <c r="E1688" s="2" t="s">
        <v>570</v>
      </c>
      <c r="F1688" s="7">
        <f t="shared" ref="F1688:I1688" si="706">F1689</f>
        <v>120.49999999999999</v>
      </c>
      <c r="G1688" s="7">
        <f t="shared" si="706"/>
        <v>69.800000000000011</v>
      </c>
      <c r="H1688" s="7">
        <f t="shared" si="706"/>
        <v>61.1</v>
      </c>
      <c r="I1688" s="7">
        <f t="shared" si="706"/>
        <v>0</v>
      </c>
    </row>
    <row r="1689" spans="1:9" x14ac:dyDescent="0.25">
      <c r="A1689" s="1" t="s">
        <v>24</v>
      </c>
      <c r="B1689" s="1" t="s">
        <v>154</v>
      </c>
      <c r="C1689" s="1"/>
      <c r="D1689" s="1"/>
      <c r="E1689" s="2" t="s">
        <v>573</v>
      </c>
      <c r="F1689" s="7">
        <f t="shared" ref="F1689:H1689" si="707">F1690+F1691+F1692+F1693+F1694+F1695+F1696+F1697+F1698+F1699</f>
        <v>120.49999999999999</v>
      </c>
      <c r="G1689" s="7">
        <f t="shared" si="707"/>
        <v>69.800000000000011</v>
      </c>
      <c r="H1689" s="7">
        <f t="shared" si="707"/>
        <v>61.1</v>
      </c>
      <c r="I1689" s="7">
        <f t="shared" ref="I1689" si="708">I1690+I1691+I1692+I1693+I1694+I1695+I1696+I1697+I1698+I1699</f>
        <v>0</v>
      </c>
    </row>
    <row r="1690" spans="1:9" ht="63" x14ac:dyDescent="0.25">
      <c r="A1690" s="1" t="s">
        <v>24</v>
      </c>
      <c r="B1690" s="1">
        <v>850</v>
      </c>
      <c r="C1690" s="1" t="s">
        <v>9</v>
      </c>
      <c r="D1690" s="1" t="s">
        <v>27</v>
      </c>
      <c r="E1690" s="2" t="s">
        <v>578</v>
      </c>
      <c r="F1690" s="7">
        <v>39.9</v>
      </c>
      <c r="G1690" s="7">
        <v>30</v>
      </c>
      <c r="H1690" s="7">
        <v>30</v>
      </c>
      <c r="I1690" s="7"/>
    </row>
    <row r="1691" spans="1:9" x14ac:dyDescent="0.25">
      <c r="A1691" s="1" t="s">
        <v>24</v>
      </c>
      <c r="B1691" s="1">
        <v>850</v>
      </c>
      <c r="C1691" s="1" t="s">
        <v>9</v>
      </c>
      <c r="D1691" s="1" t="s">
        <v>10</v>
      </c>
      <c r="E1691" s="2" t="s">
        <v>581</v>
      </c>
      <c r="F1691" s="7">
        <v>52.2</v>
      </c>
      <c r="G1691" s="7">
        <v>17.7</v>
      </c>
      <c r="H1691" s="7">
        <v>12.9</v>
      </c>
      <c r="I1691" s="7"/>
    </row>
    <row r="1692" spans="1:9" ht="47.25" x14ac:dyDescent="0.25">
      <c r="A1692" s="1" t="s">
        <v>24</v>
      </c>
      <c r="B1692" s="1">
        <v>850</v>
      </c>
      <c r="C1692" s="1" t="s">
        <v>49</v>
      </c>
      <c r="D1692" s="1" t="s">
        <v>118</v>
      </c>
      <c r="E1692" s="2" t="s">
        <v>583</v>
      </c>
      <c r="F1692" s="7">
        <v>0.1</v>
      </c>
      <c r="G1692" s="7">
        <v>0.1</v>
      </c>
      <c r="H1692" s="7">
        <v>0.1</v>
      </c>
      <c r="I1692" s="7"/>
    </row>
    <row r="1693" spans="1:9" x14ac:dyDescent="0.25">
      <c r="A1693" s="1" t="s">
        <v>24</v>
      </c>
      <c r="B1693" s="1">
        <v>850</v>
      </c>
      <c r="C1693" s="1" t="s">
        <v>36</v>
      </c>
      <c r="D1693" s="1" t="s">
        <v>80</v>
      </c>
      <c r="E1693" s="2" t="s">
        <v>585</v>
      </c>
      <c r="F1693" s="7">
        <v>5</v>
      </c>
      <c r="G1693" s="7">
        <v>5</v>
      </c>
      <c r="H1693" s="7">
        <v>5</v>
      </c>
      <c r="I1693" s="7"/>
    </row>
    <row r="1694" spans="1:9" ht="31.5" x14ac:dyDescent="0.25">
      <c r="A1694" s="1" t="s">
        <v>24</v>
      </c>
      <c r="B1694" s="1">
        <v>850</v>
      </c>
      <c r="C1694" s="1" t="s">
        <v>50</v>
      </c>
      <c r="D1694" s="1" t="s">
        <v>50</v>
      </c>
      <c r="E1694" s="2" t="s">
        <v>591</v>
      </c>
      <c r="F1694" s="7">
        <v>4.2</v>
      </c>
      <c r="G1694" s="7">
        <v>2.8</v>
      </c>
      <c r="H1694" s="7">
        <v>1.9</v>
      </c>
      <c r="I1694" s="7"/>
    </row>
    <row r="1695" spans="1:9" ht="31.5" x14ac:dyDescent="0.25">
      <c r="A1695" s="1" t="s">
        <v>24</v>
      </c>
      <c r="B1695" s="1">
        <v>850</v>
      </c>
      <c r="C1695" s="1" t="s">
        <v>27</v>
      </c>
      <c r="D1695" s="1" t="s">
        <v>50</v>
      </c>
      <c r="E1695" s="2" t="s">
        <v>593</v>
      </c>
      <c r="F1695" s="7">
        <v>1</v>
      </c>
      <c r="G1695" s="7">
        <v>0.6</v>
      </c>
      <c r="H1695" s="7">
        <v>0.2</v>
      </c>
      <c r="I1695" s="7"/>
    </row>
    <row r="1696" spans="1:9" x14ac:dyDescent="0.25">
      <c r="A1696" s="1" t="s">
        <v>24</v>
      </c>
      <c r="B1696" s="1">
        <v>850</v>
      </c>
      <c r="C1696" s="1" t="s">
        <v>11</v>
      </c>
      <c r="D1696" s="1" t="s">
        <v>60</v>
      </c>
      <c r="E1696" s="2" t="s">
        <v>597</v>
      </c>
      <c r="F1696" s="7">
        <v>8.6</v>
      </c>
      <c r="G1696" s="7">
        <v>5.2</v>
      </c>
      <c r="H1696" s="7">
        <v>3.7</v>
      </c>
      <c r="I1696" s="7"/>
    </row>
    <row r="1697" spans="1:9" ht="31.5" x14ac:dyDescent="0.25">
      <c r="A1697" s="1" t="s">
        <v>24</v>
      </c>
      <c r="B1697" s="1">
        <v>850</v>
      </c>
      <c r="C1697" s="1" t="s">
        <v>80</v>
      </c>
      <c r="D1697" s="1" t="s">
        <v>36</v>
      </c>
      <c r="E1697" s="2" t="s">
        <v>599</v>
      </c>
      <c r="F1697" s="7">
        <v>5.0999999999999996</v>
      </c>
      <c r="G1697" s="7">
        <v>4.4000000000000004</v>
      </c>
      <c r="H1697" s="7">
        <v>3.5</v>
      </c>
      <c r="I1697" s="7"/>
    </row>
    <row r="1698" spans="1:9" ht="31.5" x14ac:dyDescent="0.25">
      <c r="A1698" s="1" t="s">
        <v>24</v>
      </c>
      <c r="B1698" s="1">
        <v>850</v>
      </c>
      <c r="C1698" s="1" t="s">
        <v>61</v>
      </c>
      <c r="D1698" s="1" t="s">
        <v>27</v>
      </c>
      <c r="E1698" s="2" t="s">
        <v>602</v>
      </c>
      <c r="F1698" s="7">
        <v>0.7</v>
      </c>
      <c r="G1698" s="7">
        <v>0.6</v>
      </c>
      <c r="H1698" s="7">
        <v>0.5</v>
      </c>
      <c r="I1698" s="7"/>
    </row>
    <row r="1699" spans="1:9" ht="31.5" x14ac:dyDescent="0.25">
      <c r="A1699" s="1" t="s">
        <v>24</v>
      </c>
      <c r="B1699" s="1">
        <v>850</v>
      </c>
      <c r="C1699" s="1" t="s">
        <v>28</v>
      </c>
      <c r="D1699" s="1" t="s">
        <v>50</v>
      </c>
      <c r="E1699" s="2" t="s">
        <v>605</v>
      </c>
      <c r="F1699" s="7">
        <v>3.7</v>
      </c>
      <c r="G1699" s="7">
        <v>3.4</v>
      </c>
      <c r="H1699" s="7">
        <v>3.3</v>
      </c>
      <c r="I1699" s="7"/>
    </row>
    <row r="1700" spans="1:9" s="5" customFormat="1" x14ac:dyDescent="0.25">
      <c r="A1700" s="3" t="s">
        <v>267</v>
      </c>
      <c r="B1700" s="3"/>
      <c r="C1700" s="3"/>
      <c r="D1700" s="3"/>
      <c r="E1700" s="4" t="s">
        <v>528</v>
      </c>
      <c r="F1700" s="8">
        <f>F1701+F1705</f>
        <v>218033.1</v>
      </c>
      <c r="G1700" s="8">
        <f>G1701+G1705</f>
        <v>217849.3</v>
      </c>
      <c r="H1700" s="8">
        <f>H1701+H1705</f>
        <v>217732.69999999998</v>
      </c>
      <c r="I1700" s="8">
        <f>I1701+I1705</f>
        <v>0</v>
      </c>
    </row>
    <row r="1701" spans="1:9" ht="47.25" x14ac:dyDescent="0.25">
      <c r="A1701" s="1" t="s">
        <v>248</v>
      </c>
      <c r="B1701" s="1"/>
      <c r="C1701" s="1"/>
      <c r="D1701" s="1"/>
      <c r="E1701" s="2" t="s">
        <v>529</v>
      </c>
      <c r="F1701" s="7">
        <f t="shared" ref="F1701:I1703" si="709">F1702</f>
        <v>200343.9</v>
      </c>
      <c r="G1701" s="7">
        <f t="shared" si="709"/>
        <v>200343.9</v>
      </c>
      <c r="H1701" s="7">
        <f t="shared" si="709"/>
        <v>200343.9</v>
      </c>
      <c r="I1701" s="7">
        <f t="shared" si="709"/>
        <v>0</v>
      </c>
    </row>
    <row r="1702" spans="1:9" ht="94.5" x14ac:dyDescent="0.25">
      <c r="A1702" s="1" t="s">
        <v>248</v>
      </c>
      <c r="B1702" s="1" t="s">
        <v>12</v>
      </c>
      <c r="C1702" s="1"/>
      <c r="D1702" s="1"/>
      <c r="E1702" s="2" t="s">
        <v>555</v>
      </c>
      <c r="F1702" s="7">
        <f t="shared" si="709"/>
        <v>200343.9</v>
      </c>
      <c r="G1702" s="7">
        <f t="shared" si="709"/>
        <v>200343.9</v>
      </c>
      <c r="H1702" s="7">
        <f t="shared" si="709"/>
        <v>200343.9</v>
      </c>
      <c r="I1702" s="7">
        <f t="shared" si="709"/>
        <v>0</v>
      </c>
    </row>
    <row r="1703" spans="1:9" ht="31.5" x14ac:dyDescent="0.25">
      <c r="A1703" s="1" t="s">
        <v>248</v>
      </c>
      <c r="B1703" s="1" t="s">
        <v>156</v>
      </c>
      <c r="C1703" s="1"/>
      <c r="D1703" s="1"/>
      <c r="E1703" s="2" t="s">
        <v>557</v>
      </c>
      <c r="F1703" s="7">
        <f>F1704</f>
        <v>200343.9</v>
      </c>
      <c r="G1703" s="7">
        <f t="shared" si="709"/>
        <v>200343.9</v>
      </c>
      <c r="H1703" s="7">
        <f t="shared" si="709"/>
        <v>200343.9</v>
      </c>
      <c r="I1703" s="7">
        <f t="shared" si="709"/>
        <v>0</v>
      </c>
    </row>
    <row r="1704" spans="1:9" ht="78.75" x14ac:dyDescent="0.25">
      <c r="A1704" s="1" t="s">
        <v>248</v>
      </c>
      <c r="B1704" s="1">
        <v>120</v>
      </c>
      <c r="C1704" s="1" t="s">
        <v>9</v>
      </c>
      <c r="D1704" s="1" t="s">
        <v>36</v>
      </c>
      <c r="E1704" s="2" t="s">
        <v>577</v>
      </c>
      <c r="F1704" s="7">
        <v>200343.9</v>
      </c>
      <c r="G1704" s="7">
        <v>200343.9</v>
      </c>
      <c r="H1704" s="7">
        <v>200343.9</v>
      </c>
      <c r="I1704" s="7"/>
    </row>
    <row r="1705" spans="1:9" ht="47.25" x14ac:dyDescent="0.25">
      <c r="A1705" s="1" t="s">
        <v>250</v>
      </c>
      <c r="B1705" s="1"/>
      <c r="C1705" s="1"/>
      <c r="D1705" s="1"/>
      <c r="E1705" s="2" t="s">
        <v>530</v>
      </c>
      <c r="F1705" s="7">
        <f>F1706+F1709+F1712</f>
        <v>17689.2</v>
      </c>
      <c r="G1705" s="7">
        <f>G1706+G1709+G1712</f>
        <v>17505.399999999998</v>
      </c>
      <c r="H1705" s="7">
        <f>H1706+H1709+H1712</f>
        <v>17388.8</v>
      </c>
      <c r="I1705" s="7">
        <f>I1706+I1709+I1712</f>
        <v>0</v>
      </c>
    </row>
    <row r="1706" spans="1:9" ht="94.5" x14ac:dyDescent="0.25">
      <c r="A1706" s="1" t="s">
        <v>250</v>
      </c>
      <c r="B1706" s="1" t="s">
        <v>12</v>
      </c>
      <c r="C1706" s="1"/>
      <c r="D1706" s="1"/>
      <c r="E1706" s="2" t="s">
        <v>555</v>
      </c>
      <c r="F1706" s="7">
        <f t="shared" ref="F1706:I1707" si="710">F1707</f>
        <v>1511.3</v>
      </c>
      <c r="G1706" s="7">
        <f t="shared" si="710"/>
        <v>1511.3</v>
      </c>
      <c r="H1706" s="7">
        <f t="shared" si="710"/>
        <v>1511.3</v>
      </c>
      <c r="I1706" s="7">
        <f t="shared" si="710"/>
        <v>0</v>
      </c>
    </row>
    <row r="1707" spans="1:9" ht="31.5" x14ac:dyDescent="0.25">
      <c r="A1707" s="1" t="s">
        <v>250</v>
      </c>
      <c r="B1707" s="1" t="s">
        <v>156</v>
      </c>
      <c r="C1707" s="1"/>
      <c r="D1707" s="1"/>
      <c r="E1707" s="2" t="s">
        <v>557</v>
      </c>
      <c r="F1707" s="7">
        <f t="shared" si="710"/>
        <v>1511.3</v>
      </c>
      <c r="G1707" s="7">
        <f t="shared" si="710"/>
        <v>1511.3</v>
      </c>
      <c r="H1707" s="7">
        <f t="shared" si="710"/>
        <v>1511.3</v>
      </c>
      <c r="I1707" s="7">
        <f t="shared" si="710"/>
        <v>0</v>
      </c>
    </row>
    <row r="1708" spans="1:9" ht="78.75" x14ac:dyDescent="0.25">
      <c r="A1708" s="1" t="s">
        <v>250</v>
      </c>
      <c r="B1708" s="1">
        <v>120</v>
      </c>
      <c r="C1708" s="1" t="s">
        <v>9</v>
      </c>
      <c r="D1708" s="1" t="s">
        <v>36</v>
      </c>
      <c r="E1708" s="2" t="s">
        <v>577</v>
      </c>
      <c r="F1708" s="7">
        <v>1511.3</v>
      </c>
      <c r="G1708" s="7">
        <v>1511.3</v>
      </c>
      <c r="H1708" s="7">
        <v>1511.3</v>
      </c>
      <c r="I1708" s="7"/>
    </row>
    <row r="1709" spans="1:9" ht="31.5" x14ac:dyDescent="0.25">
      <c r="A1709" s="1" t="s">
        <v>250</v>
      </c>
      <c r="B1709" s="1" t="s">
        <v>5</v>
      </c>
      <c r="C1709" s="1"/>
      <c r="D1709" s="1"/>
      <c r="E1709" s="2" t="s">
        <v>558</v>
      </c>
      <c r="F1709" s="7">
        <f t="shared" ref="F1709:I1710" si="711">F1710</f>
        <v>15761</v>
      </c>
      <c r="G1709" s="7">
        <f t="shared" si="711"/>
        <v>15715</v>
      </c>
      <c r="H1709" s="7">
        <f t="shared" si="711"/>
        <v>15719</v>
      </c>
      <c r="I1709" s="7">
        <f t="shared" si="711"/>
        <v>0</v>
      </c>
    </row>
    <row r="1710" spans="1:9" ht="47.25" x14ac:dyDescent="0.25">
      <c r="A1710" s="1" t="s">
        <v>250</v>
      </c>
      <c r="B1710" s="1" t="s">
        <v>111</v>
      </c>
      <c r="C1710" s="1"/>
      <c r="D1710" s="1"/>
      <c r="E1710" s="2" t="s">
        <v>559</v>
      </c>
      <c r="F1710" s="7">
        <f>F1711</f>
        <v>15761</v>
      </c>
      <c r="G1710" s="7">
        <f t="shared" si="711"/>
        <v>15715</v>
      </c>
      <c r="H1710" s="7">
        <f t="shared" si="711"/>
        <v>15719</v>
      </c>
      <c r="I1710" s="7">
        <f t="shared" si="711"/>
        <v>0</v>
      </c>
    </row>
    <row r="1711" spans="1:9" ht="78.75" x14ac:dyDescent="0.25">
      <c r="A1711" s="1" t="s">
        <v>250</v>
      </c>
      <c r="B1711" s="1">
        <v>240</v>
      </c>
      <c r="C1711" s="1" t="s">
        <v>9</v>
      </c>
      <c r="D1711" s="1" t="s">
        <v>36</v>
      </c>
      <c r="E1711" s="2" t="s">
        <v>577</v>
      </c>
      <c r="F1711" s="7">
        <v>15761</v>
      </c>
      <c r="G1711" s="7">
        <v>15715</v>
      </c>
      <c r="H1711" s="7">
        <v>15719</v>
      </c>
      <c r="I1711" s="7"/>
    </row>
    <row r="1712" spans="1:9" x14ac:dyDescent="0.25">
      <c r="A1712" s="1" t="s">
        <v>250</v>
      </c>
      <c r="B1712" s="1" t="s">
        <v>6</v>
      </c>
      <c r="C1712" s="1"/>
      <c r="D1712" s="1"/>
      <c r="E1712" s="2" t="s">
        <v>570</v>
      </c>
      <c r="F1712" s="7">
        <f t="shared" ref="F1712:I1713" si="712">F1713</f>
        <v>416.9</v>
      </c>
      <c r="G1712" s="7">
        <f t="shared" si="712"/>
        <v>279.10000000000002</v>
      </c>
      <c r="H1712" s="7">
        <f t="shared" si="712"/>
        <v>158.5</v>
      </c>
      <c r="I1712" s="7">
        <f t="shared" si="712"/>
        <v>0</v>
      </c>
    </row>
    <row r="1713" spans="1:9" x14ac:dyDescent="0.25">
      <c r="A1713" s="1" t="s">
        <v>250</v>
      </c>
      <c r="B1713" s="1" t="s">
        <v>154</v>
      </c>
      <c r="C1713" s="1"/>
      <c r="D1713" s="1"/>
      <c r="E1713" s="2" t="s">
        <v>573</v>
      </c>
      <c r="F1713" s="7">
        <f t="shared" si="712"/>
        <v>416.9</v>
      </c>
      <c r="G1713" s="7">
        <f t="shared" si="712"/>
        <v>279.10000000000002</v>
      </c>
      <c r="H1713" s="7">
        <f t="shared" si="712"/>
        <v>158.5</v>
      </c>
      <c r="I1713" s="7">
        <f t="shared" si="712"/>
        <v>0</v>
      </c>
    </row>
    <row r="1714" spans="1:9" ht="78.75" x14ac:dyDescent="0.25">
      <c r="A1714" s="1" t="s">
        <v>250</v>
      </c>
      <c r="B1714" s="1">
        <v>850</v>
      </c>
      <c r="C1714" s="1" t="s">
        <v>9</v>
      </c>
      <c r="D1714" s="1" t="s">
        <v>36</v>
      </c>
      <c r="E1714" s="2" t="s">
        <v>577</v>
      </c>
      <c r="F1714" s="7">
        <v>416.9</v>
      </c>
      <c r="G1714" s="7">
        <v>279.10000000000002</v>
      </c>
      <c r="H1714" s="7">
        <v>158.5</v>
      </c>
      <c r="I1714" s="7"/>
    </row>
    <row r="1715" spans="1:9" s="24" customFormat="1" ht="63" x14ac:dyDescent="0.25">
      <c r="A1715" s="21" t="s">
        <v>32</v>
      </c>
      <c r="B1715" s="21"/>
      <c r="C1715" s="21"/>
      <c r="D1715" s="21"/>
      <c r="E1715" s="22" t="s">
        <v>550</v>
      </c>
      <c r="F1715" s="23">
        <f>F1716+F1725</f>
        <v>247207.2</v>
      </c>
      <c r="G1715" s="23">
        <f t="shared" ref="G1715:I1715" si="713">G1716+G1725</f>
        <v>159666.4</v>
      </c>
      <c r="H1715" s="23">
        <f t="shared" si="713"/>
        <v>159666.4</v>
      </c>
      <c r="I1715" s="23">
        <f t="shared" si="713"/>
        <v>0</v>
      </c>
    </row>
    <row r="1716" spans="1:9" s="5" customFormat="1" ht="47.25" x14ac:dyDescent="0.25">
      <c r="A1716" s="3" t="s">
        <v>35</v>
      </c>
      <c r="B1716" s="3"/>
      <c r="C1716" s="3"/>
      <c r="D1716" s="3"/>
      <c r="E1716" s="4" t="s">
        <v>551</v>
      </c>
      <c r="F1716" s="8">
        <f t="shared" ref="F1716:I1716" si="714">F1717</f>
        <v>168534.7</v>
      </c>
      <c r="G1716" s="8">
        <f t="shared" si="714"/>
        <v>80994</v>
      </c>
      <c r="H1716" s="8">
        <f t="shared" si="714"/>
        <v>80994</v>
      </c>
      <c r="I1716" s="8">
        <f t="shared" si="714"/>
        <v>0</v>
      </c>
    </row>
    <row r="1717" spans="1:9" ht="31.5" x14ac:dyDescent="0.25">
      <c r="A1717" s="1" t="s">
        <v>29</v>
      </c>
      <c r="B1717" s="1"/>
      <c r="C1717" s="1"/>
      <c r="D1717" s="1"/>
      <c r="E1717" s="2" t="s">
        <v>552</v>
      </c>
      <c r="F1717" s="7">
        <f t="shared" ref="F1717:H1717" si="715">F1718+F1722</f>
        <v>168534.7</v>
      </c>
      <c r="G1717" s="7">
        <f t="shared" si="715"/>
        <v>80994</v>
      </c>
      <c r="H1717" s="7">
        <f t="shared" si="715"/>
        <v>80994</v>
      </c>
      <c r="I1717" s="7">
        <f t="shared" ref="I1717" si="716">I1718+I1722</f>
        <v>0</v>
      </c>
    </row>
    <row r="1718" spans="1:9" ht="31.5" x14ac:dyDescent="0.25">
      <c r="A1718" s="1" t="s">
        <v>29</v>
      </c>
      <c r="B1718" s="1" t="s">
        <v>5</v>
      </c>
      <c r="C1718" s="1"/>
      <c r="D1718" s="1"/>
      <c r="E1718" s="2" t="s">
        <v>558</v>
      </c>
      <c r="F1718" s="7">
        <f t="shared" ref="F1718:I1718" si="717">F1719</f>
        <v>88534.7</v>
      </c>
      <c r="G1718" s="7">
        <f t="shared" si="717"/>
        <v>994</v>
      </c>
      <c r="H1718" s="7">
        <f t="shared" si="717"/>
        <v>994</v>
      </c>
      <c r="I1718" s="7">
        <f t="shared" si="717"/>
        <v>0</v>
      </c>
    </row>
    <row r="1719" spans="1:9" ht="47.25" x14ac:dyDescent="0.25">
      <c r="A1719" s="1" t="s">
        <v>29</v>
      </c>
      <c r="B1719" s="1" t="s">
        <v>111</v>
      </c>
      <c r="C1719" s="1"/>
      <c r="D1719" s="1"/>
      <c r="E1719" s="2" t="s">
        <v>559</v>
      </c>
      <c r="F1719" s="7">
        <f t="shared" ref="F1719:H1719" si="718">F1720+F1721</f>
        <v>88534.7</v>
      </c>
      <c r="G1719" s="7">
        <f t="shared" si="718"/>
        <v>994</v>
      </c>
      <c r="H1719" s="7">
        <f t="shared" si="718"/>
        <v>994</v>
      </c>
      <c r="I1719" s="7">
        <f t="shared" ref="I1719" si="719">I1720+I1721</f>
        <v>0</v>
      </c>
    </row>
    <row r="1720" spans="1:9" x14ac:dyDescent="0.25">
      <c r="A1720" s="1" t="s">
        <v>29</v>
      </c>
      <c r="B1720" s="1">
        <v>240</v>
      </c>
      <c r="C1720" s="1" t="s">
        <v>9</v>
      </c>
      <c r="D1720" s="1" t="s">
        <v>10</v>
      </c>
      <c r="E1720" s="2" t="s">
        <v>581</v>
      </c>
      <c r="F1720" s="7">
        <v>994</v>
      </c>
      <c r="G1720" s="7">
        <v>994</v>
      </c>
      <c r="H1720" s="7">
        <v>994</v>
      </c>
      <c r="I1720" s="7"/>
    </row>
    <row r="1721" spans="1:9" x14ac:dyDescent="0.25">
      <c r="A1721" s="1" t="s">
        <v>29</v>
      </c>
      <c r="B1721" s="1">
        <v>240</v>
      </c>
      <c r="C1721" s="1" t="s">
        <v>50</v>
      </c>
      <c r="D1721" s="1" t="s">
        <v>9</v>
      </c>
      <c r="E1721" s="2" t="s">
        <v>588</v>
      </c>
      <c r="F1721" s="7">
        <v>87540.7</v>
      </c>
      <c r="G1721" s="7"/>
      <c r="H1721" s="7"/>
      <c r="I1721" s="7"/>
    </row>
    <row r="1722" spans="1:9" x14ac:dyDescent="0.25">
      <c r="A1722" s="1" t="s">
        <v>29</v>
      </c>
      <c r="B1722" s="1" t="s">
        <v>6</v>
      </c>
      <c r="C1722" s="1"/>
      <c r="D1722" s="1"/>
      <c r="E1722" s="2" t="s">
        <v>570</v>
      </c>
      <c r="F1722" s="7">
        <f t="shared" ref="F1722:I1723" si="720">F1723</f>
        <v>80000</v>
      </c>
      <c r="G1722" s="7">
        <f t="shared" si="720"/>
        <v>80000</v>
      </c>
      <c r="H1722" s="7">
        <f t="shared" si="720"/>
        <v>80000</v>
      </c>
      <c r="I1722" s="7">
        <f t="shared" si="720"/>
        <v>0</v>
      </c>
    </row>
    <row r="1723" spans="1:9" x14ac:dyDescent="0.25">
      <c r="A1723" s="1" t="s">
        <v>29</v>
      </c>
      <c r="B1723" s="1" t="s">
        <v>332</v>
      </c>
      <c r="C1723" s="1"/>
      <c r="D1723" s="1"/>
      <c r="E1723" s="2" t="s">
        <v>572</v>
      </c>
      <c r="F1723" s="7">
        <f>F1724</f>
        <v>80000</v>
      </c>
      <c r="G1723" s="7">
        <f t="shared" si="720"/>
        <v>80000</v>
      </c>
      <c r="H1723" s="7">
        <f t="shared" si="720"/>
        <v>80000</v>
      </c>
      <c r="I1723" s="7">
        <f t="shared" si="720"/>
        <v>0</v>
      </c>
    </row>
    <row r="1724" spans="1:9" x14ac:dyDescent="0.25">
      <c r="A1724" s="1" t="s">
        <v>29</v>
      </c>
      <c r="B1724" s="1">
        <v>830</v>
      </c>
      <c r="C1724" s="1" t="s">
        <v>9</v>
      </c>
      <c r="D1724" s="1" t="s">
        <v>10</v>
      </c>
      <c r="E1724" s="2" t="s">
        <v>581</v>
      </c>
      <c r="F1724" s="7">
        <v>80000</v>
      </c>
      <c r="G1724" s="7">
        <v>80000</v>
      </c>
      <c r="H1724" s="7">
        <v>80000</v>
      </c>
      <c r="I1724" s="7"/>
    </row>
    <row r="1725" spans="1:9" s="5" customFormat="1" x14ac:dyDescent="0.25">
      <c r="A1725" s="3" t="s">
        <v>33</v>
      </c>
      <c r="B1725" s="3"/>
      <c r="C1725" s="3"/>
      <c r="D1725" s="3"/>
      <c r="E1725" s="4" t="s">
        <v>553</v>
      </c>
      <c r="F1725" s="8">
        <f t="shared" ref="F1725:I1728" si="721">F1726</f>
        <v>78672.5</v>
      </c>
      <c r="G1725" s="8">
        <f t="shared" si="721"/>
        <v>78672.399999999994</v>
      </c>
      <c r="H1725" s="8">
        <f t="shared" si="721"/>
        <v>78672.399999999994</v>
      </c>
      <c r="I1725" s="8">
        <f t="shared" si="721"/>
        <v>0</v>
      </c>
    </row>
    <row r="1726" spans="1:9" ht="31.5" x14ac:dyDescent="0.25">
      <c r="A1726" s="1" t="s">
        <v>31</v>
      </c>
      <c r="B1726" s="1"/>
      <c r="C1726" s="1"/>
      <c r="D1726" s="1"/>
      <c r="E1726" s="2" t="s">
        <v>554</v>
      </c>
      <c r="F1726" s="7">
        <f t="shared" si="721"/>
        <v>78672.5</v>
      </c>
      <c r="G1726" s="7">
        <f t="shared" si="721"/>
        <v>78672.399999999994</v>
      </c>
      <c r="H1726" s="7">
        <f t="shared" si="721"/>
        <v>78672.399999999994</v>
      </c>
      <c r="I1726" s="7">
        <f t="shared" si="721"/>
        <v>0</v>
      </c>
    </row>
    <row r="1727" spans="1:9" ht="31.5" x14ac:dyDescent="0.25">
      <c r="A1727" s="1" t="s">
        <v>31</v>
      </c>
      <c r="B1727" s="1" t="s">
        <v>5</v>
      </c>
      <c r="C1727" s="1"/>
      <c r="D1727" s="1"/>
      <c r="E1727" s="2" t="s">
        <v>558</v>
      </c>
      <c r="F1727" s="7">
        <f t="shared" si="721"/>
        <v>78672.5</v>
      </c>
      <c r="G1727" s="7">
        <f t="shared" si="721"/>
        <v>78672.399999999994</v>
      </c>
      <c r="H1727" s="7">
        <f t="shared" si="721"/>
        <v>78672.399999999994</v>
      </c>
      <c r="I1727" s="7">
        <f t="shared" si="721"/>
        <v>0</v>
      </c>
    </row>
    <row r="1728" spans="1:9" ht="47.25" x14ac:dyDescent="0.25">
      <c r="A1728" s="1" t="s">
        <v>31</v>
      </c>
      <c r="B1728" s="1" t="s">
        <v>111</v>
      </c>
      <c r="C1728" s="1"/>
      <c r="D1728" s="1"/>
      <c r="E1728" s="2" t="s">
        <v>559</v>
      </c>
      <c r="F1728" s="7">
        <f t="shared" si="721"/>
        <v>78672.5</v>
      </c>
      <c r="G1728" s="7">
        <f t="shared" si="721"/>
        <v>78672.399999999994</v>
      </c>
      <c r="H1728" s="7">
        <f t="shared" si="721"/>
        <v>78672.399999999994</v>
      </c>
      <c r="I1728" s="7">
        <f t="shared" si="721"/>
        <v>0</v>
      </c>
    </row>
    <row r="1729" spans="1:10" x14ac:dyDescent="0.25">
      <c r="A1729" s="1" t="s">
        <v>31</v>
      </c>
      <c r="B1729" s="1">
        <v>240</v>
      </c>
      <c r="C1729" s="1" t="s">
        <v>9</v>
      </c>
      <c r="D1729" s="1" t="s">
        <v>28</v>
      </c>
      <c r="E1729" s="2" t="s">
        <v>580</v>
      </c>
      <c r="F1729" s="7">
        <v>78672.5</v>
      </c>
      <c r="G1729" s="7">
        <v>78672.399999999994</v>
      </c>
      <c r="H1729" s="7">
        <v>78672.399999999994</v>
      </c>
      <c r="I1729" s="7"/>
    </row>
    <row r="1730" spans="1:10" s="24" customFormat="1" hidden="1" x14ac:dyDescent="0.25">
      <c r="A1730" s="25" t="s">
        <v>320</v>
      </c>
      <c r="B1730" s="25" t="s">
        <v>318</v>
      </c>
      <c r="C1730" s="25" t="s">
        <v>319</v>
      </c>
      <c r="D1730" s="25" t="s">
        <v>319</v>
      </c>
      <c r="E1730" s="26" t="s">
        <v>321</v>
      </c>
      <c r="F1730" s="14"/>
      <c r="G1730" s="14">
        <v>540228.5</v>
      </c>
      <c r="H1730" s="14">
        <v>1568450.9</v>
      </c>
      <c r="I1730" s="14"/>
      <c r="J1730" s="30">
        <v>0</v>
      </c>
    </row>
    <row r="1731" spans="1:10" s="24" customFormat="1" x14ac:dyDescent="0.25">
      <c r="A1731" s="34" t="s">
        <v>334</v>
      </c>
      <c r="B1731" s="35"/>
      <c r="C1731" s="35"/>
      <c r="D1731" s="35"/>
      <c r="E1731" s="36"/>
      <c r="F1731" s="14">
        <f>F11+F41+F106+F180+F204+F284+F321+F373+F397+F416+F515+F588+F668+F691+F757+F820+F835+F965+F1013+F1038+F1064+F1395+F1551+F1587+F1608+F1629+F1715+F1730+F1097+F1290+F1304</f>
        <v>23177040.099999994</v>
      </c>
      <c r="G1731" s="14">
        <f>G11+G41+G106+G180+G204+G284+G321+G373+G397+G416+G515+G588+G668+G691+G757+G820+G835+G965+G1013+G1038+G1064+G1395+G1551+G1587+G1608+G1629+G1715+G1730+G1097+G1290+G1304</f>
        <v>23499556.499999996</v>
      </c>
      <c r="H1731" s="14">
        <f>H11+H41+H106+H180+H204+H284+H321+H373+H397+H416+H515+H588+H668+H691+H757+H820+H835+H965+H1013+H1038+H1064+H1395+H1551+H1587+H1608+H1629+H1715+H1730+H1097+H1290+H1304</f>
        <v>24158065.399999999</v>
      </c>
      <c r="I1731" s="14">
        <f>I11+I41+I106+I180+I204+I284+I321+I373+I397+I416+I515+I588+I668+I691+I757+I820+I835+I965+I1013+I1038+I1064+I1395+I1551+I1587+I1608+I1629+I1715+I1730+I1097+I1290+I1304</f>
        <v>0</v>
      </c>
    </row>
    <row r="1733" spans="1:10" x14ac:dyDescent="0.25">
      <c r="F1733" s="27"/>
      <c r="G1733" s="27"/>
      <c r="H1733" s="27"/>
      <c r="I1733" s="27"/>
    </row>
    <row r="1734" spans="1:10" x14ac:dyDescent="0.25">
      <c r="F1734" s="28"/>
      <c r="G1734" s="28"/>
      <c r="H1734" s="28"/>
      <c r="I1734" s="28"/>
    </row>
    <row r="1735" spans="1:10" x14ac:dyDescent="0.25">
      <c r="F1735" s="27"/>
      <c r="G1735" s="27"/>
      <c r="H1735" s="27"/>
      <c r="I1735" s="27"/>
    </row>
    <row r="1736" spans="1:10" x14ac:dyDescent="0.25">
      <c r="F1736" s="27"/>
      <c r="G1736" s="27"/>
      <c r="H1736" s="27"/>
      <c r="I1736" s="27"/>
    </row>
    <row r="1737" spans="1:10" x14ac:dyDescent="0.25">
      <c r="F1737" s="27"/>
      <c r="G1737" s="27"/>
      <c r="H1737" s="27"/>
      <c r="I1737" s="27"/>
    </row>
  </sheetData>
  <autoFilter ref="A10:J1731">
    <filterColumn colId="9">
      <filters blank="1"/>
    </filterColumn>
  </autoFilter>
  <mergeCells count="12">
    <mergeCell ref="E1:F1"/>
    <mergeCell ref="E2:F2"/>
    <mergeCell ref="E3:F3"/>
    <mergeCell ref="A6:H6"/>
    <mergeCell ref="I9:I10"/>
    <mergeCell ref="F9:F10"/>
    <mergeCell ref="A1731:E1731"/>
    <mergeCell ref="A9:A10"/>
    <mergeCell ref="B9:B10"/>
    <mergeCell ref="C9:C10"/>
    <mergeCell ref="D9:D10"/>
    <mergeCell ref="E9:E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737"/>
  <sheetViews>
    <sheetView workbookViewId="0">
      <selection activeCell="E15" sqref="E15"/>
    </sheetView>
  </sheetViews>
  <sheetFormatPr defaultColWidth="9.140625" defaultRowHeight="15.75" x14ac:dyDescent="0.25"/>
  <cols>
    <col min="1" max="1" width="13.42578125" style="30" customWidth="1"/>
    <col min="2" max="2" width="9.5703125" style="30" customWidth="1"/>
    <col min="3" max="3" width="8.5703125" style="30" customWidth="1"/>
    <col min="4" max="4" width="9" style="30" customWidth="1"/>
    <col min="5" max="5" width="47.7109375" style="10" customWidth="1"/>
    <col min="6" max="6" width="16.140625" style="30" hidden="1" customWidth="1"/>
    <col min="7" max="7" width="16.140625" style="30" customWidth="1"/>
    <col min="8" max="8" width="15" style="30" customWidth="1"/>
    <col min="9" max="9" width="14.140625" style="30" hidden="1" customWidth="1"/>
    <col min="10" max="10" width="0" style="30" hidden="1" customWidth="1"/>
    <col min="11" max="16384" width="9.140625" style="30"/>
  </cols>
  <sheetData>
    <row r="1" spans="1:9" x14ac:dyDescent="0.25">
      <c r="E1" s="40"/>
      <c r="F1" s="40"/>
      <c r="G1" s="40" t="s">
        <v>886</v>
      </c>
      <c r="H1" s="40"/>
    </row>
    <row r="2" spans="1:9" x14ac:dyDescent="0.25">
      <c r="E2" s="40"/>
      <c r="F2" s="40"/>
      <c r="G2" s="40" t="s">
        <v>669</v>
      </c>
      <c r="H2" s="40"/>
    </row>
    <row r="3" spans="1:9" x14ac:dyDescent="0.25">
      <c r="E3" s="40"/>
      <c r="F3" s="40"/>
      <c r="G3" s="40" t="s">
        <v>670</v>
      </c>
      <c r="H3" s="40"/>
    </row>
    <row r="4" spans="1:9" x14ac:dyDescent="0.25">
      <c r="E4" s="29"/>
    </row>
    <row r="6" spans="1:9" s="9" customFormat="1" ht="55.5" customHeight="1" x14ac:dyDescent="0.25">
      <c r="A6" s="41" t="s">
        <v>884</v>
      </c>
      <c r="B6" s="41"/>
      <c r="C6" s="41"/>
      <c r="D6" s="41"/>
      <c r="E6" s="41"/>
      <c r="F6" s="41"/>
      <c r="G6" s="41"/>
      <c r="H6" s="41"/>
    </row>
    <row r="8" spans="1:9" x14ac:dyDescent="0.25">
      <c r="F8" s="29" t="s">
        <v>881</v>
      </c>
      <c r="G8" s="29"/>
      <c r="H8" s="29" t="s">
        <v>881</v>
      </c>
      <c r="I8" s="29"/>
    </row>
    <row r="9" spans="1:9" x14ac:dyDescent="0.25">
      <c r="A9" s="37" t="s">
        <v>2</v>
      </c>
      <c r="B9" s="38" t="s">
        <v>3</v>
      </c>
      <c r="C9" s="38" t="s">
        <v>0</v>
      </c>
      <c r="D9" s="38" t="s">
        <v>1</v>
      </c>
      <c r="E9" s="38" t="s">
        <v>4</v>
      </c>
      <c r="F9" s="37" t="s">
        <v>7</v>
      </c>
      <c r="G9" s="37" t="s">
        <v>8</v>
      </c>
      <c r="H9" s="37" t="s">
        <v>671</v>
      </c>
      <c r="I9" s="37" t="s">
        <v>676</v>
      </c>
    </row>
    <row r="10" spans="1:9" ht="23.25" customHeight="1" x14ac:dyDescent="0.25">
      <c r="A10" s="37"/>
      <c r="B10" s="39"/>
      <c r="C10" s="39"/>
      <c r="D10" s="39"/>
      <c r="E10" s="39"/>
      <c r="F10" s="37"/>
      <c r="G10" s="37"/>
      <c r="H10" s="37"/>
      <c r="I10" s="37"/>
    </row>
    <row r="11" spans="1:9" s="16" customFormat="1" ht="63" x14ac:dyDescent="0.25">
      <c r="A11" s="11" t="s">
        <v>25</v>
      </c>
      <c r="B11" s="11"/>
      <c r="C11" s="11"/>
      <c r="D11" s="11"/>
      <c r="E11" s="12" t="s">
        <v>784</v>
      </c>
      <c r="F11" s="13">
        <f>F12+F36+F26</f>
        <v>12500</v>
      </c>
      <c r="G11" s="13">
        <f t="shared" ref="G11:I11" si="0">G12+G36+G26</f>
        <v>12500</v>
      </c>
      <c r="H11" s="13">
        <f t="shared" si="0"/>
        <v>12500</v>
      </c>
      <c r="I11" s="13">
        <f t="shared" si="0"/>
        <v>0</v>
      </c>
    </row>
    <row r="12" spans="1:9" s="20" customFormat="1" ht="47.25" x14ac:dyDescent="0.25">
      <c r="A12" s="17" t="s">
        <v>26</v>
      </c>
      <c r="B12" s="17"/>
      <c r="C12" s="17"/>
      <c r="D12" s="17"/>
      <c r="E12" s="18" t="s">
        <v>785</v>
      </c>
      <c r="F12" s="19">
        <f>F13</f>
        <v>9710</v>
      </c>
      <c r="G12" s="19">
        <f t="shared" ref="G12:I12" si="1">G13</f>
        <v>9710</v>
      </c>
      <c r="H12" s="19">
        <f t="shared" si="1"/>
        <v>9710</v>
      </c>
      <c r="I12" s="19">
        <f t="shared" si="1"/>
        <v>0</v>
      </c>
    </row>
    <row r="13" spans="1:9" ht="47.25" x14ac:dyDescent="0.25">
      <c r="A13" s="1" t="s">
        <v>672</v>
      </c>
      <c r="B13" s="1"/>
      <c r="C13" s="1"/>
      <c r="D13" s="1"/>
      <c r="E13" s="6" t="s">
        <v>786</v>
      </c>
      <c r="F13" s="7">
        <f>F14+F18</f>
        <v>9710</v>
      </c>
      <c r="G13" s="7">
        <f t="shared" ref="G13:I13" si="2">G14+G18</f>
        <v>9710</v>
      </c>
      <c r="H13" s="7">
        <f t="shared" si="2"/>
        <v>9710</v>
      </c>
      <c r="I13" s="7">
        <f t="shared" si="2"/>
        <v>0</v>
      </c>
    </row>
    <row r="14" spans="1:9" ht="31.5" x14ac:dyDescent="0.25">
      <c r="A14" s="1" t="s">
        <v>672</v>
      </c>
      <c r="B14" s="1" t="s">
        <v>5</v>
      </c>
      <c r="C14" s="1"/>
      <c r="D14" s="1"/>
      <c r="E14" s="6" t="s">
        <v>558</v>
      </c>
      <c r="F14" s="7">
        <f>F15</f>
        <v>4433</v>
      </c>
      <c r="G14" s="7">
        <f t="shared" ref="G14:I14" si="3">G15</f>
        <v>4583</v>
      </c>
      <c r="H14" s="7">
        <f t="shared" si="3"/>
        <v>4493</v>
      </c>
      <c r="I14" s="7">
        <f t="shared" si="3"/>
        <v>0</v>
      </c>
    </row>
    <row r="15" spans="1:9" ht="47.25" x14ac:dyDescent="0.25">
      <c r="A15" s="1" t="s">
        <v>672</v>
      </c>
      <c r="B15" s="1" t="s">
        <v>111</v>
      </c>
      <c r="C15" s="1"/>
      <c r="D15" s="1"/>
      <c r="E15" s="6" t="s">
        <v>559</v>
      </c>
      <c r="F15" s="7">
        <f>F16+F17</f>
        <v>4433</v>
      </c>
      <c r="G15" s="7">
        <f t="shared" ref="G15:I15" si="4">G16+G17</f>
        <v>4583</v>
      </c>
      <c r="H15" s="7">
        <f t="shared" si="4"/>
        <v>4493</v>
      </c>
      <c r="I15" s="7">
        <f t="shared" si="4"/>
        <v>0</v>
      </c>
    </row>
    <row r="16" spans="1:9" x14ac:dyDescent="0.25">
      <c r="A16" s="1" t="s">
        <v>672</v>
      </c>
      <c r="B16" s="1" t="s">
        <v>111</v>
      </c>
      <c r="C16" s="1" t="s">
        <v>9</v>
      </c>
      <c r="D16" s="1" t="s">
        <v>10</v>
      </c>
      <c r="E16" s="2" t="s">
        <v>581</v>
      </c>
      <c r="F16" s="7">
        <v>4033</v>
      </c>
      <c r="G16" s="7">
        <v>4183</v>
      </c>
      <c r="H16" s="7">
        <v>4093</v>
      </c>
      <c r="I16" s="7"/>
    </row>
    <row r="17" spans="1:9" x14ac:dyDescent="0.25">
      <c r="A17" s="1" t="s">
        <v>672</v>
      </c>
      <c r="B17" s="1" t="s">
        <v>111</v>
      </c>
      <c r="C17" s="1" t="s">
        <v>80</v>
      </c>
      <c r="D17" s="1" t="s">
        <v>9</v>
      </c>
      <c r="E17" s="6" t="s">
        <v>598</v>
      </c>
      <c r="F17" s="7">
        <v>400</v>
      </c>
      <c r="G17" s="7">
        <v>400</v>
      </c>
      <c r="H17" s="7">
        <v>400</v>
      </c>
      <c r="I17" s="7"/>
    </row>
    <row r="18" spans="1:9" ht="47.25" x14ac:dyDescent="0.25">
      <c r="A18" s="1" t="s">
        <v>672</v>
      </c>
      <c r="B18" s="1" t="s">
        <v>47</v>
      </c>
      <c r="C18" s="1"/>
      <c r="D18" s="1"/>
      <c r="E18" s="6" t="s">
        <v>566</v>
      </c>
      <c r="F18" s="7">
        <f>F21+F23+F19</f>
        <v>5277</v>
      </c>
      <c r="G18" s="7">
        <f t="shared" ref="G18:I18" si="5">G21+G23+G19</f>
        <v>5127</v>
      </c>
      <c r="H18" s="7">
        <f t="shared" si="5"/>
        <v>5217</v>
      </c>
      <c r="I18" s="7">
        <f t="shared" si="5"/>
        <v>0</v>
      </c>
    </row>
    <row r="19" spans="1:9" x14ac:dyDescent="0.25">
      <c r="A19" s="1" t="s">
        <v>672</v>
      </c>
      <c r="B19" s="1" t="s">
        <v>325</v>
      </c>
      <c r="C19" s="1"/>
      <c r="D19" s="1"/>
      <c r="E19" s="6" t="s">
        <v>567</v>
      </c>
      <c r="F19" s="7">
        <f>F20</f>
        <v>150</v>
      </c>
      <c r="G19" s="7">
        <f t="shared" ref="G19:I19" si="6">G20</f>
        <v>150</v>
      </c>
      <c r="H19" s="7">
        <f t="shared" si="6"/>
        <v>150</v>
      </c>
      <c r="I19" s="7">
        <f t="shared" si="6"/>
        <v>0</v>
      </c>
    </row>
    <row r="20" spans="1:9" x14ac:dyDescent="0.25">
      <c r="A20" s="1" t="s">
        <v>672</v>
      </c>
      <c r="B20" s="1" t="s">
        <v>325</v>
      </c>
      <c r="C20" s="1" t="s">
        <v>80</v>
      </c>
      <c r="D20" s="1" t="s">
        <v>9</v>
      </c>
      <c r="E20" s="6" t="s">
        <v>598</v>
      </c>
      <c r="F20" s="7">
        <v>150</v>
      </c>
      <c r="G20" s="7">
        <v>150</v>
      </c>
      <c r="H20" s="7">
        <v>150</v>
      </c>
      <c r="I20" s="7"/>
    </row>
    <row r="21" spans="1:9" x14ac:dyDescent="0.25">
      <c r="A21" s="1" t="s">
        <v>672</v>
      </c>
      <c r="B21" s="1" t="s">
        <v>326</v>
      </c>
      <c r="C21" s="1"/>
      <c r="D21" s="1"/>
      <c r="E21" s="6" t="s">
        <v>568</v>
      </c>
      <c r="F21" s="7">
        <f>F22</f>
        <v>900</v>
      </c>
      <c r="G21" s="7">
        <f t="shared" ref="G21:I21" si="7">G22</f>
        <v>900</v>
      </c>
      <c r="H21" s="7">
        <f t="shared" si="7"/>
        <v>900</v>
      </c>
      <c r="I21" s="7">
        <f t="shared" si="7"/>
        <v>0</v>
      </c>
    </row>
    <row r="22" spans="1:9" x14ac:dyDescent="0.25">
      <c r="A22" s="1" t="s">
        <v>672</v>
      </c>
      <c r="B22" s="1" t="s">
        <v>326</v>
      </c>
      <c r="C22" s="1" t="s">
        <v>80</v>
      </c>
      <c r="D22" s="1" t="s">
        <v>9</v>
      </c>
      <c r="E22" s="6" t="s">
        <v>598</v>
      </c>
      <c r="F22" s="7">
        <v>900</v>
      </c>
      <c r="G22" s="7">
        <v>900</v>
      </c>
      <c r="H22" s="7">
        <v>900</v>
      </c>
      <c r="I22" s="7"/>
    </row>
    <row r="23" spans="1:9" ht="47.25" x14ac:dyDescent="0.25">
      <c r="A23" s="1" t="s">
        <v>672</v>
      </c>
      <c r="B23" s="1" t="s">
        <v>155</v>
      </c>
      <c r="C23" s="1"/>
      <c r="D23" s="1"/>
      <c r="E23" s="6" t="s">
        <v>569</v>
      </c>
      <c r="F23" s="7">
        <f>F24+F25</f>
        <v>4227</v>
      </c>
      <c r="G23" s="7">
        <f t="shared" ref="G23:I23" si="8">G24+G25</f>
        <v>4077</v>
      </c>
      <c r="H23" s="7">
        <f t="shared" si="8"/>
        <v>4167</v>
      </c>
      <c r="I23" s="7">
        <f t="shared" si="8"/>
        <v>0</v>
      </c>
    </row>
    <row r="24" spans="1:9" x14ac:dyDescent="0.25">
      <c r="A24" s="1" t="s">
        <v>672</v>
      </c>
      <c r="B24" s="1" t="s">
        <v>155</v>
      </c>
      <c r="C24" s="1" t="s">
        <v>9</v>
      </c>
      <c r="D24" s="1" t="s">
        <v>10</v>
      </c>
      <c r="E24" s="2" t="s">
        <v>581</v>
      </c>
      <c r="F24" s="7">
        <v>4027</v>
      </c>
      <c r="G24" s="7">
        <v>3877</v>
      </c>
      <c r="H24" s="7">
        <v>3967</v>
      </c>
      <c r="I24" s="7"/>
    </row>
    <row r="25" spans="1:9" x14ac:dyDescent="0.25">
      <c r="A25" s="1" t="s">
        <v>672</v>
      </c>
      <c r="B25" s="1" t="s">
        <v>155</v>
      </c>
      <c r="C25" s="1" t="s">
        <v>80</v>
      </c>
      <c r="D25" s="1" t="s">
        <v>9</v>
      </c>
      <c r="E25" s="6" t="s">
        <v>598</v>
      </c>
      <c r="F25" s="7">
        <v>200</v>
      </c>
      <c r="G25" s="7">
        <v>200</v>
      </c>
      <c r="H25" s="7">
        <v>200</v>
      </c>
      <c r="I25" s="7"/>
    </row>
    <row r="26" spans="1:9" s="5" customFormat="1" ht="47.25" x14ac:dyDescent="0.25">
      <c r="A26" s="3" t="s">
        <v>697</v>
      </c>
      <c r="B26" s="3"/>
      <c r="C26" s="3"/>
      <c r="D26" s="3"/>
      <c r="E26" s="18" t="s">
        <v>787</v>
      </c>
      <c r="F26" s="8">
        <f>F27</f>
        <v>1890</v>
      </c>
      <c r="G26" s="8">
        <f t="shared" ref="G26:I26" si="9">G27</f>
        <v>1890</v>
      </c>
      <c r="H26" s="8">
        <f t="shared" si="9"/>
        <v>1890</v>
      </c>
      <c r="I26" s="8">
        <f t="shared" si="9"/>
        <v>0</v>
      </c>
    </row>
    <row r="27" spans="1:9" ht="47.25" x14ac:dyDescent="0.25">
      <c r="A27" s="1" t="s">
        <v>788</v>
      </c>
      <c r="B27" s="1"/>
      <c r="C27" s="1"/>
      <c r="D27" s="1"/>
      <c r="E27" s="6" t="s">
        <v>789</v>
      </c>
      <c r="F27" s="7">
        <f>F28+F31</f>
        <v>1890</v>
      </c>
      <c r="G27" s="7">
        <f t="shared" ref="G27:I27" si="10">G28+G31</f>
        <v>1890</v>
      </c>
      <c r="H27" s="7">
        <f t="shared" si="10"/>
        <v>1890</v>
      </c>
      <c r="I27" s="7">
        <f t="shared" si="10"/>
        <v>0</v>
      </c>
    </row>
    <row r="28" spans="1:9" ht="31.5" x14ac:dyDescent="0.25">
      <c r="A28" s="1" t="s">
        <v>788</v>
      </c>
      <c r="B28" s="1" t="s">
        <v>5</v>
      </c>
      <c r="C28" s="1"/>
      <c r="D28" s="1"/>
      <c r="E28" s="6" t="s">
        <v>558</v>
      </c>
      <c r="F28" s="7">
        <f>F29</f>
        <v>100</v>
      </c>
      <c r="G28" s="7">
        <f t="shared" ref="G28:I29" si="11">G29</f>
        <v>100</v>
      </c>
      <c r="H28" s="7">
        <f t="shared" si="11"/>
        <v>100</v>
      </c>
      <c r="I28" s="7">
        <f t="shared" si="11"/>
        <v>0</v>
      </c>
    </row>
    <row r="29" spans="1:9" ht="47.25" x14ac:dyDescent="0.25">
      <c r="A29" s="1" t="s">
        <v>788</v>
      </c>
      <c r="B29" s="1" t="s">
        <v>111</v>
      </c>
      <c r="C29" s="1"/>
      <c r="D29" s="1"/>
      <c r="E29" s="6" t="s">
        <v>559</v>
      </c>
      <c r="F29" s="7">
        <f>F30</f>
        <v>100</v>
      </c>
      <c r="G29" s="7">
        <f t="shared" si="11"/>
        <v>100</v>
      </c>
      <c r="H29" s="7">
        <f t="shared" si="11"/>
        <v>100</v>
      </c>
      <c r="I29" s="7">
        <f t="shared" si="11"/>
        <v>0</v>
      </c>
    </row>
    <row r="30" spans="1:9" x14ac:dyDescent="0.25">
      <c r="A30" s="1" t="s">
        <v>788</v>
      </c>
      <c r="B30" s="1" t="s">
        <v>111</v>
      </c>
      <c r="C30" s="1" t="s">
        <v>9</v>
      </c>
      <c r="D30" s="1" t="s">
        <v>10</v>
      </c>
      <c r="E30" s="2" t="s">
        <v>581</v>
      </c>
      <c r="F30" s="7">
        <v>100</v>
      </c>
      <c r="G30" s="7">
        <v>100</v>
      </c>
      <c r="H30" s="7">
        <v>100</v>
      </c>
      <c r="I30" s="7"/>
    </row>
    <row r="31" spans="1:9" ht="47.25" x14ac:dyDescent="0.25">
      <c r="A31" s="1" t="s">
        <v>788</v>
      </c>
      <c r="B31" s="1" t="s">
        <v>47</v>
      </c>
      <c r="C31" s="1"/>
      <c r="D31" s="1"/>
      <c r="E31" s="6" t="s">
        <v>566</v>
      </c>
      <c r="F31" s="7">
        <f>F32+F34</f>
        <v>1790</v>
      </c>
      <c r="G31" s="7">
        <f t="shared" ref="G31:I31" si="12">G32+G34</f>
        <v>1790</v>
      </c>
      <c r="H31" s="7">
        <f t="shared" si="12"/>
        <v>1790</v>
      </c>
      <c r="I31" s="7">
        <f t="shared" si="12"/>
        <v>0</v>
      </c>
    </row>
    <row r="32" spans="1:9" x14ac:dyDescent="0.25">
      <c r="A32" s="1" t="s">
        <v>788</v>
      </c>
      <c r="B32" s="1" t="s">
        <v>326</v>
      </c>
      <c r="C32" s="1"/>
      <c r="D32" s="1"/>
      <c r="E32" s="6" t="s">
        <v>568</v>
      </c>
      <c r="F32" s="7">
        <f>F33</f>
        <v>540</v>
      </c>
      <c r="G32" s="7">
        <f t="shared" ref="G32:I32" si="13">G33</f>
        <v>540</v>
      </c>
      <c r="H32" s="7">
        <f t="shared" si="13"/>
        <v>540</v>
      </c>
      <c r="I32" s="7">
        <f t="shared" si="13"/>
        <v>0</v>
      </c>
    </row>
    <row r="33" spans="1:9" x14ac:dyDescent="0.25">
      <c r="A33" s="1" t="s">
        <v>788</v>
      </c>
      <c r="B33" s="1" t="s">
        <v>326</v>
      </c>
      <c r="C33" s="1" t="s">
        <v>80</v>
      </c>
      <c r="D33" s="1" t="s">
        <v>9</v>
      </c>
      <c r="E33" s="6" t="s">
        <v>598</v>
      </c>
      <c r="F33" s="7">
        <v>540</v>
      </c>
      <c r="G33" s="7">
        <v>540</v>
      </c>
      <c r="H33" s="7">
        <v>540</v>
      </c>
      <c r="I33" s="7"/>
    </row>
    <row r="34" spans="1:9" ht="47.25" x14ac:dyDescent="0.25">
      <c r="A34" s="1" t="s">
        <v>788</v>
      </c>
      <c r="B34" s="1" t="s">
        <v>155</v>
      </c>
      <c r="C34" s="1"/>
      <c r="D34" s="1"/>
      <c r="E34" s="6" t="s">
        <v>569</v>
      </c>
      <c r="F34" s="7">
        <f>F35</f>
        <v>1250</v>
      </c>
      <c r="G34" s="7">
        <f t="shared" ref="G34:I34" si="14">G35</f>
        <v>1250</v>
      </c>
      <c r="H34" s="7">
        <f t="shared" si="14"/>
        <v>1250</v>
      </c>
      <c r="I34" s="7">
        <f t="shared" si="14"/>
        <v>0</v>
      </c>
    </row>
    <row r="35" spans="1:9" x14ac:dyDescent="0.25">
      <c r="A35" s="1" t="s">
        <v>788</v>
      </c>
      <c r="B35" s="1" t="s">
        <v>155</v>
      </c>
      <c r="C35" s="1" t="s">
        <v>9</v>
      </c>
      <c r="D35" s="1" t="s">
        <v>10</v>
      </c>
      <c r="E35" s="2" t="s">
        <v>581</v>
      </c>
      <c r="F35" s="7">
        <v>1250</v>
      </c>
      <c r="G35" s="7">
        <v>1250</v>
      </c>
      <c r="H35" s="7">
        <v>1250</v>
      </c>
      <c r="I35" s="7"/>
    </row>
    <row r="36" spans="1:9" s="5" customFormat="1" ht="47.25" x14ac:dyDescent="0.25">
      <c r="A36" s="3" t="s">
        <v>106</v>
      </c>
      <c r="B36" s="3"/>
      <c r="C36" s="3"/>
      <c r="D36" s="3"/>
      <c r="E36" s="18" t="s">
        <v>790</v>
      </c>
      <c r="F36" s="8">
        <f>F37</f>
        <v>900</v>
      </c>
      <c r="G36" s="8">
        <f t="shared" ref="G36:I39" si="15">G37</f>
        <v>900</v>
      </c>
      <c r="H36" s="8">
        <f t="shared" si="15"/>
        <v>900</v>
      </c>
      <c r="I36" s="8">
        <f t="shared" si="15"/>
        <v>0</v>
      </c>
    </row>
    <row r="37" spans="1:9" ht="47.25" x14ac:dyDescent="0.25">
      <c r="A37" s="1" t="s">
        <v>673</v>
      </c>
      <c r="B37" s="1"/>
      <c r="C37" s="1"/>
      <c r="D37" s="1"/>
      <c r="E37" s="6" t="s">
        <v>791</v>
      </c>
      <c r="F37" s="7">
        <f>F38</f>
        <v>900</v>
      </c>
      <c r="G37" s="7">
        <f t="shared" si="15"/>
        <v>900</v>
      </c>
      <c r="H37" s="7">
        <f t="shared" si="15"/>
        <v>900</v>
      </c>
      <c r="I37" s="7">
        <f t="shared" si="15"/>
        <v>0</v>
      </c>
    </row>
    <row r="38" spans="1:9" ht="31.5" x14ac:dyDescent="0.25">
      <c r="A38" s="1" t="s">
        <v>673</v>
      </c>
      <c r="B38" s="1" t="s">
        <v>5</v>
      </c>
      <c r="C38" s="1"/>
      <c r="D38" s="1"/>
      <c r="E38" s="6" t="s">
        <v>558</v>
      </c>
      <c r="F38" s="7">
        <f>F39</f>
        <v>900</v>
      </c>
      <c r="G38" s="7">
        <f t="shared" si="15"/>
        <v>900</v>
      </c>
      <c r="H38" s="7">
        <f t="shared" si="15"/>
        <v>900</v>
      </c>
      <c r="I38" s="7">
        <f t="shared" si="15"/>
        <v>0</v>
      </c>
    </row>
    <row r="39" spans="1:9" ht="47.25" x14ac:dyDescent="0.25">
      <c r="A39" s="1" t="s">
        <v>673</v>
      </c>
      <c r="B39" s="1" t="s">
        <v>111</v>
      </c>
      <c r="C39" s="1"/>
      <c r="D39" s="1"/>
      <c r="E39" s="6" t="s">
        <v>559</v>
      </c>
      <c r="F39" s="7">
        <f>F40</f>
        <v>900</v>
      </c>
      <c r="G39" s="7">
        <f t="shared" si="15"/>
        <v>900</v>
      </c>
      <c r="H39" s="7">
        <f t="shared" si="15"/>
        <v>900</v>
      </c>
      <c r="I39" s="7">
        <f t="shared" si="15"/>
        <v>0</v>
      </c>
    </row>
    <row r="40" spans="1:9" x14ac:dyDescent="0.25">
      <c r="A40" s="1" t="s">
        <v>673</v>
      </c>
      <c r="B40" s="1" t="s">
        <v>111</v>
      </c>
      <c r="C40" s="1" t="s">
        <v>9</v>
      </c>
      <c r="D40" s="1" t="s">
        <v>10</v>
      </c>
      <c r="E40" s="2" t="s">
        <v>581</v>
      </c>
      <c r="F40" s="7">
        <v>900</v>
      </c>
      <c r="G40" s="7">
        <v>900</v>
      </c>
      <c r="H40" s="7">
        <v>900</v>
      </c>
      <c r="I40" s="7"/>
    </row>
    <row r="41" spans="1:9" s="24" customFormat="1" ht="31.5" x14ac:dyDescent="0.25">
      <c r="A41" s="21" t="s">
        <v>67</v>
      </c>
      <c r="B41" s="21"/>
      <c r="C41" s="21"/>
      <c r="D41" s="21"/>
      <c r="E41" s="22" t="s">
        <v>338</v>
      </c>
      <c r="F41" s="23">
        <f>F42+F80</f>
        <v>34024.6</v>
      </c>
      <c r="G41" s="23">
        <f>G42+G80</f>
        <v>28646.699999999997</v>
      </c>
      <c r="H41" s="23">
        <f>H42+H80</f>
        <v>29878.7</v>
      </c>
      <c r="I41" s="23">
        <f>I42+I80</f>
        <v>0</v>
      </c>
    </row>
    <row r="42" spans="1:9" s="5" customFormat="1" ht="47.25" x14ac:dyDescent="0.25">
      <c r="A42" s="3" t="s">
        <v>68</v>
      </c>
      <c r="B42" s="3"/>
      <c r="C42" s="3"/>
      <c r="D42" s="3"/>
      <c r="E42" s="4" t="s">
        <v>339</v>
      </c>
      <c r="F42" s="8">
        <f>F43+F50+F54+F58+F65+F72+F76</f>
        <v>18870.400000000001</v>
      </c>
      <c r="G42" s="8">
        <f t="shared" ref="G42:I42" si="16">G43+G50+G54+G58+G65+G72+G76</f>
        <v>19343.899999999998</v>
      </c>
      <c r="H42" s="8">
        <f t="shared" si="16"/>
        <v>20165</v>
      </c>
      <c r="I42" s="8">
        <f t="shared" si="16"/>
        <v>0</v>
      </c>
    </row>
    <row r="43" spans="1:9" ht="31.5" x14ac:dyDescent="0.25">
      <c r="A43" s="1" t="s">
        <v>81</v>
      </c>
      <c r="B43" s="1"/>
      <c r="C43" s="1"/>
      <c r="D43" s="1"/>
      <c r="E43" s="2" t="s">
        <v>340</v>
      </c>
      <c r="F43" s="7">
        <f t="shared" ref="F43:I43" si="17">F44+F47</f>
        <v>2234.4</v>
      </c>
      <c r="G43" s="7">
        <f t="shared" si="17"/>
        <v>2235.5</v>
      </c>
      <c r="H43" s="7">
        <f t="shared" si="17"/>
        <v>2235.5</v>
      </c>
      <c r="I43" s="7">
        <f t="shared" si="17"/>
        <v>0</v>
      </c>
    </row>
    <row r="44" spans="1:9" ht="31.5" x14ac:dyDescent="0.25">
      <c r="A44" s="1" t="s">
        <v>81</v>
      </c>
      <c r="B44" s="1" t="s">
        <v>5</v>
      </c>
      <c r="C44" s="1"/>
      <c r="D44" s="1"/>
      <c r="E44" s="2" t="s">
        <v>558</v>
      </c>
      <c r="F44" s="7">
        <f t="shared" ref="F44:I45" si="18">F45</f>
        <v>1116.4000000000001</v>
      </c>
      <c r="G44" s="7">
        <f t="shared" si="18"/>
        <v>1117.5</v>
      </c>
      <c r="H44" s="7">
        <f t="shared" si="18"/>
        <v>1117.5</v>
      </c>
      <c r="I44" s="7">
        <f t="shared" si="18"/>
        <v>0</v>
      </c>
    </row>
    <row r="45" spans="1:9" ht="47.25" x14ac:dyDescent="0.25">
      <c r="A45" s="1" t="s">
        <v>81</v>
      </c>
      <c r="B45" s="1" t="s">
        <v>111</v>
      </c>
      <c r="C45" s="1"/>
      <c r="D45" s="1"/>
      <c r="E45" s="2" t="s">
        <v>559</v>
      </c>
      <c r="F45" s="7">
        <f t="shared" si="18"/>
        <v>1116.4000000000001</v>
      </c>
      <c r="G45" s="7">
        <f t="shared" si="18"/>
        <v>1117.5</v>
      </c>
      <c r="H45" s="7">
        <f t="shared" si="18"/>
        <v>1117.5</v>
      </c>
      <c r="I45" s="7">
        <f t="shared" si="18"/>
        <v>0</v>
      </c>
    </row>
    <row r="46" spans="1:9" ht="31.5" x14ac:dyDescent="0.25">
      <c r="A46" s="1" t="s">
        <v>81</v>
      </c>
      <c r="B46" s="1">
        <v>240</v>
      </c>
      <c r="C46" s="1" t="s">
        <v>61</v>
      </c>
      <c r="D46" s="1" t="s">
        <v>27</v>
      </c>
      <c r="E46" s="2" t="s">
        <v>602</v>
      </c>
      <c r="F46" s="7">
        <v>1116.4000000000001</v>
      </c>
      <c r="G46" s="7">
        <v>1117.5</v>
      </c>
      <c r="H46" s="7">
        <v>1117.5</v>
      </c>
      <c r="I46" s="7"/>
    </row>
    <row r="47" spans="1:9" ht="47.25" x14ac:dyDescent="0.25">
      <c r="A47" s="1" t="s">
        <v>81</v>
      </c>
      <c r="B47" s="1" t="s">
        <v>47</v>
      </c>
      <c r="C47" s="1"/>
      <c r="D47" s="1"/>
      <c r="E47" s="6" t="s">
        <v>566</v>
      </c>
      <c r="F47" s="7">
        <f t="shared" ref="F47:I48" si="19">F48</f>
        <v>1118</v>
      </c>
      <c r="G47" s="7">
        <f t="shared" si="19"/>
        <v>1118</v>
      </c>
      <c r="H47" s="7">
        <f t="shared" si="19"/>
        <v>1118</v>
      </c>
      <c r="I47" s="7">
        <f t="shared" si="19"/>
        <v>0</v>
      </c>
    </row>
    <row r="48" spans="1:9" x14ac:dyDescent="0.25">
      <c r="A48" s="1" t="s">
        <v>81</v>
      </c>
      <c r="B48" s="1" t="s">
        <v>326</v>
      </c>
      <c r="C48" s="1"/>
      <c r="D48" s="1"/>
      <c r="E48" s="2" t="s">
        <v>568</v>
      </c>
      <c r="F48" s="7">
        <f t="shared" si="19"/>
        <v>1118</v>
      </c>
      <c r="G48" s="7">
        <f t="shared" si="19"/>
        <v>1118</v>
      </c>
      <c r="H48" s="7">
        <f t="shared" si="19"/>
        <v>1118</v>
      </c>
      <c r="I48" s="7">
        <f t="shared" si="19"/>
        <v>0</v>
      </c>
    </row>
    <row r="49" spans="1:9" x14ac:dyDescent="0.25">
      <c r="A49" s="1" t="s">
        <v>81</v>
      </c>
      <c r="B49" s="1">
        <v>620</v>
      </c>
      <c r="C49" s="1" t="s">
        <v>80</v>
      </c>
      <c r="D49" s="1" t="s">
        <v>9</v>
      </c>
      <c r="E49" s="2" t="s">
        <v>598</v>
      </c>
      <c r="F49" s="7">
        <v>1118</v>
      </c>
      <c r="G49" s="7">
        <v>1118</v>
      </c>
      <c r="H49" s="7">
        <v>1118</v>
      </c>
      <c r="I49" s="7"/>
    </row>
    <row r="50" spans="1:9" ht="31.5" x14ac:dyDescent="0.25">
      <c r="A50" s="1" t="s">
        <v>231</v>
      </c>
      <c r="B50" s="1"/>
      <c r="C50" s="1"/>
      <c r="D50" s="1"/>
      <c r="E50" s="2" t="s">
        <v>341</v>
      </c>
      <c r="F50" s="7">
        <f t="shared" ref="F50:I52" si="20">F51</f>
        <v>927.8</v>
      </c>
      <c r="G50" s="7">
        <f t="shared" si="20"/>
        <v>927.8</v>
      </c>
      <c r="H50" s="7">
        <f t="shared" si="20"/>
        <v>927.8</v>
      </c>
      <c r="I50" s="7">
        <f t="shared" si="20"/>
        <v>0</v>
      </c>
    </row>
    <row r="51" spans="1:9" ht="31.5" x14ac:dyDescent="0.25">
      <c r="A51" s="1" t="s">
        <v>231</v>
      </c>
      <c r="B51" s="1" t="s">
        <v>5</v>
      </c>
      <c r="C51" s="1"/>
      <c r="D51" s="1"/>
      <c r="E51" s="2" t="s">
        <v>558</v>
      </c>
      <c r="F51" s="7">
        <f t="shared" si="20"/>
        <v>927.8</v>
      </c>
      <c r="G51" s="7">
        <f t="shared" si="20"/>
        <v>927.8</v>
      </c>
      <c r="H51" s="7">
        <f t="shared" si="20"/>
        <v>927.8</v>
      </c>
      <c r="I51" s="7">
        <f t="shared" si="20"/>
        <v>0</v>
      </c>
    </row>
    <row r="52" spans="1:9" ht="47.25" x14ac:dyDescent="0.25">
      <c r="A52" s="1" t="s">
        <v>231</v>
      </c>
      <c r="B52" s="1" t="s">
        <v>111</v>
      </c>
      <c r="C52" s="1"/>
      <c r="D52" s="1"/>
      <c r="E52" s="2" t="s">
        <v>559</v>
      </c>
      <c r="F52" s="7">
        <f t="shared" si="20"/>
        <v>927.8</v>
      </c>
      <c r="G52" s="7">
        <f t="shared" si="20"/>
        <v>927.8</v>
      </c>
      <c r="H52" s="7">
        <f t="shared" si="20"/>
        <v>927.8</v>
      </c>
      <c r="I52" s="7">
        <f t="shared" si="20"/>
        <v>0</v>
      </c>
    </row>
    <row r="53" spans="1:9" ht="31.5" x14ac:dyDescent="0.25">
      <c r="A53" s="1" t="s">
        <v>231</v>
      </c>
      <c r="B53" s="1">
        <v>240</v>
      </c>
      <c r="C53" s="1" t="s">
        <v>61</v>
      </c>
      <c r="D53" s="1" t="s">
        <v>27</v>
      </c>
      <c r="E53" s="2" t="s">
        <v>602</v>
      </c>
      <c r="F53" s="7">
        <v>927.8</v>
      </c>
      <c r="G53" s="7">
        <v>927.8</v>
      </c>
      <c r="H53" s="7">
        <v>927.8</v>
      </c>
      <c r="I53" s="7"/>
    </row>
    <row r="54" spans="1:9" ht="63" x14ac:dyDescent="0.25">
      <c r="A54" s="1" t="s">
        <v>232</v>
      </c>
      <c r="B54" s="1"/>
      <c r="C54" s="1"/>
      <c r="D54" s="1"/>
      <c r="E54" s="2" t="s">
        <v>342</v>
      </c>
      <c r="F54" s="7">
        <f t="shared" ref="F54:I56" si="21">F55</f>
        <v>1200</v>
      </c>
      <c r="G54" s="7">
        <f t="shared" si="21"/>
        <v>950</v>
      </c>
      <c r="H54" s="7">
        <f t="shared" si="21"/>
        <v>950</v>
      </c>
      <c r="I54" s="7">
        <f t="shared" si="21"/>
        <v>0</v>
      </c>
    </row>
    <row r="55" spans="1:9" ht="47.25" x14ac:dyDescent="0.25">
      <c r="A55" s="1" t="s">
        <v>232</v>
      </c>
      <c r="B55" s="1" t="s">
        <v>47</v>
      </c>
      <c r="C55" s="1"/>
      <c r="D55" s="1"/>
      <c r="E55" s="6" t="s">
        <v>566</v>
      </c>
      <c r="F55" s="7">
        <f t="shared" si="21"/>
        <v>1200</v>
      </c>
      <c r="G55" s="7">
        <f t="shared" si="21"/>
        <v>950</v>
      </c>
      <c r="H55" s="7">
        <f t="shared" si="21"/>
        <v>950</v>
      </c>
      <c r="I55" s="7">
        <f t="shared" si="21"/>
        <v>0</v>
      </c>
    </row>
    <row r="56" spans="1:9" ht="47.25" x14ac:dyDescent="0.25">
      <c r="A56" s="1" t="s">
        <v>232</v>
      </c>
      <c r="B56" s="1" t="s">
        <v>155</v>
      </c>
      <c r="C56" s="1"/>
      <c r="D56" s="1"/>
      <c r="E56" s="2" t="s">
        <v>569</v>
      </c>
      <c r="F56" s="7">
        <f t="shared" si="21"/>
        <v>1200</v>
      </c>
      <c r="G56" s="7">
        <f t="shared" si="21"/>
        <v>950</v>
      </c>
      <c r="H56" s="7">
        <f t="shared" si="21"/>
        <v>950</v>
      </c>
      <c r="I56" s="7">
        <f t="shared" si="21"/>
        <v>0</v>
      </c>
    </row>
    <row r="57" spans="1:9" ht="31.5" x14ac:dyDescent="0.25">
      <c r="A57" s="1" t="s">
        <v>232</v>
      </c>
      <c r="B57" s="1">
        <v>630</v>
      </c>
      <c r="C57" s="1" t="s">
        <v>61</v>
      </c>
      <c r="D57" s="1" t="s">
        <v>27</v>
      </c>
      <c r="E57" s="2" t="s">
        <v>602</v>
      </c>
      <c r="F57" s="7">
        <v>1200</v>
      </c>
      <c r="G57" s="7">
        <v>950</v>
      </c>
      <c r="H57" s="7">
        <v>950</v>
      </c>
      <c r="I57" s="7"/>
    </row>
    <row r="58" spans="1:9" ht="47.25" x14ac:dyDescent="0.25">
      <c r="A58" s="1" t="s">
        <v>229</v>
      </c>
      <c r="B58" s="1"/>
      <c r="C58" s="1"/>
      <c r="D58" s="1"/>
      <c r="E58" s="2" t="s">
        <v>343</v>
      </c>
      <c r="F58" s="7">
        <f t="shared" ref="F58:I58" si="22">F59+F62</f>
        <v>4047.5</v>
      </c>
      <c r="G58" s="7">
        <f t="shared" si="22"/>
        <v>4128.7999999999993</v>
      </c>
      <c r="H58" s="7">
        <f t="shared" si="22"/>
        <v>4210.2</v>
      </c>
      <c r="I58" s="7">
        <f t="shared" si="22"/>
        <v>0</v>
      </c>
    </row>
    <row r="59" spans="1:9" ht="31.5" x14ac:dyDescent="0.25">
      <c r="A59" s="1" t="s">
        <v>229</v>
      </c>
      <c r="B59" s="1" t="s">
        <v>5</v>
      </c>
      <c r="C59" s="1"/>
      <c r="D59" s="1"/>
      <c r="E59" s="2" t="s">
        <v>558</v>
      </c>
      <c r="F59" s="7">
        <f t="shared" ref="F59:I60" si="23">F60</f>
        <v>21</v>
      </c>
      <c r="G59" s="7">
        <f t="shared" si="23"/>
        <v>21.4</v>
      </c>
      <c r="H59" s="7">
        <f t="shared" si="23"/>
        <v>21.9</v>
      </c>
      <c r="I59" s="7">
        <f t="shared" si="23"/>
        <v>0</v>
      </c>
    </row>
    <row r="60" spans="1:9" ht="47.25" x14ac:dyDescent="0.25">
      <c r="A60" s="1" t="s">
        <v>229</v>
      </c>
      <c r="B60" s="1" t="s">
        <v>111</v>
      </c>
      <c r="C60" s="1"/>
      <c r="D60" s="1"/>
      <c r="E60" s="2" t="s">
        <v>559</v>
      </c>
      <c r="F60" s="7">
        <f t="shared" si="23"/>
        <v>21</v>
      </c>
      <c r="G60" s="7">
        <f t="shared" si="23"/>
        <v>21.4</v>
      </c>
      <c r="H60" s="7">
        <f t="shared" si="23"/>
        <v>21.9</v>
      </c>
      <c r="I60" s="7">
        <f t="shared" si="23"/>
        <v>0</v>
      </c>
    </row>
    <row r="61" spans="1:9" x14ac:dyDescent="0.25">
      <c r="A61" s="1" t="s">
        <v>229</v>
      </c>
      <c r="B61" s="1">
        <v>240</v>
      </c>
      <c r="C61" s="1" t="s">
        <v>61</v>
      </c>
      <c r="D61" s="1" t="s">
        <v>49</v>
      </c>
      <c r="E61" s="2" t="s">
        <v>601</v>
      </c>
      <c r="F61" s="7">
        <v>21</v>
      </c>
      <c r="G61" s="7">
        <v>21.4</v>
      </c>
      <c r="H61" s="7">
        <v>21.9</v>
      </c>
      <c r="I61" s="7"/>
    </row>
    <row r="62" spans="1:9" ht="31.5" x14ac:dyDescent="0.25">
      <c r="A62" s="1" t="s">
        <v>229</v>
      </c>
      <c r="B62" s="1" t="s">
        <v>66</v>
      </c>
      <c r="C62" s="1"/>
      <c r="D62" s="1"/>
      <c r="E62" s="2" t="s">
        <v>560</v>
      </c>
      <c r="F62" s="7">
        <f t="shared" ref="F62:I63" si="24">F63</f>
        <v>4026.5</v>
      </c>
      <c r="G62" s="7">
        <f t="shared" si="24"/>
        <v>4107.3999999999996</v>
      </c>
      <c r="H62" s="7">
        <f t="shared" si="24"/>
        <v>4188.3</v>
      </c>
      <c r="I62" s="7">
        <f t="shared" si="24"/>
        <v>0</v>
      </c>
    </row>
    <row r="63" spans="1:9" ht="31.5" x14ac:dyDescent="0.25">
      <c r="A63" s="1" t="s">
        <v>229</v>
      </c>
      <c r="B63" s="1" t="s">
        <v>329</v>
      </c>
      <c r="C63" s="1"/>
      <c r="D63" s="1"/>
      <c r="E63" s="2" t="s">
        <v>561</v>
      </c>
      <c r="F63" s="7">
        <f t="shared" si="24"/>
        <v>4026.5</v>
      </c>
      <c r="G63" s="7">
        <f t="shared" si="24"/>
        <v>4107.3999999999996</v>
      </c>
      <c r="H63" s="7">
        <f t="shared" si="24"/>
        <v>4188.3</v>
      </c>
      <c r="I63" s="7">
        <f t="shared" si="24"/>
        <v>0</v>
      </c>
    </row>
    <row r="64" spans="1:9" x14ac:dyDescent="0.25">
      <c r="A64" s="1" t="s">
        <v>229</v>
      </c>
      <c r="B64" s="1">
        <v>310</v>
      </c>
      <c r="C64" s="1" t="s">
        <v>61</v>
      </c>
      <c r="D64" s="1" t="s">
        <v>49</v>
      </c>
      <c r="E64" s="2" t="s">
        <v>601</v>
      </c>
      <c r="F64" s="7">
        <v>4026.5</v>
      </c>
      <c r="G64" s="7">
        <v>4107.3999999999996</v>
      </c>
      <c r="H64" s="7">
        <v>4188.3</v>
      </c>
      <c r="I64" s="7"/>
    </row>
    <row r="65" spans="1:9" ht="63" x14ac:dyDescent="0.25">
      <c r="A65" s="1" t="s">
        <v>230</v>
      </c>
      <c r="B65" s="1"/>
      <c r="C65" s="1"/>
      <c r="D65" s="1"/>
      <c r="E65" s="2" t="s">
        <v>344</v>
      </c>
      <c r="F65" s="7">
        <f t="shared" ref="F65:I65" si="25">F66+F69</f>
        <v>3006.2999999999997</v>
      </c>
      <c r="G65" s="7">
        <f t="shared" si="25"/>
        <v>3647.4</v>
      </c>
      <c r="H65" s="7">
        <f t="shared" si="25"/>
        <v>4387.1000000000004</v>
      </c>
      <c r="I65" s="7">
        <f t="shared" si="25"/>
        <v>0</v>
      </c>
    </row>
    <row r="66" spans="1:9" ht="31.5" x14ac:dyDescent="0.25">
      <c r="A66" s="1" t="s">
        <v>230</v>
      </c>
      <c r="B66" s="1" t="s">
        <v>5</v>
      </c>
      <c r="C66" s="1"/>
      <c r="D66" s="1"/>
      <c r="E66" s="2" t="s">
        <v>558</v>
      </c>
      <c r="F66" s="7">
        <f t="shared" ref="F66:I67" si="26">F67</f>
        <v>15.6</v>
      </c>
      <c r="G66" s="7">
        <f t="shared" si="26"/>
        <v>19</v>
      </c>
      <c r="H66" s="7">
        <f t="shared" si="26"/>
        <v>22.8</v>
      </c>
      <c r="I66" s="7">
        <f t="shared" si="26"/>
        <v>0</v>
      </c>
    </row>
    <row r="67" spans="1:9" ht="47.25" x14ac:dyDescent="0.25">
      <c r="A67" s="1" t="s">
        <v>230</v>
      </c>
      <c r="B67" s="1" t="s">
        <v>111</v>
      </c>
      <c r="C67" s="1"/>
      <c r="D67" s="1"/>
      <c r="E67" s="2" t="s">
        <v>559</v>
      </c>
      <c r="F67" s="7">
        <f t="shared" si="26"/>
        <v>15.6</v>
      </c>
      <c r="G67" s="7">
        <f t="shared" si="26"/>
        <v>19</v>
      </c>
      <c r="H67" s="7">
        <f t="shared" si="26"/>
        <v>22.8</v>
      </c>
      <c r="I67" s="7">
        <f t="shared" si="26"/>
        <v>0</v>
      </c>
    </row>
    <row r="68" spans="1:9" x14ac:dyDescent="0.25">
      <c r="A68" s="1" t="s">
        <v>230</v>
      </c>
      <c r="B68" s="1">
        <v>240</v>
      </c>
      <c r="C68" s="1" t="s">
        <v>61</v>
      </c>
      <c r="D68" s="1" t="s">
        <v>49</v>
      </c>
      <c r="E68" s="2" t="s">
        <v>601</v>
      </c>
      <c r="F68" s="7">
        <v>15.6</v>
      </c>
      <c r="G68" s="7">
        <v>19</v>
      </c>
      <c r="H68" s="7">
        <v>22.8</v>
      </c>
      <c r="I68" s="7"/>
    </row>
    <row r="69" spans="1:9" ht="31.5" x14ac:dyDescent="0.25">
      <c r="A69" s="1" t="s">
        <v>230</v>
      </c>
      <c r="B69" s="1" t="s">
        <v>66</v>
      </c>
      <c r="C69" s="1"/>
      <c r="D69" s="1"/>
      <c r="E69" s="2" t="s">
        <v>560</v>
      </c>
      <c r="F69" s="7">
        <f t="shared" ref="F69:I70" si="27">F70</f>
        <v>2990.7</v>
      </c>
      <c r="G69" s="7">
        <f t="shared" si="27"/>
        <v>3628.4</v>
      </c>
      <c r="H69" s="7">
        <f t="shared" si="27"/>
        <v>4364.3</v>
      </c>
      <c r="I69" s="7">
        <f t="shared" si="27"/>
        <v>0</v>
      </c>
    </row>
    <row r="70" spans="1:9" ht="31.5" x14ac:dyDescent="0.25">
      <c r="A70" s="1" t="s">
        <v>230</v>
      </c>
      <c r="B70" s="1" t="s">
        <v>329</v>
      </c>
      <c r="C70" s="1"/>
      <c r="D70" s="1"/>
      <c r="E70" s="2" t="s">
        <v>561</v>
      </c>
      <c r="F70" s="7">
        <f t="shared" si="27"/>
        <v>2990.7</v>
      </c>
      <c r="G70" s="7">
        <f t="shared" si="27"/>
        <v>3628.4</v>
      </c>
      <c r="H70" s="7">
        <f t="shared" si="27"/>
        <v>4364.3</v>
      </c>
      <c r="I70" s="7">
        <f t="shared" si="27"/>
        <v>0</v>
      </c>
    </row>
    <row r="71" spans="1:9" x14ac:dyDescent="0.25">
      <c r="A71" s="1" t="s">
        <v>230</v>
      </c>
      <c r="B71" s="1">
        <v>310</v>
      </c>
      <c r="C71" s="1" t="s">
        <v>61</v>
      </c>
      <c r="D71" s="1" t="s">
        <v>49</v>
      </c>
      <c r="E71" s="2" t="s">
        <v>601</v>
      </c>
      <c r="F71" s="7">
        <v>2990.7</v>
      </c>
      <c r="G71" s="7">
        <v>3628.4</v>
      </c>
      <c r="H71" s="7">
        <v>4364.3</v>
      </c>
      <c r="I71" s="7"/>
    </row>
    <row r="72" spans="1:9" ht="31.5" x14ac:dyDescent="0.25">
      <c r="A72" s="1" t="s">
        <v>233</v>
      </c>
      <c r="B72" s="1"/>
      <c r="C72" s="1"/>
      <c r="D72" s="1"/>
      <c r="E72" s="2" t="s">
        <v>345</v>
      </c>
      <c r="F72" s="7">
        <f t="shared" ref="F72:I74" si="28">F73</f>
        <v>379.9</v>
      </c>
      <c r="G72" s="7">
        <f t="shared" si="28"/>
        <v>379.9</v>
      </c>
      <c r="H72" s="7">
        <f t="shared" si="28"/>
        <v>379.9</v>
      </c>
      <c r="I72" s="7">
        <f t="shared" si="28"/>
        <v>0</v>
      </c>
    </row>
    <row r="73" spans="1:9" ht="31.5" x14ac:dyDescent="0.25">
      <c r="A73" s="1" t="s">
        <v>233</v>
      </c>
      <c r="B73" s="1" t="s">
        <v>66</v>
      </c>
      <c r="C73" s="1"/>
      <c r="D73" s="1"/>
      <c r="E73" s="2" t="s">
        <v>560</v>
      </c>
      <c r="F73" s="7">
        <f t="shared" si="28"/>
        <v>379.9</v>
      </c>
      <c r="G73" s="7">
        <f t="shared" si="28"/>
        <v>379.9</v>
      </c>
      <c r="H73" s="7">
        <f t="shared" si="28"/>
        <v>379.9</v>
      </c>
      <c r="I73" s="7">
        <f t="shared" si="28"/>
        <v>0</v>
      </c>
    </row>
    <row r="74" spans="1:9" x14ac:dyDescent="0.25">
      <c r="A74" s="1" t="s">
        <v>233</v>
      </c>
      <c r="B74" s="1" t="s">
        <v>330</v>
      </c>
      <c r="C74" s="1"/>
      <c r="D74" s="1"/>
      <c r="E74" s="2" t="s">
        <v>564</v>
      </c>
      <c r="F74" s="7">
        <f t="shared" si="28"/>
        <v>379.9</v>
      </c>
      <c r="G74" s="7">
        <f t="shared" si="28"/>
        <v>379.9</v>
      </c>
      <c r="H74" s="7">
        <f t="shared" si="28"/>
        <v>379.9</v>
      </c>
      <c r="I74" s="7">
        <f t="shared" si="28"/>
        <v>0</v>
      </c>
    </row>
    <row r="75" spans="1:9" ht="31.5" x14ac:dyDescent="0.25">
      <c r="A75" s="1" t="s">
        <v>233</v>
      </c>
      <c r="B75" s="1">
        <v>350</v>
      </c>
      <c r="C75" s="1" t="s">
        <v>61</v>
      </c>
      <c r="D75" s="1" t="s">
        <v>27</v>
      </c>
      <c r="E75" s="2" t="s">
        <v>602</v>
      </c>
      <c r="F75" s="7">
        <v>379.9</v>
      </c>
      <c r="G75" s="7">
        <v>379.9</v>
      </c>
      <c r="H75" s="7">
        <v>379.9</v>
      </c>
      <c r="I75" s="7"/>
    </row>
    <row r="76" spans="1:9" ht="31.5" x14ac:dyDescent="0.25">
      <c r="A76" s="1" t="s">
        <v>234</v>
      </c>
      <c r="B76" s="1"/>
      <c r="C76" s="1"/>
      <c r="D76" s="1"/>
      <c r="E76" s="2" t="s">
        <v>346</v>
      </c>
      <c r="F76" s="7">
        <f t="shared" ref="F76:I78" si="29">F77</f>
        <v>7074.5</v>
      </c>
      <c r="G76" s="7">
        <f t="shared" si="29"/>
        <v>7074.5</v>
      </c>
      <c r="H76" s="7">
        <f t="shared" si="29"/>
        <v>7074.5</v>
      </c>
      <c r="I76" s="7">
        <f t="shared" si="29"/>
        <v>0</v>
      </c>
    </row>
    <row r="77" spans="1:9" ht="31.5" x14ac:dyDescent="0.25">
      <c r="A77" s="1" t="s">
        <v>234</v>
      </c>
      <c r="B77" s="1" t="s">
        <v>66</v>
      </c>
      <c r="C77" s="1"/>
      <c r="D77" s="1"/>
      <c r="E77" s="2" t="s">
        <v>560</v>
      </c>
      <c r="F77" s="7">
        <f t="shared" si="29"/>
        <v>7074.5</v>
      </c>
      <c r="G77" s="7">
        <f t="shared" si="29"/>
        <v>7074.5</v>
      </c>
      <c r="H77" s="7">
        <f t="shared" si="29"/>
        <v>7074.5</v>
      </c>
      <c r="I77" s="7">
        <f t="shared" si="29"/>
        <v>0</v>
      </c>
    </row>
    <row r="78" spans="1:9" ht="31.5" x14ac:dyDescent="0.25">
      <c r="A78" s="1" t="s">
        <v>234</v>
      </c>
      <c r="B78" s="1" t="s">
        <v>327</v>
      </c>
      <c r="C78" s="1"/>
      <c r="D78" s="1"/>
      <c r="E78" s="2" t="s">
        <v>562</v>
      </c>
      <c r="F78" s="7">
        <f t="shared" si="29"/>
        <v>7074.5</v>
      </c>
      <c r="G78" s="7">
        <f t="shared" si="29"/>
        <v>7074.5</v>
      </c>
      <c r="H78" s="7">
        <f t="shared" si="29"/>
        <v>7074.5</v>
      </c>
      <c r="I78" s="7">
        <f t="shared" si="29"/>
        <v>0</v>
      </c>
    </row>
    <row r="79" spans="1:9" ht="31.5" x14ac:dyDescent="0.25">
      <c r="A79" s="1" t="s">
        <v>234</v>
      </c>
      <c r="B79" s="1">
        <v>320</v>
      </c>
      <c r="C79" s="1" t="s">
        <v>61</v>
      </c>
      <c r="D79" s="1" t="s">
        <v>27</v>
      </c>
      <c r="E79" s="2" t="s">
        <v>602</v>
      </c>
      <c r="F79" s="7">
        <v>7074.5</v>
      </c>
      <c r="G79" s="7">
        <v>7074.5</v>
      </c>
      <c r="H79" s="7">
        <v>7074.5</v>
      </c>
      <c r="I79" s="7"/>
    </row>
    <row r="80" spans="1:9" s="5" customFormat="1" x14ac:dyDescent="0.25">
      <c r="A80" s="3" t="s">
        <v>91</v>
      </c>
      <c r="B80" s="3"/>
      <c r="C80" s="3"/>
      <c r="D80" s="3"/>
      <c r="E80" s="4" t="s">
        <v>347</v>
      </c>
      <c r="F80" s="8">
        <f>F81+F85+F98+F102</f>
        <v>15154.199999999999</v>
      </c>
      <c r="G80" s="8">
        <f>G81+G85+G98+G102</f>
        <v>9302.8000000000011</v>
      </c>
      <c r="H80" s="8">
        <f>H81+H85+H98+H102</f>
        <v>9713.7000000000007</v>
      </c>
      <c r="I80" s="8">
        <f>I81+I85+I98+I102</f>
        <v>0</v>
      </c>
    </row>
    <row r="81" spans="1:10" x14ac:dyDescent="0.25">
      <c r="A81" s="1" t="s">
        <v>235</v>
      </c>
      <c r="B81" s="1"/>
      <c r="C81" s="1"/>
      <c r="D81" s="1"/>
      <c r="E81" s="2" t="s">
        <v>348</v>
      </c>
      <c r="F81" s="7">
        <f t="shared" ref="F81:I83" si="30">F82</f>
        <v>1450</v>
      </c>
      <c r="G81" s="7">
        <f t="shared" si="30"/>
        <v>1448.9</v>
      </c>
      <c r="H81" s="7">
        <f t="shared" si="30"/>
        <v>1448.9</v>
      </c>
      <c r="I81" s="7">
        <f t="shared" si="30"/>
        <v>0</v>
      </c>
    </row>
    <row r="82" spans="1:10" ht="31.5" x14ac:dyDescent="0.25">
      <c r="A82" s="1" t="s">
        <v>235</v>
      </c>
      <c r="B82" s="1" t="s">
        <v>5</v>
      </c>
      <c r="C82" s="1"/>
      <c r="D82" s="1"/>
      <c r="E82" s="2" t="s">
        <v>558</v>
      </c>
      <c r="F82" s="7">
        <f t="shared" si="30"/>
        <v>1450</v>
      </c>
      <c r="G82" s="7">
        <f t="shared" si="30"/>
        <v>1448.9</v>
      </c>
      <c r="H82" s="7">
        <f t="shared" si="30"/>
        <v>1448.9</v>
      </c>
      <c r="I82" s="7">
        <f t="shared" si="30"/>
        <v>0</v>
      </c>
    </row>
    <row r="83" spans="1:10" ht="47.25" x14ac:dyDescent="0.25">
      <c r="A83" s="1" t="s">
        <v>235</v>
      </c>
      <c r="B83" s="1" t="s">
        <v>111</v>
      </c>
      <c r="C83" s="1"/>
      <c r="D83" s="1"/>
      <c r="E83" s="2" t="s">
        <v>559</v>
      </c>
      <c r="F83" s="7">
        <f t="shared" si="30"/>
        <v>1450</v>
      </c>
      <c r="G83" s="7">
        <f t="shared" si="30"/>
        <v>1448.9</v>
      </c>
      <c r="H83" s="7">
        <f t="shared" si="30"/>
        <v>1448.9</v>
      </c>
      <c r="I83" s="7">
        <f t="shared" si="30"/>
        <v>0</v>
      </c>
    </row>
    <row r="84" spans="1:10" ht="31.5" x14ac:dyDescent="0.25">
      <c r="A84" s="1" t="s">
        <v>235</v>
      </c>
      <c r="B84" s="1">
        <v>240</v>
      </c>
      <c r="C84" s="1" t="s">
        <v>61</v>
      </c>
      <c r="D84" s="1" t="s">
        <v>27</v>
      </c>
      <c r="E84" s="2" t="s">
        <v>602</v>
      </c>
      <c r="F84" s="7">
        <v>1450</v>
      </c>
      <c r="G84" s="7">
        <v>1448.9</v>
      </c>
      <c r="H84" s="7">
        <v>1448.9</v>
      </c>
      <c r="I84" s="7"/>
    </row>
    <row r="85" spans="1:10" ht="47.25" x14ac:dyDescent="0.25">
      <c r="A85" s="1" t="s">
        <v>71</v>
      </c>
      <c r="B85" s="1"/>
      <c r="C85" s="1"/>
      <c r="D85" s="1"/>
      <c r="E85" s="2" t="s">
        <v>349</v>
      </c>
      <c r="F85" s="7">
        <f>F86+F89</f>
        <v>13014.5</v>
      </c>
      <c r="G85" s="7">
        <f>G86+G89</f>
        <v>7401.8</v>
      </c>
      <c r="H85" s="7">
        <f>H86+H89</f>
        <v>7791.8</v>
      </c>
      <c r="I85" s="7">
        <f>I86+I89</f>
        <v>0</v>
      </c>
    </row>
    <row r="86" spans="1:10" ht="31.5" x14ac:dyDescent="0.25">
      <c r="A86" s="1" t="s">
        <v>71</v>
      </c>
      <c r="B86" s="1" t="s">
        <v>5</v>
      </c>
      <c r="C86" s="1"/>
      <c r="D86" s="1"/>
      <c r="E86" s="2" t="s">
        <v>558</v>
      </c>
      <c r="F86" s="7">
        <f t="shared" ref="F86:I87" si="31">F87</f>
        <v>300.5</v>
      </c>
      <c r="G86" s="7">
        <f t="shared" si="31"/>
        <v>275.8</v>
      </c>
      <c r="H86" s="7">
        <f t="shared" si="31"/>
        <v>11.7</v>
      </c>
      <c r="I86" s="7">
        <f t="shared" si="31"/>
        <v>0</v>
      </c>
    </row>
    <row r="87" spans="1:10" ht="47.25" x14ac:dyDescent="0.25">
      <c r="A87" s="1" t="s">
        <v>71</v>
      </c>
      <c r="B87" s="1" t="s">
        <v>111</v>
      </c>
      <c r="C87" s="1"/>
      <c r="D87" s="1"/>
      <c r="E87" s="2" t="s">
        <v>559</v>
      </c>
      <c r="F87" s="7">
        <f>F88</f>
        <v>300.5</v>
      </c>
      <c r="G87" s="7">
        <f t="shared" si="31"/>
        <v>275.8</v>
      </c>
      <c r="H87" s="7">
        <f t="shared" si="31"/>
        <v>11.7</v>
      </c>
      <c r="I87" s="7">
        <f t="shared" si="31"/>
        <v>0</v>
      </c>
    </row>
    <row r="88" spans="1:10" ht="31.5" x14ac:dyDescent="0.25">
      <c r="A88" s="1" t="s">
        <v>71</v>
      </c>
      <c r="B88" s="1">
        <v>240</v>
      </c>
      <c r="C88" s="1" t="s">
        <v>61</v>
      </c>
      <c r="D88" s="1" t="s">
        <v>27</v>
      </c>
      <c r="E88" s="2" t="s">
        <v>602</v>
      </c>
      <c r="F88" s="7">
        <v>300.5</v>
      </c>
      <c r="G88" s="7">
        <v>275.8</v>
      </c>
      <c r="H88" s="7">
        <v>11.7</v>
      </c>
      <c r="I88" s="7"/>
    </row>
    <row r="89" spans="1:10" ht="47.25" x14ac:dyDescent="0.25">
      <c r="A89" s="1" t="s">
        <v>71</v>
      </c>
      <c r="B89" s="1" t="s">
        <v>47</v>
      </c>
      <c r="C89" s="1"/>
      <c r="D89" s="1"/>
      <c r="E89" s="6" t="s">
        <v>566</v>
      </c>
      <c r="F89" s="7">
        <f>F90+F93</f>
        <v>12714</v>
      </c>
      <c r="G89" s="7">
        <f>G90+G93</f>
        <v>7126</v>
      </c>
      <c r="H89" s="7">
        <f>H90+H93</f>
        <v>7780.1</v>
      </c>
      <c r="I89" s="7">
        <f>I90+I93</f>
        <v>0</v>
      </c>
    </row>
    <row r="90" spans="1:10" x14ac:dyDescent="0.25">
      <c r="A90" s="1" t="s">
        <v>71</v>
      </c>
      <c r="B90" s="1" t="s">
        <v>325</v>
      </c>
      <c r="C90" s="1"/>
      <c r="D90" s="1"/>
      <c r="E90" s="6" t="s">
        <v>567</v>
      </c>
      <c r="F90" s="7">
        <f>F91+F92</f>
        <v>574.5</v>
      </c>
      <c r="G90" s="7">
        <f t="shared" ref="G90:I90" si="32">G91+G92</f>
        <v>2361.5</v>
      </c>
      <c r="H90" s="7">
        <f t="shared" si="32"/>
        <v>685.8</v>
      </c>
      <c r="I90" s="7">
        <f t="shared" si="32"/>
        <v>0</v>
      </c>
    </row>
    <row r="91" spans="1:10" x14ac:dyDescent="0.25">
      <c r="A91" s="1" t="s">
        <v>71</v>
      </c>
      <c r="B91" s="1">
        <v>610</v>
      </c>
      <c r="C91" s="1" t="s">
        <v>11</v>
      </c>
      <c r="D91" s="1" t="s">
        <v>9</v>
      </c>
      <c r="E91" s="2" t="s">
        <v>594</v>
      </c>
      <c r="F91" s="7"/>
      <c r="G91" s="7"/>
      <c r="H91" s="7">
        <v>685.8</v>
      </c>
      <c r="I91" s="7"/>
    </row>
    <row r="92" spans="1:10" x14ac:dyDescent="0.25">
      <c r="A92" s="1" t="s">
        <v>71</v>
      </c>
      <c r="B92" s="1">
        <v>610</v>
      </c>
      <c r="C92" s="1" t="s">
        <v>80</v>
      </c>
      <c r="D92" s="1" t="s">
        <v>9</v>
      </c>
      <c r="E92" s="2" t="s">
        <v>598</v>
      </c>
      <c r="F92" s="7">
        <v>574.5</v>
      </c>
      <c r="G92" s="7">
        <v>2361.5</v>
      </c>
      <c r="H92" s="7"/>
      <c r="I92" s="7"/>
    </row>
    <row r="93" spans="1:10" x14ac:dyDescent="0.25">
      <c r="A93" s="1" t="s">
        <v>71</v>
      </c>
      <c r="B93" s="1" t="s">
        <v>326</v>
      </c>
      <c r="C93" s="1"/>
      <c r="D93" s="1"/>
      <c r="E93" s="2" t="s">
        <v>568</v>
      </c>
      <c r="F93" s="7">
        <f t="shared" ref="F93:I93" si="33">F94+F95+F96+F97</f>
        <v>12139.5</v>
      </c>
      <c r="G93" s="7">
        <f t="shared" si="33"/>
        <v>4764.5</v>
      </c>
      <c r="H93" s="7">
        <f t="shared" si="33"/>
        <v>7094.3</v>
      </c>
      <c r="I93" s="7">
        <f t="shared" si="33"/>
        <v>0</v>
      </c>
    </row>
    <row r="94" spans="1:10" x14ac:dyDescent="0.25">
      <c r="A94" s="1" t="s">
        <v>71</v>
      </c>
      <c r="B94" s="1">
        <v>620</v>
      </c>
      <c r="C94" s="1" t="s">
        <v>11</v>
      </c>
      <c r="D94" s="1" t="s">
        <v>9</v>
      </c>
      <c r="E94" s="2" t="s">
        <v>594</v>
      </c>
      <c r="F94" s="7">
        <v>9196</v>
      </c>
      <c r="G94" s="7"/>
      <c r="H94" s="7">
        <v>2400.3000000000002</v>
      </c>
      <c r="I94" s="7"/>
    </row>
    <row r="95" spans="1:10" x14ac:dyDescent="0.25">
      <c r="A95" s="1" t="s">
        <v>71</v>
      </c>
      <c r="B95" s="1">
        <v>620</v>
      </c>
      <c r="C95" s="1" t="s">
        <v>11</v>
      </c>
      <c r="D95" s="1" t="s">
        <v>62</v>
      </c>
      <c r="E95" s="2" t="s">
        <v>595</v>
      </c>
      <c r="F95" s="7">
        <v>1714.5</v>
      </c>
      <c r="G95" s="7">
        <v>4190</v>
      </c>
      <c r="H95" s="7">
        <v>2435</v>
      </c>
      <c r="I95" s="7"/>
    </row>
    <row r="96" spans="1:10" hidden="1" x14ac:dyDescent="0.25">
      <c r="A96" s="1" t="s">
        <v>71</v>
      </c>
      <c r="B96" s="1">
        <v>620</v>
      </c>
      <c r="C96" s="1" t="s">
        <v>11</v>
      </c>
      <c r="D96" s="1" t="s">
        <v>11</v>
      </c>
      <c r="E96" s="2" t="s">
        <v>596</v>
      </c>
      <c r="F96" s="7">
        <v>574.5</v>
      </c>
      <c r="G96" s="7"/>
      <c r="H96" s="7"/>
      <c r="I96" s="7"/>
      <c r="J96" s="30">
        <v>0</v>
      </c>
    </row>
    <row r="97" spans="1:9" x14ac:dyDescent="0.25">
      <c r="A97" s="1" t="s">
        <v>71</v>
      </c>
      <c r="B97" s="1">
        <v>620</v>
      </c>
      <c r="C97" s="1" t="s">
        <v>80</v>
      </c>
      <c r="D97" s="1" t="s">
        <v>9</v>
      </c>
      <c r="E97" s="2" t="s">
        <v>598</v>
      </c>
      <c r="F97" s="7">
        <v>654.5</v>
      </c>
      <c r="G97" s="7">
        <v>574.5</v>
      </c>
      <c r="H97" s="7">
        <v>2259</v>
      </c>
      <c r="I97" s="7"/>
    </row>
    <row r="98" spans="1:9" ht="47.25" x14ac:dyDescent="0.25">
      <c r="A98" s="1" t="s">
        <v>674</v>
      </c>
      <c r="B98" s="1"/>
      <c r="C98" s="1"/>
      <c r="D98" s="1"/>
      <c r="E98" s="6" t="s">
        <v>792</v>
      </c>
      <c r="F98" s="7">
        <f>F99</f>
        <v>453.8</v>
      </c>
      <c r="G98" s="7">
        <f t="shared" ref="G98:I100" si="34">G99</f>
        <v>226.9</v>
      </c>
      <c r="H98" s="7">
        <f t="shared" si="34"/>
        <v>151.30000000000001</v>
      </c>
      <c r="I98" s="7">
        <f t="shared" si="34"/>
        <v>0</v>
      </c>
    </row>
    <row r="99" spans="1:9" ht="47.25" x14ac:dyDescent="0.25">
      <c r="A99" s="1" t="s">
        <v>674</v>
      </c>
      <c r="B99" s="1" t="s">
        <v>13</v>
      </c>
      <c r="C99" s="1"/>
      <c r="D99" s="1"/>
      <c r="E99" s="6" t="s">
        <v>782</v>
      </c>
      <c r="F99" s="7">
        <f>F100</f>
        <v>453.8</v>
      </c>
      <c r="G99" s="7">
        <f t="shared" si="34"/>
        <v>226.9</v>
      </c>
      <c r="H99" s="7">
        <f t="shared" si="34"/>
        <v>151.30000000000001</v>
      </c>
      <c r="I99" s="7">
        <f t="shared" si="34"/>
        <v>0</v>
      </c>
    </row>
    <row r="100" spans="1:9" x14ac:dyDescent="0.25">
      <c r="A100" s="1" t="s">
        <v>674</v>
      </c>
      <c r="B100" s="1" t="s">
        <v>246</v>
      </c>
      <c r="C100" s="1"/>
      <c r="D100" s="1"/>
      <c r="E100" s="6" t="s">
        <v>565</v>
      </c>
      <c r="F100" s="7">
        <f>F101</f>
        <v>453.8</v>
      </c>
      <c r="G100" s="7">
        <f t="shared" si="34"/>
        <v>226.9</v>
      </c>
      <c r="H100" s="7">
        <f t="shared" si="34"/>
        <v>151.30000000000001</v>
      </c>
      <c r="I100" s="7">
        <f t="shared" si="34"/>
        <v>0</v>
      </c>
    </row>
    <row r="101" spans="1:9" x14ac:dyDescent="0.25">
      <c r="A101" s="1" t="s">
        <v>674</v>
      </c>
      <c r="B101" s="1" t="s">
        <v>246</v>
      </c>
      <c r="C101" s="1" t="s">
        <v>36</v>
      </c>
      <c r="D101" s="1" t="s">
        <v>60</v>
      </c>
      <c r="E101" s="6" t="s">
        <v>586</v>
      </c>
      <c r="F101" s="7">
        <v>453.8</v>
      </c>
      <c r="G101" s="7">
        <v>226.9</v>
      </c>
      <c r="H101" s="7">
        <v>151.30000000000001</v>
      </c>
      <c r="I101" s="7"/>
    </row>
    <row r="102" spans="1:9" ht="47.25" x14ac:dyDescent="0.25">
      <c r="A102" s="1" t="s">
        <v>675</v>
      </c>
      <c r="B102" s="1"/>
      <c r="C102" s="1"/>
      <c r="D102" s="1"/>
      <c r="E102" s="6" t="s">
        <v>793</v>
      </c>
      <c r="F102" s="7">
        <f>F103</f>
        <v>235.9</v>
      </c>
      <c r="G102" s="7">
        <f t="shared" ref="G102:I104" si="35">G103</f>
        <v>225.2</v>
      </c>
      <c r="H102" s="7">
        <f t="shared" si="35"/>
        <v>321.7</v>
      </c>
      <c r="I102" s="7">
        <f t="shared" si="35"/>
        <v>0</v>
      </c>
    </row>
    <row r="103" spans="1:9" ht="47.25" x14ac:dyDescent="0.25">
      <c r="A103" s="1" t="s">
        <v>675</v>
      </c>
      <c r="B103" s="1" t="s">
        <v>13</v>
      </c>
      <c r="C103" s="1"/>
      <c r="D103" s="1"/>
      <c r="E103" s="6" t="s">
        <v>782</v>
      </c>
      <c r="F103" s="7">
        <f>F104</f>
        <v>235.9</v>
      </c>
      <c r="G103" s="7">
        <f t="shared" si="35"/>
        <v>225.2</v>
      </c>
      <c r="H103" s="7">
        <f t="shared" si="35"/>
        <v>321.7</v>
      </c>
      <c r="I103" s="7">
        <f t="shared" si="35"/>
        <v>0</v>
      </c>
    </row>
    <row r="104" spans="1:9" x14ac:dyDescent="0.25">
      <c r="A104" s="1" t="s">
        <v>675</v>
      </c>
      <c r="B104" s="1" t="s">
        <v>246</v>
      </c>
      <c r="C104" s="1"/>
      <c r="D104" s="1"/>
      <c r="E104" s="6" t="s">
        <v>565</v>
      </c>
      <c r="F104" s="7">
        <f>F105</f>
        <v>235.9</v>
      </c>
      <c r="G104" s="7">
        <f t="shared" si="35"/>
        <v>225.2</v>
      </c>
      <c r="H104" s="7">
        <f t="shared" si="35"/>
        <v>321.7</v>
      </c>
      <c r="I104" s="7">
        <f t="shared" si="35"/>
        <v>0</v>
      </c>
    </row>
    <row r="105" spans="1:9" x14ac:dyDescent="0.25">
      <c r="A105" s="1" t="s">
        <v>675</v>
      </c>
      <c r="B105" s="1" t="s">
        <v>246</v>
      </c>
      <c r="C105" s="1" t="s">
        <v>36</v>
      </c>
      <c r="D105" s="1" t="s">
        <v>60</v>
      </c>
      <c r="E105" s="6" t="s">
        <v>586</v>
      </c>
      <c r="F105" s="7">
        <v>235.9</v>
      </c>
      <c r="G105" s="7">
        <v>225.2</v>
      </c>
      <c r="H105" s="7">
        <v>321.7</v>
      </c>
      <c r="I105" s="7"/>
    </row>
    <row r="106" spans="1:9" s="24" customFormat="1" ht="31.5" x14ac:dyDescent="0.25">
      <c r="A106" s="21" t="s">
        <v>88</v>
      </c>
      <c r="B106" s="21"/>
      <c r="C106" s="21"/>
      <c r="D106" s="21"/>
      <c r="E106" s="22" t="s">
        <v>350</v>
      </c>
      <c r="F106" s="23">
        <f>F107+F122+F129+F140+F149+F170+F175</f>
        <v>1077779.0999999999</v>
      </c>
      <c r="G106" s="23">
        <f>G107+G122+G129+G140+G149+G170+G175</f>
        <v>1006599.1</v>
      </c>
      <c r="H106" s="23">
        <f>H107+H122+H129+H140+H149+H170+H175</f>
        <v>1002099.1</v>
      </c>
      <c r="I106" s="23">
        <f>I107+I122+I129+I140+I149+I170+I175</f>
        <v>0</v>
      </c>
    </row>
    <row r="107" spans="1:9" s="5" customFormat="1" ht="31.5" x14ac:dyDescent="0.25">
      <c r="A107" s="3" t="s">
        <v>99</v>
      </c>
      <c r="B107" s="3"/>
      <c r="C107" s="3"/>
      <c r="D107" s="3"/>
      <c r="E107" s="4" t="s">
        <v>351</v>
      </c>
      <c r="F107" s="8">
        <f t="shared" ref="F107:I107" si="36">F108</f>
        <v>127234.3</v>
      </c>
      <c r="G107" s="8">
        <f t="shared" si="36"/>
        <v>90253.4</v>
      </c>
      <c r="H107" s="8">
        <f t="shared" si="36"/>
        <v>90038.399999999994</v>
      </c>
      <c r="I107" s="8">
        <f t="shared" si="36"/>
        <v>0</v>
      </c>
    </row>
    <row r="108" spans="1:9" x14ac:dyDescent="0.25">
      <c r="A108" s="1" t="s">
        <v>82</v>
      </c>
      <c r="B108" s="1"/>
      <c r="C108" s="1"/>
      <c r="D108" s="1"/>
      <c r="E108" s="2" t="s">
        <v>352</v>
      </c>
      <c r="F108" s="7">
        <f t="shared" ref="F108:I108" si="37">F109+F112+F119</f>
        <v>127234.3</v>
      </c>
      <c r="G108" s="7">
        <f t="shared" si="37"/>
        <v>90253.4</v>
      </c>
      <c r="H108" s="7">
        <f t="shared" si="37"/>
        <v>90038.399999999994</v>
      </c>
      <c r="I108" s="7">
        <f t="shared" si="37"/>
        <v>0</v>
      </c>
    </row>
    <row r="109" spans="1:9" ht="31.5" x14ac:dyDescent="0.25">
      <c r="A109" s="1" t="s">
        <v>82</v>
      </c>
      <c r="B109" s="1" t="s">
        <v>5</v>
      </c>
      <c r="C109" s="1"/>
      <c r="D109" s="1"/>
      <c r="E109" s="2" t="s">
        <v>558</v>
      </c>
      <c r="F109" s="7">
        <f t="shared" ref="F109:I110" si="38">F110</f>
        <v>17147.2</v>
      </c>
      <c r="G109" s="7">
        <f t="shared" si="38"/>
        <v>13893</v>
      </c>
      <c r="H109" s="7">
        <f t="shared" si="38"/>
        <v>13893</v>
      </c>
      <c r="I109" s="7">
        <f t="shared" si="38"/>
        <v>0</v>
      </c>
    </row>
    <row r="110" spans="1:9" ht="47.25" x14ac:dyDescent="0.25">
      <c r="A110" s="1" t="s">
        <v>82</v>
      </c>
      <c r="B110" s="1" t="s">
        <v>111</v>
      </c>
      <c r="C110" s="1"/>
      <c r="D110" s="1"/>
      <c r="E110" s="2" t="s">
        <v>559</v>
      </c>
      <c r="F110" s="7">
        <f t="shared" si="38"/>
        <v>17147.2</v>
      </c>
      <c r="G110" s="7">
        <f t="shared" si="38"/>
        <v>13893</v>
      </c>
      <c r="H110" s="7">
        <f t="shared" si="38"/>
        <v>13893</v>
      </c>
      <c r="I110" s="7">
        <f t="shared" si="38"/>
        <v>0</v>
      </c>
    </row>
    <row r="111" spans="1:9" x14ac:dyDescent="0.25">
      <c r="A111" s="1" t="s">
        <v>82</v>
      </c>
      <c r="B111" s="1">
        <v>240</v>
      </c>
      <c r="C111" s="1" t="s">
        <v>80</v>
      </c>
      <c r="D111" s="1" t="s">
        <v>9</v>
      </c>
      <c r="E111" s="2" t="s">
        <v>598</v>
      </c>
      <c r="F111" s="7">
        <v>17147.2</v>
      </c>
      <c r="G111" s="7">
        <v>13893</v>
      </c>
      <c r="H111" s="7">
        <v>13893</v>
      </c>
      <c r="I111" s="7"/>
    </row>
    <row r="112" spans="1:9" ht="47.25" x14ac:dyDescent="0.25">
      <c r="A112" s="1" t="s">
        <v>82</v>
      </c>
      <c r="B112" s="1" t="s">
        <v>47</v>
      </c>
      <c r="C112" s="1"/>
      <c r="D112" s="1"/>
      <c r="E112" s="6" t="s">
        <v>566</v>
      </c>
      <c r="F112" s="7">
        <f t="shared" ref="F112:I112" si="39">F113+F115+F117</f>
        <v>110057.1</v>
      </c>
      <c r="G112" s="7">
        <f t="shared" si="39"/>
        <v>76340.399999999994</v>
      </c>
      <c r="H112" s="7">
        <f t="shared" si="39"/>
        <v>76125.399999999994</v>
      </c>
      <c r="I112" s="7">
        <f t="shared" si="39"/>
        <v>0</v>
      </c>
    </row>
    <row r="113" spans="1:9" x14ac:dyDescent="0.25">
      <c r="A113" s="1" t="s">
        <v>82</v>
      </c>
      <c r="B113" s="1" t="s">
        <v>325</v>
      </c>
      <c r="C113" s="1"/>
      <c r="D113" s="1"/>
      <c r="E113" s="6" t="s">
        <v>567</v>
      </c>
      <c r="F113" s="7">
        <f t="shared" ref="F113:I113" si="40">F114</f>
        <v>1050</v>
      </c>
      <c r="G113" s="7">
        <f t="shared" si="40"/>
        <v>1000</v>
      </c>
      <c r="H113" s="7">
        <f t="shared" si="40"/>
        <v>1000</v>
      </c>
      <c r="I113" s="7">
        <f t="shared" si="40"/>
        <v>0</v>
      </c>
    </row>
    <row r="114" spans="1:9" x14ac:dyDescent="0.25">
      <c r="A114" s="1" t="s">
        <v>82</v>
      </c>
      <c r="B114" s="1">
        <v>610</v>
      </c>
      <c r="C114" s="1" t="s">
        <v>80</v>
      </c>
      <c r="D114" s="1" t="s">
        <v>9</v>
      </c>
      <c r="E114" s="2" t="s">
        <v>598</v>
      </c>
      <c r="F114" s="7">
        <v>1050</v>
      </c>
      <c r="G114" s="7">
        <v>1000</v>
      </c>
      <c r="H114" s="7">
        <v>1000</v>
      </c>
      <c r="I114" s="7"/>
    </row>
    <row r="115" spans="1:9" x14ac:dyDescent="0.25">
      <c r="A115" s="1" t="s">
        <v>82</v>
      </c>
      <c r="B115" s="1" t="s">
        <v>326</v>
      </c>
      <c r="C115" s="1"/>
      <c r="D115" s="1"/>
      <c r="E115" s="2" t="s">
        <v>568</v>
      </c>
      <c r="F115" s="7">
        <f t="shared" ref="F115:I115" si="41">F116</f>
        <v>107007.1</v>
      </c>
      <c r="G115" s="7">
        <f t="shared" si="41"/>
        <v>73340.399999999994</v>
      </c>
      <c r="H115" s="7">
        <f t="shared" si="41"/>
        <v>73125.399999999994</v>
      </c>
      <c r="I115" s="7">
        <f t="shared" si="41"/>
        <v>0</v>
      </c>
    </row>
    <row r="116" spans="1:9" x14ac:dyDescent="0.25">
      <c r="A116" s="1" t="s">
        <v>82</v>
      </c>
      <c r="B116" s="1">
        <v>620</v>
      </c>
      <c r="C116" s="1" t="s">
        <v>80</v>
      </c>
      <c r="D116" s="1" t="s">
        <v>9</v>
      </c>
      <c r="E116" s="2" t="s">
        <v>598</v>
      </c>
      <c r="F116" s="7">
        <v>107007.1</v>
      </c>
      <c r="G116" s="7">
        <v>73340.399999999994</v>
      </c>
      <c r="H116" s="7">
        <v>73125.399999999994</v>
      </c>
      <c r="I116" s="7"/>
    </row>
    <row r="117" spans="1:9" ht="47.25" x14ac:dyDescent="0.25">
      <c r="A117" s="1" t="s">
        <v>82</v>
      </c>
      <c r="B117" s="1" t="s">
        <v>155</v>
      </c>
      <c r="C117" s="1"/>
      <c r="D117" s="1"/>
      <c r="E117" s="2" t="s">
        <v>569</v>
      </c>
      <c r="F117" s="7">
        <f t="shared" ref="F117:I117" si="42">F118</f>
        <v>2000</v>
      </c>
      <c r="G117" s="7">
        <f t="shared" si="42"/>
        <v>2000</v>
      </c>
      <c r="H117" s="7">
        <f t="shared" si="42"/>
        <v>2000</v>
      </c>
      <c r="I117" s="7">
        <f t="shared" si="42"/>
        <v>0</v>
      </c>
    </row>
    <row r="118" spans="1:9" x14ac:dyDescent="0.25">
      <c r="A118" s="1" t="s">
        <v>82</v>
      </c>
      <c r="B118" s="1">
        <v>630</v>
      </c>
      <c r="C118" s="1" t="s">
        <v>80</v>
      </c>
      <c r="D118" s="1" t="s">
        <v>9</v>
      </c>
      <c r="E118" s="2" t="s">
        <v>598</v>
      </c>
      <c r="F118" s="7">
        <v>2000</v>
      </c>
      <c r="G118" s="7">
        <v>2000</v>
      </c>
      <c r="H118" s="7">
        <v>2000</v>
      </c>
      <c r="I118" s="7"/>
    </row>
    <row r="119" spans="1:9" x14ac:dyDescent="0.25">
      <c r="A119" s="1" t="s">
        <v>82</v>
      </c>
      <c r="B119" s="1" t="s">
        <v>6</v>
      </c>
      <c r="C119" s="1"/>
      <c r="D119" s="1"/>
      <c r="E119" s="2" t="s">
        <v>570</v>
      </c>
      <c r="F119" s="7">
        <f t="shared" ref="F119:I120" si="43">F120</f>
        <v>30</v>
      </c>
      <c r="G119" s="7">
        <f t="shared" si="43"/>
        <v>20</v>
      </c>
      <c r="H119" s="7">
        <f t="shared" si="43"/>
        <v>20</v>
      </c>
      <c r="I119" s="7">
        <f t="shared" si="43"/>
        <v>0</v>
      </c>
    </row>
    <row r="120" spans="1:9" x14ac:dyDescent="0.25">
      <c r="A120" s="1" t="s">
        <v>82</v>
      </c>
      <c r="B120" s="1" t="s">
        <v>154</v>
      </c>
      <c r="C120" s="1"/>
      <c r="D120" s="1"/>
      <c r="E120" s="2" t="s">
        <v>573</v>
      </c>
      <c r="F120" s="7">
        <f t="shared" si="43"/>
        <v>30</v>
      </c>
      <c r="G120" s="7">
        <f t="shared" si="43"/>
        <v>20</v>
      </c>
      <c r="H120" s="7">
        <f t="shared" si="43"/>
        <v>20</v>
      </c>
      <c r="I120" s="7">
        <f t="shared" si="43"/>
        <v>0</v>
      </c>
    </row>
    <row r="121" spans="1:9" x14ac:dyDescent="0.25">
      <c r="A121" s="1" t="s">
        <v>82</v>
      </c>
      <c r="B121" s="1">
        <v>850</v>
      </c>
      <c r="C121" s="1" t="s">
        <v>80</v>
      </c>
      <c r="D121" s="1" t="s">
        <v>9</v>
      </c>
      <c r="E121" s="2" t="s">
        <v>598</v>
      </c>
      <c r="F121" s="7">
        <v>30</v>
      </c>
      <c r="G121" s="7">
        <v>20</v>
      </c>
      <c r="H121" s="7">
        <v>20</v>
      </c>
      <c r="I121" s="7"/>
    </row>
    <row r="122" spans="1:9" s="5" customFormat="1" ht="63" x14ac:dyDescent="0.25">
      <c r="A122" s="3" t="s">
        <v>100</v>
      </c>
      <c r="B122" s="3"/>
      <c r="C122" s="3"/>
      <c r="D122" s="3"/>
      <c r="E122" s="4" t="s">
        <v>353</v>
      </c>
      <c r="F122" s="8">
        <f t="shared" ref="F122:I123" si="44">F123</f>
        <v>157215.4</v>
      </c>
      <c r="G122" s="8">
        <f t="shared" si="44"/>
        <v>157215.4</v>
      </c>
      <c r="H122" s="8">
        <f t="shared" si="44"/>
        <v>157215.4</v>
      </c>
      <c r="I122" s="8">
        <f t="shared" si="44"/>
        <v>0</v>
      </c>
    </row>
    <row r="123" spans="1:9" ht="78.75" x14ac:dyDescent="0.25">
      <c r="A123" s="1" t="s">
        <v>83</v>
      </c>
      <c r="B123" s="1"/>
      <c r="C123" s="1"/>
      <c r="D123" s="1"/>
      <c r="E123" s="2" t="s">
        <v>337</v>
      </c>
      <c r="F123" s="7">
        <f t="shared" si="44"/>
        <v>157215.4</v>
      </c>
      <c r="G123" s="7">
        <f t="shared" si="44"/>
        <v>157215.4</v>
      </c>
      <c r="H123" s="7">
        <f t="shared" si="44"/>
        <v>157215.4</v>
      </c>
      <c r="I123" s="7">
        <f t="shared" si="44"/>
        <v>0</v>
      </c>
    </row>
    <row r="124" spans="1:9" ht="47.25" x14ac:dyDescent="0.25">
      <c r="A124" s="1" t="s">
        <v>83</v>
      </c>
      <c r="B124" s="1" t="s">
        <v>47</v>
      </c>
      <c r="C124" s="1"/>
      <c r="D124" s="1"/>
      <c r="E124" s="6" t="s">
        <v>566</v>
      </c>
      <c r="F124" s="7">
        <f t="shared" ref="F124:I124" si="45">F125+F127</f>
        <v>157215.4</v>
      </c>
      <c r="G124" s="7">
        <f t="shared" si="45"/>
        <v>157215.4</v>
      </c>
      <c r="H124" s="7">
        <f t="shared" si="45"/>
        <v>157215.4</v>
      </c>
      <c r="I124" s="7">
        <f t="shared" si="45"/>
        <v>0</v>
      </c>
    </row>
    <row r="125" spans="1:9" x14ac:dyDescent="0.25">
      <c r="A125" s="1" t="s">
        <v>83</v>
      </c>
      <c r="B125" s="1" t="s">
        <v>325</v>
      </c>
      <c r="C125" s="1"/>
      <c r="D125" s="1"/>
      <c r="E125" s="6" t="s">
        <v>567</v>
      </c>
      <c r="F125" s="7">
        <f t="shared" ref="F125:I125" si="46">F126</f>
        <v>37586.5</v>
      </c>
      <c r="G125" s="7">
        <f t="shared" si="46"/>
        <v>37586.5</v>
      </c>
      <c r="H125" s="7">
        <f t="shared" si="46"/>
        <v>37586.5</v>
      </c>
      <c r="I125" s="7">
        <f t="shared" si="46"/>
        <v>0</v>
      </c>
    </row>
    <row r="126" spans="1:9" x14ac:dyDescent="0.25">
      <c r="A126" s="1" t="s">
        <v>83</v>
      </c>
      <c r="B126" s="1">
        <v>610</v>
      </c>
      <c r="C126" s="1" t="s">
        <v>80</v>
      </c>
      <c r="D126" s="1" t="s">
        <v>9</v>
      </c>
      <c r="E126" s="2" t="s">
        <v>598</v>
      </c>
      <c r="F126" s="7">
        <v>37586.5</v>
      </c>
      <c r="G126" s="7">
        <v>37586.5</v>
      </c>
      <c r="H126" s="7">
        <v>37586.5</v>
      </c>
      <c r="I126" s="7"/>
    </row>
    <row r="127" spans="1:9" x14ac:dyDescent="0.25">
      <c r="A127" s="1" t="s">
        <v>83</v>
      </c>
      <c r="B127" s="1" t="s">
        <v>326</v>
      </c>
      <c r="C127" s="1"/>
      <c r="D127" s="1"/>
      <c r="E127" s="2" t="s">
        <v>568</v>
      </c>
      <c r="F127" s="7">
        <f t="shared" ref="F127:I127" si="47">F128</f>
        <v>119628.9</v>
      </c>
      <c r="G127" s="7">
        <f t="shared" si="47"/>
        <v>119628.9</v>
      </c>
      <c r="H127" s="7">
        <f t="shared" si="47"/>
        <v>119628.9</v>
      </c>
      <c r="I127" s="7">
        <f t="shared" si="47"/>
        <v>0</v>
      </c>
    </row>
    <row r="128" spans="1:9" x14ac:dyDescent="0.25">
      <c r="A128" s="1" t="s">
        <v>83</v>
      </c>
      <c r="B128" s="1">
        <v>620</v>
      </c>
      <c r="C128" s="1" t="s">
        <v>80</v>
      </c>
      <c r="D128" s="1" t="s">
        <v>9</v>
      </c>
      <c r="E128" s="2" t="s">
        <v>598</v>
      </c>
      <c r="F128" s="7">
        <v>119628.9</v>
      </c>
      <c r="G128" s="7">
        <v>119628.9</v>
      </c>
      <c r="H128" s="7">
        <v>119628.9</v>
      </c>
      <c r="I128" s="7"/>
    </row>
    <row r="129" spans="1:9" s="5" customFormat="1" ht="47.25" x14ac:dyDescent="0.25">
      <c r="A129" s="3" t="s">
        <v>101</v>
      </c>
      <c r="B129" s="3"/>
      <c r="C129" s="3"/>
      <c r="D129" s="3"/>
      <c r="E129" s="4" t="s">
        <v>354</v>
      </c>
      <c r="F129" s="8">
        <f>F130+F136</f>
        <v>351200.39999999997</v>
      </c>
      <c r="G129" s="8">
        <f t="shared" ref="G129:H129" si="48">G130+G136</f>
        <v>346591.3</v>
      </c>
      <c r="H129" s="8">
        <f t="shared" si="48"/>
        <v>342306.3</v>
      </c>
      <c r="I129" s="8">
        <f t="shared" ref="F129:I130" si="49">I130</f>
        <v>0</v>
      </c>
    </row>
    <row r="130" spans="1:9" ht="78.75" x14ac:dyDescent="0.25">
      <c r="A130" s="1" t="s">
        <v>84</v>
      </c>
      <c r="B130" s="1"/>
      <c r="C130" s="1"/>
      <c r="D130" s="1"/>
      <c r="E130" s="2" t="s">
        <v>337</v>
      </c>
      <c r="F130" s="7">
        <f t="shared" si="49"/>
        <v>301200.39999999997</v>
      </c>
      <c r="G130" s="7">
        <f t="shared" si="49"/>
        <v>296591.3</v>
      </c>
      <c r="H130" s="7">
        <f t="shared" si="49"/>
        <v>292306.3</v>
      </c>
      <c r="I130" s="7">
        <f t="shared" si="49"/>
        <v>0</v>
      </c>
    </row>
    <row r="131" spans="1:9" ht="47.25" x14ac:dyDescent="0.25">
      <c r="A131" s="1" t="s">
        <v>84</v>
      </c>
      <c r="B131" s="1" t="s">
        <v>47</v>
      </c>
      <c r="C131" s="1"/>
      <c r="D131" s="1"/>
      <c r="E131" s="6" t="s">
        <v>566</v>
      </c>
      <c r="F131" s="7">
        <f t="shared" ref="F131:I131" si="50">F132+F134</f>
        <v>301200.39999999997</v>
      </c>
      <c r="G131" s="7">
        <f t="shared" si="50"/>
        <v>296591.3</v>
      </c>
      <c r="H131" s="7">
        <f t="shared" si="50"/>
        <v>292306.3</v>
      </c>
      <c r="I131" s="7">
        <f t="shared" si="50"/>
        <v>0</v>
      </c>
    </row>
    <row r="132" spans="1:9" x14ac:dyDescent="0.25">
      <c r="A132" s="1" t="s">
        <v>84</v>
      </c>
      <c r="B132" s="1" t="s">
        <v>325</v>
      </c>
      <c r="C132" s="1"/>
      <c r="D132" s="1"/>
      <c r="E132" s="6" t="s">
        <v>567</v>
      </c>
      <c r="F132" s="7">
        <f t="shared" ref="F132:I132" si="51">F133</f>
        <v>9526.7999999999993</v>
      </c>
      <c r="G132" s="7">
        <f t="shared" si="51"/>
        <v>9526.7999999999993</v>
      </c>
      <c r="H132" s="7">
        <f t="shared" si="51"/>
        <v>9526.7999999999993</v>
      </c>
      <c r="I132" s="7">
        <f t="shared" si="51"/>
        <v>0</v>
      </c>
    </row>
    <row r="133" spans="1:9" x14ac:dyDescent="0.25">
      <c r="A133" s="1" t="s">
        <v>84</v>
      </c>
      <c r="B133" s="1">
        <v>610</v>
      </c>
      <c r="C133" s="1" t="s">
        <v>80</v>
      </c>
      <c r="D133" s="1" t="s">
        <v>9</v>
      </c>
      <c r="E133" s="2" t="s">
        <v>598</v>
      </c>
      <c r="F133" s="7">
        <v>9526.7999999999993</v>
      </c>
      <c r="G133" s="7">
        <v>9526.7999999999993</v>
      </c>
      <c r="H133" s="7">
        <v>9526.7999999999993</v>
      </c>
      <c r="I133" s="7"/>
    </row>
    <row r="134" spans="1:9" x14ac:dyDescent="0.25">
      <c r="A134" s="1" t="s">
        <v>84</v>
      </c>
      <c r="B134" s="1" t="s">
        <v>326</v>
      </c>
      <c r="C134" s="1"/>
      <c r="D134" s="1"/>
      <c r="E134" s="2" t="s">
        <v>568</v>
      </c>
      <c r="F134" s="7">
        <f t="shared" ref="F134:I134" si="52">F135</f>
        <v>291673.59999999998</v>
      </c>
      <c r="G134" s="7">
        <f t="shared" si="52"/>
        <v>287064.5</v>
      </c>
      <c r="H134" s="7">
        <f t="shared" si="52"/>
        <v>282779.5</v>
      </c>
      <c r="I134" s="7">
        <f t="shared" si="52"/>
        <v>0</v>
      </c>
    </row>
    <row r="135" spans="1:9" x14ac:dyDescent="0.25">
      <c r="A135" s="1" t="s">
        <v>84</v>
      </c>
      <c r="B135" s="1">
        <v>620</v>
      </c>
      <c r="C135" s="1" t="s">
        <v>80</v>
      </c>
      <c r="D135" s="1" t="s">
        <v>9</v>
      </c>
      <c r="E135" s="2" t="s">
        <v>598</v>
      </c>
      <c r="F135" s="7">
        <v>291673.59999999998</v>
      </c>
      <c r="G135" s="7">
        <v>287064.5</v>
      </c>
      <c r="H135" s="7">
        <v>282779.5</v>
      </c>
      <c r="I135" s="7"/>
    </row>
    <row r="136" spans="1:9" ht="31.5" x14ac:dyDescent="0.25">
      <c r="A136" s="1" t="s">
        <v>677</v>
      </c>
      <c r="B136" s="1"/>
      <c r="C136" s="1"/>
      <c r="D136" s="1"/>
      <c r="E136" s="6" t="s">
        <v>794</v>
      </c>
      <c r="F136" s="7">
        <f>F137</f>
        <v>50000</v>
      </c>
      <c r="G136" s="7">
        <f t="shared" ref="G136:I138" si="53">G137</f>
        <v>50000</v>
      </c>
      <c r="H136" s="7">
        <f t="shared" si="53"/>
        <v>50000</v>
      </c>
      <c r="I136" s="7">
        <f t="shared" si="53"/>
        <v>0</v>
      </c>
    </row>
    <row r="137" spans="1:9" ht="47.25" x14ac:dyDescent="0.25">
      <c r="A137" s="1" t="s">
        <v>677</v>
      </c>
      <c r="B137" s="1" t="s">
        <v>13</v>
      </c>
      <c r="C137" s="1"/>
      <c r="D137" s="1"/>
      <c r="E137" s="6" t="s">
        <v>782</v>
      </c>
      <c r="F137" s="7">
        <f>F138</f>
        <v>50000</v>
      </c>
      <c r="G137" s="7">
        <f t="shared" si="53"/>
        <v>50000</v>
      </c>
      <c r="H137" s="7">
        <f t="shared" si="53"/>
        <v>50000</v>
      </c>
      <c r="I137" s="7">
        <f t="shared" si="53"/>
        <v>0</v>
      </c>
    </row>
    <row r="138" spans="1:9" x14ac:dyDescent="0.25">
      <c r="A138" s="1" t="s">
        <v>677</v>
      </c>
      <c r="B138" s="1" t="s">
        <v>246</v>
      </c>
      <c r="C138" s="1"/>
      <c r="D138" s="1"/>
      <c r="E138" s="6" t="s">
        <v>565</v>
      </c>
      <c r="F138" s="7">
        <f>F139</f>
        <v>50000</v>
      </c>
      <c r="G138" s="7">
        <f t="shared" si="53"/>
        <v>50000</v>
      </c>
      <c r="H138" s="7">
        <f t="shared" si="53"/>
        <v>50000</v>
      </c>
      <c r="I138" s="7">
        <f t="shared" si="53"/>
        <v>0</v>
      </c>
    </row>
    <row r="139" spans="1:9" x14ac:dyDescent="0.25">
      <c r="A139" s="1" t="s">
        <v>677</v>
      </c>
      <c r="B139" s="1" t="s">
        <v>246</v>
      </c>
      <c r="C139" s="1" t="s">
        <v>80</v>
      </c>
      <c r="D139" s="1" t="s">
        <v>9</v>
      </c>
      <c r="E139" s="6" t="s">
        <v>598</v>
      </c>
      <c r="F139" s="7">
        <v>50000</v>
      </c>
      <c r="G139" s="7">
        <v>50000</v>
      </c>
      <c r="H139" s="7">
        <v>50000</v>
      </c>
      <c r="I139" s="7"/>
    </row>
    <row r="140" spans="1:9" s="5" customFormat="1" ht="63" x14ac:dyDescent="0.25">
      <c r="A140" s="3" t="s">
        <v>89</v>
      </c>
      <c r="B140" s="3"/>
      <c r="C140" s="3"/>
      <c r="D140" s="3"/>
      <c r="E140" s="4" t="s">
        <v>775</v>
      </c>
      <c r="F140" s="8">
        <f t="shared" ref="F140:I141" si="54">F141</f>
        <v>40650.5</v>
      </c>
      <c r="G140" s="8">
        <f t="shared" si="54"/>
        <v>40650.5</v>
      </c>
      <c r="H140" s="8">
        <f t="shared" si="54"/>
        <v>40650.5</v>
      </c>
      <c r="I140" s="8">
        <f t="shared" si="54"/>
        <v>0</v>
      </c>
    </row>
    <row r="141" spans="1:9" ht="78.75" x14ac:dyDescent="0.25">
      <c r="A141" s="1" t="s">
        <v>69</v>
      </c>
      <c r="B141" s="1"/>
      <c r="C141" s="1"/>
      <c r="D141" s="1"/>
      <c r="E141" s="2" t="s">
        <v>355</v>
      </c>
      <c r="F141" s="7">
        <f t="shared" si="54"/>
        <v>40650.5</v>
      </c>
      <c r="G141" s="7">
        <f t="shared" si="54"/>
        <v>40650.5</v>
      </c>
      <c r="H141" s="7">
        <f t="shared" si="54"/>
        <v>40650.5</v>
      </c>
      <c r="I141" s="7">
        <f t="shared" si="54"/>
        <v>0</v>
      </c>
    </row>
    <row r="142" spans="1:9" ht="47.25" x14ac:dyDescent="0.25">
      <c r="A142" s="1" t="s">
        <v>69</v>
      </c>
      <c r="B142" s="1" t="s">
        <v>47</v>
      </c>
      <c r="C142" s="1"/>
      <c r="D142" s="1"/>
      <c r="E142" s="6" t="s">
        <v>566</v>
      </c>
      <c r="F142" s="7">
        <f t="shared" ref="F142:I142" si="55">F143+F145</f>
        <v>40650.5</v>
      </c>
      <c r="G142" s="7">
        <f t="shared" si="55"/>
        <v>40650.5</v>
      </c>
      <c r="H142" s="7">
        <f t="shared" si="55"/>
        <v>40650.5</v>
      </c>
      <c r="I142" s="7">
        <f t="shared" si="55"/>
        <v>0</v>
      </c>
    </row>
    <row r="143" spans="1:9" x14ac:dyDescent="0.25">
      <c r="A143" s="1" t="s">
        <v>69</v>
      </c>
      <c r="B143" s="1" t="s">
        <v>325</v>
      </c>
      <c r="C143" s="1"/>
      <c r="D143" s="1"/>
      <c r="E143" s="6" t="s">
        <v>567</v>
      </c>
      <c r="F143" s="7">
        <f t="shared" ref="F143:I143" si="56">F144</f>
        <v>5088.2</v>
      </c>
      <c r="G143" s="7">
        <f t="shared" si="56"/>
        <v>9364.4</v>
      </c>
      <c r="H143" s="7">
        <f t="shared" si="56"/>
        <v>11861.4</v>
      </c>
      <c r="I143" s="7">
        <f t="shared" si="56"/>
        <v>0</v>
      </c>
    </row>
    <row r="144" spans="1:9" x14ac:dyDescent="0.25">
      <c r="A144" s="1" t="s">
        <v>69</v>
      </c>
      <c r="B144" s="1">
        <v>610</v>
      </c>
      <c r="C144" s="1" t="s">
        <v>80</v>
      </c>
      <c r="D144" s="1" t="s">
        <v>9</v>
      </c>
      <c r="E144" s="2" t="s">
        <v>598</v>
      </c>
      <c r="F144" s="7">
        <v>5088.2</v>
      </c>
      <c r="G144" s="7">
        <v>9364.4</v>
      </c>
      <c r="H144" s="7">
        <v>11861.4</v>
      </c>
      <c r="I144" s="7"/>
    </row>
    <row r="145" spans="1:9" x14ac:dyDescent="0.25">
      <c r="A145" s="1" t="s">
        <v>69</v>
      </c>
      <c r="B145" s="1" t="s">
        <v>326</v>
      </c>
      <c r="C145" s="1"/>
      <c r="D145" s="1"/>
      <c r="E145" s="2" t="s">
        <v>568</v>
      </c>
      <c r="F145" s="7">
        <f t="shared" ref="F145:I145" si="57">F146+F147+F148</f>
        <v>35562.300000000003</v>
      </c>
      <c r="G145" s="7">
        <f t="shared" si="57"/>
        <v>31286.1</v>
      </c>
      <c r="H145" s="7">
        <f t="shared" si="57"/>
        <v>28789.1</v>
      </c>
      <c r="I145" s="7">
        <f t="shared" si="57"/>
        <v>0</v>
      </c>
    </row>
    <row r="146" spans="1:9" x14ac:dyDescent="0.25">
      <c r="A146" s="1" t="s">
        <v>69</v>
      </c>
      <c r="B146" s="1">
        <v>620</v>
      </c>
      <c r="C146" s="1" t="s">
        <v>11</v>
      </c>
      <c r="D146" s="1" t="s">
        <v>62</v>
      </c>
      <c r="E146" s="2" t="s">
        <v>595</v>
      </c>
      <c r="F146" s="7">
        <v>5543.8</v>
      </c>
      <c r="G146" s="7">
        <v>2289.9</v>
      </c>
      <c r="H146" s="7">
        <v>2877.5</v>
      </c>
      <c r="I146" s="7"/>
    </row>
    <row r="147" spans="1:9" x14ac:dyDescent="0.25">
      <c r="A147" s="1" t="s">
        <v>69</v>
      </c>
      <c r="B147" s="1">
        <v>620</v>
      </c>
      <c r="C147" s="1" t="s">
        <v>11</v>
      </c>
      <c r="D147" s="1" t="s">
        <v>11</v>
      </c>
      <c r="E147" s="2" t="s">
        <v>596</v>
      </c>
      <c r="F147" s="7"/>
      <c r="G147" s="7">
        <v>1355.7</v>
      </c>
      <c r="H147" s="7">
        <v>3500</v>
      </c>
      <c r="I147" s="7"/>
    </row>
    <row r="148" spans="1:9" x14ac:dyDescent="0.25">
      <c r="A148" s="1" t="s">
        <v>69</v>
      </c>
      <c r="B148" s="1">
        <v>620</v>
      </c>
      <c r="C148" s="1" t="s">
        <v>80</v>
      </c>
      <c r="D148" s="1" t="s">
        <v>9</v>
      </c>
      <c r="E148" s="2" t="s">
        <v>598</v>
      </c>
      <c r="F148" s="7">
        <v>30018.5</v>
      </c>
      <c r="G148" s="7">
        <v>27640.5</v>
      </c>
      <c r="H148" s="7">
        <v>22411.599999999999</v>
      </c>
      <c r="I148" s="7"/>
    </row>
    <row r="149" spans="1:9" s="5" customFormat="1" ht="31.5" x14ac:dyDescent="0.25">
      <c r="A149" s="3" t="s">
        <v>90</v>
      </c>
      <c r="B149" s="3"/>
      <c r="C149" s="3"/>
      <c r="D149" s="3"/>
      <c r="E149" s="4" t="s">
        <v>356</v>
      </c>
      <c r="F149" s="8">
        <f>F150+F154+F162+F166</f>
        <v>267338.5</v>
      </c>
      <c r="G149" s="8">
        <f>G150+G154+G162+G166</f>
        <v>267061.5</v>
      </c>
      <c r="H149" s="8">
        <f>H150+H154+H162+H166</f>
        <v>267061.5</v>
      </c>
      <c r="I149" s="8">
        <f>I150+I154+I162+I166</f>
        <v>0</v>
      </c>
    </row>
    <row r="150" spans="1:9" ht="78.75" x14ac:dyDescent="0.25">
      <c r="A150" s="1" t="s">
        <v>70</v>
      </c>
      <c r="B150" s="1"/>
      <c r="C150" s="1"/>
      <c r="D150" s="1"/>
      <c r="E150" s="2" t="s">
        <v>337</v>
      </c>
      <c r="F150" s="7">
        <f t="shared" ref="F150:I152" si="58">F151</f>
        <v>252976.6</v>
      </c>
      <c r="G150" s="7">
        <f t="shared" si="58"/>
        <v>252976.6</v>
      </c>
      <c r="H150" s="7">
        <f t="shared" si="58"/>
        <v>252976.6</v>
      </c>
      <c r="I150" s="7">
        <f t="shared" si="58"/>
        <v>0</v>
      </c>
    </row>
    <row r="151" spans="1:9" ht="47.25" x14ac:dyDescent="0.25">
      <c r="A151" s="1" t="s">
        <v>70</v>
      </c>
      <c r="B151" s="1" t="s">
        <v>47</v>
      </c>
      <c r="C151" s="1"/>
      <c r="D151" s="1"/>
      <c r="E151" s="6" t="s">
        <v>566</v>
      </c>
      <c r="F151" s="7">
        <f t="shared" si="58"/>
        <v>252976.6</v>
      </c>
      <c r="G151" s="7">
        <f t="shared" si="58"/>
        <v>252976.6</v>
      </c>
      <c r="H151" s="7">
        <f t="shared" si="58"/>
        <v>252976.6</v>
      </c>
      <c r="I151" s="7">
        <f t="shared" si="58"/>
        <v>0</v>
      </c>
    </row>
    <row r="152" spans="1:9" x14ac:dyDescent="0.25">
      <c r="A152" s="1" t="s">
        <v>70</v>
      </c>
      <c r="B152" s="1" t="s">
        <v>326</v>
      </c>
      <c r="C152" s="1"/>
      <c r="D152" s="1"/>
      <c r="E152" s="2" t="s">
        <v>568</v>
      </c>
      <c r="F152" s="7">
        <f t="shared" si="58"/>
        <v>252976.6</v>
      </c>
      <c r="G152" s="7">
        <f t="shared" si="58"/>
        <v>252976.6</v>
      </c>
      <c r="H152" s="7">
        <f t="shared" si="58"/>
        <v>252976.6</v>
      </c>
      <c r="I152" s="7">
        <f t="shared" si="58"/>
        <v>0</v>
      </c>
    </row>
    <row r="153" spans="1:9" x14ac:dyDescent="0.25">
      <c r="A153" s="1" t="s">
        <v>70</v>
      </c>
      <c r="B153" s="1">
        <v>620</v>
      </c>
      <c r="C153" s="1" t="s">
        <v>11</v>
      </c>
      <c r="D153" s="1" t="s">
        <v>62</v>
      </c>
      <c r="E153" s="2" t="s">
        <v>595</v>
      </c>
      <c r="F153" s="7">
        <v>252976.6</v>
      </c>
      <c r="G153" s="7">
        <v>252976.6</v>
      </c>
      <c r="H153" s="7">
        <v>252976.6</v>
      </c>
      <c r="I153" s="7"/>
    </row>
    <row r="154" spans="1:9" ht="78.75" x14ac:dyDescent="0.25">
      <c r="A154" s="1" t="s">
        <v>76</v>
      </c>
      <c r="B154" s="1"/>
      <c r="C154" s="1"/>
      <c r="D154" s="1"/>
      <c r="E154" s="2" t="s">
        <v>357</v>
      </c>
      <c r="F154" s="7">
        <f t="shared" ref="F154:I154" si="59">F155+F158</f>
        <v>2835</v>
      </c>
      <c r="G154" s="7">
        <f t="shared" si="59"/>
        <v>2558</v>
      </c>
      <c r="H154" s="7">
        <f t="shared" si="59"/>
        <v>2558</v>
      </c>
      <c r="I154" s="7">
        <f t="shared" si="59"/>
        <v>0</v>
      </c>
    </row>
    <row r="155" spans="1:9" ht="31.5" x14ac:dyDescent="0.25">
      <c r="A155" s="1" t="s">
        <v>76</v>
      </c>
      <c r="B155" s="1" t="s">
        <v>5</v>
      </c>
      <c r="C155" s="1"/>
      <c r="D155" s="1"/>
      <c r="E155" s="2" t="s">
        <v>558</v>
      </c>
      <c r="F155" s="7">
        <f t="shared" ref="F155:I156" si="60">F156</f>
        <v>225</v>
      </c>
      <c r="G155" s="7">
        <f t="shared" si="60"/>
        <v>225</v>
      </c>
      <c r="H155" s="7">
        <f t="shared" si="60"/>
        <v>225</v>
      </c>
      <c r="I155" s="7">
        <f t="shared" si="60"/>
        <v>0</v>
      </c>
    </row>
    <row r="156" spans="1:9" ht="47.25" x14ac:dyDescent="0.25">
      <c r="A156" s="1" t="s">
        <v>76</v>
      </c>
      <c r="B156" s="1" t="s">
        <v>111</v>
      </c>
      <c r="C156" s="1"/>
      <c r="D156" s="1"/>
      <c r="E156" s="2" t="s">
        <v>559</v>
      </c>
      <c r="F156" s="7">
        <f t="shared" si="60"/>
        <v>225</v>
      </c>
      <c r="G156" s="7">
        <f t="shared" si="60"/>
        <v>225</v>
      </c>
      <c r="H156" s="7">
        <f t="shared" si="60"/>
        <v>225</v>
      </c>
      <c r="I156" s="7">
        <f t="shared" si="60"/>
        <v>0</v>
      </c>
    </row>
    <row r="157" spans="1:9" x14ac:dyDescent="0.25">
      <c r="A157" s="1" t="s">
        <v>76</v>
      </c>
      <c r="B157" s="1">
        <v>240</v>
      </c>
      <c r="C157" s="1" t="s">
        <v>11</v>
      </c>
      <c r="D157" s="1" t="s">
        <v>60</v>
      </c>
      <c r="E157" s="2" t="s">
        <v>597</v>
      </c>
      <c r="F157" s="7">
        <v>225</v>
      </c>
      <c r="G157" s="7">
        <v>225</v>
      </c>
      <c r="H157" s="7">
        <v>225</v>
      </c>
      <c r="I157" s="7"/>
    </row>
    <row r="158" spans="1:9" ht="47.25" x14ac:dyDescent="0.25">
      <c r="A158" s="1" t="s">
        <v>76</v>
      </c>
      <c r="B158" s="1" t="s">
        <v>47</v>
      </c>
      <c r="C158" s="1"/>
      <c r="D158" s="1"/>
      <c r="E158" s="6" t="s">
        <v>566</v>
      </c>
      <c r="F158" s="7">
        <f t="shared" ref="F158:I158" si="61">F159</f>
        <v>2610</v>
      </c>
      <c r="G158" s="7">
        <f t="shared" si="61"/>
        <v>2333</v>
      </c>
      <c r="H158" s="7">
        <f t="shared" si="61"/>
        <v>2333</v>
      </c>
      <c r="I158" s="7">
        <f t="shared" si="61"/>
        <v>0</v>
      </c>
    </row>
    <row r="159" spans="1:9" x14ac:dyDescent="0.25">
      <c r="A159" s="1" t="s">
        <v>76</v>
      </c>
      <c r="B159" s="1" t="s">
        <v>326</v>
      </c>
      <c r="C159" s="1"/>
      <c r="D159" s="1"/>
      <c r="E159" s="2" t="s">
        <v>568</v>
      </c>
      <c r="F159" s="7">
        <f>F161+F160</f>
        <v>2610</v>
      </c>
      <c r="G159" s="7">
        <f t="shared" ref="G159:I159" si="62">G161+G160</f>
        <v>2333</v>
      </c>
      <c r="H159" s="7">
        <f t="shared" si="62"/>
        <v>2333</v>
      </c>
      <c r="I159" s="7">
        <f t="shared" si="62"/>
        <v>0</v>
      </c>
    </row>
    <row r="160" spans="1:9" x14ac:dyDescent="0.25">
      <c r="A160" s="1" t="s">
        <v>76</v>
      </c>
      <c r="B160" s="1">
        <v>620</v>
      </c>
      <c r="C160" s="1" t="s">
        <v>11</v>
      </c>
      <c r="D160" s="1" t="s">
        <v>62</v>
      </c>
      <c r="E160" s="6" t="s">
        <v>595</v>
      </c>
      <c r="F160" s="7">
        <v>760</v>
      </c>
      <c r="G160" s="7">
        <v>560</v>
      </c>
      <c r="H160" s="7">
        <v>560</v>
      </c>
      <c r="I160" s="7"/>
    </row>
    <row r="161" spans="1:9" x14ac:dyDescent="0.25">
      <c r="A161" s="1" t="s">
        <v>76</v>
      </c>
      <c r="B161" s="1">
        <v>620</v>
      </c>
      <c r="C161" s="1" t="s">
        <v>11</v>
      </c>
      <c r="D161" s="1" t="s">
        <v>60</v>
      </c>
      <c r="E161" s="2" t="s">
        <v>597</v>
      </c>
      <c r="F161" s="7">
        <v>1850</v>
      </c>
      <c r="G161" s="7">
        <v>1773</v>
      </c>
      <c r="H161" s="7">
        <v>1773</v>
      </c>
      <c r="I161" s="7"/>
    </row>
    <row r="162" spans="1:9" ht="31.5" x14ac:dyDescent="0.25">
      <c r="A162" s="1" t="s">
        <v>87</v>
      </c>
      <c r="B162" s="1"/>
      <c r="C162" s="1"/>
      <c r="D162" s="1"/>
      <c r="E162" s="6" t="s">
        <v>776</v>
      </c>
      <c r="F162" s="7">
        <f t="shared" ref="F162:I164" si="63">F163</f>
        <v>11046.9</v>
      </c>
      <c r="G162" s="7">
        <f t="shared" si="63"/>
        <v>11046.9</v>
      </c>
      <c r="H162" s="7">
        <f t="shared" si="63"/>
        <v>11046.9</v>
      </c>
      <c r="I162" s="7">
        <f t="shared" si="63"/>
        <v>0</v>
      </c>
    </row>
    <row r="163" spans="1:9" ht="47.25" x14ac:dyDescent="0.25">
      <c r="A163" s="1" t="s">
        <v>87</v>
      </c>
      <c r="B163" s="1" t="s">
        <v>47</v>
      </c>
      <c r="C163" s="1"/>
      <c r="D163" s="1"/>
      <c r="E163" s="6" t="s">
        <v>566</v>
      </c>
      <c r="F163" s="7">
        <f t="shared" si="63"/>
        <v>11046.9</v>
      </c>
      <c r="G163" s="7">
        <f t="shared" si="63"/>
        <v>11046.9</v>
      </c>
      <c r="H163" s="7">
        <f t="shared" si="63"/>
        <v>11046.9</v>
      </c>
      <c r="I163" s="7">
        <f t="shared" si="63"/>
        <v>0</v>
      </c>
    </row>
    <row r="164" spans="1:9" x14ac:dyDescent="0.25">
      <c r="A164" s="1" t="s">
        <v>87</v>
      </c>
      <c r="B164" s="1" t="s">
        <v>326</v>
      </c>
      <c r="C164" s="1"/>
      <c r="D164" s="1"/>
      <c r="E164" s="2" t="s">
        <v>568</v>
      </c>
      <c r="F164" s="7">
        <f>F165</f>
        <v>11046.9</v>
      </c>
      <c r="G164" s="7">
        <f t="shared" si="63"/>
        <v>11046.9</v>
      </c>
      <c r="H164" s="7">
        <f t="shared" si="63"/>
        <v>11046.9</v>
      </c>
      <c r="I164" s="7">
        <f t="shared" si="63"/>
        <v>0</v>
      </c>
    </row>
    <row r="165" spans="1:9" x14ac:dyDescent="0.25">
      <c r="A165" s="1" t="s">
        <v>87</v>
      </c>
      <c r="B165" s="1">
        <v>620</v>
      </c>
      <c r="C165" s="1" t="s">
        <v>61</v>
      </c>
      <c r="D165" s="1" t="s">
        <v>49</v>
      </c>
      <c r="E165" s="6" t="s">
        <v>601</v>
      </c>
      <c r="F165" s="7">
        <v>11046.9</v>
      </c>
      <c r="G165" s="7">
        <v>11046.9</v>
      </c>
      <c r="H165" s="7">
        <v>11046.9</v>
      </c>
      <c r="I165" s="7"/>
    </row>
    <row r="166" spans="1:9" ht="63" x14ac:dyDescent="0.25">
      <c r="A166" s="1" t="s">
        <v>77</v>
      </c>
      <c r="B166" s="1"/>
      <c r="C166" s="1"/>
      <c r="D166" s="1"/>
      <c r="E166" s="2" t="s">
        <v>358</v>
      </c>
      <c r="F166" s="7">
        <f t="shared" ref="F166:I168" si="64">F167</f>
        <v>480</v>
      </c>
      <c r="G166" s="7">
        <f t="shared" si="64"/>
        <v>480</v>
      </c>
      <c r="H166" s="7">
        <f t="shared" si="64"/>
        <v>480</v>
      </c>
      <c r="I166" s="7">
        <f t="shared" si="64"/>
        <v>0</v>
      </c>
    </row>
    <row r="167" spans="1:9" ht="31.5" x14ac:dyDescent="0.25">
      <c r="A167" s="1" t="s">
        <v>77</v>
      </c>
      <c r="B167" s="1" t="s">
        <v>66</v>
      </c>
      <c r="C167" s="1"/>
      <c r="D167" s="1"/>
      <c r="E167" s="2" t="s">
        <v>560</v>
      </c>
      <c r="F167" s="7">
        <f t="shared" si="64"/>
        <v>480</v>
      </c>
      <c r="G167" s="7">
        <f t="shared" si="64"/>
        <v>480</v>
      </c>
      <c r="H167" s="7">
        <f t="shared" si="64"/>
        <v>480</v>
      </c>
      <c r="I167" s="7">
        <f t="shared" si="64"/>
        <v>0</v>
      </c>
    </row>
    <row r="168" spans="1:9" x14ac:dyDescent="0.25">
      <c r="A168" s="1" t="s">
        <v>77</v>
      </c>
      <c r="B168" s="1" t="s">
        <v>331</v>
      </c>
      <c r="C168" s="1"/>
      <c r="D168" s="1"/>
      <c r="E168" s="2" t="s">
        <v>563</v>
      </c>
      <c r="F168" s="7">
        <f t="shared" si="64"/>
        <v>480</v>
      </c>
      <c r="G168" s="7">
        <f t="shared" si="64"/>
        <v>480</v>
      </c>
      <c r="H168" s="7">
        <f t="shared" si="64"/>
        <v>480</v>
      </c>
      <c r="I168" s="7">
        <f t="shared" si="64"/>
        <v>0</v>
      </c>
    </row>
    <row r="169" spans="1:9" x14ac:dyDescent="0.25">
      <c r="A169" s="1" t="s">
        <v>77</v>
      </c>
      <c r="B169" s="1">
        <v>340</v>
      </c>
      <c r="C169" s="1" t="s">
        <v>11</v>
      </c>
      <c r="D169" s="1" t="s">
        <v>60</v>
      </c>
      <c r="E169" s="2" t="s">
        <v>597</v>
      </c>
      <c r="F169" s="7">
        <v>480</v>
      </c>
      <c r="G169" s="7">
        <v>480</v>
      </c>
      <c r="H169" s="7">
        <v>480</v>
      </c>
      <c r="I169" s="7"/>
    </row>
    <row r="170" spans="1:9" s="5" customFormat="1" ht="31.5" x14ac:dyDescent="0.25">
      <c r="A170" s="3" t="s">
        <v>102</v>
      </c>
      <c r="B170" s="3"/>
      <c r="C170" s="3"/>
      <c r="D170" s="3"/>
      <c r="E170" s="4" t="s">
        <v>359</v>
      </c>
      <c r="F170" s="8">
        <f t="shared" ref="F170:I173" si="65">F171</f>
        <v>101086.6</v>
      </c>
      <c r="G170" s="8">
        <f t="shared" si="65"/>
        <v>101086.6</v>
      </c>
      <c r="H170" s="8">
        <f t="shared" si="65"/>
        <v>101086.6</v>
      </c>
      <c r="I170" s="8">
        <f t="shared" si="65"/>
        <v>0</v>
      </c>
    </row>
    <row r="171" spans="1:9" ht="78.75" x14ac:dyDescent="0.25">
      <c r="A171" s="1" t="s">
        <v>85</v>
      </c>
      <c r="B171" s="1"/>
      <c r="C171" s="1"/>
      <c r="D171" s="1"/>
      <c r="E171" s="2" t="s">
        <v>337</v>
      </c>
      <c r="F171" s="7">
        <f t="shared" si="65"/>
        <v>101086.6</v>
      </c>
      <c r="G171" s="7">
        <f t="shared" si="65"/>
        <v>101086.6</v>
      </c>
      <c r="H171" s="7">
        <f t="shared" si="65"/>
        <v>101086.6</v>
      </c>
      <c r="I171" s="7">
        <f t="shared" si="65"/>
        <v>0</v>
      </c>
    </row>
    <row r="172" spans="1:9" ht="47.25" x14ac:dyDescent="0.25">
      <c r="A172" s="1" t="s">
        <v>85</v>
      </c>
      <c r="B172" s="1" t="s">
        <v>47</v>
      </c>
      <c r="C172" s="1"/>
      <c r="D172" s="1"/>
      <c r="E172" s="6" t="s">
        <v>566</v>
      </c>
      <c r="F172" s="7">
        <f t="shared" si="65"/>
        <v>101086.6</v>
      </c>
      <c r="G172" s="7">
        <f t="shared" si="65"/>
        <v>101086.6</v>
      </c>
      <c r="H172" s="7">
        <f t="shared" si="65"/>
        <v>101086.6</v>
      </c>
      <c r="I172" s="7">
        <f t="shared" si="65"/>
        <v>0</v>
      </c>
    </row>
    <row r="173" spans="1:9" x14ac:dyDescent="0.25">
      <c r="A173" s="1" t="s">
        <v>85</v>
      </c>
      <c r="B173" s="1" t="s">
        <v>325</v>
      </c>
      <c r="C173" s="1"/>
      <c r="D173" s="1"/>
      <c r="E173" s="6" t="s">
        <v>567</v>
      </c>
      <c r="F173" s="7">
        <f t="shared" si="65"/>
        <v>101086.6</v>
      </c>
      <c r="G173" s="7">
        <f t="shared" si="65"/>
        <v>101086.6</v>
      </c>
      <c r="H173" s="7">
        <f t="shared" si="65"/>
        <v>101086.6</v>
      </c>
      <c r="I173" s="7">
        <f t="shared" si="65"/>
        <v>0</v>
      </c>
    </row>
    <row r="174" spans="1:9" x14ac:dyDescent="0.25">
      <c r="A174" s="1" t="s">
        <v>85</v>
      </c>
      <c r="B174" s="1">
        <v>610</v>
      </c>
      <c r="C174" s="1" t="s">
        <v>80</v>
      </c>
      <c r="D174" s="1" t="s">
        <v>9</v>
      </c>
      <c r="E174" s="2" t="s">
        <v>598</v>
      </c>
      <c r="F174" s="7">
        <v>101086.6</v>
      </c>
      <c r="G174" s="7">
        <v>101086.6</v>
      </c>
      <c r="H174" s="7">
        <v>101086.6</v>
      </c>
      <c r="I174" s="7"/>
    </row>
    <row r="175" spans="1:9" s="5" customFormat="1" ht="78.75" x14ac:dyDescent="0.25">
      <c r="A175" s="3" t="s">
        <v>103</v>
      </c>
      <c r="B175" s="3"/>
      <c r="C175" s="3"/>
      <c r="D175" s="3"/>
      <c r="E175" s="4" t="s">
        <v>360</v>
      </c>
      <c r="F175" s="8">
        <f t="shared" ref="F175:I178" si="66">F176</f>
        <v>33053.4</v>
      </c>
      <c r="G175" s="8">
        <f t="shared" si="66"/>
        <v>3740.4</v>
      </c>
      <c r="H175" s="8">
        <f t="shared" si="66"/>
        <v>3740.4</v>
      </c>
      <c r="I175" s="8">
        <f t="shared" si="66"/>
        <v>0</v>
      </c>
    </row>
    <row r="176" spans="1:9" ht="78.75" x14ac:dyDescent="0.25">
      <c r="A176" s="1" t="s">
        <v>86</v>
      </c>
      <c r="B176" s="1"/>
      <c r="C176" s="1"/>
      <c r="D176" s="1"/>
      <c r="E176" s="2" t="s">
        <v>337</v>
      </c>
      <c r="F176" s="7">
        <f t="shared" si="66"/>
        <v>33053.4</v>
      </c>
      <c r="G176" s="7">
        <f t="shared" si="66"/>
        <v>3740.4</v>
      </c>
      <c r="H176" s="7">
        <f t="shared" si="66"/>
        <v>3740.4</v>
      </c>
      <c r="I176" s="7">
        <f t="shared" si="66"/>
        <v>0</v>
      </c>
    </row>
    <row r="177" spans="1:9" ht="47.25" x14ac:dyDescent="0.25">
      <c r="A177" s="1" t="s">
        <v>86</v>
      </c>
      <c r="B177" s="1" t="s">
        <v>47</v>
      </c>
      <c r="C177" s="1"/>
      <c r="D177" s="1"/>
      <c r="E177" s="6" t="s">
        <v>566</v>
      </c>
      <c r="F177" s="7">
        <f t="shared" si="66"/>
        <v>33053.4</v>
      </c>
      <c r="G177" s="7">
        <f t="shared" si="66"/>
        <v>3740.4</v>
      </c>
      <c r="H177" s="7">
        <f t="shared" si="66"/>
        <v>3740.4</v>
      </c>
      <c r="I177" s="7">
        <f t="shared" si="66"/>
        <v>0</v>
      </c>
    </row>
    <row r="178" spans="1:9" x14ac:dyDescent="0.25">
      <c r="A178" s="1" t="s">
        <v>86</v>
      </c>
      <c r="B178" s="1" t="s">
        <v>326</v>
      </c>
      <c r="C178" s="1"/>
      <c r="D178" s="1"/>
      <c r="E178" s="2" t="s">
        <v>568</v>
      </c>
      <c r="F178" s="7">
        <f t="shared" si="66"/>
        <v>33053.4</v>
      </c>
      <c r="G178" s="7">
        <f t="shared" si="66"/>
        <v>3740.4</v>
      </c>
      <c r="H178" s="7">
        <f t="shared" si="66"/>
        <v>3740.4</v>
      </c>
      <c r="I178" s="7">
        <f t="shared" si="66"/>
        <v>0</v>
      </c>
    </row>
    <row r="179" spans="1:9" x14ac:dyDescent="0.25">
      <c r="A179" s="1" t="s">
        <v>86</v>
      </c>
      <c r="B179" s="1">
        <v>620</v>
      </c>
      <c r="C179" s="1" t="s">
        <v>80</v>
      </c>
      <c r="D179" s="1" t="s">
        <v>9</v>
      </c>
      <c r="E179" s="2" t="s">
        <v>598</v>
      </c>
      <c r="F179" s="7">
        <v>33053.4</v>
      </c>
      <c r="G179" s="7">
        <v>3740.4</v>
      </c>
      <c r="H179" s="7">
        <v>3740.4</v>
      </c>
      <c r="I179" s="7"/>
    </row>
    <row r="180" spans="1:9" s="24" customFormat="1" ht="31.5" x14ac:dyDescent="0.25">
      <c r="A180" s="21" t="s">
        <v>92</v>
      </c>
      <c r="B180" s="21"/>
      <c r="C180" s="21"/>
      <c r="D180" s="21"/>
      <c r="E180" s="22" t="s">
        <v>361</v>
      </c>
      <c r="F180" s="23">
        <f t="shared" ref="F180:I180" si="67">F181</f>
        <v>25454.100000000002</v>
      </c>
      <c r="G180" s="23">
        <f t="shared" si="67"/>
        <v>25454.100000000002</v>
      </c>
      <c r="H180" s="23">
        <f t="shared" si="67"/>
        <v>25454.100000000002</v>
      </c>
      <c r="I180" s="23">
        <f t="shared" si="67"/>
        <v>0</v>
      </c>
    </row>
    <row r="181" spans="1:9" s="5" customFormat="1" ht="31.5" x14ac:dyDescent="0.25">
      <c r="A181" s="3" t="s">
        <v>93</v>
      </c>
      <c r="B181" s="3"/>
      <c r="C181" s="3"/>
      <c r="D181" s="3"/>
      <c r="E181" s="4" t="s">
        <v>362</v>
      </c>
      <c r="F181" s="8">
        <f>F182+F186+F196+F200</f>
        <v>25454.100000000002</v>
      </c>
      <c r="G181" s="8">
        <f t="shared" ref="G181:I181" si="68">G182+G186+G196+G200</f>
        <v>25454.100000000002</v>
      </c>
      <c r="H181" s="8">
        <f t="shared" si="68"/>
        <v>25454.100000000002</v>
      </c>
      <c r="I181" s="8">
        <f t="shared" si="68"/>
        <v>0</v>
      </c>
    </row>
    <row r="182" spans="1:9" ht="78.75" x14ac:dyDescent="0.25">
      <c r="A182" s="1" t="s">
        <v>72</v>
      </c>
      <c r="B182" s="1"/>
      <c r="C182" s="1"/>
      <c r="D182" s="1"/>
      <c r="E182" s="2" t="s">
        <v>337</v>
      </c>
      <c r="F182" s="7">
        <f t="shared" ref="F182:I184" si="69">F183</f>
        <v>6798.6</v>
      </c>
      <c r="G182" s="7">
        <f t="shared" si="69"/>
        <v>6798.6</v>
      </c>
      <c r="H182" s="7">
        <f t="shared" si="69"/>
        <v>6798.6</v>
      </c>
      <c r="I182" s="7">
        <f t="shared" si="69"/>
        <v>0</v>
      </c>
    </row>
    <row r="183" spans="1:9" ht="47.25" x14ac:dyDescent="0.25">
      <c r="A183" s="1" t="s">
        <v>72</v>
      </c>
      <c r="B183" s="1" t="s">
        <v>47</v>
      </c>
      <c r="C183" s="1"/>
      <c r="D183" s="1"/>
      <c r="E183" s="6" t="s">
        <v>566</v>
      </c>
      <c r="F183" s="7">
        <f t="shared" si="69"/>
        <v>6798.6</v>
      </c>
      <c r="G183" s="7">
        <f t="shared" si="69"/>
        <v>6798.6</v>
      </c>
      <c r="H183" s="7">
        <f t="shared" si="69"/>
        <v>6798.6</v>
      </c>
      <c r="I183" s="7">
        <f t="shared" si="69"/>
        <v>0</v>
      </c>
    </row>
    <row r="184" spans="1:9" x14ac:dyDescent="0.25">
      <c r="A184" s="1" t="s">
        <v>72</v>
      </c>
      <c r="B184" s="1" t="s">
        <v>326</v>
      </c>
      <c r="C184" s="1"/>
      <c r="D184" s="1"/>
      <c r="E184" s="2" t="s">
        <v>568</v>
      </c>
      <c r="F184" s="7">
        <f t="shared" si="69"/>
        <v>6798.6</v>
      </c>
      <c r="G184" s="7">
        <f t="shared" si="69"/>
        <v>6798.6</v>
      </c>
      <c r="H184" s="7">
        <f t="shared" si="69"/>
        <v>6798.6</v>
      </c>
      <c r="I184" s="7">
        <f t="shared" si="69"/>
        <v>0</v>
      </c>
    </row>
    <row r="185" spans="1:9" x14ac:dyDescent="0.25">
      <c r="A185" s="1" t="s">
        <v>72</v>
      </c>
      <c r="B185" s="1">
        <v>620</v>
      </c>
      <c r="C185" s="1" t="s">
        <v>11</v>
      </c>
      <c r="D185" s="1" t="s">
        <v>11</v>
      </c>
      <c r="E185" s="2" t="s">
        <v>596</v>
      </c>
      <c r="F185" s="7">
        <v>6798.6</v>
      </c>
      <c r="G185" s="7">
        <v>6798.6</v>
      </c>
      <c r="H185" s="7">
        <v>6798.6</v>
      </c>
      <c r="I185" s="7"/>
    </row>
    <row r="186" spans="1:9" ht="31.5" x14ac:dyDescent="0.25">
      <c r="A186" s="1" t="s">
        <v>73</v>
      </c>
      <c r="B186" s="1"/>
      <c r="C186" s="1"/>
      <c r="D186" s="1"/>
      <c r="E186" s="2" t="s">
        <v>363</v>
      </c>
      <c r="F186" s="7">
        <f>F187+F190+F193</f>
        <v>2912.3</v>
      </c>
      <c r="G186" s="7">
        <f t="shared" ref="G186:I186" si="70">G187+G190+G193</f>
        <v>2912.3</v>
      </c>
      <c r="H186" s="7">
        <f t="shared" si="70"/>
        <v>2912.3</v>
      </c>
      <c r="I186" s="7">
        <f t="shared" si="70"/>
        <v>0</v>
      </c>
    </row>
    <row r="187" spans="1:9" ht="31.5" x14ac:dyDescent="0.25">
      <c r="A187" s="1" t="s">
        <v>73</v>
      </c>
      <c r="B187" s="1" t="s">
        <v>5</v>
      </c>
      <c r="C187" s="1"/>
      <c r="D187" s="1"/>
      <c r="E187" s="2" t="s">
        <v>558</v>
      </c>
      <c r="F187" s="7">
        <f t="shared" ref="F187:I188" si="71">F188</f>
        <v>2012.3</v>
      </c>
      <c r="G187" s="7">
        <f t="shared" si="71"/>
        <v>2012.3</v>
      </c>
      <c r="H187" s="7">
        <f t="shared" si="71"/>
        <v>2012.3</v>
      </c>
      <c r="I187" s="7">
        <f t="shared" si="71"/>
        <v>0</v>
      </c>
    </row>
    <row r="188" spans="1:9" ht="47.25" x14ac:dyDescent="0.25">
      <c r="A188" s="1" t="s">
        <v>73</v>
      </c>
      <c r="B188" s="1" t="s">
        <v>111</v>
      </c>
      <c r="C188" s="1"/>
      <c r="D188" s="1"/>
      <c r="E188" s="2" t="s">
        <v>559</v>
      </c>
      <c r="F188" s="7">
        <f t="shared" si="71"/>
        <v>2012.3</v>
      </c>
      <c r="G188" s="7">
        <f t="shared" si="71"/>
        <v>2012.3</v>
      </c>
      <c r="H188" s="7">
        <f t="shared" si="71"/>
        <v>2012.3</v>
      </c>
      <c r="I188" s="7">
        <f t="shared" si="71"/>
        <v>0</v>
      </c>
    </row>
    <row r="189" spans="1:9" x14ac:dyDescent="0.25">
      <c r="A189" s="1" t="s">
        <v>73</v>
      </c>
      <c r="B189" s="1">
        <v>240</v>
      </c>
      <c r="C189" s="1" t="s">
        <v>11</v>
      </c>
      <c r="D189" s="1" t="s">
        <v>11</v>
      </c>
      <c r="E189" s="2" t="s">
        <v>596</v>
      </c>
      <c r="F189" s="7">
        <v>2012.3</v>
      </c>
      <c r="G189" s="7">
        <v>2012.3</v>
      </c>
      <c r="H189" s="7">
        <v>2012.3</v>
      </c>
      <c r="I189" s="7"/>
    </row>
    <row r="190" spans="1:9" ht="31.5" x14ac:dyDescent="0.25">
      <c r="A190" s="1" t="s">
        <v>73</v>
      </c>
      <c r="B190" s="1" t="s">
        <v>66</v>
      </c>
      <c r="C190" s="1"/>
      <c r="D190" s="1"/>
      <c r="E190" s="2" t="s">
        <v>560</v>
      </c>
      <c r="F190" s="7">
        <f t="shared" ref="F190:I191" si="72">F191</f>
        <v>400</v>
      </c>
      <c r="G190" s="7">
        <f t="shared" si="72"/>
        <v>400</v>
      </c>
      <c r="H190" s="7">
        <f t="shared" si="72"/>
        <v>400</v>
      </c>
      <c r="I190" s="7">
        <f t="shared" si="72"/>
        <v>0</v>
      </c>
    </row>
    <row r="191" spans="1:9" x14ac:dyDescent="0.25">
      <c r="A191" s="1" t="s">
        <v>73</v>
      </c>
      <c r="B191" s="1" t="s">
        <v>330</v>
      </c>
      <c r="C191" s="1"/>
      <c r="D191" s="1"/>
      <c r="E191" s="2" t="s">
        <v>564</v>
      </c>
      <c r="F191" s="7">
        <f t="shared" si="72"/>
        <v>400</v>
      </c>
      <c r="G191" s="7">
        <f t="shared" si="72"/>
        <v>400</v>
      </c>
      <c r="H191" s="7">
        <f t="shared" si="72"/>
        <v>400</v>
      </c>
      <c r="I191" s="7">
        <f t="shared" si="72"/>
        <v>0</v>
      </c>
    </row>
    <row r="192" spans="1:9" x14ac:dyDescent="0.25">
      <c r="A192" s="1" t="s">
        <v>73</v>
      </c>
      <c r="B192" s="1">
        <v>350</v>
      </c>
      <c r="C192" s="1" t="s">
        <v>11</v>
      </c>
      <c r="D192" s="1" t="s">
        <v>11</v>
      </c>
      <c r="E192" s="2" t="s">
        <v>596</v>
      </c>
      <c r="F192" s="7">
        <v>400</v>
      </c>
      <c r="G192" s="7">
        <v>400</v>
      </c>
      <c r="H192" s="7">
        <v>400</v>
      </c>
      <c r="I192" s="7"/>
    </row>
    <row r="193" spans="1:9" ht="47.25" x14ac:dyDescent="0.25">
      <c r="A193" s="1" t="s">
        <v>73</v>
      </c>
      <c r="B193" s="1" t="s">
        <v>47</v>
      </c>
      <c r="C193" s="1"/>
      <c r="D193" s="1"/>
      <c r="E193" s="6" t="s">
        <v>566</v>
      </c>
      <c r="F193" s="7">
        <f>F194</f>
        <v>500</v>
      </c>
      <c r="G193" s="7">
        <f t="shared" ref="G193:I194" si="73">G194</f>
        <v>500</v>
      </c>
      <c r="H193" s="7">
        <f t="shared" si="73"/>
        <v>500</v>
      </c>
      <c r="I193" s="7">
        <f t="shared" si="73"/>
        <v>0</v>
      </c>
    </row>
    <row r="194" spans="1:9" ht="47.25" x14ac:dyDescent="0.25">
      <c r="A194" s="1" t="s">
        <v>73</v>
      </c>
      <c r="B194" s="1" t="s">
        <v>155</v>
      </c>
      <c r="C194" s="1"/>
      <c r="D194" s="1"/>
      <c r="E194" s="6" t="s">
        <v>569</v>
      </c>
      <c r="F194" s="7">
        <f>F195</f>
        <v>500</v>
      </c>
      <c r="G194" s="7">
        <f t="shared" si="73"/>
        <v>500</v>
      </c>
      <c r="H194" s="7">
        <f t="shared" si="73"/>
        <v>500</v>
      </c>
      <c r="I194" s="7">
        <f t="shared" si="73"/>
        <v>0</v>
      </c>
    </row>
    <row r="195" spans="1:9" x14ac:dyDescent="0.25">
      <c r="A195" s="1" t="s">
        <v>73</v>
      </c>
      <c r="B195" s="1" t="s">
        <v>155</v>
      </c>
      <c r="C195" s="1" t="s">
        <v>11</v>
      </c>
      <c r="D195" s="1" t="s">
        <v>11</v>
      </c>
      <c r="E195" s="2" t="s">
        <v>596</v>
      </c>
      <c r="F195" s="7">
        <v>500</v>
      </c>
      <c r="G195" s="7">
        <v>500</v>
      </c>
      <c r="H195" s="7">
        <v>500</v>
      </c>
      <c r="I195" s="7"/>
    </row>
    <row r="196" spans="1:9" ht="63" x14ac:dyDescent="0.25">
      <c r="A196" s="1" t="s">
        <v>74</v>
      </c>
      <c r="B196" s="1"/>
      <c r="C196" s="1"/>
      <c r="D196" s="1"/>
      <c r="E196" s="2" t="s">
        <v>364</v>
      </c>
      <c r="F196" s="7">
        <f t="shared" ref="F196:I198" si="74">F197</f>
        <v>2084.6</v>
      </c>
      <c r="G196" s="7">
        <f t="shared" si="74"/>
        <v>2084.6</v>
      </c>
      <c r="H196" s="7">
        <f t="shared" si="74"/>
        <v>2084.6</v>
      </c>
      <c r="I196" s="7">
        <f t="shared" si="74"/>
        <v>0</v>
      </c>
    </row>
    <row r="197" spans="1:9" ht="47.25" x14ac:dyDescent="0.25">
      <c r="A197" s="1" t="s">
        <v>74</v>
      </c>
      <c r="B197" s="1" t="s">
        <v>47</v>
      </c>
      <c r="C197" s="1"/>
      <c r="D197" s="1"/>
      <c r="E197" s="6" t="s">
        <v>566</v>
      </c>
      <c r="F197" s="7">
        <f t="shared" si="74"/>
        <v>2084.6</v>
      </c>
      <c r="G197" s="7">
        <f t="shared" si="74"/>
        <v>2084.6</v>
      </c>
      <c r="H197" s="7">
        <f t="shared" si="74"/>
        <v>2084.6</v>
      </c>
      <c r="I197" s="7">
        <f t="shared" si="74"/>
        <v>0</v>
      </c>
    </row>
    <row r="198" spans="1:9" ht="47.25" x14ac:dyDescent="0.25">
      <c r="A198" s="1" t="s">
        <v>74</v>
      </c>
      <c r="B198" s="1" t="s">
        <v>155</v>
      </c>
      <c r="C198" s="1"/>
      <c r="D198" s="1"/>
      <c r="E198" s="2" t="s">
        <v>569</v>
      </c>
      <c r="F198" s="7">
        <f t="shared" si="74"/>
        <v>2084.6</v>
      </c>
      <c r="G198" s="7">
        <f t="shared" si="74"/>
        <v>2084.6</v>
      </c>
      <c r="H198" s="7">
        <f t="shared" si="74"/>
        <v>2084.6</v>
      </c>
      <c r="I198" s="7">
        <f t="shared" si="74"/>
        <v>0</v>
      </c>
    </row>
    <row r="199" spans="1:9" x14ac:dyDescent="0.25">
      <c r="A199" s="1" t="s">
        <v>74</v>
      </c>
      <c r="B199" s="1">
        <v>630</v>
      </c>
      <c r="C199" s="1" t="s">
        <v>11</v>
      </c>
      <c r="D199" s="1" t="s">
        <v>11</v>
      </c>
      <c r="E199" s="2" t="s">
        <v>596</v>
      </c>
      <c r="F199" s="7">
        <v>2084.6</v>
      </c>
      <c r="G199" s="7">
        <v>2084.6</v>
      </c>
      <c r="H199" s="7">
        <v>2084.6</v>
      </c>
      <c r="I199" s="7"/>
    </row>
    <row r="200" spans="1:9" ht="78.75" x14ac:dyDescent="0.25">
      <c r="A200" s="1" t="s">
        <v>133</v>
      </c>
      <c r="B200" s="1"/>
      <c r="C200" s="1"/>
      <c r="D200" s="1"/>
      <c r="E200" s="2" t="s">
        <v>365</v>
      </c>
      <c r="F200" s="7">
        <f t="shared" ref="F200:I202" si="75">F201</f>
        <v>13658.6</v>
      </c>
      <c r="G200" s="7">
        <f t="shared" si="75"/>
        <v>13658.6</v>
      </c>
      <c r="H200" s="7">
        <f t="shared" si="75"/>
        <v>13658.6</v>
      </c>
      <c r="I200" s="7">
        <f t="shared" si="75"/>
        <v>0</v>
      </c>
    </row>
    <row r="201" spans="1:9" ht="47.25" x14ac:dyDescent="0.25">
      <c r="A201" s="1" t="s">
        <v>133</v>
      </c>
      <c r="B201" s="1" t="s">
        <v>47</v>
      </c>
      <c r="C201" s="1"/>
      <c r="D201" s="1"/>
      <c r="E201" s="6" t="s">
        <v>566</v>
      </c>
      <c r="F201" s="7">
        <f t="shared" si="75"/>
        <v>13658.6</v>
      </c>
      <c r="G201" s="7">
        <f t="shared" si="75"/>
        <v>13658.6</v>
      </c>
      <c r="H201" s="7">
        <f t="shared" si="75"/>
        <v>13658.6</v>
      </c>
      <c r="I201" s="7">
        <f t="shared" si="75"/>
        <v>0</v>
      </c>
    </row>
    <row r="202" spans="1:9" ht="47.25" x14ac:dyDescent="0.25">
      <c r="A202" s="1" t="s">
        <v>133</v>
      </c>
      <c r="B202" s="1" t="s">
        <v>155</v>
      </c>
      <c r="C202" s="1"/>
      <c r="D202" s="1"/>
      <c r="E202" s="2" t="s">
        <v>569</v>
      </c>
      <c r="F202" s="7">
        <f t="shared" si="75"/>
        <v>13658.6</v>
      </c>
      <c r="G202" s="7">
        <f t="shared" si="75"/>
        <v>13658.6</v>
      </c>
      <c r="H202" s="7">
        <f t="shared" si="75"/>
        <v>13658.6</v>
      </c>
      <c r="I202" s="7">
        <f t="shared" si="75"/>
        <v>0</v>
      </c>
    </row>
    <row r="203" spans="1:9" x14ac:dyDescent="0.25">
      <c r="A203" s="1" t="s">
        <v>133</v>
      </c>
      <c r="B203" s="1">
        <v>630</v>
      </c>
      <c r="C203" s="1" t="s">
        <v>11</v>
      </c>
      <c r="D203" s="1" t="s">
        <v>11</v>
      </c>
      <c r="E203" s="2" t="s">
        <v>596</v>
      </c>
      <c r="F203" s="7">
        <v>13658.6</v>
      </c>
      <c r="G203" s="7">
        <v>13658.6</v>
      </c>
      <c r="H203" s="7">
        <v>13658.6</v>
      </c>
      <c r="I203" s="7"/>
    </row>
    <row r="204" spans="1:9" s="24" customFormat="1" ht="47.25" x14ac:dyDescent="0.25">
      <c r="A204" s="21" t="s">
        <v>107</v>
      </c>
      <c r="B204" s="21"/>
      <c r="C204" s="21"/>
      <c r="D204" s="21"/>
      <c r="E204" s="22" t="s">
        <v>366</v>
      </c>
      <c r="F204" s="23">
        <f>F205+F229</f>
        <v>979779.40000000014</v>
      </c>
      <c r="G204" s="23">
        <f>G205+G229</f>
        <v>903169.10000000009</v>
      </c>
      <c r="H204" s="23">
        <f>H205+H229</f>
        <v>777398.60000000009</v>
      </c>
      <c r="I204" s="23">
        <f>I205+I229</f>
        <v>0</v>
      </c>
    </row>
    <row r="205" spans="1:9" s="5" customFormat="1" ht="31.5" x14ac:dyDescent="0.25">
      <c r="A205" s="3" t="s">
        <v>277</v>
      </c>
      <c r="B205" s="3"/>
      <c r="C205" s="3"/>
      <c r="D205" s="3"/>
      <c r="E205" s="4" t="s">
        <v>367</v>
      </c>
      <c r="F205" s="8">
        <f>F213+F217+F221+F225+F206</f>
        <v>260928.7</v>
      </c>
      <c r="G205" s="8">
        <f t="shared" ref="G205:I205" si="76">G213+G217+G221+G225+G206</f>
        <v>192518.2</v>
      </c>
      <c r="H205" s="8">
        <f t="shared" si="76"/>
        <v>67518.2</v>
      </c>
      <c r="I205" s="8">
        <f t="shared" si="76"/>
        <v>0</v>
      </c>
    </row>
    <row r="206" spans="1:9" ht="63" x14ac:dyDescent="0.25">
      <c r="A206" s="1" t="s">
        <v>681</v>
      </c>
      <c r="B206" s="1"/>
      <c r="C206" s="1"/>
      <c r="D206" s="1"/>
      <c r="E206" s="6" t="s">
        <v>795</v>
      </c>
      <c r="F206" s="7">
        <f>F207</f>
        <v>52749.599999999999</v>
      </c>
      <c r="G206" s="7">
        <f t="shared" ref="G206:I206" si="77">G207</f>
        <v>50249.999999999993</v>
      </c>
      <c r="H206" s="7">
        <f t="shared" si="77"/>
        <v>50250</v>
      </c>
      <c r="I206" s="7">
        <f t="shared" si="77"/>
        <v>0</v>
      </c>
    </row>
    <row r="207" spans="1:9" ht="47.25" x14ac:dyDescent="0.25">
      <c r="A207" s="1" t="s">
        <v>681</v>
      </c>
      <c r="B207" s="1" t="s">
        <v>47</v>
      </c>
      <c r="C207" s="1"/>
      <c r="D207" s="1"/>
      <c r="E207" s="6" t="s">
        <v>566</v>
      </c>
      <c r="F207" s="7">
        <f>F208+F210</f>
        <v>52749.599999999999</v>
      </c>
      <c r="G207" s="7">
        <f t="shared" ref="G207:I207" si="78">G208+G210</f>
        <v>50249.999999999993</v>
      </c>
      <c r="H207" s="7">
        <f t="shared" si="78"/>
        <v>50250</v>
      </c>
      <c r="I207" s="7">
        <f t="shared" si="78"/>
        <v>0</v>
      </c>
    </row>
    <row r="208" spans="1:9" x14ac:dyDescent="0.25">
      <c r="A208" s="1" t="s">
        <v>681</v>
      </c>
      <c r="B208" s="1" t="s">
        <v>325</v>
      </c>
      <c r="C208" s="1"/>
      <c r="D208" s="1"/>
      <c r="E208" s="6" t="s">
        <v>567</v>
      </c>
      <c r="F208" s="7">
        <f>F209</f>
        <v>1500</v>
      </c>
      <c r="G208" s="7">
        <f t="shared" ref="G208:I208" si="79">G209</f>
        <v>1083.2</v>
      </c>
      <c r="H208" s="7">
        <f t="shared" si="79"/>
        <v>6000</v>
      </c>
      <c r="I208" s="7">
        <f t="shared" si="79"/>
        <v>0</v>
      </c>
    </row>
    <row r="209" spans="1:10" x14ac:dyDescent="0.25">
      <c r="A209" s="1" t="s">
        <v>681</v>
      </c>
      <c r="B209" s="1" t="s">
        <v>325</v>
      </c>
      <c r="C209" s="1" t="s">
        <v>11</v>
      </c>
      <c r="D209" s="1" t="s">
        <v>62</v>
      </c>
      <c r="E209" s="6" t="s">
        <v>595</v>
      </c>
      <c r="F209" s="7">
        <v>1500</v>
      </c>
      <c r="G209" s="7">
        <v>1083.2</v>
      </c>
      <c r="H209" s="7">
        <v>6000</v>
      </c>
      <c r="I209" s="7"/>
    </row>
    <row r="210" spans="1:10" x14ac:dyDescent="0.25">
      <c r="A210" s="1" t="s">
        <v>681</v>
      </c>
      <c r="B210" s="1" t="s">
        <v>326</v>
      </c>
      <c r="C210" s="1"/>
      <c r="D210" s="1"/>
      <c r="E210" s="6" t="s">
        <v>568</v>
      </c>
      <c r="F210" s="7">
        <f>F211+F212</f>
        <v>51249.599999999999</v>
      </c>
      <c r="G210" s="7">
        <f t="shared" ref="G210:I210" si="80">G211+G212</f>
        <v>49166.799999999996</v>
      </c>
      <c r="H210" s="7">
        <f t="shared" si="80"/>
        <v>44250</v>
      </c>
      <c r="I210" s="7">
        <f t="shared" si="80"/>
        <v>0</v>
      </c>
    </row>
    <row r="211" spans="1:10" x14ac:dyDescent="0.25">
      <c r="A211" s="1" t="s">
        <v>681</v>
      </c>
      <c r="B211" s="1" t="s">
        <v>326</v>
      </c>
      <c r="C211" s="1" t="s">
        <v>11</v>
      </c>
      <c r="D211" s="1" t="s">
        <v>62</v>
      </c>
      <c r="E211" s="6" t="s">
        <v>595</v>
      </c>
      <c r="F211" s="7">
        <v>51249.599999999999</v>
      </c>
      <c r="G211" s="7">
        <v>46055.199999999997</v>
      </c>
      <c r="H211" s="7">
        <v>44250</v>
      </c>
      <c r="I211" s="7"/>
    </row>
    <row r="212" spans="1:10" x14ac:dyDescent="0.25">
      <c r="A212" s="1" t="s">
        <v>681</v>
      </c>
      <c r="B212" s="1" t="s">
        <v>326</v>
      </c>
      <c r="C212" s="1" t="s">
        <v>28</v>
      </c>
      <c r="D212" s="1" t="s">
        <v>9</v>
      </c>
      <c r="E212" s="6" t="s">
        <v>603</v>
      </c>
      <c r="F212" s="7"/>
      <c r="G212" s="7">
        <v>3111.6</v>
      </c>
      <c r="H212" s="7"/>
      <c r="I212" s="7"/>
    </row>
    <row r="213" spans="1:10" ht="47.25" x14ac:dyDescent="0.25">
      <c r="A213" s="1" t="s">
        <v>273</v>
      </c>
      <c r="B213" s="1"/>
      <c r="C213" s="1"/>
      <c r="D213" s="1"/>
      <c r="E213" s="2" t="s">
        <v>368</v>
      </c>
      <c r="F213" s="7">
        <f t="shared" ref="F213:I215" si="81">F214</f>
        <v>17268.2</v>
      </c>
      <c r="G213" s="7">
        <f t="shared" si="81"/>
        <v>17268.2</v>
      </c>
      <c r="H213" s="7">
        <f t="shared" si="81"/>
        <v>17268.2</v>
      </c>
      <c r="I213" s="7">
        <f t="shared" si="81"/>
        <v>0</v>
      </c>
    </row>
    <row r="214" spans="1:10" ht="31.5" x14ac:dyDescent="0.25">
      <c r="A214" s="1" t="s">
        <v>273</v>
      </c>
      <c r="B214" s="1" t="s">
        <v>5</v>
      </c>
      <c r="C214" s="1"/>
      <c r="D214" s="1"/>
      <c r="E214" s="2" t="s">
        <v>558</v>
      </c>
      <c r="F214" s="7">
        <f t="shared" si="81"/>
        <v>17268.2</v>
      </c>
      <c r="G214" s="7">
        <f t="shared" si="81"/>
        <v>17268.2</v>
      </c>
      <c r="H214" s="7">
        <f t="shared" si="81"/>
        <v>17268.2</v>
      </c>
      <c r="I214" s="7">
        <f t="shared" si="81"/>
        <v>0</v>
      </c>
    </row>
    <row r="215" spans="1:10" ht="47.25" x14ac:dyDescent="0.25">
      <c r="A215" s="1" t="s">
        <v>273</v>
      </c>
      <c r="B215" s="1" t="s">
        <v>111</v>
      </c>
      <c r="C215" s="1"/>
      <c r="D215" s="1"/>
      <c r="E215" s="2" t="s">
        <v>559</v>
      </c>
      <c r="F215" s="7">
        <f t="shared" si="81"/>
        <v>17268.2</v>
      </c>
      <c r="G215" s="7">
        <f t="shared" si="81"/>
        <v>17268.2</v>
      </c>
      <c r="H215" s="7">
        <f t="shared" si="81"/>
        <v>17268.2</v>
      </c>
      <c r="I215" s="7">
        <f t="shared" si="81"/>
        <v>0</v>
      </c>
    </row>
    <row r="216" spans="1:10" x14ac:dyDescent="0.25">
      <c r="A216" s="1" t="s">
        <v>273</v>
      </c>
      <c r="B216" s="1">
        <v>240</v>
      </c>
      <c r="C216" s="1" t="s">
        <v>28</v>
      </c>
      <c r="D216" s="1" t="s">
        <v>9</v>
      </c>
      <c r="E216" s="2" t="s">
        <v>603</v>
      </c>
      <c r="F216" s="7">
        <v>17268.2</v>
      </c>
      <c r="G216" s="7">
        <v>17268.2</v>
      </c>
      <c r="H216" s="7">
        <v>17268.2</v>
      </c>
      <c r="I216" s="7"/>
    </row>
    <row r="217" spans="1:10" ht="63" hidden="1" x14ac:dyDescent="0.25">
      <c r="A217" s="1" t="s">
        <v>275</v>
      </c>
      <c r="B217" s="1"/>
      <c r="C217" s="1"/>
      <c r="D217" s="1"/>
      <c r="E217" s="2" t="s">
        <v>369</v>
      </c>
      <c r="F217" s="7">
        <f t="shared" ref="F217:I219" si="82">F218</f>
        <v>27234.799999999999</v>
      </c>
      <c r="G217" s="7">
        <f t="shared" si="82"/>
        <v>0</v>
      </c>
      <c r="H217" s="7">
        <f t="shared" si="82"/>
        <v>0</v>
      </c>
      <c r="I217" s="7">
        <f t="shared" si="82"/>
        <v>0</v>
      </c>
      <c r="J217" s="30">
        <v>0</v>
      </c>
    </row>
    <row r="218" spans="1:10" ht="47.25" hidden="1" x14ac:dyDescent="0.25">
      <c r="A218" s="1" t="s">
        <v>275</v>
      </c>
      <c r="B218" s="1" t="s">
        <v>13</v>
      </c>
      <c r="C218" s="1"/>
      <c r="D218" s="1"/>
      <c r="E218" s="6" t="s">
        <v>782</v>
      </c>
      <c r="F218" s="7">
        <f t="shared" si="82"/>
        <v>27234.799999999999</v>
      </c>
      <c r="G218" s="7">
        <f t="shared" si="82"/>
        <v>0</v>
      </c>
      <c r="H218" s="7">
        <f t="shared" si="82"/>
        <v>0</v>
      </c>
      <c r="I218" s="7">
        <f t="shared" si="82"/>
        <v>0</v>
      </c>
      <c r="J218" s="30">
        <v>0</v>
      </c>
    </row>
    <row r="219" spans="1:10" hidden="1" x14ac:dyDescent="0.25">
      <c r="A219" s="1" t="s">
        <v>275</v>
      </c>
      <c r="B219" s="1" t="s">
        <v>246</v>
      </c>
      <c r="C219" s="1"/>
      <c r="D219" s="1"/>
      <c r="E219" s="2" t="s">
        <v>565</v>
      </c>
      <c r="F219" s="7">
        <f t="shared" si="82"/>
        <v>27234.799999999999</v>
      </c>
      <c r="G219" s="7">
        <f t="shared" si="82"/>
        <v>0</v>
      </c>
      <c r="H219" s="7">
        <f t="shared" si="82"/>
        <v>0</v>
      </c>
      <c r="I219" s="7">
        <f t="shared" si="82"/>
        <v>0</v>
      </c>
      <c r="J219" s="30">
        <v>0</v>
      </c>
    </row>
    <row r="220" spans="1:10" hidden="1" x14ac:dyDescent="0.25">
      <c r="A220" s="1" t="s">
        <v>275</v>
      </c>
      <c r="B220" s="1">
        <v>410</v>
      </c>
      <c r="C220" s="1" t="s">
        <v>28</v>
      </c>
      <c r="D220" s="1" t="s">
        <v>62</v>
      </c>
      <c r="E220" s="2" t="s">
        <v>604</v>
      </c>
      <c r="F220" s="7">
        <v>27234.799999999999</v>
      </c>
      <c r="G220" s="7"/>
      <c r="H220" s="7"/>
      <c r="I220" s="7"/>
      <c r="J220" s="30">
        <v>0</v>
      </c>
    </row>
    <row r="221" spans="1:10" ht="63" x14ac:dyDescent="0.25">
      <c r="A221" s="1" t="s">
        <v>636</v>
      </c>
      <c r="B221" s="1"/>
      <c r="C221" s="1"/>
      <c r="D221" s="1"/>
      <c r="E221" s="6" t="s">
        <v>638</v>
      </c>
      <c r="F221" s="7">
        <f t="shared" ref="F221:I223" si="83">F222</f>
        <v>100000</v>
      </c>
      <c r="G221" s="7">
        <f t="shared" si="83"/>
        <v>125000</v>
      </c>
      <c r="H221" s="7">
        <f t="shared" si="83"/>
        <v>0</v>
      </c>
      <c r="I221" s="7">
        <f t="shared" si="83"/>
        <v>0</v>
      </c>
    </row>
    <row r="222" spans="1:10" ht="47.25" x14ac:dyDescent="0.25">
      <c r="A222" s="1" t="s">
        <v>636</v>
      </c>
      <c r="B222" s="1" t="s">
        <v>13</v>
      </c>
      <c r="C222" s="1"/>
      <c r="D222" s="1"/>
      <c r="E222" s="6" t="s">
        <v>782</v>
      </c>
      <c r="F222" s="7">
        <f t="shared" si="83"/>
        <v>100000</v>
      </c>
      <c r="G222" s="7">
        <f t="shared" si="83"/>
        <v>125000</v>
      </c>
      <c r="H222" s="7">
        <f t="shared" si="83"/>
        <v>0</v>
      </c>
      <c r="I222" s="7">
        <f t="shared" si="83"/>
        <v>0</v>
      </c>
    </row>
    <row r="223" spans="1:10" x14ac:dyDescent="0.25">
      <c r="A223" s="1" t="s">
        <v>636</v>
      </c>
      <c r="B223" s="1" t="s">
        <v>246</v>
      </c>
      <c r="C223" s="1"/>
      <c r="D223" s="1"/>
      <c r="E223" s="2" t="s">
        <v>565</v>
      </c>
      <c r="F223" s="7">
        <f t="shared" si="83"/>
        <v>100000</v>
      </c>
      <c r="G223" s="7">
        <f t="shared" si="83"/>
        <v>125000</v>
      </c>
      <c r="H223" s="7">
        <f t="shared" si="83"/>
        <v>0</v>
      </c>
      <c r="I223" s="7">
        <f t="shared" si="83"/>
        <v>0</v>
      </c>
    </row>
    <row r="224" spans="1:10" x14ac:dyDescent="0.25">
      <c r="A224" s="1" t="s">
        <v>636</v>
      </c>
      <c r="B224" s="1" t="s">
        <v>246</v>
      </c>
      <c r="C224" s="1" t="s">
        <v>28</v>
      </c>
      <c r="D224" s="1" t="s">
        <v>62</v>
      </c>
      <c r="E224" s="2" t="s">
        <v>604</v>
      </c>
      <c r="F224" s="7">
        <v>100000</v>
      </c>
      <c r="G224" s="7">
        <v>125000</v>
      </c>
      <c r="H224" s="7"/>
      <c r="I224" s="7"/>
    </row>
    <row r="225" spans="1:10" ht="78.75" hidden="1" x14ac:dyDescent="0.25">
      <c r="A225" s="1" t="s">
        <v>679</v>
      </c>
      <c r="B225" s="1"/>
      <c r="C225" s="1"/>
      <c r="D225" s="1"/>
      <c r="E225" s="6" t="s">
        <v>662</v>
      </c>
      <c r="F225" s="7">
        <f>F226</f>
        <v>63676.1</v>
      </c>
      <c r="G225" s="7">
        <f t="shared" ref="G225:I227" si="84">G226</f>
        <v>0</v>
      </c>
      <c r="H225" s="7">
        <f t="shared" si="84"/>
        <v>0</v>
      </c>
      <c r="I225" s="7">
        <f t="shared" si="84"/>
        <v>0</v>
      </c>
      <c r="J225" s="30">
        <v>0</v>
      </c>
    </row>
    <row r="226" spans="1:10" ht="47.25" hidden="1" x14ac:dyDescent="0.25">
      <c r="A226" s="1" t="s">
        <v>679</v>
      </c>
      <c r="B226" s="1" t="s">
        <v>13</v>
      </c>
      <c r="C226" s="1"/>
      <c r="D226" s="1"/>
      <c r="E226" s="6" t="s">
        <v>782</v>
      </c>
      <c r="F226" s="7">
        <f>F227</f>
        <v>63676.1</v>
      </c>
      <c r="G226" s="7">
        <f t="shared" si="84"/>
        <v>0</v>
      </c>
      <c r="H226" s="7">
        <f t="shared" si="84"/>
        <v>0</v>
      </c>
      <c r="I226" s="7">
        <f t="shared" si="84"/>
        <v>0</v>
      </c>
      <c r="J226" s="30">
        <v>0</v>
      </c>
    </row>
    <row r="227" spans="1:10" hidden="1" x14ac:dyDescent="0.25">
      <c r="A227" s="1" t="s">
        <v>679</v>
      </c>
      <c r="B227" s="1" t="s">
        <v>246</v>
      </c>
      <c r="C227" s="1"/>
      <c r="D227" s="1"/>
      <c r="E227" s="6" t="s">
        <v>565</v>
      </c>
      <c r="F227" s="7">
        <f>F228</f>
        <v>63676.1</v>
      </c>
      <c r="G227" s="7">
        <f t="shared" si="84"/>
        <v>0</v>
      </c>
      <c r="H227" s="7">
        <f t="shared" si="84"/>
        <v>0</v>
      </c>
      <c r="I227" s="7">
        <f t="shared" si="84"/>
        <v>0</v>
      </c>
      <c r="J227" s="30">
        <v>0</v>
      </c>
    </row>
    <row r="228" spans="1:10" hidden="1" x14ac:dyDescent="0.25">
      <c r="A228" s="1" t="s">
        <v>679</v>
      </c>
      <c r="B228" s="1" t="s">
        <v>246</v>
      </c>
      <c r="C228" s="1" t="s">
        <v>28</v>
      </c>
      <c r="D228" s="1" t="s">
        <v>62</v>
      </c>
      <c r="E228" s="6" t="s">
        <v>604</v>
      </c>
      <c r="F228" s="7">
        <v>63676.1</v>
      </c>
      <c r="G228" s="7"/>
      <c r="H228" s="7"/>
      <c r="I228" s="7"/>
      <c r="J228" s="30">
        <v>0</v>
      </c>
    </row>
    <row r="229" spans="1:10" s="5" customFormat="1" ht="47.25" x14ac:dyDescent="0.25">
      <c r="A229" s="3" t="s">
        <v>108</v>
      </c>
      <c r="B229" s="3"/>
      <c r="C229" s="3"/>
      <c r="D229" s="3"/>
      <c r="E229" s="4" t="s">
        <v>370</v>
      </c>
      <c r="F229" s="8">
        <f>F230+F252+F262+F274+F278+F270+F248+F266</f>
        <v>718850.70000000007</v>
      </c>
      <c r="G229" s="8">
        <f>G230+G252+G262+G274+G278+G270+G248+G266</f>
        <v>710650.90000000014</v>
      </c>
      <c r="H229" s="8">
        <f>H230+H252+H262+H274+H278+H270+H248+H266</f>
        <v>709880.40000000014</v>
      </c>
      <c r="I229" s="8">
        <f>I230+I252+I262+I274+I278+I270+I248+I266</f>
        <v>0</v>
      </c>
    </row>
    <row r="230" spans="1:10" ht="78.75" x14ac:dyDescent="0.25">
      <c r="A230" s="1" t="s">
        <v>104</v>
      </c>
      <c r="B230" s="1"/>
      <c r="C230" s="1"/>
      <c r="D230" s="1"/>
      <c r="E230" s="2" t="s">
        <v>337</v>
      </c>
      <c r="F230" s="7">
        <f>F231+F234+F238+F244</f>
        <v>660436</v>
      </c>
      <c r="G230" s="7">
        <f>G231+G234+G238+G244</f>
        <v>654736.20000000007</v>
      </c>
      <c r="H230" s="7">
        <f>H231+H234+H238+H244</f>
        <v>653965.70000000007</v>
      </c>
      <c r="I230" s="7">
        <f>I231+I234+I238+I244</f>
        <v>0</v>
      </c>
    </row>
    <row r="231" spans="1:10" ht="94.5" x14ac:dyDescent="0.25">
      <c r="A231" s="1" t="s">
        <v>104</v>
      </c>
      <c r="B231" s="1" t="s">
        <v>12</v>
      </c>
      <c r="C231" s="1"/>
      <c r="D231" s="1"/>
      <c r="E231" s="2" t="s">
        <v>555</v>
      </c>
      <c r="F231" s="7">
        <f t="shared" ref="F231:I232" si="85">F232</f>
        <v>20226</v>
      </c>
      <c r="G231" s="7">
        <f t="shared" si="85"/>
        <v>20226</v>
      </c>
      <c r="H231" s="7">
        <f t="shared" si="85"/>
        <v>20226</v>
      </c>
      <c r="I231" s="7">
        <f t="shared" si="85"/>
        <v>0</v>
      </c>
    </row>
    <row r="232" spans="1:10" ht="31.5" x14ac:dyDescent="0.25">
      <c r="A232" s="1" t="s">
        <v>104</v>
      </c>
      <c r="B232" s="1" t="s">
        <v>328</v>
      </c>
      <c r="C232" s="1"/>
      <c r="D232" s="1"/>
      <c r="E232" s="2" t="s">
        <v>556</v>
      </c>
      <c r="F232" s="7">
        <f t="shared" si="85"/>
        <v>20226</v>
      </c>
      <c r="G232" s="7">
        <f t="shared" si="85"/>
        <v>20226</v>
      </c>
      <c r="H232" s="7">
        <f t="shared" si="85"/>
        <v>20226</v>
      </c>
      <c r="I232" s="7">
        <f t="shared" si="85"/>
        <v>0</v>
      </c>
    </row>
    <row r="233" spans="1:10" x14ac:dyDescent="0.25">
      <c r="A233" s="1" t="s">
        <v>104</v>
      </c>
      <c r="B233" s="1">
        <v>110</v>
      </c>
      <c r="C233" s="1" t="s">
        <v>28</v>
      </c>
      <c r="D233" s="1" t="s">
        <v>9</v>
      </c>
      <c r="E233" s="2" t="s">
        <v>603</v>
      </c>
      <c r="F233" s="7">
        <v>20226</v>
      </c>
      <c r="G233" s="7">
        <v>20226</v>
      </c>
      <c r="H233" s="7">
        <v>20226</v>
      </c>
      <c r="I233" s="7"/>
    </row>
    <row r="234" spans="1:10" ht="31.5" x14ac:dyDescent="0.25">
      <c r="A234" s="1" t="s">
        <v>104</v>
      </c>
      <c r="B234" s="1" t="s">
        <v>5</v>
      </c>
      <c r="C234" s="1"/>
      <c r="D234" s="1"/>
      <c r="E234" s="2" t="s">
        <v>558</v>
      </c>
      <c r="F234" s="7">
        <f t="shared" ref="F234:I234" si="86">F235</f>
        <v>18972.400000000001</v>
      </c>
      <c r="G234" s="7">
        <f t="shared" si="86"/>
        <v>13272.6</v>
      </c>
      <c r="H234" s="7">
        <f t="shared" si="86"/>
        <v>13272.6</v>
      </c>
      <c r="I234" s="7">
        <f t="shared" si="86"/>
        <v>0</v>
      </c>
    </row>
    <row r="235" spans="1:10" ht="47.25" x14ac:dyDescent="0.25">
      <c r="A235" s="1" t="s">
        <v>104</v>
      </c>
      <c r="B235" s="1" t="s">
        <v>111</v>
      </c>
      <c r="C235" s="1"/>
      <c r="D235" s="1"/>
      <c r="E235" s="2" t="s">
        <v>559</v>
      </c>
      <c r="F235" s="7">
        <f t="shared" ref="F235:I235" si="87">F236+F237</f>
        <v>18972.400000000001</v>
      </c>
      <c r="G235" s="7">
        <f t="shared" si="87"/>
        <v>13272.6</v>
      </c>
      <c r="H235" s="7">
        <f t="shared" si="87"/>
        <v>13272.6</v>
      </c>
      <c r="I235" s="7">
        <f t="shared" si="87"/>
        <v>0</v>
      </c>
    </row>
    <row r="236" spans="1:10" hidden="1" x14ac:dyDescent="0.25">
      <c r="A236" s="1" t="s">
        <v>104</v>
      </c>
      <c r="B236" s="1">
        <v>240</v>
      </c>
      <c r="C236" s="1" t="s">
        <v>11</v>
      </c>
      <c r="D236" s="1" t="s">
        <v>60</v>
      </c>
      <c r="E236" s="2" t="s">
        <v>597</v>
      </c>
      <c r="F236" s="7">
        <v>5699.8</v>
      </c>
      <c r="G236" s="7"/>
      <c r="H236" s="7"/>
      <c r="I236" s="7"/>
      <c r="J236" s="30">
        <v>0</v>
      </c>
    </row>
    <row r="237" spans="1:10" x14ac:dyDescent="0.25">
      <c r="A237" s="1" t="s">
        <v>104</v>
      </c>
      <c r="B237" s="1">
        <v>240</v>
      </c>
      <c r="C237" s="1" t="s">
        <v>28</v>
      </c>
      <c r="D237" s="1" t="s">
        <v>9</v>
      </c>
      <c r="E237" s="2" t="s">
        <v>603</v>
      </c>
      <c r="F237" s="7">
        <v>13272.6</v>
      </c>
      <c r="G237" s="7">
        <v>13272.6</v>
      </c>
      <c r="H237" s="7">
        <v>13272.6</v>
      </c>
      <c r="I237" s="7"/>
    </row>
    <row r="238" spans="1:10" ht="47.25" x14ac:dyDescent="0.25">
      <c r="A238" s="1" t="s">
        <v>104</v>
      </c>
      <c r="B238" s="1" t="s">
        <v>47</v>
      </c>
      <c r="C238" s="1"/>
      <c r="D238" s="1"/>
      <c r="E238" s="6" t="s">
        <v>566</v>
      </c>
      <c r="F238" s="7">
        <f>F239+F241</f>
        <v>618734.4</v>
      </c>
      <c r="G238" s="7">
        <f t="shared" ref="G238:I238" si="88">G239+G241</f>
        <v>619859.10000000009</v>
      </c>
      <c r="H238" s="7">
        <f t="shared" si="88"/>
        <v>619859.10000000009</v>
      </c>
      <c r="I238" s="7">
        <f t="shared" si="88"/>
        <v>0</v>
      </c>
    </row>
    <row r="239" spans="1:10" x14ac:dyDescent="0.25">
      <c r="A239" s="1" t="s">
        <v>104</v>
      </c>
      <c r="B239" s="1" t="s">
        <v>325</v>
      </c>
      <c r="C239" s="1"/>
      <c r="D239" s="1"/>
      <c r="E239" s="6" t="s">
        <v>567</v>
      </c>
      <c r="F239" s="7">
        <f t="shared" ref="F239:I239" si="89">F240</f>
        <v>193830</v>
      </c>
      <c r="G239" s="7">
        <f t="shared" si="89"/>
        <v>193830</v>
      </c>
      <c r="H239" s="7">
        <f t="shared" si="89"/>
        <v>193830</v>
      </c>
      <c r="I239" s="7">
        <f t="shared" si="89"/>
        <v>0</v>
      </c>
    </row>
    <row r="240" spans="1:10" x14ac:dyDescent="0.25">
      <c r="A240" s="1" t="s">
        <v>104</v>
      </c>
      <c r="B240" s="1">
        <v>610</v>
      </c>
      <c r="C240" s="1" t="s">
        <v>11</v>
      </c>
      <c r="D240" s="1" t="s">
        <v>62</v>
      </c>
      <c r="E240" s="2" t="s">
        <v>595</v>
      </c>
      <c r="F240" s="7">
        <v>193830</v>
      </c>
      <c r="G240" s="7">
        <v>193830</v>
      </c>
      <c r="H240" s="7">
        <v>193830</v>
      </c>
      <c r="I240" s="7"/>
    </row>
    <row r="241" spans="1:9" x14ac:dyDescent="0.25">
      <c r="A241" s="1" t="s">
        <v>104</v>
      </c>
      <c r="B241" s="1" t="s">
        <v>326</v>
      </c>
      <c r="C241" s="1"/>
      <c r="D241" s="1"/>
      <c r="E241" s="2" t="s">
        <v>568</v>
      </c>
      <c r="F241" s="7">
        <f t="shared" ref="F241:I241" si="90">F242+F243</f>
        <v>424904.4</v>
      </c>
      <c r="G241" s="7">
        <f t="shared" si="90"/>
        <v>426029.10000000003</v>
      </c>
      <c r="H241" s="7">
        <f t="shared" si="90"/>
        <v>426029.10000000003</v>
      </c>
      <c r="I241" s="7">
        <f t="shared" si="90"/>
        <v>0</v>
      </c>
    </row>
    <row r="242" spans="1:9" x14ac:dyDescent="0.25">
      <c r="A242" s="1" t="s">
        <v>104</v>
      </c>
      <c r="B242" s="1">
        <v>620</v>
      </c>
      <c r="C242" s="1" t="s">
        <v>11</v>
      </c>
      <c r="D242" s="1" t="s">
        <v>62</v>
      </c>
      <c r="E242" s="2" t="s">
        <v>595</v>
      </c>
      <c r="F242" s="7">
        <v>393763.7</v>
      </c>
      <c r="G242" s="7">
        <v>394888.4</v>
      </c>
      <c r="H242" s="7">
        <v>394888.4</v>
      </c>
      <c r="I242" s="7"/>
    </row>
    <row r="243" spans="1:9" x14ac:dyDescent="0.25">
      <c r="A243" s="1" t="s">
        <v>104</v>
      </c>
      <c r="B243" s="1">
        <v>620</v>
      </c>
      <c r="C243" s="1" t="s">
        <v>28</v>
      </c>
      <c r="D243" s="1" t="s">
        <v>9</v>
      </c>
      <c r="E243" s="2" t="s">
        <v>603</v>
      </c>
      <c r="F243" s="7">
        <v>31140.7</v>
      </c>
      <c r="G243" s="7">
        <v>31140.7</v>
      </c>
      <c r="H243" s="7">
        <v>31140.7</v>
      </c>
      <c r="I243" s="7"/>
    </row>
    <row r="244" spans="1:9" x14ac:dyDescent="0.25">
      <c r="A244" s="1" t="s">
        <v>104</v>
      </c>
      <c r="B244" s="1" t="s">
        <v>6</v>
      </c>
      <c r="C244" s="1"/>
      <c r="D244" s="1"/>
      <c r="E244" s="2" t="s">
        <v>570</v>
      </c>
      <c r="F244" s="7">
        <f t="shared" ref="F244:I244" si="91">F245</f>
        <v>2503.1999999999998</v>
      </c>
      <c r="G244" s="7">
        <f t="shared" si="91"/>
        <v>1378.5</v>
      </c>
      <c r="H244" s="7">
        <f t="shared" si="91"/>
        <v>608</v>
      </c>
      <c r="I244" s="7">
        <f t="shared" si="91"/>
        <v>0</v>
      </c>
    </row>
    <row r="245" spans="1:9" x14ac:dyDescent="0.25">
      <c r="A245" s="1" t="s">
        <v>104</v>
      </c>
      <c r="B245" s="1" t="s">
        <v>154</v>
      </c>
      <c r="C245" s="1"/>
      <c r="D245" s="1"/>
      <c r="E245" s="2" t="s">
        <v>573</v>
      </c>
      <c r="F245" s="7">
        <f t="shared" ref="F245:I245" si="92">F246+F247</f>
        <v>2503.1999999999998</v>
      </c>
      <c r="G245" s="7">
        <f t="shared" si="92"/>
        <v>1378.5</v>
      </c>
      <c r="H245" s="7">
        <f t="shared" si="92"/>
        <v>608</v>
      </c>
      <c r="I245" s="7">
        <f t="shared" si="92"/>
        <v>0</v>
      </c>
    </row>
    <row r="246" spans="1:9" x14ac:dyDescent="0.25">
      <c r="A246" s="1" t="s">
        <v>104</v>
      </c>
      <c r="B246" s="1">
        <v>850</v>
      </c>
      <c r="C246" s="1" t="s">
        <v>28</v>
      </c>
      <c r="D246" s="1" t="s">
        <v>9</v>
      </c>
      <c r="E246" s="2" t="s">
        <v>603</v>
      </c>
      <c r="F246" s="7">
        <v>608</v>
      </c>
      <c r="G246" s="7">
        <v>608</v>
      </c>
      <c r="H246" s="7">
        <v>608</v>
      </c>
      <c r="I246" s="7"/>
    </row>
    <row r="247" spans="1:9" x14ac:dyDescent="0.25">
      <c r="A247" s="1" t="s">
        <v>104</v>
      </c>
      <c r="B247" s="1">
        <v>850</v>
      </c>
      <c r="C247" s="1" t="s">
        <v>28</v>
      </c>
      <c r="D247" s="1" t="s">
        <v>62</v>
      </c>
      <c r="E247" s="2" t="s">
        <v>604</v>
      </c>
      <c r="F247" s="7">
        <v>1895.2</v>
      </c>
      <c r="G247" s="7">
        <v>770.5</v>
      </c>
      <c r="H247" s="7"/>
      <c r="I247" s="7"/>
    </row>
    <row r="248" spans="1:9" ht="31.5" x14ac:dyDescent="0.25">
      <c r="A248" s="1" t="s">
        <v>680</v>
      </c>
      <c r="B248" s="1"/>
      <c r="C248" s="1"/>
      <c r="D248" s="1"/>
      <c r="E248" s="6" t="s">
        <v>796</v>
      </c>
      <c r="F248" s="7">
        <f>F249</f>
        <v>1446.8</v>
      </c>
      <c r="G248" s="7">
        <f t="shared" ref="G248:I250" si="93">G249</f>
        <v>1446.8</v>
      </c>
      <c r="H248" s="7">
        <f t="shared" si="93"/>
        <v>1446.8</v>
      </c>
      <c r="I248" s="7">
        <f t="shared" si="93"/>
        <v>0</v>
      </c>
    </row>
    <row r="249" spans="1:9" x14ac:dyDescent="0.25">
      <c r="A249" s="1" t="s">
        <v>680</v>
      </c>
      <c r="B249" s="1" t="s">
        <v>6</v>
      </c>
      <c r="C249" s="1"/>
      <c r="D249" s="1"/>
      <c r="E249" s="6" t="s">
        <v>570</v>
      </c>
      <c r="F249" s="7">
        <f>F250</f>
        <v>1446.8</v>
      </c>
      <c r="G249" s="7">
        <f t="shared" si="93"/>
        <v>1446.8</v>
      </c>
      <c r="H249" s="7">
        <f t="shared" si="93"/>
        <v>1446.8</v>
      </c>
      <c r="I249" s="7">
        <f t="shared" si="93"/>
        <v>0</v>
      </c>
    </row>
    <row r="250" spans="1:9" x14ac:dyDescent="0.25">
      <c r="A250" s="1" t="s">
        <v>680</v>
      </c>
      <c r="B250" s="1" t="s">
        <v>154</v>
      </c>
      <c r="C250" s="1"/>
      <c r="D250" s="1"/>
      <c r="E250" s="6" t="s">
        <v>573</v>
      </c>
      <c r="F250" s="7">
        <f>F251</f>
        <v>1446.8</v>
      </c>
      <c r="G250" s="7">
        <f t="shared" si="93"/>
        <v>1446.8</v>
      </c>
      <c r="H250" s="7">
        <f t="shared" si="93"/>
        <v>1446.8</v>
      </c>
      <c r="I250" s="7">
        <f t="shared" si="93"/>
        <v>0</v>
      </c>
    </row>
    <row r="251" spans="1:9" x14ac:dyDescent="0.25">
      <c r="A251" s="1" t="s">
        <v>680</v>
      </c>
      <c r="B251" s="1" t="s">
        <v>154</v>
      </c>
      <c r="C251" s="1" t="s">
        <v>28</v>
      </c>
      <c r="D251" s="1" t="s">
        <v>62</v>
      </c>
      <c r="E251" s="6" t="s">
        <v>604</v>
      </c>
      <c r="F251" s="7">
        <v>1446.8</v>
      </c>
      <c r="G251" s="7">
        <v>1446.8</v>
      </c>
      <c r="H251" s="7">
        <v>1446.8</v>
      </c>
      <c r="I251" s="7"/>
    </row>
    <row r="252" spans="1:9" ht="31.5" x14ac:dyDescent="0.25">
      <c r="A252" s="1" t="s">
        <v>134</v>
      </c>
      <c r="B252" s="1"/>
      <c r="C252" s="1"/>
      <c r="D252" s="1"/>
      <c r="E252" s="2" t="s">
        <v>371</v>
      </c>
      <c r="F252" s="7">
        <f>F253+F256</f>
        <v>21173.4</v>
      </c>
      <c r="G252" s="7">
        <f t="shared" ref="G252:I252" si="94">G253+G256</f>
        <v>21173.4</v>
      </c>
      <c r="H252" s="7">
        <f t="shared" si="94"/>
        <v>21173.4</v>
      </c>
      <c r="I252" s="7">
        <f t="shared" si="94"/>
        <v>0</v>
      </c>
    </row>
    <row r="253" spans="1:9" ht="31.5" x14ac:dyDescent="0.25">
      <c r="A253" s="1" t="s">
        <v>134</v>
      </c>
      <c r="B253" s="1" t="s">
        <v>5</v>
      </c>
      <c r="C253" s="1"/>
      <c r="D253" s="1"/>
      <c r="E253" s="2" t="s">
        <v>558</v>
      </c>
      <c r="F253" s="7">
        <f t="shared" ref="F253:I254" si="95">F254</f>
        <v>16628.7</v>
      </c>
      <c r="G253" s="7">
        <f t="shared" si="95"/>
        <v>16628.7</v>
      </c>
      <c r="H253" s="7">
        <f t="shared" si="95"/>
        <v>16628.7</v>
      </c>
      <c r="I253" s="7">
        <f t="shared" si="95"/>
        <v>0</v>
      </c>
    </row>
    <row r="254" spans="1:9" ht="47.25" x14ac:dyDescent="0.25">
      <c r="A254" s="1" t="s">
        <v>134</v>
      </c>
      <c r="B254" s="1" t="s">
        <v>111</v>
      </c>
      <c r="C254" s="1"/>
      <c r="D254" s="1"/>
      <c r="E254" s="2" t="s">
        <v>559</v>
      </c>
      <c r="F254" s="7">
        <f t="shared" si="95"/>
        <v>16628.7</v>
      </c>
      <c r="G254" s="7">
        <f t="shared" si="95"/>
        <v>16628.7</v>
      </c>
      <c r="H254" s="7">
        <f t="shared" si="95"/>
        <v>16628.7</v>
      </c>
      <c r="I254" s="7">
        <f t="shared" si="95"/>
        <v>0</v>
      </c>
    </row>
    <row r="255" spans="1:9" x14ac:dyDescent="0.25">
      <c r="A255" s="1" t="s">
        <v>134</v>
      </c>
      <c r="B255" s="1">
        <v>240</v>
      </c>
      <c r="C255" s="1" t="s">
        <v>28</v>
      </c>
      <c r="D255" s="1" t="s">
        <v>62</v>
      </c>
      <c r="E255" s="2" t="s">
        <v>604</v>
      </c>
      <c r="F255" s="7">
        <v>16628.7</v>
      </c>
      <c r="G255" s="7">
        <v>16628.7</v>
      </c>
      <c r="H255" s="7">
        <v>16628.7</v>
      </c>
      <c r="I255" s="7"/>
    </row>
    <row r="256" spans="1:9" ht="47.25" x14ac:dyDescent="0.25">
      <c r="A256" s="1" t="s">
        <v>134</v>
      </c>
      <c r="B256" s="1" t="s">
        <v>47</v>
      </c>
      <c r="C256" s="1"/>
      <c r="D256" s="1"/>
      <c r="E256" s="6" t="s">
        <v>566</v>
      </c>
      <c r="F256" s="7">
        <f>F257+F259</f>
        <v>4544.7</v>
      </c>
      <c r="G256" s="7">
        <f t="shared" ref="G256:I256" si="96">G257+G259</f>
        <v>4544.7</v>
      </c>
      <c r="H256" s="7">
        <f t="shared" si="96"/>
        <v>4544.7</v>
      </c>
      <c r="I256" s="7">
        <f t="shared" si="96"/>
        <v>0</v>
      </c>
    </row>
    <row r="257" spans="1:10" x14ac:dyDescent="0.25">
      <c r="A257" s="1" t="s">
        <v>134</v>
      </c>
      <c r="B257" s="1" t="s">
        <v>325</v>
      </c>
      <c r="C257" s="1"/>
      <c r="D257" s="1"/>
      <c r="E257" s="6" t="s">
        <v>567</v>
      </c>
      <c r="F257" s="7">
        <f>F258</f>
        <v>1231.2</v>
      </c>
      <c r="G257" s="7">
        <f t="shared" ref="G257:I257" si="97">G258</f>
        <v>1231.2</v>
      </c>
      <c r="H257" s="7">
        <f t="shared" si="97"/>
        <v>1231.2</v>
      </c>
      <c r="I257" s="7">
        <f t="shared" si="97"/>
        <v>0</v>
      </c>
    </row>
    <row r="258" spans="1:10" x14ac:dyDescent="0.25">
      <c r="A258" s="1" t="s">
        <v>134</v>
      </c>
      <c r="B258" s="1" t="s">
        <v>325</v>
      </c>
      <c r="C258" s="1" t="s">
        <v>11</v>
      </c>
      <c r="D258" s="1" t="s">
        <v>60</v>
      </c>
      <c r="E258" s="6" t="s">
        <v>597</v>
      </c>
      <c r="F258" s="7">
        <v>1231.2</v>
      </c>
      <c r="G258" s="7">
        <v>1231.2</v>
      </c>
      <c r="H258" s="7">
        <v>1231.2</v>
      </c>
      <c r="I258" s="7"/>
    </row>
    <row r="259" spans="1:10" x14ac:dyDescent="0.25">
      <c r="A259" s="1" t="s">
        <v>134</v>
      </c>
      <c r="B259" s="1" t="s">
        <v>326</v>
      </c>
      <c r="C259" s="1"/>
      <c r="D259" s="1"/>
      <c r="E259" s="6" t="s">
        <v>568</v>
      </c>
      <c r="F259" s="7">
        <f>F260+F261</f>
        <v>3313.5</v>
      </c>
      <c r="G259" s="7">
        <f t="shared" ref="G259:I259" si="98">G260+G261</f>
        <v>3313.5</v>
      </c>
      <c r="H259" s="7">
        <f t="shared" si="98"/>
        <v>3313.5</v>
      </c>
      <c r="I259" s="7">
        <f t="shared" si="98"/>
        <v>0</v>
      </c>
    </row>
    <row r="260" spans="1:10" x14ac:dyDescent="0.25">
      <c r="A260" s="1" t="s">
        <v>134</v>
      </c>
      <c r="B260" s="1" t="s">
        <v>326</v>
      </c>
      <c r="C260" s="1" t="s">
        <v>11</v>
      </c>
      <c r="D260" s="1" t="s">
        <v>60</v>
      </c>
      <c r="E260" s="6" t="s">
        <v>597</v>
      </c>
      <c r="F260" s="7">
        <v>3206</v>
      </c>
      <c r="G260" s="7">
        <v>3206</v>
      </c>
      <c r="H260" s="7">
        <v>3206</v>
      </c>
      <c r="I260" s="7"/>
    </row>
    <row r="261" spans="1:10" x14ac:dyDescent="0.25">
      <c r="A261" s="1" t="s">
        <v>134</v>
      </c>
      <c r="B261" s="1" t="s">
        <v>326</v>
      </c>
      <c r="C261" s="1" t="s">
        <v>28</v>
      </c>
      <c r="D261" s="1" t="s">
        <v>62</v>
      </c>
      <c r="E261" s="6" t="s">
        <v>604</v>
      </c>
      <c r="F261" s="7">
        <v>107.5</v>
      </c>
      <c r="G261" s="7">
        <v>107.5</v>
      </c>
      <c r="H261" s="7">
        <v>107.5</v>
      </c>
      <c r="I261" s="7"/>
    </row>
    <row r="262" spans="1:10" ht="110.25" x14ac:dyDescent="0.25">
      <c r="A262" s="1" t="s">
        <v>274</v>
      </c>
      <c r="B262" s="1"/>
      <c r="C262" s="1"/>
      <c r="D262" s="1"/>
      <c r="E262" s="6" t="s">
        <v>777</v>
      </c>
      <c r="F262" s="7">
        <f t="shared" ref="F262:I264" si="99">F263</f>
        <v>6002.7</v>
      </c>
      <c r="G262" s="7">
        <f t="shared" si="99"/>
        <v>6002.7</v>
      </c>
      <c r="H262" s="7">
        <f t="shared" si="99"/>
        <v>6002.7</v>
      </c>
      <c r="I262" s="7">
        <f t="shared" si="99"/>
        <v>0</v>
      </c>
    </row>
    <row r="263" spans="1:10" ht="47.25" x14ac:dyDescent="0.25">
      <c r="A263" s="1" t="s">
        <v>274</v>
      </c>
      <c r="B263" s="1" t="s">
        <v>47</v>
      </c>
      <c r="C263" s="1"/>
      <c r="D263" s="1"/>
      <c r="E263" s="6" t="s">
        <v>566</v>
      </c>
      <c r="F263" s="7">
        <f t="shared" si="99"/>
        <v>6002.7</v>
      </c>
      <c r="G263" s="7">
        <f t="shared" si="99"/>
        <v>6002.7</v>
      </c>
      <c r="H263" s="7">
        <f t="shared" si="99"/>
        <v>6002.7</v>
      </c>
      <c r="I263" s="7">
        <f t="shared" si="99"/>
        <v>0</v>
      </c>
    </row>
    <row r="264" spans="1:10" ht="47.25" x14ac:dyDescent="0.25">
      <c r="A264" s="1" t="s">
        <v>274</v>
      </c>
      <c r="B264" s="1" t="s">
        <v>155</v>
      </c>
      <c r="C264" s="1"/>
      <c r="D264" s="1"/>
      <c r="E264" s="2" t="s">
        <v>569</v>
      </c>
      <c r="F264" s="7">
        <f t="shared" si="99"/>
        <v>6002.7</v>
      </c>
      <c r="G264" s="7">
        <f t="shared" si="99"/>
        <v>6002.7</v>
      </c>
      <c r="H264" s="7">
        <f t="shared" si="99"/>
        <v>6002.7</v>
      </c>
      <c r="I264" s="7">
        <f t="shared" si="99"/>
        <v>0</v>
      </c>
    </row>
    <row r="265" spans="1:10" x14ac:dyDescent="0.25">
      <c r="A265" s="1" t="s">
        <v>274</v>
      </c>
      <c r="B265" s="1">
        <v>630</v>
      </c>
      <c r="C265" s="1" t="s">
        <v>28</v>
      </c>
      <c r="D265" s="1" t="s">
        <v>9</v>
      </c>
      <c r="E265" s="2" t="s">
        <v>603</v>
      </c>
      <c r="F265" s="7">
        <v>6002.7</v>
      </c>
      <c r="G265" s="7">
        <v>6002.7</v>
      </c>
      <c r="H265" s="7">
        <v>6002.7</v>
      </c>
      <c r="I265" s="7"/>
    </row>
    <row r="266" spans="1:10" ht="78.75" hidden="1" x14ac:dyDescent="0.25">
      <c r="A266" s="1" t="s">
        <v>682</v>
      </c>
      <c r="B266" s="1"/>
      <c r="C266" s="1"/>
      <c r="D266" s="1"/>
      <c r="E266" s="6" t="s">
        <v>797</v>
      </c>
      <c r="F266" s="7">
        <f>F267</f>
        <v>2500</v>
      </c>
      <c r="G266" s="7">
        <f t="shared" ref="G266:I268" si="100">G267</f>
        <v>0</v>
      </c>
      <c r="H266" s="7">
        <f t="shared" si="100"/>
        <v>0</v>
      </c>
      <c r="I266" s="7">
        <f t="shared" si="100"/>
        <v>0</v>
      </c>
      <c r="J266" s="30">
        <v>0</v>
      </c>
    </row>
    <row r="267" spans="1:10" ht="47.25" hidden="1" x14ac:dyDescent="0.25">
      <c r="A267" s="1" t="s">
        <v>682</v>
      </c>
      <c r="B267" s="1" t="s">
        <v>47</v>
      </c>
      <c r="C267" s="1"/>
      <c r="D267" s="1"/>
      <c r="E267" s="6" t="s">
        <v>566</v>
      </c>
      <c r="F267" s="7">
        <f>F268</f>
        <v>2500</v>
      </c>
      <c r="G267" s="7">
        <f t="shared" si="100"/>
        <v>0</v>
      </c>
      <c r="H267" s="7">
        <f t="shared" si="100"/>
        <v>0</v>
      </c>
      <c r="I267" s="7">
        <f t="shared" si="100"/>
        <v>0</v>
      </c>
      <c r="J267" s="30">
        <v>0</v>
      </c>
    </row>
    <row r="268" spans="1:10" ht="47.25" hidden="1" x14ac:dyDescent="0.25">
      <c r="A268" s="1" t="s">
        <v>682</v>
      </c>
      <c r="B268" s="1" t="s">
        <v>155</v>
      </c>
      <c r="C268" s="1"/>
      <c r="D268" s="1"/>
      <c r="E268" s="6" t="s">
        <v>569</v>
      </c>
      <c r="F268" s="7">
        <f>F269</f>
        <v>2500</v>
      </c>
      <c r="G268" s="7">
        <f t="shared" si="100"/>
        <v>0</v>
      </c>
      <c r="H268" s="7">
        <f t="shared" si="100"/>
        <v>0</v>
      </c>
      <c r="I268" s="7">
        <f t="shared" si="100"/>
        <v>0</v>
      </c>
      <c r="J268" s="30">
        <v>0</v>
      </c>
    </row>
    <row r="269" spans="1:10" hidden="1" x14ac:dyDescent="0.25">
      <c r="A269" s="1" t="s">
        <v>682</v>
      </c>
      <c r="B269" s="1" t="s">
        <v>155</v>
      </c>
      <c r="C269" s="1" t="s">
        <v>28</v>
      </c>
      <c r="D269" s="1" t="s">
        <v>62</v>
      </c>
      <c r="E269" s="6" t="s">
        <v>604</v>
      </c>
      <c r="F269" s="7">
        <v>2500</v>
      </c>
      <c r="G269" s="7"/>
      <c r="H269" s="7"/>
      <c r="I269" s="7"/>
      <c r="J269" s="30">
        <v>0</v>
      </c>
    </row>
    <row r="270" spans="1:10" ht="63" x14ac:dyDescent="0.25">
      <c r="A270" s="1" t="s">
        <v>678</v>
      </c>
      <c r="B270" s="1"/>
      <c r="C270" s="1"/>
      <c r="D270" s="1"/>
      <c r="E270" s="6" t="s">
        <v>798</v>
      </c>
      <c r="F270" s="7">
        <f>F271</f>
        <v>13600</v>
      </c>
      <c r="G270" s="7">
        <f t="shared" ref="G270:I272" si="101">G271</f>
        <v>13600</v>
      </c>
      <c r="H270" s="7">
        <f t="shared" si="101"/>
        <v>13600</v>
      </c>
      <c r="I270" s="7">
        <f t="shared" si="101"/>
        <v>0</v>
      </c>
    </row>
    <row r="271" spans="1:10" ht="47.25" x14ac:dyDescent="0.25">
      <c r="A271" s="1" t="s">
        <v>678</v>
      </c>
      <c r="B271" s="1" t="s">
        <v>47</v>
      </c>
      <c r="C271" s="1"/>
      <c r="D271" s="1"/>
      <c r="E271" s="6" t="s">
        <v>566</v>
      </c>
      <c r="F271" s="7">
        <f>F272</f>
        <v>13600</v>
      </c>
      <c r="G271" s="7">
        <f t="shared" si="101"/>
        <v>13600</v>
      </c>
      <c r="H271" s="7">
        <f t="shared" si="101"/>
        <v>13600</v>
      </c>
      <c r="I271" s="7">
        <f t="shared" si="101"/>
        <v>0</v>
      </c>
    </row>
    <row r="272" spans="1:10" ht="47.25" x14ac:dyDescent="0.25">
      <c r="A272" s="1" t="s">
        <v>678</v>
      </c>
      <c r="B272" s="1" t="s">
        <v>155</v>
      </c>
      <c r="C272" s="1"/>
      <c r="D272" s="1"/>
      <c r="E272" s="6" t="s">
        <v>569</v>
      </c>
      <c r="F272" s="7">
        <f>F273</f>
        <v>13600</v>
      </c>
      <c r="G272" s="7">
        <f t="shared" si="101"/>
        <v>13600</v>
      </c>
      <c r="H272" s="7">
        <f t="shared" si="101"/>
        <v>13600</v>
      </c>
      <c r="I272" s="7">
        <f t="shared" si="101"/>
        <v>0</v>
      </c>
    </row>
    <row r="273" spans="1:9" x14ac:dyDescent="0.25">
      <c r="A273" s="1" t="s">
        <v>678</v>
      </c>
      <c r="B273" s="1" t="s">
        <v>155</v>
      </c>
      <c r="C273" s="1" t="s">
        <v>28</v>
      </c>
      <c r="D273" s="1" t="s">
        <v>62</v>
      </c>
      <c r="E273" s="6" t="s">
        <v>604</v>
      </c>
      <c r="F273" s="7">
        <v>13600</v>
      </c>
      <c r="G273" s="7">
        <v>13600</v>
      </c>
      <c r="H273" s="7">
        <v>13600</v>
      </c>
      <c r="I273" s="7"/>
    </row>
    <row r="274" spans="1:9" ht="47.25" x14ac:dyDescent="0.25">
      <c r="A274" s="1" t="s">
        <v>276</v>
      </c>
      <c r="B274" s="1"/>
      <c r="C274" s="1"/>
      <c r="D274" s="1"/>
      <c r="E274" s="2" t="s">
        <v>372</v>
      </c>
      <c r="F274" s="7">
        <f t="shared" ref="F274:I275" si="102">F275</f>
        <v>1698</v>
      </c>
      <c r="G274" s="7">
        <f t="shared" si="102"/>
        <v>1698</v>
      </c>
      <c r="H274" s="7">
        <f t="shared" si="102"/>
        <v>1698</v>
      </c>
      <c r="I274" s="7">
        <f t="shared" si="102"/>
        <v>0</v>
      </c>
    </row>
    <row r="275" spans="1:9" ht="31.5" x14ac:dyDescent="0.25">
      <c r="A275" s="1" t="s">
        <v>276</v>
      </c>
      <c r="B275" s="1" t="s">
        <v>66</v>
      </c>
      <c r="C275" s="1"/>
      <c r="D275" s="1"/>
      <c r="E275" s="2" t="s">
        <v>560</v>
      </c>
      <c r="F275" s="7">
        <f>F276</f>
        <v>1698</v>
      </c>
      <c r="G275" s="7">
        <f t="shared" si="102"/>
        <v>1698</v>
      </c>
      <c r="H275" s="7">
        <f t="shared" si="102"/>
        <v>1698</v>
      </c>
      <c r="I275" s="7">
        <f t="shared" si="102"/>
        <v>0</v>
      </c>
    </row>
    <row r="276" spans="1:9" ht="31.5" x14ac:dyDescent="0.25">
      <c r="A276" s="1" t="s">
        <v>276</v>
      </c>
      <c r="B276" s="1" t="s">
        <v>631</v>
      </c>
      <c r="C276" s="1"/>
      <c r="D276" s="1"/>
      <c r="E276" s="6" t="s">
        <v>635</v>
      </c>
      <c r="F276" s="7">
        <f t="shared" ref="F276:I276" si="103">F277</f>
        <v>1698</v>
      </c>
      <c r="G276" s="7">
        <f t="shared" si="103"/>
        <v>1698</v>
      </c>
      <c r="H276" s="7">
        <f t="shared" si="103"/>
        <v>1698</v>
      </c>
      <c r="I276" s="7">
        <f t="shared" si="103"/>
        <v>0</v>
      </c>
    </row>
    <row r="277" spans="1:9" ht="31.5" x14ac:dyDescent="0.25">
      <c r="A277" s="1" t="s">
        <v>276</v>
      </c>
      <c r="B277" s="1" t="s">
        <v>631</v>
      </c>
      <c r="C277" s="1" t="s">
        <v>28</v>
      </c>
      <c r="D277" s="1" t="s">
        <v>50</v>
      </c>
      <c r="E277" s="2" t="s">
        <v>605</v>
      </c>
      <c r="F277" s="7">
        <v>1698</v>
      </c>
      <c r="G277" s="7">
        <v>1698</v>
      </c>
      <c r="H277" s="7">
        <v>1698</v>
      </c>
      <c r="I277" s="7"/>
    </row>
    <row r="278" spans="1:9" ht="31.5" x14ac:dyDescent="0.25">
      <c r="A278" s="1" t="s">
        <v>272</v>
      </c>
      <c r="B278" s="1"/>
      <c r="C278" s="1"/>
      <c r="D278" s="1"/>
      <c r="E278" s="6" t="s">
        <v>776</v>
      </c>
      <c r="F278" s="7">
        <f t="shared" ref="F278:I278" si="104">F279</f>
        <v>11993.8</v>
      </c>
      <c r="G278" s="7">
        <f t="shared" si="104"/>
        <v>11993.8</v>
      </c>
      <c r="H278" s="7">
        <f t="shared" si="104"/>
        <v>11993.8</v>
      </c>
      <c r="I278" s="7">
        <f t="shared" si="104"/>
        <v>0</v>
      </c>
    </row>
    <row r="279" spans="1:9" ht="47.25" x14ac:dyDescent="0.25">
      <c r="A279" s="1" t="s">
        <v>272</v>
      </c>
      <c r="B279" s="1" t="s">
        <v>47</v>
      </c>
      <c r="C279" s="1"/>
      <c r="D279" s="1"/>
      <c r="E279" s="6" t="s">
        <v>566</v>
      </c>
      <c r="F279" s="7">
        <f t="shared" ref="F279:I279" si="105">F280+F282</f>
        <v>11993.8</v>
      </c>
      <c r="G279" s="7">
        <f t="shared" si="105"/>
        <v>11993.8</v>
      </c>
      <c r="H279" s="7">
        <f t="shared" si="105"/>
        <v>11993.8</v>
      </c>
      <c r="I279" s="7">
        <f t="shared" si="105"/>
        <v>0</v>
      </c>
    </row>
    <row r="280" spans="1:9" x14ac:dyDescent="0.25">
      <c r="A280" s="1" t="s">
        <v>272</v>
      </c>
      <c r="B280" s="1" t="s">
        <v>325</v>
      </c>
      <c r="C280" s="1"/>
      <c r="D280" s="1"/>
      <c r="E280" s="6" t="s">
        <v>567</v>
      </c>
      <c r="F280" s="7">
        <f t="shared" ref="F280:I280" si="106">F281</f>
        <v>4930.3999999999996</v>
      </c>
      <c r="G280" s="7">
        <f t="shared" si="106"/>
        <v>4930.3999999999996</v>
      </c>
      <c r="H280" s="7">
        <f t="shared" si="106"/>
        <v>4930.3999999999996</v>
      </c>
      <c r="I280" s="7">
        <f t="shared" si="106"/>
        <v>0</v>
      </c>
    </row>
    <row r="281" spans="1:9" x14ac:dyDescent="0.25">
      <c r="A281" s="1" t="s">
        <v>272</v>
      </c>
      <c r="B281" s="1">
        <v>610</v>
      </c>
      <c r="C281" s="1" t="s">
        <v>61</v>
      </c>
      <c r="D281" s="1" t="s">
        <v>49</v>
      </c>
      <c r="E281" s="6" t="s">
        <v>601</v>
      </c>
      <c r="F281" s="7">
        <v>4930.3999999999996</v>
      </c>
      <c r="G281" s="7">
        <v>4930.3999999999996</v>
      </c>
      <c r="H281" s="7">
        <v>4930.3999999999996</v>
      </c>
      <c r="I281" s="7"/>
    </row>
    <row r="282" spans="1:9" x14ac:dyDescent="0.25">
      <c r="A282" s="1" t="s">
        <v>272</v>
      </c>
      <c r="B282" s="1" t="s">
        <v>326</v>
      </c>
      <c r="C282" s="1"/>
      <c r="D282" s="1"/>
      <c r="E282" s="2" t="s">
        <v>568</v>
      </c>
      <c r="F282" s="7">
        <f t="shared" ref="F282:I282" si="107">F283</f>
        <v>7063.4</v>
      </c>
      <c r="G282" s="7">
        <f t="shared" si="107"/>
        <v>7063.4</v>
      </c>
      <c r="H282" s="7">
        <f t="shared" si="107"/>
        <v>7063.4</v>
      </c>
      <c r="I282" s="7">
        <f t="shared" si="107"/>
        <v>0</v>
      </c>
    </row>
    <row r="283" spans="1:9" x14ac:dyDescent="0.25">
      <c r="A283" s="1" t="s">
        <v>272</v>
      </c>
      <c r="B283" s="1">
        <v>620</v>
      </c>
      <c r="C283" s="1" t="s">
        <v>61</v>
      </c>
      <c r="D283" s="1" t="s">
        <v>49</v>
      </c>
      <c r="E283" s="6" t="s">
        <v>601</v>
      </c>
      <c r="F283" s="7">
        <v>7063.4</v>
      </c>
      <c r="G283" s="7">
        <v>7063.4</v>
      </c>
      <c r="H283" s="7">
        <v>7063.4</v>
      </c>
      <c r="I283" s="7"/>
    </row>
    <row r="284" spans="1:9" s="24" customFormat="1" ht="31.5" x14ac:dyDescent="0.25">
      <c r="A284" s="21" t="s">
        <v>136</v>
      </c>
      <c r="B284" s="21"/>
      <c r="C284" s="21"/>
      <c r="D284" s="21"/>
      <c r="E284" s="22" t="s">
        <v>373</v>
      </c>
      <c r="F284" s="23">
        <f>F285+F290+F306</f>
        <v>101500.1</v>
      </c>
      <c r="G284" s="23">
        <f>G285+G290+G306</f>
        <v>94497.600000000006</v>
      </c>
      <c r="H284" s="23">
        <f>H285+H290+H306</f>
        <v>94497.600000000006</v>
      </c>
      <c r="I284" s="23">
        <f>I285+I290+I306</f>
        <v>0</v>
      </c>
    </row>
    <row r="285" spans="1:9" s="5" customFormat="1" ht="63" x14ac:dyDescent="0.25">
      <c r="A285" s="3" t="s">
        <v>137</v>
      </c>
      <c r="B285" s="3"/>
      <c r="C285" s="3"/>
      <c r="D285" s="3"/>
      <c r="E285" s="4" t="s">
        <v>642</v>
      </c>
      <c r="F285" s="8">
        <f>F286</f>
        <v>398</v>
      </c>
      <c r="G285" s="8">
        <f t="shared" ref="G285:I286" si="108">G286</f>
        <v>398</v>
      </c>
      <c r="H285" s="8">
        <f t="shared" si="108"/>
        <v>398</v>
      </c>
      <c r="I285" s="8">
        <f t="shared" si="108"/>
        <v>0</v>
      </c>
    </row>
    <row r="286" spans="1:9" ht="63" x14ac:dyDescent="0.25">
      <c r="A286" s="1" t="s">
        <v>116</v>
      </c>
      <c r="B286" s="1"/>
      <c r="C286" s="1"/>
      <c r="D286" s="1"/>
      <c r="E286" s="2" t="s">
        <v>643</v>
      </c>
      <c r="F286" s="7">
        <f>F287</f>
        <v>398</v>
      </c>
      <c r="G286" s="7">
        <f t="shared" si="108"/>
        <v>398</v>
      </c>
      <c r="H286" s="7">
        <f t="shared" si="108"/>
        <v>398</v>
      </c>
      <c r="I286" s="7">
        <f t="shared" si="108"/>
        <v>0</v>
      </c>
    </row>
    <row r="287" spans="1:9" ht="31.5" x14ac:dyDescent="0.25">
      <c r="A287" s="1" t="s">
        <v>116</v>
      </c>
      <c r="B287" s="1" t="s">
        <v>5</v>
      </c>
      <c r="C287" s="1"/>
      <c r="D287" s="1"/>
      <c r="E287" s="2" t="s">
        <v>558</v>
      </c>
      <c r="F287" s="7">
        <f t="shared" ref="F287:I288" si="109">F288</f>
        <v>398</v>
      </c>
      <c r="G287" s="7">
        <f t="shared" si="109"/>
        <v>398</v>
      </c>
      <c r="H287" s="7">
        <f t="shared" si="109"/>
        <v>398</v>
      </c>
      <c r="I287" s="7">
        <f t="shared" si="109"/>
        <v>0</v>
      </c>
    </row>
    <row r="288" spans="1:9" ht="47.25" x14ac:dyDescent="0.25">
      <c r="A288" s="1" t="s">
        <v>116</v>
      </c>
      <c r="B288" s="1" t="s">
        <v>111</v>
      </c>
      <c r="C288" s="1"/>
      <c r="D288" s="1"/>
      <c r="E288" s="2" t="s">
        <v>559</v>
      </c>
      <c r="F288" s="7">
        <f t="shared" si="109"/>
        <v>398</v>
      </c>
      <c r="G288" s="7">
        <f t="shared" si="109"/>
        <v>398</v>
      </c>
      <c r="H288" s="7">
        <f t="shared" si="109"/>
        <v>398</v>
      </c>
      <c r="I288" s="7">
        <f t="shared" si="109"/>
        <v>0</v>
      </c>
    </row>
    <row r="289" spans="1:9" x14ac:dyDescent="0.25">
      <c r="A289" s="1" t="s">
        <v>116</v>
      </c>
      <c r="B289" s="1">
        <v>240</v>
      </c>
      <c r="C289" s="1" t="s">
        <v>9</v>
      </c>
      <c r="D289" s="1" t="s">
        <v>10</v>
      </c>
      <c r="E289" s="2" t="s">
        <v>581</v>
      </c>
      <c r="F289" s="7">
        <v>398</v>
      </c>
      <c r="G289" s="7">
        <v>398</v>
      </c>
      <c r="H289" s="7">
        <v>398</v>
      </c>
      <c r="I289" s="7"/>
    </row>
    <row r="290" spans="1:9" s="5" customFormat="1" ht="63" x14ac:dyDescent="0.25">
      <c r="A290" s="3" t="s">
        <v>138</v>
      </c>
      <c r="B290" s="3"/>
      <c r="C290" s="3"/>
      <c r="D290" s="3"/>
      <c r="E290" s="4" t="s">
        <v>374</v>
      </c>
      <c r="F290" s="8">
        <f>F291+F298+F302</f>
        <v>64233.900000000009</v>
      </c>
      <c r="G290" s="8">
        <f t="shared" ref="G290:I290" si="110">G291+G298+G302</f>
        <v>60633.900000000009</v>
      </c>
      <c r="H290" s="8">
        <f t="shared" si="110"/>
        <v>60633.900000000009</v>
      </c>
      <c r="I290" s="8">
        <f t="shared" si="110"/>
        <v>0</v>
      </c>
    </row>
    <row r="291" spans="1:9" ht="47.25" x14ac:dyDescent="0.25">
      <c r="A291" s="1" t="s">
        <v>262</v>
      </c>
      <c r="B291" s="1"/>
      <c r="C291" s="1"/>
      <c r="D291" s="1"/>
      <c r="E291" s="6" t="s">
        <v>644</v>
      </c>
      <c r="F291" s="7">
        <f t="shared" ref="F291:I291" si="111">F292+F295</f>
        <v>26381.9</v>
      </c>
      <c r="G291" s="7">
        <f t="shared" si="111"/>
        <v>25781.9</v>
      </c>
      <c r="H291" s="7">
        <f t="shared" si="111"/>
        <v>25781.9</v>
      </c>
      <c r="I291" s="7">
        <f t="shared" si="111"/>
        <v>0</v>
      </c>
    </row>
    <row r="292" spans="1:9" ht="31.5" x14ac:dyDescent="0.25">
      <c r="A292" s="1" t="s">
        <v>262</v>
      </c>
      <c r="B292" s="1" t="s">
        <v>5</v>
      </c>
      <c r="C292" s="1"/>
      <c r="D292" s="1"/>
      <c r="E292" s="2" t="s">
        <v>558</v>
      </c>
      <c r="F292" s="7">
        <f t="shared" ref="F292:I293" si="112">F293</f>
        <v>2221.9</v>
      </c>
      <c r="G292" s="7">
        <f t="shared" si="112"/>
        <v>1621.9</v>
      </c>
      <c r="H292" s="7">
        <f t="shared" si="112"/>
        <v>1621.9</v>
      </c>
      <c r="I292" s="7">
        <f t="shared" si="112"/>
        <v>0</v>
      </c>
    </row>
    <row r="293" spans="1:9" ht="47.25" x14ac:dyDescent="0.25">
      <c r="A293" s="1" t="s">
        <v>262</v>
      </c>
      <c r="B293" s="1" t="s">
        <v>111</v>
      </c>
      <c r="C293" s="1"/>
      <c r="D293" s="1"/>
      <c r="E293" s="2" t="s">
        <v>559</v>
      </c>
      <c r="F293" s="7">
        <f t="shared" si="112"/>
        <v>2221.9</v>
      </c>
      <c r="G293" s="7">
        <f t="shared" si="112"/>
        <v>1621.9</v>
      </c>
      <c r="H293" s="7">
        <f t="shared" si="112"/>
        <v>1621.9</v>
      </c>
      <c r="I293" s="7">
        <f t="shared" si="112"/>
        <v>0</v>
      </c>
    </row>
    <row r="294" spans="1:9" x14ac:dyDescent="0.25">
      <c r="A294" s="1" t="s">
        <v>262</v>
      </c>
      <c r="B294" s="1">
        <v>240</v>
      </c>
      <c r="C294" s="1" t="s">
        <v>9</v>
      </c>
      <c r="D294" s="1" t="s">
        <v>10</v>
      </c>
      <c r="E294" s="2" t="s">
        <v>581</v>
      </c>
      <c r="F294" s="7">
        <v>2221.9</v>
      </c>
      <c r="G294" s="7">
        <v>1621.9</v>
      </c>
      <c r="H294" s="7">
        <v>1621.9</v>
      </c>
      <c r="I294" s="7"/>
    </row>
    <row r="295" spans="1:9" ht="47.25" x14ac:dyDescent="0.25">
      <c r="A295" s="1" t="s">
        <v>262</v>
      </c>
      <c r="B295" s="1" t="s">
        <v>47</v>
      </c>
      <c r="C295" s="1"/>
      <c r="D295" s="1"/>
      <c r="E295" s="6" t="s">
        <v>566</v>
      </c>
      <c r="F295" s="7">
        <f t="shared" ref="F295:I296" si="113">F296</f>
        <v>24160</v>
      </c>
      <c r="G295" s="7">
        <f t="shared" si="113"/>
        <v>24160</v>
      </c>
      <c r="H295" s="7">
        <f t="shared" si="113"/>
        <v>24160</v>
      </c>
      <c r="I295" s="7">
        <f t="shared" si="113"/>
        <v>0</v>
      </c>
    </row>
    <row r="296" spans="1:9" ht="47.25" x14ac:dyDescent="0.25">
      <c r="A296" s="1" t="s">
        <v>262</v>
      </c>
      <c r="B296" s="1" t="s">
        <v>155</v>
      </c>
      <c r="C296" s="1"/>
      <c r="D296" s="1"/>
      <c r="E296" s="2" t="s">
        <v>569</v>
      </c>
      <c r="F296" s="7">
        <f t="shared" si="113"/>
        <v>24160</v>
      </c>
      <c r="G296" s="7">
        <f t="shared" si="113"/>
        <v>24160</v>
      </c>
      <c r="H296" s="7">
        <f t="shared" si="113"/>
        <v>24160</v>
      </c>
      <c r="I296" s="7">
        <f t="shared" si="113"/>
        <v>0</v>
      </c>
    </row>
    <row r="297" spans="1:9" x14ac:dyDescent="0.25">
      <c r="A297" s="1" t="s">
        <v>262</v>
      </c>
      <c r="B297" s="1">
        <v>630</v>
      </c>
      <c r="C297" s="1" t="s">
        <v>9</v>
      </c>
      <c r="D297" s="1" t="s">
        <v>10</v>
      </c>
      <c r="E297" s="2" t="s">
        <v>581</v>
      </c>
      <c r="F297" s="7">
        <v>24160</v>
      </c>
      <c r="G297" s="7">
        <v>24160</v>
      </c>
      <c r="H297" s="7">
        <v>24160</v>
      </c>
      <c r="I297" s="7"/>
    </row>
    <row r="298" spans="1:9" ht="47.25" x14ac:dyDescent="0.25">
      <c r="A298" s="1" t="s">
        <v>114</v>
      </c>
      <c r="B298" s="1"/>
      <c r="C298" s="1"/>
      <c r="D298" s="1"/>
      <c r="E298" s="2" t="s">
        <v>375</v>
      </c>
      <c r="F298" s="7">
        <f t="shared" ref="F298:I300" si="114">F299</f>
        <v>26977.7</v>
      </c>
      <c r="G298" s="7">
        <f t="shared" si="114"/>
        <v>26977.7</v>
      </c>
      <c r="H298" s="7">
        <f t="shared" si="114"/>
        <v>26977.7</v>
      </c>
      <c r="I298" s="7">
        <f t="shared" si="114"/>
        <v>0</v>
      </c>
    </row>
    <row r="299" spans="1:9" ht="47.25" x14ac:dyDescent="0.25">
      <c r="A299" s="1" t="s">
        <v>114</v>
      </c>
      <c r="B299" s="1" t="s">
        <v>47</v>
      </c>
      <c r="C299" s="1"/>
      <c r="D299" s="1"/>
      <c r="E299" s="6" t="s">
        <v>566</v>
      </c>
      <c r="F299" s="7">
        <f t="shared" si="114"/>
        <v>26977.7</v>
      </c>
      <c r="G299" s="7">
        <f t="shared" si="114"/>
        <v>26977.7</v>
      </c>
      <c r="H299" s="7">
        <f t="shared" si="114"/>
        <v>26977.7</v>
      </c>
      <c r="I299" s="7">
        <f t="shared" si="114"/>
        <v>0</v>
      </c>
    </row>
    <row r="300" spans="1:9" ht="47.25" x14ac:dyDescent="0.25">
      <c r="A300" s="1" t="s">
        <v>114</v>
      </c>
      <c r="B300" s="1" t="s">
        <v>155</v>
      </c>
      <c r="C300" s="1"/>
      <c r="D300" s="1"/>
      <c r="E300" s="2" t="s">
        <v>569</v>
      </c>
      <c r="F300" s="7">
        <f t="shared" si="114"/>
        <v>26977.7</v>
      </c>
      <c r="G300" s="7">
        <f t="shared" si="114"/>
        <v>26977.7</v>
      </c>
      <c r="H300" s="7">
        <f t="shared" si="114"/>
        <v>26977.7</v>
      </c>
      <c r="I300" s="7">
        <f t="shared" si="114"/>
        <v>0</v>
      </c>
    </row>
    <row r="301" spans="1:9" x14ac:dyDescent="0.25">
      <c r="A301" s="1" t="s">
        <v>114</v>
      </c>
      <c r="B301" s="1">
        <v>630</v>
      </c>
      <c r="C301" s="1" t="s">
        <v>9</v>
      </c>
      <c r="D301" s="1" t="s">
        <v>10</v>
      </c>
      <c r="E301" s="2" t="s">
        <v>581</v>
      </c>
      <c r="F301" s="7">
        <v>26977.7</v>
      </c>
      <c r="G301" s="7">
        <v>26977.7</v>
      </c>
      <c r="H301" s="7">
        <v>26977.7</v>
      </c>
      <c r="I301" s="7"/>
    </row>
    <row r="302" spans="1:9" ht="63" x14ac:dyDescent="0.25">
      <c r="A302" s="1" t="s">
        <v>115</v>
      </c>
      <c r="B302" s="1"/>
      <c r="C302" s="1"/>
      <c r="D302" s="1"/>
      <c r="E302" s="6" t="s">
        <v>645</v>
      </c>
      <c r="F302" s="7">
        <f t="shared" ref="F302:I304" si="115">F303</f>
        <v>10874.3</v>
      </c>
      <c r="G302" s="7">
        <f t="shared" si="115"/>
        <v>7874.3</v>
      </c>
      <c r="H302" s="7">
        <f t="shared" si="115"/>
        <v>7874.3</v>
      </c>
      <c r="I302" s="7">
        <f t="shared" si="115"/>
        <v>0</v>
      </c>
    </row>
    <row r="303" spans="1:9" ht="47.25" x14ac:dyDescent="0.25">
      <c r="A303" s="1" t="s">
        <v>115</v>
      </c>
      <c r="B303" s="1" t="s">
        <v>47</v>
      </c>
      <c r="C303" s="1"/>
      <c r="D303" s="1"/>
      <c r="E303" s="6" t="s">
        <v>566</v>
      </c>
      <c r="F303" s="7">
        <f t="shared" si="115"/>
        <v>10874.3</v>
      </c>
      <c r="G303" s="7">
        <f t="shared" si="115"/>
        <v>7874.3</v>
      </c>
      <c r="H303" s="7">
        <f t="shared" si="115"/>
        <v>7874.3</v>
      </c>
      <c r="I303" s="7">
        <f t="shared" si="115"/>
        <v>0</v>
      </c>
    </row>
    <row r="304" spans="1:9" ht="47.25" x14ac:dyDescent="0.25">
      <c r="A304" s="1" t="s">
        <v>115</v>
      </c>
      <c r="B304" s="1" t="s">
        <v>155</v>
      </c>
      <c r="C304" s="1"/>
      <c r="D304" s="1"/>
      <c r="E304" s="2" t="s">
        <v>569</v>
      </c>
      <c r="F304" s="7">
        <f t="shared" si="115"/>
        <v>10874.3</v>
      </c>
      <c r="G304" s="7">
        <f t="shared" si="115"/>
        <v>7874.3</v>
      </c>
      <c r="H304" s="7">
        <f t="shared" si="115"/>
        <v>7874.3</v>
      </c>
      <c r="I304" s="7">
        <f t="shared" si="115"/>
        <v>0</v>
      </c>
    </row>
    <row r="305" spans="1:9" x14ac:dyDescent="0.25">
      <c r="A305" s="1" t="s">
        <v>115</v>
      </c>
      <c r="B305" s="1">
        <v>630</v>
      </c>
      <c r="C305" s="1" t="s">
        <v>9</v>
      </c>
      <c r="D305" s="1" t="s">
        <v>10</v>
      </c>
      <c r="E305" s="2" t="s">
        <v>581</v>
      </c>
      <c r="F305" s="7">
        <v>10874.3</v>
      </c>
      <c r="G305" s="7">
        <v>7874.3</v>
      </c>
      <c r="H305" s="7">
        <v>7874.3</v>
      </c>
      <c r="I305" s="7"/>
    </row>
    <row r="306" spans="1:9" s="5" customFormat="1" ht="47.25" x14ac:dyDescent="0.25">
      <c r="A306" s="3" t="s">
        <v>139</v>
      </c>
      <c r="B306" s="3"/>
      <c r="C306" s="3"/>
      <c r="D306" s="3"/>
      <c r="E306" s="4" t="s">
        <v>376</v>
      </c>
      <c r="F306" s="8">
        <f>F314+F307</f>
        <v>36868.199999999997</v>
      </c>
      <c r="G306" s="8">
        <f t="shared" ref="G306:I306" si="116">G314+G307</f>
        <v>33465.699999999997</v>
      </c>
      <c r="H306" s="8">
        <f t="shared" si="116"/>
        <v>33465.699999999997</v>
      </c>
      <c r="I306" s="8">
        <f t="shared" si="116"/>
        <v>0</v>
      </c>
    </row>
    <row r="307" spans="1:9" ht="31.5" x14ac:dyDescent="0.25">
      <c r="A307" s="1" t="s">
        <v>335</v>
      </c>
      <c r="B307" s="1"/>
      <c r="C307" s="1"/>
      <c r="D307" s="1"/>
      <c r="E307" s="6" t="s">
        <v>646</v>
      </c>
      <c r="F307" s="7">
        <f t="shared" ref="F307:I307" si="117">F308+F311</f>
        <v>33238.199999999997</v>
      </c>
      <c r="G307" s="7">
        <f t="shared" si="117"/>
        <v>29835.7</v>
      </c>
      <c r="H307" s="7">
        <f t="shared" si="117"/>
        <v>29835.7</v>
      </c>
      <c r="I307" s="7">
        <f t="shared" si="117"/>
        <v>0</v>
      </c>
    </row>
    <row r="308" spans="1:9" ht="31.5" x14ac:dyDescent="0.25">
      <c r="A308" s="1" t="s">
        <v>335</v>
      </c>
      <c r="B308" s="1" t="s">
        <v>5</v>
      </c>
      <c r="C308" s="1"/>
      <c r="D308" s="1"/>
      <c r="E308" s="2" t="s">
        <v>558</v>
      </c>
      <c r="F308" s="7">
        <f t="shared" ref="F308:I309" si="118">F309</f>
        <v>32746.3</v>
      </c>
      <c r="G308" s="7">
        <f t="shared" si="118"/>
        <v>29347.8</v>
      </c>
      <c r="H308" s="7">
        <f t="shared" si="118"/>
        <v>29347.8</v>
      </c>
      <c r="I308" s="7">
        <f t="shared" si="118"/>
        <v>0</v>
      </c>
    </row>
    <row r="309" spans="1:9" ht="47.25" x14ac:dyDescent="0.25">
      <c r="A309" s="1" t="s">
        <v>335</v>
      </c>
      <c r="B309" s="1" t="s">
        <v>111</v>
      </c>
      <c r="C309" s="1"/>
      <c r="D309" s="1"/>
      <c r="E309" s="2" t="s">
        <v>559</v>
      </c>
      <c r="F309" s="7">
        <f t="shared" si="118"/>
        <v>32746.3</v>
      </c>
      <c r="G309" s="7">
        <f t="shared" si="118"/>
        <v>29347.8</v>
      </c>
      <c r="H309" s="7">
        <f t="shared" si="118"/>
        <v>29347.8</v>
      </c>
      <c r="I309" s="7">
        <f t="shared" si="118"/>
        <v>0</v>
      </c>
    </row>
    <row r="310" spans="1:9" x14ac:dyDescent="0.25">
      <c r="A310" s="1" t="s">
        <v>335</v>
      </c>
      <c r="B310" s="1" t="s">
        <v>111</v>
      </c>
      <c r="C310" s="1" t="s">
        <v>9</v>
      </c>
      <c r="D310" s="1" t="s">
        <v>10</v>
      </c>
      <c r="E310" s="2" t="s">
        <v>581</v>
      </c>
      <c r="F310" s="7">
        <v>32746.3</v>
      </c>
      <c r="G310" s="7">
        <v>29347.8</v>
      </c>
      <c r="H310" s="7">
        <v>29347.8</v>
      </c>
      <c r="I310" s="7"/>
    </row>
    <row r="311" spans="1:9" x14ac:dyDescent="0.25">
      <c r="A311" s="1" t="s">
        <v>335</v>
      </c>
      <c r="B311" s="1" t="s">
        <v>6</v>
      </c>
      <c r="C311" s="1"/>
      <c r="D311" s="1"/>
      <c r="E311" s="2" t="s">
        <v>570</v>
      </c>
      <c r="F311" s="7">
        <f t="shared" ref="F311:I312" si="119">F312</f>
        <v>491.9</v>
      </c>
      <c r="G311" s="7">
        <f t="shared" si="119"/>
        <v>487.9</v>
      </c>
      <c r="H311" s="7">
        <f t="shared" si="119"/>
        <v>487.9</v>
      </c>
      <c r="I311" s="7">
        <f t="shared" si="119"/>
        <v>0</v>
      </c>
    </row>
    <row r="312" spans="1:9" x14ac:dyDescent="0.25">
      <c r="A312" s="1" t="s">
        <v>335</v>
      </c>
      <c r="B312" s="1" t="s">
        <v>154</v>
      </c>
      <c r="C312" s="1"/>
      <c r="D312" s="1"/>
      <c r="E312" s="2" t="s">
        <v>573</v>
      </c>
      <c r="F312" s="7">
        <f t="shared" si="119"/>
        <v>491.9</v>
      </c>
      <c r="G312" s="7">
        <f t="shared" si="119"/>
        <v>487.9</v>
      </c>
      <c r="H312" s="7">
        <f t="shared" si="119"/>
        <v>487.9</v>
      </c>
      <c r="I312" s="7">
        <f t="shared" si="119"/>
        <v>0</v>
      </c>
    </row>
    <row r="313" spans="1:9" x14ac:dyDescent="0.25">
      <c r="A313" s="1" t="s">
        <v>335</v>
      </c>
      <c r="B313" s="1" t="s">
        <v>154</v>
      </c>
      <c r="C313" s="1" t="s">
        <v>9</v>
      </c>
      <c r="D313" s="1" t="s">
        <v>10</v>
      </c>
      <c r="E313" s="2" t="s">
        <v>581</v>
      </c>
      <c r="F313" s="7">
        <v>491.9</v>
      </c>
      <c r="G313" s="7">
        <v>487.9</v>
      </c>
      <c r="H313" s="7">
        <v>487.9</v>
      </c>
      <c r="I313" s="7"/>
    </row>
    <row r="314" spans="1:9" ht="47.25" x14ac:dyDescent="0.25">
      <c r="A314" s="1" t="s">
        <v>263</v>
      </c>
      <c r="B314" s="1"/>
      <c r="C314" s="1"/>
      <c r="D314" s="1"/>
      <c r="E314" s="6" t="s">
        <v>647</v>
      </c>
      <c r="F314" s="7">
        <f t="shared" ref="F314:I314" si="120">F315+F318</f>
        <v>3630</v>
      </c>
      <c r="G314" s="7">
        <f t="shared" si="120"/>
        <v>3630</v>
      </c>
      <c r="H314" s="7">
        <f t="shared" si="120"/>
        <v>3630</v>
      </c>
      <c r="I314" s="7">
        <f t="shared" si="120"/>
        <v>0</v>
      </c>
    </row>
    <row r="315" spans="1:9" ht="31.5" x14ac:dyDescent="0.25">
      <c r="A315" s="1" t="s">
        <v>263</v>
      </c>
      <c r="B315" s="1" t="s">
        <v>5</v>
      </c>
      <c r="C315" s="1"/>
      <c r="D315" s="1"/>
      <c r="E315" s="2" t="s">
        <v>558</v>
      </c>
      <c r="F315" s="7">
        <f t="shared" ref="F315:I316" si="121">F316</f>
        <v>2920</v>
      </c>
      <c r="G315" s="7">
        <f t="shared" si="121"/>
        <v>2920</v>
      </c>
      <c r="H315" s="7">
        <f t="shared" si="121"/>
        <v>2920</v>
      </c>
      <c r="I315" s="7">
        <f t="shared" si="121"/>
        <v>0</v>
      </c>
    </row>
    <row r="316" spans="1:9" ht="47.25" x14ac:dyDescent="0.25">
      <c r="A316" s="1" t="s">
        <v>263</v>
      </c>
      <c r="B316" s="1" t="s">
        <v>111</v>
      </c>
      <c r="C316" s="1"/>
      <c r="D316" s="1"/>
      <c r="E316" s="2" t="s">
        <v>559</v>
      </c>
      <c r="F316" s="7">
        <f t="shared" si="121"/>
        <v>2920</v>
      </c>
      <c r="G316" s="7">
        <f t="shared" si="121"/>
        <v>2920</v>
      </c>
      <c r="H316" s="7">
        <f t="shared" si="121"/>
        <v>2920</v>
      </c>
      <c r="I316" s="7">
        <f t="shared" si="121"/>
        <v>0</v>
      </c>
    </row>
    <row r="317" spans="1:9" x14ac:dyDescent="0.25">
      <c r="A317" s="1" t="s">
        <v>263</v>
      </c>
      <c r="B317" s="1">
        <v>240</v>
      </c>
      <c r="C317" s="1" t="s">
        <v>9</v>
      </c>
      <c r="D317" s="1" t="s">
        <v>10</v>
      </c>
      <c r="E317" s="2" t="s">
        <v>581</v>
      </c>
      <c r="F317" s="7">
        <v>2920</v>
      </c>
      <c r="G317" s="7">
        <v>2920</v>
      </c>
      <c r="H317" s="7">
        <v>2920</v>
      </c>
      <c r="I317" s="7"/>
    </row>
    <row r="318" spans="1:9" ht="47.25" x14ac:dyDescent="0.25">
      <c r="A318" s="1" t="s">
        <v>263</v>
      </c>
      <c r="B318" s="1" t="s">
        <v>47</v>
      </c>
      <c r="C318" s="1"/>
      <c r="D318" s="1"/>
      <c r="E318" s="6" t="s">
        <v>566</v>
      </c>
      <c r="F318" s="7">
        <f t="shared" ref="F318:I319" si="122">F319</f>
        <v>710</v>
      </c>
      <c r="G318" s="7">
        <f t="shared" si="122"/>
        <v>710</v>
      </c>
      <c r="H318" s="7">
        <f t="shared" si="122"/>
        <v>710</v>
      </c>
      <c r="I318" s="7">
        <f t="shared" si="122"/>
        <v>0</v>
      </c>
    </row>
    <row r="319" spans="1:9" ht="47.25" x14ac:dyDescent="0.25">
      <c r="A319" s="1" t="s">
        <v>263</v>
      </c>
      <c r="B319" s="1" t="s">
        <v>155</v>
      </c>
      <c r="C319" s="1"/>
      <c r="D319" s="1"/>
      <c r="E319" s="2" t="s">
        <v>569</v>
      </c>
      <c r="F319" s="7">
        <f t="shared" si="122"/>
        <v>710</v>
      </c>
      <c r="G319" s="7">
        <f t="shared" si="122"/>
        <v>710</v>
      </c>
      <c r="H319" s="7">
        <f t="shared" si="122"/>
        <v>710</v>
      </c>
      <c r="I319" s="7">
        <f t="shared" si="122"/>
        <v>0</v>
      </c>
    </row>
    <row r="320" spans="1:9" x14ac:dyDescent="0.25">
      <c r="A320" s="1" t="s">
        <v>263</v>
      </c>
      <c r="B320" s="1">
        <v>630</v>
      </c>
      <c r="C320" s="1" t="s">
        <v>9</v>
      </c>
      <c r="D320" s="1" t="s">
        <v>10</v>
      </c>
      <c r="E320" s="2" t="s">
        <v>581</v>
      </c>
      <c r="F320" s="7">
        <v>710</v>
      </c>
      <c r="G320" s="7">
        <v>710</v>
      </c>
      <c r="H320" s="7">
        <v>710</v>
      </c>
      <c r="I320" s="7"/>
    </row>
    <row r="321" spans="1:9" s="24" customFormat="1" ht="31.5" x14ac:dyDescent="0.25">
      <c r="A321" s="21" t="s">
        <v>94</v>
      </c>
      <c r="B321" s="21"/>
      <c r="C321" s="21"/>
      <c r="D321" s="21"/>
      <c r="E321" s="22" t="s">
        <v>377</v>
      </c>
      <c r="F321" s="23">
        <f t="shared" ref="F321:I321" si="123">F322+F338</f>
        <v>215152.90000000002</v>
      </c>
      <c r="G321" s="23">
        <f t="shared" si="123"/>
        <v>215152.90000000002</v>
      </c>
      <c r="H321" s="23">
        <f t="shared" si="123"/>
        <v>215152.90000000002</v>
      </c>
      <c r="I321" s="23">
        <f t="shared" si="123"/>
        <v>0</v>
      </c>
    </row>
    <row r="322" spans="1:9" s="5" customFormat="1" ht="31.5" x14ac:dyDescent="0.25">
      <c r="A322" s="3" t="s">
        <v>109</v>
      </c>
      <c r="B322" s="3"/>
      <c r="C322" s="3"/>
      <c r="D322" s="3"/>
      <c r="E322" s="4" t="s">
        <v>624</v>
      </c>
      <c r="F322" s="8">
        <f t="shared" ref="F322:I322" si="124">F323+F327+F334</f>
        <v>9037.6</v>
      </c>
      <c r="G322" s="8">
        <f t="shared" si="124"/>
        <v>9037.6</v>
      </c>
      <c r="H322" s="8">
        <f t="shared" si="124"/>
        <v>9037.6</v>
      </c>
      <c r="I322" s="8">
        <f t="shared" si="124"/>
        <v>0</v>
      </c>
    </row>
    <row r="323" spans="1:9" ht="78.75" x14ac:dyDescent="0.25">
      <c r="A323" s="1" t="s">
        <v>105</v>
      </c>
      <c r="B323" s="1"/>
      <c r="C323" s="1"/>
      <c r="D323" s="1"/>
      <c r="E323" s="2" t="s">
        <v>337</v>
      </c>
      <c r="F323" s="7">
        <f t="shared" ref="F323:I325" si="125">F324</f>
        <v>2709.2</v>
      </c>
      <c r="G323" s="7">
        <f t="shared" si="125"/>
        <v>2709.2</v>
      </c>
      <c r="H323" s="7">
        <f t="shared" si="125"/>
        <v>2709.2</v>
      </c>
      <c r="I323" s="7">
        <f t="shared" si="125"/>
        <v>0</v>
      </c>
    </row>
    <row r="324" spans="1:9" ht="47.25" x14ac:dyDescent="0.25">
      <c r="A324" s="1" t="s">
        <v>105</v>
      </c>
      <c r="B324" s="1" t="s">
        <v>47</v>
      </c>
      <c r="C324" s="1"/>
      <c r="D324" s="1"/>
      <c r="E324" s="6" t="s">
        <v>566</v>
      </c>
      <c r="F324" s="7">
        <f t="shared" si="125"/>
        <v>2709.2</v>
      </c>
      <c r="G324" s="7">
        <f t="shared" si="125"/>
        <v>2709.2</v>
      </c>
      <c r="H324" s="7">
        <f t="shared" si="125"/>
        <v>2709.2</v>
      </c>
      <c r="I324" s="7">
        <f t="shared" si="125"/>
        <v>0</v>
      </c>
    </row>
    <row r="325" spans="1:9" x14ac:dyDescent="0.25">
      <c r="A325" s="1" t="s">
        <v>105</v>
      </c>
      <c r="B325" s="1" t="s">
        <v>325</v>
      </c>
      <c r="C325" s="1"/>
      <c r="D325" s="1"/>
      <c r="E325" s="6" t="s">
        <v>567</v>
      </c>
      <c r="F325" s="7">
        <f t="shared" si="125"/>
        <v>2709.2</v>
      </c>
      <c r="G325" s="7">
        <f t="shared" si="125"/>
        <v>2709.2</v>
      </c>
      <c r="H325" s="7">
        <f t="shared" si="125"/>
        <v>2709.2</v>
      </c>
      <c r="I325" s="7">
        <f t="shared" si="125"/>
        <v>0</v>
      </c>
    </row>
    <row r="326" spans="1:9" x14ac:dyDescent="0.25">
      <c r="A326" s="1" t="s">
        <v>105</v>
      </c>
      <c r="B326" s="1">
        <v>610</v>
      </c>
      <c r="C326" s="1" t="s">
        <v>11</v>
      </c>
      <c r="D326" s="1" t="s">
        <v>60</v>
      </c>
      <c r="E326" s="2" t="s">
        <v>597</v>
      </c>
      <c r="F326" s="7">
        <v>2709.2</v>
      </c>
      <c r="G326" s="7">
        <v>2709.2</v>
      </c>
      <c r="H326" s="7">
        <v>2709.2</v>
      </c>
      <c r="I326" s="7"/>
    </row>
    <row r="327" spans="1:9" ht="31.5" x14ac:dyDescent="0.25">
      <c r="A327" s="1" t="s">
        <v>260</v>
      </c>
      <c r="B327" s="1"/>
      <c r="C327" s="1"/>
      <c r="D327" s="1"/>
      <c r="E327" s="2" t="s">
        <v>378</v>
      </c>
      <c r="F327" s="7">
        <f t="shared" ref="F327:I327" si="126">F328+F331</f>
        <v>4750.1000000000004</v>
      </c>
      <c r="G327" s="7">
        <f t="shared" si="126"/>
        <v>4750.1000000000004</v>
      </c>
      <c r="H327" s="7">
        <f t="shared" si="126"/>
        <v>4750.1000000000004</v>
      </c>
      <c r="I327" s="7">
        <f t="shared" si="126"/>
        <v>0</v>
      </c>
    </row>
    <row r="328" spans="1:9" ht="31.5" x14ac:dyDescent="0.25">
      <c r="A328" s="1" t="s">
        <v>260</v>
      </c>
      <c r="B328" s="1" t="s">
        <v>5</v>
      </c>
      <c r="C328" s="1"/>
      <c r="D328" s="1"/>
      <c r="E328" s="2" t="s">
        <v>558</v>
      </c>
      <c r="F328" s="7">
        <f t="shared" ref="F328:I329" si="127">F329</f>
        <v>4408.1000000000004</v>
      </c>
      <c r="G328" s="7">
        <f t="shared" si="127"/>
        <v>4408.1000000000004</v>
      </c>
      <c r="H328" s="7">
        <f t="shared" si="127"/>
        <v>4408.1000000000004</v>
      </c>
      <c r="I328" s="7">
        <f t="shared" si="127"/>
        <v>0</v>
      </c>
    </row>
    <row r="329" spans="1:9" ht="47.25" x14ac:dyDescent="0.25">
      <c r="A329" s="1" t="s">
        <v>260</v>
      </c>
      <c r="B329" s="1" t="s">
        <v>111</v>
      </c>
      <c r="C329" s="1"/>
      <c r="D329" s="1"/>
      <c r="E329" s="2" t="s">
        <v>559</v>
      </c>
      <c r="F329" s="7">
        <f t="shared" si="127"/>
        <v>4408.1000000000004</v>
      </c>
      <c r="G329" s="7">
        <f t="shared" si="127"/>
        <v>4408.1000000000004</v>
      </c>
      <c r="H329" s="7">
        <f t="shared" si="127"/>
        <v>4408.1000000000004</v>
      </c>
      <c r="I329" s="7">
        <f t="shared" si="127"/>
        <v>0</v>
      </c>
    </row>
    <row r="330" spans="1:9" x14ac:dyDescent="0.25">
      <c r="A330" s="1" t="s">
        <v>260</v>
      </c>
      <c r="B330" s="1">
        <v>240</v>
      </c>
      <c r="C330" s="1" t="s">
        <v>61</v>
      </c>
      <c r="D330" s="1" t="s">
        <v>27</v>
      </c>
      <c r="E330" s="2" t="s">
        <v>581</v>
      </c>
      <c r="F330" s="7">
        <v>4408.1000000000004</v>
      </c>
      <c r="G330" s="7">
        <v>4408.1000000000004</v>
      </c>
      <c r="H330" s="7">
        <v>4408.1000000000004</v>
      </c>
      <c r="I330" s="7"/>
    </row>
    <row r="331" spans="1:9" ht="47.25" x14ac:dyDescent="0.25">
      <c r="A331" s="1" t="s">
        <v>260</v>
      </c>
      <c r="B331" s="1" t="s">
        <v>47</v>
      </c>
      <c r="C331" s="1"/>
      <c r="D331" s="1"/>
      <c r="E331" s="6" t="s">
        <v>566</v>
      </c>
      <c r="F331" s="7">
        <f t="shared" ref="F331:I332" si="128">F332</f>
        <v>342</v>
      </c>
      <c r="G331" s="7">
        <f t="shared" si="128"/>
        <v>342</v>
      </c>
      <c r="H331" s="7">
        <f t="shared" si="128"/>
        <v>342</v>
      </c>
      <c r="I331" s="7">
        <f t="shared" si="128"/>
        <v>0</v>
      </c>
    </row>
    <row r="332" spans="1:9" x14ac:dyDescent="0.25">
      <c r="A332" s="1" t="s">
        <v>260</v>
      </c>
      <c r="B332" s="1" t="s">
        <v>326</v>
      </c>
      <c r="C332" s="1"/>
      <c r="D332" s="1"/>
      <c r="E332" s="2" t="s">
        <v>568</v>
      </c>
      <c r="F332" s="7">
        <f t="shared" si="128"/>
        <v>342</v>
      </c>
      <c r="G332" s="7">
        <f t="shared" si="128"/>
        <v>342</v>
      </c>
      <c r="H332" s="7">
        <f t="shared" si="128"/>
        <v>342</v>
      </c>
      <c r="I332" s="7">
        <f t="shared" si="128"/>
        <v>0</v>
      </c>
    </row>
    <row r="333" spans="1:9" x14ac:dyDescent="0.25">
      <c r="A333" s="1" t="s">
        <v>260</v>
      </c>
      <c r="B333" s="1" t="s">
        <v>326</v>
      </c>
      <c r="C333" s="1" t="s">
        <v>11</v>
      </c>
      <c r="D333" s="1" t="s">
        <v>62</v>
      </c>
      <c r="E333" s="2" t="s">
        <v>595</v>
      </c>
      <c r="F333" s="7">
        <v>342</v>
      </c>
      <c r="G333" s="7">
        <v>342</v>
      </c>
      <c r="H333" s="7">
        <v>342</v>
      </c>
      <c r="I333" s="7"/>
    </row>
    <row r="334" spans="1:9" ht="31.5" x14ac:dyDescent="0.25">
      <c r="A334" s="1" t="s">
        <v>261</v>
      </c>
      <c r="B334" s="1"/>
      <c r="C334" s="1"/>
      <c r="D334" s="1"/>
      <c r="E334" s="2" t="s">
        <v>379</v>
      </c>
      <c r="F334" s="7">
        <f t="shared" ref="F334:I336" si="129">F335</f>
        <v>1578.3</v>
      </c>
      <c r="G334" s="7">
        <f t="shared" si="129"/>
        <v>1578.3</v>
      </c>
      <c r="H334" s="7">
        <f t="shared" si="129"/>
        <v>1578.3</v>
      </c>
      <c r="I334" s="7">
        <f t="shared" si="129"/>
        <v>0</v>
      </c>
    </row>
    <row r="335" spans="1:9" ht="47.25" x14ac:dyDescent="0.25">
      <c r="A335" s="1" t="s">
        <v>261</v>
      </c>
      <c r="B335" s="1" t="s">
        <v>47</v>
      </c>
      <c r="C335" s="1"/>
      <c r="D335" s="1"/>
      <c r="E335" s="6" t="s">
        <v>566</v>
      </c>
      <c r="F335" s="7">
        <f t="shared" si="129"/>
        <v>1578.3</v>
      </c>
      <c r="G335" s="7">
        <f t="shared" si="129"/>
        <v>1578.3</v>
      </c>
      <c r="H335" s="7">
        <f t="shared" si="129"/>
        <v>1578.3</v>
      </c>
      <c r="I335" s="7">
        <f t="shared" si="129"/>
        <v>0</v>
      </c>
    </row>
    <row r="336" spans="1:9" x14ac:dyDescent="0.25">
      <c r="A336" s="1" t="s">
        <v>261</v>
      </c>
      <c r="B336" s="1" t="s">
        <v>326</v>
      </c>
      <c r="C336" s="1"/>
      <c r="D336" s="1"/>
      <c r="E336" s="6" t="s">
        <v>568</v>
      </c>
      <c r="F336" s="7">
        <f t="shared" si="129"/>
        <v>1578.3</v>
      </c>
      <c r="G336" s="7">
        <f t="shared" si="129"/>
        <v>1578.3</v>
      </c>
      <c r="H336" s="7">
        <f t="shared" si="129"/>
        <v>1578.3</v>
      </c>
      <c r="I336" s="7">
        <f t="shared" si="129"/>
        <v>0</v>
      </c>
    </row>
    <row r="337" spans="1:9" x14ac:dyDescent="0.25">
      <c r="A337" s="1" t="s">
        <v>261</v>
      </c>
      <c r="B337" s="1" t="s">
        <v>326</v>
      </c>
      <c r="C337" s="1" t="s">
        <v>11</v>
      </c>
      <c r="D337" s="1" t="s">
        <v>11</v>
      </c>
      <c r="E337" s="6" t="s">
        <v>596</v>
      </c>
      <c r="F337" s="7">
        <v>1578.3</v>
      </c>
      <c r="G337" s="7">
        <v>1578.3</v>
      </c>
      <c r="H337" s="7">
        <v>1578.3</v>
      </c>
      <c r="I337" s="7"/>
    </row>
    <row r="338" spans="1:9" s="5" customFormat="1" ht="31.5" x14ac:dyDescent="0.25">
      <c r="A338" s="3" t="s">
        <v>95</v>
      </c>
      <c r="B338" s="3"/>
      <c r="C338" s="3"/>
      <c r="D338" s="3"/>
      <c r="E338" s="4" t="s">
        <v>380</v>
      </c>
      <c r="F338" s="8">
        <f>F339+F345+F356+F369+F349</f>
        <v>206115.30000000002</v>
      </c>
      <c r="G338" s="8">
        <f>G339+G345+G356+G369+G349</f>
        <v>206115.30000000002</v>
      </c>
      <c r="H338" s="8">
        <f>H339+H345+H356+H369+H349</f>
        <v>206115.30000000002</v>
      </c>
      <c r="I338" s="8">
        <f>I339+I345+I356+I369+I349</f>
        <v>0</v>
      </c>
    </row>
    <row r="339" spans="1:9" ht="78.75" x14ac:dyDescent="0.25">
      <c r="A339" s="1" t="s">
        <v>75</v>
      </c>
      <c r="B339" s="1"/>
      <c r="C339" s="1"/>
      <c r="D339" s="1"/>
      <c r="E339" s="2" t="s">
        <v>337</v>
      </c>
      <c r="F339" s="7">
        <f>F340</f>
        <v>42990.3</v>
      </c>
      <c r="G339" s="7">
        <f t="shared" ref="G339:I339" si="130">G340</f>
        <v>42990.3</v>
      </c>
      <c r="H339" s="7">
        <f t="shared" si="130"/>
        <v>42990.3</v>
      </c>
      <c r="I339" s="7">
        <f t="shared" si="130"/>
        <v>0</v>
      </c>
    </row>
    <row r="340" spans="1:9" ht="47.25" x14ac:dyDescent="0.25">
      <c r="A340" s="1" t="s">
        <v>75</v>
      </c>
      <c r="B340" s="1" t="s">
        <v>47</v>
      </c>
      <c r="C340" s="1"/>
      <c r="D340" s="1"/>
      <c r="E340" s="6" t="s">
        <v>566</v>
      </c>
      <c r="F340" s="7">
        <f t="shared" ref="F340:I340" si="131">F341+F343</f>
        <v>42990.3</v>
      </c>
      <c r="G340" s="7">
        <f t="shared" si="131"/>
        <v>42990.3</v>
      </c>
      <c r="H340" s="7">
        <f t="shared" si="131"/>
        <v>42990.3</v>
      </c>
      <c r="I340" s="7">
        <f t="shared" si="131"/>
        <v>0</v>
      </c>
    </row>
    <row r="341" spans="1:9" x14ac:dyDescent="0.25">
      <c r="A341" s="1" t="s">
        <v>75</v>
      </c>
      <c r="B341" s="1" t="s">
        <v>325</v>
      </c>
      <c r="C341" s="1"/>
      <c r="D341" s="1"/>
      <c r="E341" s="6" t="s">
        <v>567</v>
      </c>
      <c r="F341" s="7">
        <f t="shared" ref="F341:I341" si="132">F342</f>
        <v>9543</v>
      </c>
      <c r="G341" s="7">
        <f t="shared" si="132"/>
        <v>9543</v>
      </c>
      <c r="H341" s="7">
        <f t="shared" si="132"/>
        <v>9543</v>
      </c>
      <c r="I341" s="7">
        <f t="shared" si="132"/>
        <v>0</v>
      </c>
    </row>
    <row r="342" spans="1:9" x14ac:dyDescent="0.25">
      <c r="A342" s="1" t="s">
        <v>75</v>
      </c>
      <c r="B342" s="1">
        <v>610</v>
      </c>
      <c r="C342" s="1" t="s">
        <v>11</v>
      </c>
      <c r="D342" s="1" t="s">
        <v>11</v>
      </c>
      <c r="E342" s="2" t="s">
        <v>596</v>
      </c>
      <c r="F342" s="7">
        <v>9543</v>
      </c>
      <c r="G342" s="7">
        <v>9543</v>
      </c>
      <c r="H342" s="7">
        <v>9543</v>
      </c>
      <c r="I342" s="7"/>
    </row>
    <row r="343" spans="1:9" x14ac:dyDescent="0.25">
      <c r="A343" s="1" t="s">
        <v>75</v>
      </c>
      <c r="B343" s="1" t="s">
        <v>326</v>
      </c>
      <c r="C343" s="1"/>
      <c r="D343" s="1"/>
      <c r="E343" s="2" t="s">
        <v>568</v>
      </c>
      <c r="F343" s="7">
        <f t="shared" ref="F343:I343" si="133">F344</f>
        <v>33447.300000000003</v>
      </c>
      <c r="G343" s="7">
        <f t="shared" si="133"/>
        <v>33447.300000000003</v>
      </c>
      <c r="H343" s="7">
        <f t="shared" si="133"/>
        <v>33447.300000000003</v>
      </c>
      <c r="I343" s="7">
        <f t="shared" si="133"/>
        <v>0</v>
      </c>
    </row>
    <row r="344" spans="1:9" x14ac:dyDescent="0.25">
      <c r="A344" s="1" t="s">
        <v>75</v>
      </c>
      <c r="B344" s="1">
        <v>620</v>
      </c>
      <c r="C344" s="1" t="s">
        <v>11</v>
      </c>
      <c r="D344" s="1" t="s">
        <v>11</v>
      </c>
      <c r="E344" s="2" t="s">
        <v>596</v>
      </c>
      <c r="F344" s="7">
        <v>33447.300000000003</v>
      </c>
      <c r="G344" s="7">
        <v>33447.300000000003</v>
      </c>
      <c r="H344" s="7">
        <v>33447.300000000003</v>
      </c>
      <c r="I344" s="7"/>
    </row>
    <row r="345" spans="1:9" ht="47.25" x14ac:dyDescent="0.25">
      <c r="A345" s="1" t="s">
        <v>225</v>
      </c>
      <c r="B345" s="1"/>
      <c r="C345" s="1"/>
      <c r="D345" s="1"/>
      <c r="E345" s="2" t="s">
        <v>381</v>
      </c>
      <c r="F345" s="7">
        <f t="shared" ref="F345:I347" si="134">F346</f>
        <v>21681.1</v>
      </c>
      <c r="G345" s="7">
        <f t="shared" si="134"/>
        <v>21681.1</v>
      </c>
      <c r="H345" s="7">
        <f t="shared" si="134"/>
        <v>21681.1</v>
      </c>
      <c r="I345" s="7">
        <f t="shared" si="134"/>
        <v>0</v>
      </c>
    </row>
    <row r="346" spans="1:9" x14ac:dyDescent="0.25">
      <c r="A346" s="1" t="s">
        <v>225</v>
      </c>
      <c r="B346" s="1" t="s">
        <v>6</v>
      </c>
      <c r="C346" s="1"/>
      <c r="D346" s="1"/>
      <c r="E346" s="2" t="s">
        <v>570</v>
      </c>
      <c r="F346" s="7">
        <f t="shared" si="134"/>
        <v>21681.1</v>
      </c>
      <c r="G346" s="7">
        <f t="shared" si="134"/>
        <v>21681.1</v>
      </c>
      <c r="H346" s="7">
        <f t="shared" si="134"/>
        <v>21681.1</v>
      </c>
      <c r="I346" s="7">
        <f t="shared" si="134"/>
        <v>0</v>
      </c>
    </row>
    <row r="347" spans="1:9" ht="63" x14ac:dyDescent="0.25">
      <c r="A347" s="1" t="s">
        <v>225</v>
      </c>
      <c r="B347" s="1" t="s">
        <v>159</v>
      </c>
      <c r="C347" s="1"/>
      <c r="D347" s="1"/>
      <c r="E347" s="2" t="s">
        <v>571</v>
      </c>
      <c r="F347" s="7">
        <f t="shared" si="134"/>
        <v>21681.1</v>
      </c>
      <c r="G347" s="7">
        <f t="shared" si="134"/>
        <v>21681.1</v>
      </c>
      <c r="H347" s="7">
        <f t="shared" si="134"/>
        <v>21681.1</v>
      </c>
      <c r="I347" s="7">
        <f t="shared" si="134"/>
        <v>0</v>
      </c>
    </row>
    <row r="348" spans="1:9" x14ac:dyDescent="0.25">
      <c r="A348" s="1" t="s">
        <v>225</v>
      </c>
      <c r="B348" s="1">
        <v>810</v>
      </c>
      <c r="C348" s="1" t="s">
        <v>11</v>
      </c>
      <c r="D348" s="1" t="s">
        <v>11</v>
      </c>
      <c r="E348" s="2" t="s">
        <v>596</v>
      </c>
      <c r="F348" s="7">
        <v>21681.1</v>
      </c>
      <c r="G348" s="7">
        <v>21681.1</v>
      </c>
      <c r="H348" s="7">
        <v>21681.1</v>
      </c>
      <c r="I348" s="7"/>
    </row>
    <row r="349" spans="1:9" ht="31.5" x14ac:dyDescent="0.25">
      <c r="A349" s="1" t="s">
        <v>632</v>
      </c>
      <c r="B349" s="1"/>
      <c r="C349" s="1"/>
      <c r="D349" s="1"/>
      <c r="E349" s="6" t="s">
        <v>634</v>
      </c>
      <c r="F349" s="7">
        <f t="shared" ref="F349:I349" si="135">F353+F350</f>
        <v>1525.2</v>
      </c>
      <c r="G349" s="7">
        <f t="shared" si="135"/>
        <v>1525.2</v>
      </c>
      <c r="H349" s="7">
        <f t="shared" si="135"/>
        <v>1525.2</v>
      </c>
      <c r="I349" s="7">
        <f t="shared" si="135"/>
        <v>0</v>
      </c>
    </row>
    <row r="350" spans="1:9" ht="94.5" x14ac:dyDescent="0.25">
      <c r="A350" s="1" t="s">
        <v>632</v>
      </c>
      <c r="B350" s="1" t="s">
        <v>12</v>
      </c>
      <c r="C350" s="1"/>
      <c r="D350" s="1"/>
      <c r="E350" s="2" t="s">
        <v>555</v>
      </c>
      <c r="F350" s="7">
        <f t="shared" ref="F350:I351" si="136">F351</f>
        <v>142</v>
      </c>
      <c r="G350" s="7">
        <f t="shared" si="136"/>
        <v>142</v>
      </c>
      <c r="H350" s="7">
        <f t="shared" si="136"/>
        <v>142</v>
      </c>
      <c r="I350" s="7">
        <f t="shared" si="136"/>
        <v>0</v>
      </c>
    </row>
    <row r="351" spans="1:9" ht="31.5" x14ac:dyDescent="0.25">
      <c r="A351" s="1" t="s">
        <v>632</v>
      </c>
      <c r="B351" s="1" t="s">
        <v>156</v>
      </c>
      <c r="C351" s="1"/>
      <c r="D351" s="1"/>
      <c r="E351" s="2" t="s">
        <v>557</v>
      </c>
      <c r="F351" s="7">
        <f t="shared" si="136"/>
        <v>142</v>
      </c>
      <c r="G351" s="7">
        <f t="shared" si="136"/>
        <v>142</v>
      </c>
      <c r="H351" s="7">
        <f t="shared" si="136"/>
        <v>142</v>
      </c>
      <c r="I351" s="7">
        <f t="shared" si="136"/>
        <v>0</v>
      </c>
    </row>
    <row r="352" spans="1:9" x14ac:dyDescent="0.25">
      <c r="A352" s="1" t="s">
        <v>632</v>
      </c>
      <c r="B352" s="1" t="s">
        <v>156</v>
      </c>
      <c r="C352" s="1" t="s">
        <v>11</v>
      </c>
      <c r="D352" s="1" t="s">
        <v>11</v>
      </c>
      <c r="E352" s="2" t="s">
        <v>596</v>
      </c>
      <c r="F352" s="7">
        <v>142</v>
      </c>
      <c r="G352" s="7">
        <v>142</v>
      </c>
      <c r="H352" s="7">
        <v>142</v>
      </c>
      <c r="I352" s="7"/>
    </row>
    <row r="353" spans="1:9" ht="31.5" x14ac:dyDescent="0.25">
      <c r="A353" s="1" t="s">
        <v>632</v>
      </c>
      <c r="B353" s="1" t="s">
        <v>5</v>
      </c>
      <c r="C353" s="1"/>
      <c r="D353" s="1"/>
      <c r="E353" s="2" t="s">
        <v>558</v>
      </c>
      <c r="F353" s="7">
        <f t="shared" ref="F353:I354" si="137">F354</f>
        <v>1383.2</v>
      </c>
      <c r="G353" s="7">
        <f t="shared" si="137"/>
        <v>1383.2</v>
      </c>
      <c r="H353" s="7">
        <f t="shared" si="137"/>
        <v>1383.2</v>
      </c>
      <c r="I353" s="7">
        <f t="shared" si="137"/>
        <v>0</v>
      </c>
    </row>
    <row r="354" spans="1:9" ht="47.25" x14ac:dyDescent="0.25">
      <c r="A354" s="1" t="s">
        <v>632</v>
      </c>
      <c r="B354" s="1" t="s">
        <v>111</v>
      </c>
      <c r="C354" s="1"/>
      <c r="D354" s="1"/>
      <c r="E354" s="2" t="s">
        <v>559</v>
      </c>
      <c r="F354" s="7">
        <f t="shared" si="137"/>
        <v>1383.2</v>
      </c>
      <c r="G354" s="7">
        <f t="shared" si="137"/>
        <v>1383.2</v>
      </c>
      <c r="H354" s="7">
        <f t="shared" si="137"/>
        <v>1383.2</v>
      </c>
      <c r="I354" s="7">
        <f t="shared" si="137"/>
        <v>0</v>
      </c>
    </row>
    <row r="355" spans="1:9" x14ac:dyDescent="0.25">
      <c r="A355" s="1" t="s">
        <v>632</v>
      </c>
      <c r="B355" s="1" t="s">
        <v>111</v>
      </c>
      <c r="C355" s="1" t="s">
        <v>11</v>
      </c>
      <c r="D355" s="1" t="s">
        <v>11</v>
      </c>
      <c r="E355" s="2" t="s">
        <v>596</v>
      </c>
      <c r="F355" s="7">
        <v>1383.2</v>
      </c>
      <c r="G355" s="7">
        <v>1383.2</v>
      </c>
      <c r="H355" s="7">
        <v>1383.2</v>
      </c>
      <c r="I355" s="7"/>
    </row>
    <row r="356" spans="1:9" x14ac:dyDescent="0.25">
      <c r="A356" s="1" t="s">
        <v>226</v>
      </c>
      <c r="B356" s="1"/>
      <c r="C356" s="1"/>
      <c r="D356" s="1"/>
      <c r="E356" s="2" t="s">
        <v>382</v>
      </c>
      <c r="F356" s="7">
        <f t="shared" ref="F356:I356" si="138">F357+F360+F363+F366</f>
        <v>135411.1</v>
      </c>
      <c r="G356" s="7">
        <f t="shared" si="138"/>
        <v>135411.1</v>
      </c>
      <c r="H356" s="7">
        <f t="shared" si="138"/>
        <v>135411.1</v>
      </c>
      <c r="I356" s="7">
        <f t="shared" si="138"/>
        <v>0</v>
      </c>
    </row>
    <row r="357" spans="1:9" ht="94.5" x14ac:dyDescent="0.25">
      <c r="A357" s="1" t="s">
        <v>226</v>
      </c>
      <c r="B357" s="1" t="s">
        <v>12</v>
      </c>
      <c r="C357" s="1"/>
      <c r="D357" s="1"/>
      <c r="E357" s="2" t="s">
        <v>555</v>
      </c>
      <c r="F357" s="7">
        <f t="shared" ref="F357:I358" si="139">F358</f>
        <v>1358</v>
      </c>
      <c r="G357" s="7">
        <f t="shared" si="139"/>
        <v>1358</v>
      </c>
      <c r="H357" s="7">
        <f t="shared" si="139"/>
        <v>1358</v>
      </c>
      <c r="I357" s="7">
        <f t="shared" si="139"/>
        <v>0</v>
      </c>
    </row>
    <row r="358" spans="1:9" ht="31.5" x14ac:dyDescent="0.25">
      <c r="A358" s="1" t="s">
        <v>226</v>
      </c>
      <c r="B358" s="1" t="s">
        <v>156</v>
      </c>
      <c r="C358" s="1"/>
      <c r="D358" s="1"/>
      <c r="E358" s="2" t="s">
        <v>557</v>
      </c>
      <c r="F358" s="7">
        <f t="shared" si="139"/>
        <v>1358</v>
      </c>
      <c r="G358" s="7">
        <f t="shared" si="139"/>
        <v>1358</v>
      </c>
      <c r="H358" s="7">
        <f t="shared" si="139"/>
        <v>1358</v>
      </c>
      <c r="I358" s="7">
        <f t="shared" si="139"/>
        <v>0</v>
      </c>
    </row>
    <row r="359" spans="1:9" x14ac:dyDescent="0.25">
      <c r="A359" s="1" t="s">
        <v>226</v>
      </c>
      <c r="B359" s="1">
        <v>120</v>
      </c>
      <c r="C359" s="1" t="s">
        <v>11</v>
      </c>
      <c r="D359" s="1" t="s">
        <v>11</v>
      </c>
      <c r="E359" s="2" t="s">
        <v>596</v>
      </c>
      <c r="F359" s="7">
        <v>1358</v>
      </c>
      <c r="G359" s="7">
        <v>1358</v>
      </c>
      <c r="H359" s="7">
        <v>1358</v>
      </c>
      <c r="I359" s="7"/>
    </row>
    <row r="360" spans="1:9" ht="31.5" x14ac:dyDescent="0.25">
      <c r="A360" s="1" t="s">
        <v>226</v>
      </c>
      <c r="B360" s="1" t="s">
        <v>5</v>
      </c>
      <c r="C360" s="1"/>
      <c r="D360" s="1"/>
      <c r="E360" s="2" t="s">
        <v>558</v>
      </c>
      <c r="F360" s="7">
        <f t="shared" ref="F360:I361" si="140">F361</f>
        <v>643.1</v>
      </c>
      <c r="G360" s="7">
        <f t="shared" si="140"/>
        <v>643.1</v>
      </c>
      <c r="H360" s="7">
        <f t="shared" si="140"/>
        <v>643.1</v>
      </c>
      <c r="I360" s="7">
        <f t="shared" si="140"/>
        <v>0</v>
      </c>
    </row>
    <row r="361" spans="1:9" ht="47.25" x14ac:dyDescent="0.25">
      <c r="A361" s="1" t="s">
        <v>226</v>
      </c>
      <c r="B361" s="1" t="s">
        <v>111</v>
      </c>
      <c r="C361" s="1"/>
      <c r="D361" s="1"/>
      <c r="E361" s="2" t="s">
        <v>559</v>
      </c>
      <c r="F361" s="7">
        <f t="shared" si="140"/>
        <v>643.1</v>
      </c>
      <c r="G361" s="7">
        <f t="shared" si="140"/>
        <v>643.1</v>
      </c>
      <c r="H361" s="7">
        <f t="shared" si="140"/>
        <v>643.1</v>
      </c>
      <c r="I361" s="7">
        <f t="shared" si="140"/>
        <v>0</v>
      </c>
    </row>
    <row r="362" spans="1:9" x14ac:dyDescent="0.25">
      <c r="A362" s="1" t="s">
        <v>226</v>
      </c>
      <c r="B362" s="1">
        <v>240</v>
      </c>
      <c r="C362" s="1" t="s">
        <v>11</v>
      </c>
      <c r="D362" s="1" t="s">
        <v>11</v>
      </c>
      <c r="E362" s="2" t="s">
        <v>596</v>
      </c>
      <c r="F362" s="7">
        <v>643.1</v>
      </c>
      <c r="G362" s="7">
        <v>643.1</v>
      </c>
      <c r="H362" s="7">
        <v>643.1</v>
      </c>
      <c r="I362" s="7"/>
    </row>
    <row r="363" spans="1:9" ht="31.5" x14ac:dyDescent="0.25">
      <c r="A363" s="1" t="s">
        <v>226</v>
      </c>
      <c r="B363" s="1" t="s">
        <v>66</v>
      </c>
      <c r="C363" s="1"/>
      <c r="D363" s="1"/>
      <c r="E363" s="2" t="s">
        <v>560</v>
      </c>
      <c r="F363" s="7">
        <f t="shared" ref="F363:I364" si="141">F364</f>
        <v>19170.3</v>
      </c>
      <c r="G363" s="7">
        <f t="shared" si="141"/>
        <v>19170.3</v>
      </c>
      <c r="H363" s="7">
        <f t="shared" si="141"/>
        <v>19170.3</v>
      </c>
      <c r="I363" s="7">
        <f t="shared" si="141"/>
        <v>0</v>
      </c>
    </row>
    <row r="364" spans="1:9" ht="31.5" x14ac:dyDescent="0.25">
      <c r="A364" s="1" t="s">
        <v>226</v>
      </c>
      <c r="B364" s="1" t="s">
        <v>327</v>
      </c>
      <c r="C364" s="1"/>
      <c r="D364" s="1"/>
      <c r="E364" s="2" t="s">
        <v>562</v>
      </c>
      <c r="F364" s="7">
        <f t="shared" si="141"/>
        <v>19170.3</v>
      </c>
      <c r="G364" s="7">
        <f t="shared" si="141"/>
        <v>19170.3</v>
      </c>
      <c r="H364" s="7">
        <f t="shared" si="141"/>
        <v>19170.3</v>
      </c>
      <c r="I364" s="7">
        <f t="shared" si="141"/>
        <v>0</v>
      </c>
    </row>
    <row r="365" spans="1:9" x14ac:dyDescent="0.25">
      <c r="A365" s="1" t="s">
        <v>226</v>
      </c>
      <c r="B365" s="1">
        <v>320</v>
      </c>
      <c r="C365" s="1" t="s">
        <v>11</v>
      </c>
      <c r="D365" s="1" t="s">
        <v>11</v>
      </c>
      <c r="E365" s="2" t="s">
        <v>596</v>
      </c>
      <c r="F365" s="7">
        <v>19170.3</v>
      </c>
      <c r="G365" s="7">
        <v>19170.3</v>
      </c>
      <c r="H365" s="7">
        <v>19170.3</v>
      </c>
      <c r="I365" s="7"/>
    </row>
    <row r="366" spans="1:9" x14ac:dyDescent="0.25">
      <c r="A366" s="1" t="s">
        <v>226</v>
      </c>
      <c r="B366" s="1" t="s">
        <v>6</v>
      </c>
      <c r="C366" s="1"/>
      <c r="D366" s="1"/>
      <c r="E366" s="2" t="s">
        <v>570</v>
      </c>
      <c r="F366" s="7">
        <f t="shared" ref="F366:I367" si="142">F367</f>
        <v>114239.7</v>
      </c>
      <c r="G366" s="7">
        <f t="shared" si="142"/>
        <v>114239.7</v>
      </c>
      <c r="H366" s="7">
        <f t="shared" si="142"/>
        <v>114239.7</v>
      </c>
      <c r="I366" s="7">
        <f t="shared" si="142"/>
        <v>0</v>
      </c>
    </row>
    <row r="367" spans="1:9" ht="63" x14ac:dyDescent="0.25">
      <c r="A367" s="1" t="s">
        <v>226</v>
      </c>
      <c r="B367" s="1" t="s">
        <v>159</v>
      </c>
      <c r="C367" s="1"/>
      <c r="D367" s="1"/>
      <c r="E367" s="2" t="s">
        <v>571</v>
      </c>
      <c r="F367" s="7">
        <f t="shared" si="142"/>
        <v>114239.7</v>
      </c>
      <c r="G367" s="7">
        <f t="shared" si="142"/>
        <v>114239.7</v>
      </c>
      <c r="H367" s="7">
        <f t="shared" si="142"/>
        <v>114239.7</v>
      </c>
      <c r="I367" s="7">
        <f t="shared" si="142"/>
        <v>0</v>
      </c>
    </row>
    <row r="368" spans="1:9" x14ac:dyDescent="0.25">
      <c r="A368" s="1" t="s">
        <v>226</v>
      </c>
      <c r="B368" s="1">
        <v>810</v>
      </c>
      <c r="C368" s="1" t="s">
        <v>11</v>
      </c>
      <c r="D368" s="1" t="s">
        <v>11</v>
      </c>
      <c r="E368" s="2" t="s">
        <v>596</v>
      </c>
      <c r="F368" s="7">
        <v>114239.7</v>
      </c>
      <c r="G368" s="7">
        <v>114239.7</v>
      </c>
      <c r="H368" s="7">
        <v>114239.7</v>
      </c>
      <c r="I368" s="7"/>
    </row>
    <row r="369" spans="1:9" ht="110.25" x14ac:dyDescent="0.25">
      <c r="A369" s="1" t="s">
        <v>227</v>
      </c>
      <c r="B369" s="1"/>
      <c r="C369" s="1"/>
      <c r="D369" s="1"/>
      <c r="E369" s="2" t="s">
        <v>383</v>
      </c>
      <c r="F369" s="7">
        <f t="shared" ref="F369:I371" si="143">F370</f>
        <v>4507.6000000000004</v>
      </c>
      <c r="G369" s="7">
        <f t="shared" si="143"/>
        <v>4507.6000000000004</v>
      </c>
      <c r="H369" s="7">
        <f t="shared" si="143"/>
        <v>4507.6000000000004</v>
      </c>
      <c r="I369" s="7">
        <f t="shared" si="143"/>
        <v>0</v>
      </c>
    </row>
    <row r="370" spans="1:9" x14ac:dyDescent="0.25">
      <c r="A370" s="1" t="s">
        <v>227</v>
      </c>
      <c r="B370" s="1" t="s">
        <v>6</v>
      </c>
      <c r="C370" s="1"/>
      <c r="D370" s="1"/>
      <c r="E370" s="2" t="s">
        <v>570</v>
      </c>
      <c r="F370" s="7">
        <f t="shared" si="143"/>
        <v>4507.6000000000004</v>
      </c>
      <c r="G370" s="7">
        <f t="shared" si="143"/>
        <v>4507.6000000000004</v>
      </c>
      <c r="H370" s="7">
        <f t="shared" si="143"/>
        <v>4507.6000000000004</v>
      </c>
      <c r="I370" s="7">
        <f t="shared" si="143"/>
        <v>0</v>
      </c>
    </row>
    <row r="371" spans="1:9" ht="63" x14ac:dyDescent="0.25">
      <c r="A371" s="1" t="s">
        <v>227</v>
      </c>
      <c r="B371" s="1" t="s">
        <v>159</v>
      </c>
      <c r="C371" s="1"/>
      <c r="D371" s="1"/>
      <c r="E371" s="2" t="s">
        <v>571</v>
      </c>
      <c r="F371" s="7">
        <f t="shared" si="143"/>
        <v>4507.6000000000004</v>
      </c>
      <c r="G371" s="7">
        <f t="shared" si="143"/>
        <v>4507.6000000000004</v>
      </c>
      <c r="H371" s="7">
        <f t="shared" si="143"/>
        <v>4507.6000000000004</v>
      </c>
      <c r="I371" s="7">
        <f t="shared" si="143"/>
        <v>0</v>
      </c>
    </row>
    <row r="372" spans="1:9" x14ac:dyDescent="0.25">
      <c r="A372" s="1" t="s">
        <v>227</v>
      </c>
      <c r="B372" s="1">
        <v>810</v>
      </c>
      <c r="C372" s="1" t="s">
        <v>11</v>
      </c>
      <c r="D372" s="1" t="s">
        <v>11</v>
      </c>
      <c r="E372" s="2" t="s">
        <v>596</v>
      </c>
      <c r="F372" s="7">
        <v>4507.6000000000004</v>
      </c>
      <c r="G372" s="7">
        <v>4507.6000000000004</v>
      </c>
      <c r="H372" s="7">
        <v>4507.6000000000004</v>
      </c>
      <c r="I372" s="7"/>
    </row>
    <row r="373" spans="1:9" s="24" customFormat="1" ht="31.5" x14ac:dyDescent="0.25">
      <c r="A373" s="21" t="s">
        <v>222</v>
      </c>
      <c r="B373" s="21"/>
      <c r="C373" s="21"/>
      <c r="D373" s="21"/>
      <c r="E373" s="22" t="s">
        <v>384</v>
      </c>
      <c r="F373" s="23">
        <f t="shared" ref="F373:I373" si="144">F374+F382</f>
        <v>11230.7</v>
      </c>
      <c r="G373" s="23">
        <f t="shared" si="144"/>
        <v>13493.199999999999</v>
      </c>
      <c r="H373" s="23">
        <f t="shared" si="144"/>
        <v>13526</v>
      </c>
      <c r="I373" s="23">
        <f t="shared" si="144"/>
        <v>0</v>
      </c>
    </row>
    <row r="374" spans="1:9" s="5" customFormat="1" ht="31.5" x14ac:dyDescent="0.25">
      <c r="A374" s="3" t="s">
        <v>223</v>
      </c>
      <c r="B374" s="3"/>
      <c r="C374" s="3"/>
      <c r="D374" s="3"/>
      <c r="E374" s="4" t="s">
        <v>385</v>
      </c>
      <c r="F374" s="8">
        <f t="shared" ref="F374:I374" si="145">F375</f>
        <v>1003</v>
      </c>
      <c r="G374" s="8">
        <f t="shared" si="145"/>
        <v>3265.9</v>
      </c>
      <c r="H374" s="8">
        <f t="shared" si="145"/>
        <v>3298.7</v>
      </c>
      <c r="I374" s="8">
        <f t="shared" si="145"/>
        <v>0</v>
      </c>
    </row>
    <row r="375" spans="1:9" ht="31.5" x14ac:dyDescent="0.25">
      <c r="A375" s="1" t="s">
        <v>219</v>
      </c>
      <c r="B375" s="1"/>
      <c r="C375" s="1"/>
      <c r="D375" s="1"/>
      <c r="E375" s="2" t="s">
        <v>386</v>
      </c>
      <c r="F375" s="7">
        <f t="shared" ref="F375:I375" si="146">F376+F379</f>
        <v>1003</v>
      </c>
      <c r="G375" s="7">
        <f t="shared" si="146"/>
        <v>3265.9</v>
      </c>
      <c r="H375" s="7">
        <f t="shared" si="146"/>
        <v>3298.7</v>
      </c>
      <c r="I375" s="7">
        <f t="shared" si="146"/>
        <v>0</v>
      </c>
    </row>
    <row r="376" spans="1:9" ht="94.5" x14ac:dyDescent="0.25">
      <c r="A376" s="1" t="s">
        <v>219</v>
      </c>
      <c r="B376" s="1" t="s">
        <v>12</v>
      </c>
      <c r="C376" s="1"/>
      <c r="D376" s="1"/>
      <c r="E376" s="2" t="s">
        <v>555</v>
      </c>
      <c r="F376" s="7">
        <f t="shared" ref="F376:I377" si="147">F377</f>
        <v>76</v>
      </c>
      <c r="G376" s="7">
        <f t="shared" si="147"/>
        <v>79.8</v>
      </c>
      <c r="H376" s="7">
        <f t="shared" si="147"/>
        <v>84.1</v>
      </c>
      <c r="I376" s="7">
        <f t="shared" si="147"/>
        <v>0</v>
      </c>
    </row>
    <row r="377" spans="1:9" ht="31.5" x14ac:dyDescent="0.25">
      <c r="A377" s="1" t="s">
        <v>219</v>
      </c>
      <c r="B377" s="1" t="s">
        <v>156</v>
      </c>
      <c r="C377" s="1"/>
      <c r="D377" s="1"/>
      <c r="E377" s="2" t="s">
        <v>557</v>
      </c>
      <c r="F377" s="7">
        <f t="shared" si="147"/>
        <v>76</v>
      </c>
      <c r="G377" s="7">
        <f t="shared" si="147"/>
        <v>79.8</v>
      </c>
      <c r="H377" s="7">
        <f t="shared" si="147"/>
        <v>84.1</v>
      </c>
      <c r="I377" s="7">
        <f t="shared" si="147"/>
        <v>0</v>
      </c>
    </row>
    <row r="378" spans="1:9" ht="31.5" x14ac:dyDescent="0.25">
      <c r="A378" s="1" t="s">
        <v>219</v>
      </c>
      <c r="B378" s="1">
        <v>120</v>
      </c>
      <c r="C378" s="1" t="s">
        <v>36</v>
      </c>
      <c r="D378" s="1" t="s">
        <v>37</v>
      </c>
      <c r="E378" s="2" t="s">
        <v>587</v>
      </c>
      <c r="F378" s="7">
        <v>76</v>
      </c>
      <c r="G378" s="7">
        <v>79.8</v>
      </c>
      <c r="H378" s="7">
        <v>84.1</v>
      </c>
      <c r="I378" s="7"/>
    </row>
    <row r="379" spans="1:9" ht="31.5" x14ac:dyDescent="0.25">
      <c r="A379" s="1" t="s">
        <v>219</v>
      </c>
      <c r="B379" s="1" t="s">
        <v>5</v>
      </c>
      <c r="C379" s="1"/>
      <c r="D379" s="1"/>
      <c r="E379" s="2" t="s">
        <v>558</v>
      </c>
      <c r="F379" s="7">
        <f t="shared" ref="F379:I380" si="148">F380</f>
        <v>927</v>
      </c>
      <c r="G379" s="7">
        <f t="shared" si="148"/>
        <v>3186.1</v>
      </c>
      <c r="H379" s="7">
        <f t="shared" si="148"/>
        <v>3214.6</v>
      </c>
      <c r="I379" s="7">
        <f t="shared" si="148"/>
        <v>0</v>
      </c>
    </row>
    <row r="380" spans="1:9" ht="47.25" x14ac:dyDescent="0.25">
      <c r="A380" s="1" t="s">
        <v>219</v>
      </c>
      <c r="B380" s="1" t="s">
        <v>111</v>
      </c>
      <c r="C380" s="1"/>
      <c r="D380" s="1"/>
      <c r="E380" s="2" t="s">
        <v>559</v>
      </c>
      <c r="F380" s="7">
        <f t="shared" si="148"/>
        <v>927</v>
      </c>
      <c r="G380" s="7">
        <f t="shared" si="148"/>
        <v>3186.1</v>
      </c>
      <c r="H380" s="7">
        <f t="shared" si="148"/>
        <v>3214.6</v>
      </c>
      <c r="I380" s="7">
        <f t="shared" si="148"/>
        <v>0</v>
      </c>
    </row>
    <row r="381" spans="1:9" ht="31.5" x14ac:dyDescent="0.25">
      <c r="A381" s="1" t="s">
        <v>219</v>
      </c>
      <c r="B381" s="1">
        <v>240</v>
      </c>
      <c r="C381" s="1" t="s">
        <v>36</v>
      </c>
      <c r="D381" s="1" t="s">
        <v>37</v>
      </c>
      <c r="E381" s="2" t="s">
        <v>587</v>
      </c>
      <c r="F381" s="7">
        <v>927</v>
      </c>
      <c r="G381" s="7">
        <v>3186.1</v>
      </c>
      <c r="H381" s="7">
        <v>3214.6</v>
      </c>
      <c r="I381" s="7"/>
    </row>
    <row r="382" spans="1:9" s="5" customFormat="1" ht="31.5" x14ac:dyDescent="0.25">
      <c r="A382" s="3" t="s">
        <v>224</v>
      </c>
      <c r="B382" s="3"/>
      <c r="C382" s="3"/>
      <c r="D382" s="3"/>
      <c r="E382" s="4" t="s">
        <v>387</v>
      </c>
      <c r="F382" s="8">
        <f t="shared" ref="F382:I382" si="149">F383+F387</f>
        <v>10227.700000000001</v>
      </c>
      <c r="G382" s="8">
        <f t="shared" si="149"/>
        <v>10227.299999999999</v>
      </c>
      <c r="H382" s="8">
        <f t="shared" si="149"/>
        <v>10227.299999999999</v>
      </c>
      <c r="I382" s="8">
        <f t="shared" si="149"/>
        <v>0</v>
      </c>
    </row>
    <row r="383" spans="1:9" ht="78.75" x14ac:dyDescent="0.25">
      <c r="A383" s="1" t="s">
        <v>221</v>
      </c>
      <c r="B383" s="1"/>
      <c r="C383" s="1"/>
      <c r="D383" s="1"/>
      <c r="E383" s="2" t="s">
        <v>337</v>
      </c>
      <c r="F383" s="7">
        <f t="shared" ref="F383:I385" si="150">F384</f>
        <v>5182.5</v>
      </c>
      <c r="G383" s="7">
        <f t="shared" si="150"/>
        <v>5182.1000000000004</v>
      </c>
      <c r="H383" s="7">
        <f t="shared" si="150"/>
        <v>5182.1000000000004</v>
      </c>
      <c r="I383" s="7">
        <f t="shared" si="150"/>
        <v>0</v>
      </c>
    </row>
    <row r="384" spans="1:9" ht="47.25" x14ac:dyDescent="0.25">
      <c r="A384" s="1" t="s">
        <v>221</v>
      </c>
      <c r="B384" s="1" t="s">
        <v>47</v>
      </c>
      <c r="C384" s="1"/>
      <c r="D384" s="1"/>
      <c r="E384" s="6" t="s">
        <v>566</v>
      </c>
      <c r="F384" s="7">
        <f t="shared" si="150"/>
        <v>5182.5</v>
      </c>
      <c r="G384" s="7">
        <f t="shared" si="150"/>
        <v>5182.1000000000004</v>
      </c>
      <c r="H384" s="7">
        <f t="shared" si="150"/>
        <v>5182.1000000000004</v>
      </c>
      <c r="I384" s="7">
        <f t="shared" si="150"/>
        <v>0</v>
      </c>
    </row>
    <row r="385" spans="1:9" x14ac:dyDescent="0.25">
      <c r="A385" s="1" t="s">
        <v>221</v>
      </c>
      <c r="B385" s="1" t="s">
        <v>325</v>
      </c>
      <c r="C385" s="1"/>
      <c r="D385" s="1"/>
      <c r="E385" s="6" t="s">
        <v>567</v>
      </c>
      <c r="F385" s="7">
        <f t="shared" si="150"/>
        <v>5182.5</v>
      </c>
      <c r="G385" s="7">
        <f t="shared" si="150"/>
        <v>5182.1000000000004</v>
      </c>
      <c r="H385" s="7">
        <f t="shared" si="150"/>
        <v>5182.1000000000004</v>
      </c>
      <c r="I385" s="7">
        <f t="shared" si="150"/>
        <v>0</v>
      </c>
    </row>
    <row r="386" spans="1:9" ht="31.5" x14ac:dyDescent="0.25">
      <c r="A386" s="1" t="s">
        <v>221</v>
      </c>
      <c r="B386" s="1">
        <v>610</v>
      </c>
      <c r="C386" s="1" t="s">
        <v>36</v>
      </c>
      <c r="D386" s="1" t="s">
        <v>37</v>
      </c>
      <c r="E386" s="2" t="s">
        <v>587</v>
      </c>
      <c r="F386" s="7">
        <v>5182.5</v>
      </c>
      <c r="G386" s="7">
        <v>5182.1000000000004</v>
      </c>
      <c r="H386" s="7">
        <v>5182.1000000000004</v>
      </c>
      <c r="I386" s="7"/>
    </row>
    <row r="387" spans="1:9" ht="31.5" x14ac:dyDescent="0.25">
      <c r="A387" s="1" t="s">
        <v>220</v>
      </c>
      <c r="B387" s="1"/>
      <c r="C387" s="1"/>
      <c r="D387" s="1"/>
      <c r="E387" s="2" t="s">
        <v>388</v>
      </c>
      <c r="F387" s="7">
        <f t="shared" ref="F387:I387" si="151">F388+F391+F394</f>
        <v>5045.2</v>
      </c>
      <c r="G387" s="7">
        <f t="shared" si="151"/>
        <v>5045.2</v>
      </c>
      <c r="H387" s="7">
        <f t="shared" si="151"/>
        <v>5045.2</v>
      </c>
      <c r="I387" s="7">
        <f t="shared" si="151"/>
        <v>0</v>
      </c>
    </row>
    <row r="388" spans="1:9" ht="94.5" x14ac:dyDescent="0.25">
      <c r="A388" s="1" t="s">
        <v>220</v>
      </c>
      <c r="B388" s="1" t="s">
        <v>12</v>
      </c>
      <c r="C388" s="1"/>
      <c r="D388" s="1"/>
      <c r="E388" s="2" t="s">
        <v>555</v>
      </c>
      <c r="F388" s="7">
        <f t="shared" ref="F388:I389" si="152">F389</f>
        <v>100</v>
      </c>
      <c r="G388" s="7">
        <f t="shared" si="152"/>
        <v>100</v>
      </c>
      <c r="H388" s="7">
        <f t="shared" si="152"/>
        <v>100</v>
      </c>
      <c r="I388" s="7">
        <f t="shared" si="152"/>
        <v>0</v>
      </c>
    </row>
    <row r="389" spans="1:9" ht="31.5" x14ac:dyDescent="0.25">
      <c r="A389" s="1" t="s">
        <v>220</v>
      </c>
      <c r="B389" s="1" t="s">
        <v>156</v>
      </c>
      <c r="C389" s="1"/>
      <c r="D389" s="1"/>
      <c r="E389" s="2" t="s">
        <v>557</v>
      </c>
      <c r="F389" s="7">
        <f t="shared" si="152"/>
        <v>100</v>
      </c>
      <c r="G389" s="7">
        <f t="shared" si="152"/>
        <v>100</v>
      </c>
      <c r="H389" s="7">
        <f t="shared" si="152"/>
        <v>100</v>
      </c>
      <c r="I389" s="7">
        <f t="shared" si="152"/>
        <v>0</v>
      </c>
    </row>
    <row r="390" spans="1:9" ht="31.5" x14ac:dyDescent="0.25">
      <c r="A390" s="1" t="s">
        <v>220</v>
      </c>
      <c r="B390" s="1">
        <v>120</v>
      </c>
      <c r="C390" s="1" t="s">
        <v>36</v>
      </c>
      <c r="D390" s="1" t="s">
        <v>37</v>
      </c>
      <c r="E390" s="2" t="s">
        <v>587</v>
      </c>
      <c r="F390" s="7">
        <v>100</v>
      </c>
      <c r="G390" s="7">
        <v>100</v>
      </c>
      <c r="H390" s="7">
        <v>100</v>
      </c>
      <c r="I390" s="7"/>
    </row>
    <row r="391" spans="1:9" ht="31.5" x14ac:dyDescent="0.25">
      <c r="A391" s="1" t="s">
        <v>220</v>
      </c>
      <c r="B391" s="1" t="s">
        <v>5</v>
      </c>
      <c r="C391" s="1"/>
      <c r="D391" s="1"/>
      <c r="E391" s="2" t="s">
        <v>558</v>
      </c>
      <c r="F391" s="7">
        <f t="shared" ref="F391:I392" si="153">F392</f>
        <v>3945.2</v>
      </c>
      <c r="G391" s="7">
        <f t="shared" si="153"/>
        <v>3945.2</v>
      </c>
      <c r="H391" s="7">
        <f t="shared" si="153"/>
        <v>3945.2</v>
      </c>
      <c r="I391" s="7">
        <f t="shared" si="153"/>
        <v>0</v>
      </c>
    </row>
    <row r="392" spans="1:9" ht="47.25" x14ac:dyDescent="0.25">
      <c r="A392" s="1" t="s">
        <v>220</v>
      </c>
      <c r="B392" s="1" t="s">
        <v>111</v>
      </c>
      <c r="C392" s="1"/>
      <c r="D392" s="1"/>
      <c r="E392" s="2" t="s">
        <v>559</v>
      </c>
      <c r="F392" s="7">
        <f t="shared" si="153"/>
        <v>3945.2</v>
      </c>
      <c r="G392" s="7">
        <f t="shared" si="153"/>
        <v>3945.2</v>
      </c>
      <c r="H392" s="7">
        <f t="shared" si="153"/>
        <v>3945.2</v>
      </c>
      <c r="I392" s="7">
        <f t="shared" si="153"/>
        <v>0</v>
      </c>
    </row>
    <row r="393" spans="1:9" ht="31.5" x14ac:dyDescent="0.25">
      <c r="A393" s="1" t="s">
        <v>220</v>
      </c>
      <c r="B393" s="1">
        <v>240</v>
      </c>
      <c r="C393" s="1" t="s">
        <v>36</v>
      </c>
      <c r="D393" s="1" t="s">
        <v>37</v>
      </c>
      <c r="E393" s="2" t="s">
        <v>587</v>
      </c>
      <c r="F393" s="7">
        <v>3945.2</v>
      </c>
      <c r="G393" s="7">
        <v>3945.2</v>
      </c>
      <c r="H393" s="7">
        <v>3945.2</v>
      </c>
      <c r="I393" s="7"/>
    </row>
    <row r="394" spans="1:9" x14ac:dyDescent="0.25">
      <c r="A394" s="1" t="s">
        <v>220</v>
      </c>
      <c r="B394" s="1" t="s">
        <v>6</v>
      </c>
      <c r="C394" s="1"/>
      <c r="D394" s="1"/>
      <c r="E394" s="2" t="s">
        <v>570</v>
      </c>
      <c r="F394" s="7">
        <f t="shared" ref="F394:I395" si="154">F395</f>
        <v>1000</v>
      </c>
      <c r="G394" s="7">
        <f t="shared" si="154"/>
        <v>1000</v>
      </c>
      <c r="H394" s="7">
        <f t="shared" si="154"/>
        <v>1000</v>
      </c>
      <c r="I394" s="7">
        <f t="shared" si="154"/>
        <v>0</v>
      </c>
    </row>
    <row r="395" spans="1:9" ht="63" x14ac:dyDescent="0.25">
      <c r="A395" s="1" t="s">
        <v>220</v>
      </c>
      <c r="B395" s="1" t="s">
        <v>159</v>
      </c>
      <c r="C395" s="1"/>
      <c r="D395" s="1"/>
      <c r="E395" s="2" t="s">
        <v>571</v>
      </c>
      <c r="F395" s="7">
        <f t="shared" si="154"/>
        <v>1000</v>
      </c>
      <c r="G395" s="7">
        <f t="shared" si="154"/>
        <v>1000</v>
      </c>
      <c r="H395" s="7">
        <f t="shared" si="154"/>
        <v>1000</v>
      </c>
      <c r="I395" s="7">
        <f t="shared" si="154"/>
        <v>0</v>
      </c>
    </row>
    <row r="396" spans="1:9" ht="31.5" x14ac:dyDescent="0.25">
      <c r="A396" s="1" t="s">
        <v>220</v>
      </c>
      <c r="B396" s="1">
        <v>810</v>
      </c>
      <c r="C396" s="1" t="s">
        <v>36</v>
      </c>
      <c r="D396" s="1" t="s">
        <v>37</v>
      </c>
      <c r="E396" s="2" t="s">
        <v>587</v>
      </c>
      <c r="F396" s="7">
        <v>1000</v>
      </c>
      <c r="G396" s="7">
        <v>1000</v>
      </c>
      <c r="H396" s="7">
        <v>1000</v>
      </c>
      <c r="I396" s="7"/>
    </row>
    <row r="397" spans="1:9" s="24" customFormat="1" ht="31.5" x14ac:dyDescent="0.25">
      <c r="A397" s="21" t="s">
        <v>147</v>
      </c>
      <c r="B397" s="21"/>
      <c r="C397" s="21"/>
      <c r="D397" s="21"/>
      <c r="E397" s="22" t="s">
        <v>389</v>
      </c>
      <c r="F397" s="23">
        <f>F398+F407</f>
        <v>14328.9</v>
      </c>
      <c r="G397" s="23">
        <f>G398+G407</f>
        <v>12738.9</v>
      </c>
      <c r="H397" s="23">
        <f>H398+H407</f>
        <v>12738.9</v>
      </c>
      <c r="I397" s="23">
        <f>I398+I407</f>
        <v>0</v>
      </c>
    </row>
    <row r="398" spans="1:9" s="5" customFormat="1" ht="47.25" x14ac:dyDescent="0.25">
      <c r="A398" s="3" t="s">
        <v>149</v>
      </c>
      <c r="B398" s="3"/>
      <c r="C398" s="3"/>
      <c r="D398" s="3"/>
      <c r="E398" s="4" t="s">
        <v>390</v>
      </c>
      <c r="F398" s="8">
        <f t="shared" ref="F398:I398" si="155">F399</f>
        <v>8473.9</v>
      </c>
      <c r="G398" s="8">
        <f t="shared" si="155"/>
        <v>8473.9</v>
      </c>
      <c r="H398" s="8">
        <f t="shared" si="155"/>
        <v>8473.9</v>
      </c>
      <c r="I398" s="8">
        <f t="shared" si="155"/>
        <v>0</v>
      </c>
    </row>
    <row r="399" spans="1:9" ht="63" x14ac:dyDescent="0.25">
      <c r="A399" s="1" t="s">
        <v>127</v>
      </c>
      <c r="B399" s="1"/>
      <c r="C399" s="1"/>
      <c r="D399" s="1"/>
      <c r="E399" s="2" t="s">
        <v>607</v>
      </c>
      <c r="F399" s="7">
        <f t="shared" ref="F399:I399" si="156">F400+F403</f>
        <v>8473.9</v>
      </c>
      <c r="G399" s="7">
        <f t="shared" si="156"/>
        <v>8473.9</v>
      </c>
      <c r="H399" s="7">
        <f t="shared" si="156"/>
        <v>8473.9</v>
      </c>
      <c r="I399" s="7">
        <f t="shared" si="156"/>
        <v>0</v>
      </c>
    </row>
    <row r="400" spans="1:9" ht="94.5" x14ac:dyDescent="0.25">
      <c r="A400" s="1" t="s">
        <v>127</v>
      </c>
      <c r="B400" s="1" t="s">
        <v>12</v>
      </c>
      <c r="C400" s="1"/>
      <c r="D400" s="1"/>
      <c r="E400" s="2" t="s">
        <v>555</v>
      </c>
      <c r="F400" s="7">
        <f t="shared" ref="F400:I401" si="157">F401</f>
        <v>3201</v>
      </c>
      <c r="G400" s="7">
        <f t="shared" si="157"/>
        <v>3201</v>
      </c>
      <c r="H400" s="7">
        <f t="shared" si="157"/>
        <v>3201</v>
      </c>
      <c r="I400" s="7">
        <f t="shared" si="157"/>
        <v>0</v>
      </c>
    </row>
    <row r="401" spans="1:9" ht="31.5" x14ac:dyDescent="0.25">
      <c r="A401" s="1" t="s">
        <v>127</v>
      </c>
      <c r="B401" s="1" t="s">
        <v>328</v>
      </c>
      <c r="C401" s="1"/>
      <c r="D401" s="1"/>
      <c r="E401" s="2" t="s">
        <v>556</v>
      </c>
      <c r="F401" s="7">
        <f t="shared" si="157"/>
        <v>3201</v>
      </c>
      <c r="G401" s="7">
        <f t="shared" si="157"/>
        <v>3201</v>
      </c>
      <c r="H401" s="7">
        <f t="shared" si="157"/>
        <v>3201</v>
      </c>
      <c r="I401" s="7">
        <f t="shared" si="157"/>
        <v>0</v>
      </c>
    </row>
    <row r="402" spans="1:9" ht="47.25" x14ac:dyDescent="0.25">
      <c r="A402" s="1" t="s">
        <v>127</v>
      </c>
      <c r="B402" s="1">
        <v>110</v>
      </c>
      <c r="C402" s="1" t="s">
        <v>49</v>
      </c>
      <c r="D402" s="1" t="s">
        <v>60</v>
      </c>
      <c r="E402" s="2" t="s">
        <v>582</v>
      </c>
      <c r="F402" s="7">
        <v>3201</v>
      </c>
      <c r="G402" s="7">
        <v>3201</v>
      </c>
      <c r="H402" s="7">
        <v>3201</v>
      </c>
      <c r="I402" s="7"/>
    </row>
    <row r="403" spans="1:9" ht="31.5" x14ac:dyDescent="0.25">
      <c r="A403" s="1" t="s">
        <v>127</v>
      </c>
      <c r="B403" s="1" t="s">
        <v>5</v>
      </c>
      <c r="C403" s="1"/>
      <c r="D403" s="1"/>
      <c r="E403" s="2" t="s">
        <v>558</v>
      </c>
      <c r="F403" s="7">
        <f t="shared" ref="F403:I403" si="158">F404</f>
        <v>5272.9</v>
      </c>
      <c r="G403" s="7">
        <f t="shared" si="158"/>
        <v>5272.9</v>
      </c>
      <c r="H403" s="7">
        <f t="shared" si="158"/>
        <v>5272.9</v>
      </c>
      <c r="I403" s="7">
        <f t="shared" si="158"/>
        <v>0</v>
      </c>
    </row>
    <row r="404" spans="1:9" ht="47.25" x14ac:dyDescent="0.25">
      <c r="A404" s="1" t="s">
        <v>127</v>
      </c>
      <c r="B404" s="1" t="s">
        <v>111</v>
      </c>
      <c r="C404" s="1"/>
      <c r="D404" s="1"/>
      <c r="E404" s="2" t="s">
        <v>559</v>
      </c>
      <c r="F404" s="7">
        <f>F405+F406</f>
        <v>5272.9</v>
      </c>
      <c r="G404" s="7">
        <f t="shared" ref="G404:I404" si="159">G405+G406</f>
        <v>5272.9</v>
      </c>
      <c r="H404" s="7">
        <f t="shared" si="159"/>
        <v>5272.9</v>
      </c>
      <c r="I404" s="7">
        <f t="shared" si="159"/>
        <v>0</v>
      </c>
    </row>
    <row r="405" spans="1:9" ht="47.25" x14ac:dyDescent="0.25">
      <c r="A405" s="1" t="s">
        <v>127</v>
      </c>
      <c r="B405" s="1">
        <v>240</v>
      </c>
      <c r="C405" s="1" t="s">
        <v>49</v>
      </c>
      <c r="D405" s="1" t="s">
        <v>60</v>
      </c>
      <c r="E405" s="2" t="s">
        <v>582</v>
      </c>
      <c r="F405" s="7">
        <v>284</v>
      </c>
      <c r="G405" s="7">
        <v>284</v>
      </c>
      <c r="H405" s="7">
        <v>284</v>
      </c>
      <c r="I405" s="7"/>
    </row>
    <row r="406" spans="1:9" x14ac:dyDescent="0.25">
      <c r="A406" s="1" t="s">
        <v>127</v>
      </c>
      <c r="B406" s="1">
        <v>240</v>
      </c>
      <c r="C406" s="1" t="s">
        <v>50</v>
      </c>
      <c r="D406" s="1" t="s">
        <v>49</v>
      </c>
      <c r="E406" s="2" t="s">
        <v>590</v>
      </c>
      <c r="F406" s="7">
        <v>4988.8999999999996</v>
      </c>
      <c r="G406" s="7">
        <v>4988.8999999999996</v>
      </c>
      <c r="H406" s="7">
        <v>4988.8999999999996</v>
      </c>
      <c r="I406" s="7"/>
    </row>
    <row r="407" spans="1:9" s="5" customFormat="1" ht="47.25" x14ac:dyDescent="0.25">
      <c r="A407" s="3" t="s">
        <v>148</v>
      </c>
      <c r="B407" s="3"/>
      <c r="C407" s="3"/>
      <c r="D407" s="3"/>
      <c r="E407" s="4" t="s">
        <v>391</v>
      </c>
      <c r="F407" s="8">
        <f t="shared" ref="F407:I407" si="160">F408+F412</f>
        <v>5855</v>
      </c>
      <c r="G407" s="8">
        <f t="shared" si="160"/>
        <v>4265</v>
      </c>
      <c r="H407" s="8">
        <f t="shared" si="160"/>
        <v>4265</v>
      </c>
      <c r="I407" s="8">
        <f t="shared" si="160"/>
        <v>0</v>
      </c>
    </row>
    <row r="408" spans="1:9" ht="47.25" x14ac:dyDescent="0.25">
      <c r="A408" s="1" t="s">
        <v>124</v>
      </c>
      <c r="B408" s="1"/>
      <c r="C408" s="1"/>
      <c r="D408" s="1"/>
      <c r="E408" s="2" t="s">
        <v>392</v>
      </c>
      <c r="F408" s="7">
        <f t="shared" ref="F408:I410" si="161">F409</f>
        <v>5006</v>
      </c>
      <c r="G408" s="7">
        <f t="shared" si="161"/>
        <v>3416</v>
      </c>
      <c r="H408" s="7">
        <f t="shared" si="161"/>
        <v>3416</v>
      </c>
      <c r="I408" s="7">
        <f t="shared" si="161"/>
        <v>0</v>
      </c>
    </row>
    <row r="409" spans="1:9" ht="31.5" x14ac:dyDescent="0.25">
      <c r="A409" s="1" t="s">
        <v>124</v>
      </c>
      <c r="B409" s="1" t="s">
        <v>5</v>
      </c>
      <c r="C409" s="1"/>
      <c r="D409" s="1"/>
      <c r="E409" s="2" t="s">
        <v>558</v>
      </c>
      <c r="F409" s="7">
        <f t="shared" si="161"/>
        <v>5006</v>
      </c>
      <c r="G409" s="7">
        <f t="shared" si="161"/>
        <v>3416</v>
      </c>
      <c r="H409" s="7">
        <f t="shared" si="161"/>
        <v>3416</v>
      </c>
      <c r="I409" s="7">
        <f t="shared" si="161"/>
        <v>0</v>
      </c>
    </row>
    <row r="410" spans="1:9" ht="47.25" x14ac:dyDescent="0.25">
      <c r="A410" s="1" t="s">
        <v>124</v>
      </c>
      <c r="B410" s="1" t="s">
        <v>111</v>
      </c>
      <c r="C410" s="1"/>
      <c r="D410" s="1"/>
      <c r="E410" s="2" t="s">
        <v>559</v>
      </c>
      <c r="F410" s="7">
        <f t="shared" si="161"/>
        <v>5006</v>
      </c>
      <c r="G410" s="7">
        <f t="shared" si="161"/>
        <v>3416</v>
      </c>
      <c r="H410" s="7">
        <f t="shared" si="161"/>
        <v>3416</v>
      </c>
      <c r="I410" s="7">
        <f t="shared" si="161"/>
        <v>0</v>
      </c>
    </row>
    <row r="411" spans="1:9" ht="31.5" x14ac:dyDescent="0.25">
      <c r="A411" s="1" t="s">
        <v>124</v>
      </c>
      <c r="B411" s="1">
        <v>240</v>
      </c>
      <c r="C411" s="1" t="s">
        <v>36</v>
      </c>
      <c r="D411" s="1" t="s">
        <v>37</v>
      </c>
      <c r="E411" s="2" t="s">
        <v>587</v>
      </c>
      <c r="F411" s="7">
        <v>5006</v>
      </c>
      <c r="G411" s="7">
        <v>3416</v>
      </c>
      <c r="H411" s="7">
        <v>3416</v>
      </c>
      <c r="I411" s="7"/>
    </row>
    <row r="412" spans="1:9" ht="31.5" x14ac:dyDescent="0.25">
      <c r="A412" s="1" t="s">
        <v>247</v>
      </c>
      <c r="B412" s="1"/>
      <c r="C412" s="1"/>
      <c r="D412" s="1"/>
      <c r="E412" s="2" t="s">
        <v>393</v>
      </c>
      <c r="F412" s="7">
        <f t="shared" ref="F412:I414" si="162">F413</f>
        <v>849</v>
      </c>
      <c r="G412" s="7">
        <f t="shared" si="162"/>
        <v>849</v>
      </c>
      <c r="H412" s="7">
        <f t="shared" si="162"/>
        <v>849</v>
      </c>
      <c r="I412" s="7">
        <f t="shared" si="162"/>
        <v>0</v>
      </c>
    </row>
    <row r="413" spans="1:9" ht="31.5" x14ac:dyDescent="0.25">
      <c r="A413" s="1" t="s">
        <v>247</v>
      </c>
      <c r="B413" s="1" t="s">
        <v>5</v>
      </c>
      <c r="C413" s="1"/>
      <c r="D413" s="1"/>
      <c r="E413" s="2" t="s">
        <v>558</v>
      </c>
      <c r="F413" s="7">
        <f t="shared" si="162"/>
        <v>849</v>
      </c>
      <c r="G413" s="7">
        <f t="shared" si="162"/>
        <v>849</v>
      </c>
      <c r="H413" s="7">
        <f t="shared" si="162"/>
        <v>849</v>
      </c>
      <c r="I413" s="7">
        <f t="shared" si="162"/>
        <v>0</v>
      </c>
    </row>
    <row r="414" spans="1:9" ht="47.25" x14ac:dyDescent="0.25">
      <c r="A414" s="1" t="s">
        <v>247</v>
      </c>
      <c r="B414" s="1" t="s">
        <v>111</v>
      </c>
      <c r="C414" s="1"/>
      <c r="D414" s="1"/>
      <c r="E414" s="2" t="s">
        <v>559</v>
      </c>
      <c r="F414" s="7">
        <f t="shared" si="162"/>
        <v>849</v>
      </c>
      <c r="G414" s="7">
        <f t="shared" si="162"/>
        <v>849</v>
      </c>
      <c r="H414" s="7">
        <f t="shared" si="162"/>
        <v>849</v>
      </c>
      <c r="I414" s="7">
        <f t="shared" si="162"/>
        <v>0</v>
      </c>
    </row>
    <row r="415" spans="1:9" x14ac:dyDescent="0.25">
      <c r="A415" s="1" t="s">
        <v>247</v>
      </c>
      <c r="B415" s="1">
        <v>240</v>
      </c>
      <c r="C415" s="1" t="s">
        <v>9</v>
      </c>
      <c r="D415" s="1" t="s">
        <v>10</v>
      </c>
      <c r="E415" s="2" t="s">
        <v>581</v>
      </c>
      <c r="F415" s="7">
        <v>849</v>
      </c>
      <c r="G415" s="7">
        <v>849</v>
      </c>
      <c r="H415" s="7">
        <v>849</v>
      </c>
      <c r="I415" s="7"/>
    </row>
    <row r="416" spans="1:9" s="24" customFormat="1" ht="31.5" x14ac:dyDescent="0.25">
      <c r="A416" s="21" t="s">
        <v>142</v>
      </c>
      <c r="B416" s="21"/>
      <c r="C416" s="21"/>
      <c r="D416" s="21"/>
      <c r="E416" s="22" t="s">
        <v>394</v>
      </c>
      <c r="F416" s="23">
        <f>F417+F454+F504</f>
        <v>2636762.9000000004</v>
      </c>
      <c r="G416" s="23">
        <f>G417+G454+G504</f>
        <v>2881912.5999999996</v>
      </c>
      <c r="H416" s="23">
        <f>H417+H454+H504</f>
        <v>3044709.3</v>
      </c>
      <c r="I416" s="23">
        <f>I417+I454+I504</f>
        <v>0</v>
      </c>
    </row>
    <row r="417" spans="1:9" s="5" customFormat="1" ht="47.25" x14ac:dyDescent="0.25">
      <c r="A417" s="3" t="s">
        <v>143</v>
      </c>
      <c r="B417" s="3"/>
      <c r="C417" s="3"/>
      <c r="D417" s="3"/>
      <c r="E417" s="4" t="s">
        <v>395</v>
      </c>
      <c r="F417" s="8">
        <f>F418+F422+F426+F430+F438+F446+F450+F434+F442</f>
        <v>1850753.5</v>
      </c>
      <c r="G417" s="8">
        <f t="shared" ref="G417:I417" si="163">G418+G422+G426+G430+G438+G446+G450+G434+G442</f>
        <v>1951911.5</v>
      </c>
      <c r="H417" s="8">
        <f t="shared" si="163"/>
        <v>1958303.6999999997</v>
      </c>
      <c r="I417" s="8">
        <f t="shared" si="163"/>
        <v>0</v>
      </c>
    </row>
    <row r="418" spans="1:9" x14ac:dyDescent="0.25">
      <c r="A418" s="1" t="s">
        <v>120</v>
      </c>
      <c r="B418" s="1"/>
      <c r="C418" s="1"/>
      <c r="D418" s="1"/>
      <c r="E418" s="2" t="s">
        <v>609</v>
      </c>
      <c r="F418" s="7">
        <f t="shared" ref="F418:I420" si="164">F419</f>
        <v>1419445.5</v>
      </c>
      <c r="G418" s="7">
        <f t="shared" si="164"/>
        <v>1429582.2</v>
      </c>
      <c r="H418" s="7">
        <f t="shared" si="164"/>
        <v>1429582.2</v>
      </c>
      <c r="I418" s="7">
        <f t="shared" si="164"/>
        <v>0</v>
      </c>
    </row>
    <row r="419" spans="1:9" ht="31.5" x14ac:dyDescent="0.25">
      <c r="A419" s="1" t="s">
        <v>120</v>
      </c>
      <c r="B419" s="1" t="s">
        <v>5</v>
      </c>
      <c r="C419" s="1"/>
      <c r="D419" s="1"/>
      <c r="E419" s="2" t="s">
        <v>558</v>
      </c>
      <c r="F419" s="7">
        <f t="shared" si="164"/>
        <v>1419445.5</v>
      </c>
      <c r="G419" s="7">
        <f t="shared" si="164"/>
        <v>1429582.2</v>
      </c>
      <c r="H419" s="7">
        <f t="shared" si="164"/>
        <v>1429582.2</v>
      </c>
      <c r="I419" s="7">
        <f t="shared" si="164"/>
        <v>0</v>
      </c>
    </row>
    <row r="420" spans="1:9" ht="47.25" x14ac:dyDescent="0.25">
      <c r="A420" s="1" t="s">
        <v>120</v>
      </c>
      <c r="B420" s="1" t="s">
        <v>111</v>
      </c>
      <c r="C420" s="1"/>
      <c r="D420" s="1"/>
      <c r="E420" s="2" t="s">
        <v>559</v>
      </c>
      <c r="F420" s="7">
        <f t="shared" si="164"/>
        <v>1419445.5</v>
      </c>
      <c r="G420" s="7">
        <f t="shared" si="164"/>
        <v>1429582.2</v>
      </c>
      <c r="H420" s="7">
        <f t="shared" si="164"/>
        <v>1429582.2</v>
      </c>
      <c r="I420" s="7">
        <f t="shared" si="164"/>
        <v>0</v>
      </c>
    </row>
    <row r="421" spans="1:9" x14ac:dyDescent="0.25">
      <c r="A421" s="1" t="s">
        <v>120</v>
      </c>
      <c r="B421" s="1">
        <v>240</v>
      </c>
      <c r="C421" s="1" t="s">
        <v>36</v>
      </c>
      <c r="D421" s="1" t="s">
        <v>60</v>
      </c>
      <c r="E421" s="2" t="s">
        <v>586</v>
      </c>
      <c r="F421" s="7">
        <v>1419445.5</v>
      </c>
      <c r="G421" s="7">
        <v>1429582.2</v>
      </c>
      <c r="H421" s="7">
        <v>1429582.2</v>
      </c>
      <c r="I421" s="7"/>
    </row>
    <row r="422" spans="1:9" ht="31.5" x14ac:dyDescent="0.25">
      <c r="A422" s="1" t="s">
        <v>184</v>
      </c>
      <c r="B422" s="1"/>
      <c r="C422" s="1"/>
      <c r="D422" s="1"/>
      <c r="E422" s="2" t="s">
        <v>396</v>
      </c>
      <c r="F422" s="7">
        <f t="shared" ref="F422:I424" si="165">F423</f>
        <v>28773</v>
      </c>
      <c r="G422" s="7">
        <f t="shared" si="165"/>
        <v>25504.5</v>
      </c>
      <c r="H422" s="7">
        <f t="shared" si="165"/>
        <v>25504.5</v>
      </c>
      <c r="I422" s="7">
        <f t="shared" si="165"/>
        <v>0</v>
      </c>
    </row>
    <row r="423" spans="1:9" ht="31.5" x14ac:dyDescent="0.25">
      <c r="A423" s="1" t="s">
        <v>184</v>
      </c>
      <c r="B423" s="1" t="s">
        <v>5</v>
      </c>
      <c r="C423" s="1"/>
      <c r="D423" s="1"/>
      <c r="E423" s="2" t="s">
        <v>558</v>
      </c>
      <c r="F423" s="7">
        <f t="shared" si="165"/>
        <v>28773</v>
      </c>
      <c r="G423" s="7">
        <f t="shared" si="165"/>
        <v>25504.5</v>
      </c>
      <c r="H423" s="7">
        <f t="shared" si="165"/>
        <v>25504.5</v>
      </c>
      <c r="I423" s="7">
        <f t="shared" si="165"/>
        <v>0</v>
      </c>
    </row>
    <row r="424" spans="1:9" ht="47.25" x14ac:dyDescent="0.25">
      <c r="A424" s="1" t="s">
        <v>184</v>
      </c>
      <c r="B424" s="1" t="s">
        <v>111</v>
      </c>
      <c r="C424" s="1"/>
      <c r="D424" s="1"/>
      <c r="E424" s="2" t="s">
        <v>559</v>
      </c>
      <c r="F424" s="7">
        <f t="shared" si="165"/>
        <v>28773</v>
      </c>
      <c r="G424" s="7">
        <f t="shared" si="165"/>
        <v>25504.5</v>
      </c>
      <c r="H424" s="7">
        <f t="shared" si="165"/>
        <v>25504.5</v>
      </c>
      <c r="I424" s="7">
        <f t="shared" si="165"/>
        <v>0</v>
      </c>
    </row>
    <row r="425" spans="1:9" x14ac:dyDescent="0.25">
      <c r="A425" s="1" t="s">
        <v>184</v>
      </c>
      <c r="B425" s="1">
        <v>240</v>
      </c>
      <c r="C425" s="1" t="s">
        <v>36</v>
      </c>
      <c r="D425" s="1" t="s">
        <v>60</v>
      </c>
      <c r="E425" s="2" t="s">
        <v>586</v>
      </c>
      <c r="F425" s="7">
        <v>28773</v>
      </c>
      <c r="G425" s="7">
        <v>25504.5</v>
      </c>
      <c r="H425" s="7">
        <v>25504.5</v>
      </c>
      <c r="I425" s="7"/>
    </row>
    <row r="426" spans="1:9" ht="31.5" x14ac:dyDescent="0.25">
      <c r="A426" s="1" t="s">
        <v>185</v>
      </c>
      <c r="B426" s="1"/>
      <c r="C426" s="1"/>
      <c r="D426" s="1"/>
      <c r="E426" s="2" t="s">
        <v>610</v>
      </c>
      <c r="F426" s="7">
        <f t="shared" ref="F426:I428" si="166">F427</f>
        <v>148648.29999999999</v>
      </c>
      <c r="G426" s="7">
        <f t="shared" si="166"/>
        <v>219307.7</v>
      </c>
      <c r="H426" s="7">
        <f t="shared" si="166"/>
        <v>257659</v>
      </c>
      <c r="I426" s="7">
        <f t="shared" si="166"/>
        <v>0</v>
      </c>
    </row>
    <row r="427" spans="1:9" ht="31.5" x14ac:dyDescent="0.25">
      <c r="A427" s="1" t="s">
        <v>185</v>
      </c>
      <c r="B427" s="1" t="s">
        <v>5</v>
      </c>
      <c r="C427" s="1"/>
      <c r="D427" s="1"/>
      <c r="E427" s="2" t="s">
        <v>558</v>
      </c>
      <c r="F427" s="7">
        <f t="shared" si="166"/>
        <v>148648.29999999999</v>
      </c>
      <c r="G427" s="7">
        <f t="shared" si="166"/>
        <v>219307.7</v>
      </c>
      <c r="H427" s="7">
        <f t="shared" si="166"/>
        <v>257659</v>
      </c>
      <c r="I427" s="7">
        <f t="shared" si="166"/>
        <v>0</v>
      </c>
    </row>
    <row r="428" spans="1:9" ht="47.25" x14ac:dyDescent="0.25">
      <c r="A428" s="1" t="s">
        <v>185</v>
      </c>
      <c r="B428" s="1" t="s">
        <v>111</v>
      </c>
      <c r="C428" s="1"/>
      <c r="D428" s="1"/>
      <c r="E428" s="2" t="s">
        <v>559</v>
      </c>
      <c r="F428" s="7">
        <f t="shared" si="166"/>
        <v>148648.29999999999</v>
      </c>
      <c r="G428" s="7">
        <f t="shared" si="166"/>
        <v>219307.7</v>
      </c>
      <c r="H428" s="7">
        <f t="shared" si="166"/>
        <v>257659</v>
      </c>
      <c r="I428" s="7">
        <f t="shared" si="166"/>
        <v>0</v>
      </c>
    </row>
    <row r="429" spans="1:9" x14ac:dyDescent="0.25">
      <c r="A429" s="1" t="s">
        <v>185</v>
      </c>
      <c r="B429" s="1">
        <v>240</v>
      </c>
      <c r="C429" s="1" t="s">
        <v>36</v>
      </c>
      <c r="D429" s="1" t="s">
        <v>60</v>
      </c>
      <c r="E429" s="2" t="s">
        <v>586</v>
      </c>
      <c r="F429" s="7">
        <v>148648.29999999999</v>
      </c>
      <c r="G429" s="7">
        <v>219307.7</v>
      </c>
      <c r="H429" s="7">
        <v>257659</v>
      </c>
      <c r="I429" s="7"/>
    </row>
    <row r="430" spans="1:9" ht="31.5" x14ac:dyDescent="0.25">
      <c r="A430" s="1" t="s">
        <v>121</v>
      </c>
      <c r="B430" s="1"/>
      <c r="C430" s="1"/>
      <c r="D430" s="1"/>
      <c r="E430" s="2" t="s">
        <v>397</v>
      </c>
      <c r="F430" s="7">
        <f t="shared" ref="F430:I432" si="167">F431</f>
        <v>23275</v>
      </c>
      <c r="G430" s="7">
        <f t="shared" si="167"/>
        <v>23275</v>
      </c>
      <c r="H430" s="7">
        <f t="shared" si="167"/>
        <v>23275</v>
      </c>
      <c r="I430" s="7">
        <f t="shared" si="167"/>
        <v>0</v>
      </c>
    </row>
    <row r="431" spans="1:9" ht="31.5" x14ac:dyDescent="0.25">
      <c r="A431" s="1" t="s">
        <v>121</v>
      </c>
      <c r="B431" s="1" t="s">
        <v>5</v>
      </c>
      <c r="C431" s="1"/>
      <c r="D431" s="1"/>
      <c r="E431" s="2" t="s">
        <v>558</v>
      </c>
      <c r="F431" s="7">
        <f t="shared" si="167"/>
        <v>23275</v>
      </c>
      <c r="G431" s="7">
        <f t="shared" si="167"/>
        <v>23275</v>
      </c>
      <c r="H431" s="7">
        <f t="shared" si="167"/>
        <v>23275</v>
      </c>
      <c r="I431" s="7">
        <f t="shared" si="167"/>
        <v>0</v>
      </c>
    </row>
    <row r="432" spans="1:9" ht="47.25" x14ac:dyDescent="0.25">
      <c r="A432" s="1" t="s">
        <v>121</v>
      </c>
      <c r="B432" s="1" t="s">
        <v>111</v>
      </c>
      <c r="C432" s="1"/>
      <c r="D432" s="1"/>
      <c r="E432" s="2" t="s">
        <v>559</v>
      </c>
      <c r="F432" s="7">
        <f t="shared" si="167"/>
        <v>23275</v>
      </c>
      <c r="G432" s="7">
        <f t="shared" si="167"/>
        <v>23275</v>
      </c>
      <c r="H432" s="7">
        <f t="shared" si="167"/>
        <v>23275</v>
      </c>
      <c r="I432" s="7">
        <f t="shared" si="167"/>
        <v>0</v>
      </c>
    </row>
    <row r="433" spans="1:10" x14ac:dyDescent="0.25">
      <c r="A433" s="1" t="s">
        <v>121</v>
      </c>
      <c r="B433" s="1">
        <v>240</v>
      </c>
      <c r="C433" s="1" t="s">
        <v>36</v>
      </c>
      <c r="D433" s="1" t="s">
        <v>60</v>
      </c>
      <c r="E433" s="2" t="s">
        <v>586</v>
      </c>
      <c r="F433" s="7">
        <v>23275</v>
      </c>
      <c r="G433" s="7">
        <v>23275</v>
      </c>
      <c r="H433" s="7">
        <v>23275</v>
      </c>
      <c r="I433" s="7"/>
    </row>
    <row r="434" spans="1:10" ht="47.25" hidden="1" x14ac:dyDescent="0.25">
      <c r="A434" s="1" t="s">
        <v>683</v>
      </c>
      <c r="B434" s="1"/>
      <c r="C434" s="1"/>
      <c r="D434" s="1"/>
      <c r="E434" s="6" t="s">
        <v>799</v>
      </c>
      <c r="F434" s="7">
        <f>F435</f>
        <v>7865.6</v>
      </c>
      <c r="G434" s="7">
        <f t="shared" ref="G434:I436" si="168">G435</f>
        <v>0</v>
      </c>
      <c r="H434" s="7">
        <f t="shared" si="168"/>
        <v>0</v>
      </c>
      <c r="I434" s="7">
        <f t="shared" si="168"/>
        <v>0</v>
      </c>
      <c r="J434" s="30">
        <v>0</v>
      </c>
    </row>
    <row r="435" spans="1:10" ht="31.5" hidden="1" x14ac:dyDescent="0.25">
      <c r="A435" s="1" t="s">
        <v>683</v>
      </c>
      <c r="B435" s="1" t="s">
        <v>5</v>
      </c>
      <c r="C435" s="1"/>
      <c r="D435" s="1"/>
      <c r="E435" s="6" t="s">
        <v>558</v>
      </c>
      <c r="F435" s="7">
        <f>F436</f>
        <v>7865.6</v>
      </c>
      <c r="G435" s="7">
        <f t="shared" si="168"/>
        <v>0</v>
      </c>
      <c r="H435" s="7">
        <f t="shared" si="168"/>
        <v>0</v>
      </c>
      <c r="I435" s="7">
        <f t="shared" si="168"/>
        <v>0</v>
      </c>
      <c r="J435" s="30">
        <v>0</v>
      </c>
    </row>
    <row r="436" spans="1:10" ht="47.25" hidden="1" x14ac:dyDescent="0.25">
      <c r="A436" s="1" t="s">
        <v>683</v>
      </c>
      <c r="B436" s="1" t="s">
        <v>111</v>
      </c>
      <c r="C436" s="1"/>
      <c r="D436" s="1"/>
      <c r="E436" s="6" t="s">
        <v>559</v>
      </c>
      <c r="F436" s="7">
        <f>F437</f>
        <v>7865.6</v>
      </c>
      <c r="G436" s="7">
        <f t="shared" si="168"/>
        <v>0</v>
      </c>
      <c r="H436" s="7">
        <f t="shared" si="168"/>
        <v>0</v>
      </c>
      <c r="I436" s="7">
        <f t="shared" si="168"/>
        <v>0</v>
      </c>
      <c r="J436" s="30">
        <v>0</v>
      </c>
    </row>
    <row r="437" spans="1:10" hidden="1" x14ac:dyDescent="0.25">
      <c r="A437" s="1" t="s">
        <v>683</v>
      </c>
      <c r="B437" s="1" t="s">
        <v>111</v>
      </c>
      <c r="C437" s="1" t="s">
        <v>36</v>
      </c>
      <c r="D437" s="1" t="s">
        <v>60</v>
      </c>
      <c r="E437" s="2" t="s">
        <v>586</v>
      </c>
      <c r="F437" s="7">
        <v>7865.6</v>
      </c>
      <c r="G437" s="7"/>
      <c r="H437" s="7"/>
      <c r="I437" s="7"/>
      <c r="J437" s="30">
        <v>0</v>
      </c>
    </row>
    <row r="438" spans="1:10" x14ac:dyDescent="0.25">
      <c r="A438" s="1" t="s">
        <v>192</v>
      </c>
      <c r="B438" s="1"/>
      <c r="C438" s="1"/>
      <c r="D438" s="1"/>
      <c r="E438" s="2" t="s">
        <v>608</v>
      </c>
      <c r="F438" s="7">
        <f t="shared" ref="F438:I440" si="169">F439</f>
        <v>1320.7</v>
      </c>
      <c r="G438" s="7">
        <f t="shared" si="169"/>
        <v>1320.7</v>
      </c>
      <c r="H438" s="7">
        <f t="shared" si="169"/>
        <v>1320.7</v>
      </c>
      <c r="I438" s="7">
        <f t="shared" si="169"/>
        <v>0</v>
      </c>
    </row>
    <row r="439" spans="1:10" ht="31.5" x14ac:dyDescent="0.25">
      <c r="A439" s="1" t="s">
        <v>192</v>
      </c>
      <c r="B439" s="1" t="s">
        <v>5</v>
      </c>
      <c r="C439" s="1"/>
      <c r="D439" s="1"/>
      <c r="E439" s="2" t="s">
        <v>558</v>
      </c>
      <c r="F439" s="7">
        <f t="shared" si="169"/>
        <v>1320.7</v>
      </c>
      <c r="G439" s="7">
        <f t="shared" si="169"/>
        <v>1320.7</v>
      </c>
      <c r="H439" s="7">
        <f t="shared" si="169"/>
        <v>1320.7</v>
      </c>
      <c r="I439" s="7">
        <f t="shared" si="169"/>
        <v>0</v>
      </c>
    </row>
    <row r="440" spans="1:10" ht="47.25" x14ac:dyDescent="0.25">
      <c r="A440" s="1" t="s">
        <v>192</v>
      </c>
      <c r="B440" s="1" t="s">
        <v>111</v>
      </c>
      <c r="C440" s="1"/>
      <c r="D440" s="1"/>
      <c r="E440" s="2" t="s">
        <v>559</v>
      </c>
      <c r="F440" s="7">
        <f t="shared" si="169"/>
        <v>1320.7</v>
      </c>
      <c r="G440" s="7">
        <f t="shared" si="169"/>
        <v>1320.7</v>
      </c>
      <c r="H440" s="7">
        <f t="shared" si="169"/>
        <v>1320.7</v>
      </c>
      <c r="I440" s="7">
        <f t="shared" si="169"/>
        <v>0</v>
      </c>
    </row>
    <row r="441" spans="1:10" x14ac:dyDescent="0.25">
      <c r="A441" s="1" t="s">
        <v>192</v>
      </c>
      <c r="B441" s="1">
        <v>240</v>
      </c>
      <c r="C441" s="1" t="s">
        <v>50</v>
      </c>
      <c r="D441" s="1" t="s">
        <v>49</v>
      </c>
      <c r="E441" s="2" t="s">
        <v>590</v>
      </c>
      <c r="F441" s="7">
        <v>1320.7</v>
      </c>
      <c r="G441" s="7">
        <v>1320.7</v>
      </c>
      <c r="H441" s="7">
        <v>1320.7</v>
      </c>
      <c r="I441" s="7"/>
    </row>
    <row r="442" spans="1:10" ht="47.25" x14ac:dyDescent="0.25">
      <c r="A442" s="1" t="s">
        <v>684</v>
      </c>
      <c r="B442" s="1"/>
      <c r="C442" s="1"/>
      <c r="D442" s="1"/>
      <c r="E442" s="6" t="s">
        <v>800</v>
      </c>
      <c r="F442" s="7">
        <f>F443</f>
        <v>3539.2</v>
      </c>
      <c r="G442" s="7">
        <f t="shared" ref="G442:I444" si="170">G443</f>
        <v>3801.1</v>
      </c>
      <c r="H442" s="7">
        <f t="shared" si="170"/>
        <v>4101.3999999999996</v>
      </c>
      <c r="I442" s="7">
        <f t="shared" si="170"/>
        <v>0</v>
      </c>
    </row>
    <row r="443" spans="1:10" ht="31.5" x14ac:dyDescent="0.25">
      <c r="A443" s="1" t="s">
        <v>684</v>
      </c>
      <c r="B443" s="1" t="s">
        <v>5</v>
      </c>
      <c r="C443" s="1"/>
      <c r="D443" s="1"/>
      <c r="E443" s="6" t="s">
        <v>558</v>
      </c>
      <c r="F443" s="7">
        <f>F444</f>
        <v>3539.2</v>
      </c>
      <c r="G443" s="7">
        <f t="shared" si="170"/>
        <v>3801.1</v>
      </c>
      <c r="H443" s="7">
        <f t="shared" si="170"/>
        <v>4101.3999999999996</v>
      </c>
      <c r="I443" s="7">
        <f t="shared" si="170"/>
        <v>0</v>
      </c>
    </row>
    <row r="444" spans="1:10" ht="47.25" x14ac:dyDescent="0.25">
      <c r="A444" s="1" t="s">
        <v>684</v>
      </c>
      <c r="B444" s="1" t="s">
        <v>111</v>
      </c>
      <c r="C444" s="1"/>
      <c r="D444" s="1"/>
      <c r="E444" s="6" t="s">
        <v>559</v>
      </c>
      <c r="F444" s="7">
        <f>F445</f>
        <v>3539.2</v>
      </c>
      <c r="G444" s="7">
        <f t="shared" si="170"/>
        <v>3801.1</v>
      </c>
      <c r="H444" s="7">
        <f t="shared" si="170"/>
        <v>4101.3999999999996</v>
      </c>
      <c r="I444" s="7">
        <f t="shared" si="170"/>
        <v>0</v>
      </c>
    </row>
    <row r="445" spans="1:10" x14ac:dyDescent="0.25">
      <c r="A445" s="1" t="s">
        <v>684</v>
      </c>
      <c r="B445" s="1" t="s">
        <v>111</v>
      </c>
      <c r="C445" s="1" t="s">
        <v>36</v>
      </c>
      <c r="D445" s="1" t="s">
        <v>60</v>
      </c>
      <c r="E445" s="6" t="s">
        <v>586</v>
      </c>
      <c r="F445" s="7">
        <v>3539.2</v>
      </c>
      <c r="G445" s="7">
        <v>3801.1</v>
      </c>
      <c r="H445" s="7">
        <v>4101.3999999999996</v>
      </c>
      <c r="I445" s="7"/>
    </row>
    <row r="446" spans="1:10" ht="47.25" x14ac:dyDescent="0.25">
      <c r="A446" s="1" t="s">
        <v>193</v>
      </c>
      <c r="B446" s="1"/>
      <c r="C446" s="1"/>
      <c r="D446" s="1"/>
      <c r="E446" s="2" t="s">
        <v>611</v>
      </c>
      <c r="F446" s="7">
        <f t="shared" ref="F446:I448" si="171">F447</f>
        <v>138812.5</v>
      </c>
      <c r="G446" s="7">
        <f t="shared" si="171"/>
        <v>170046.6</v>
      </c>
      <c r="H446" s="7">
        <f t="shared" si="171"/>
        <v>137787.20000000001</v>
      </c>
      <c r="I446" s="7">
        <f t="shared" si="171"/>
        <v>0</v>
      </c>
    </row>
    <row r="447" spans="1:10" x14ac:dyDescent="0.25">
      <c r="A447" s="1" t="s">
        <v>193</v>
      </c>
      <c r="B447" s="1" t="s">
        <v>6</v>
      </c>
      <c r="C447" s="1"/>
      <c r="D447" s="1"/>
      <c r="E447" s="2" t="s">
        <v>570</v>
      </c>
      <c r="F447" s="7">
        <f t="shared" si="171"/>
        <v>138812.5</v>
      </c>
      <c r="G447" s="7">
        <f t="shared" si="171"/>
        <v>170046.6</v>
      </c>
      <c r="H447" s="7">
        <f t="shared" si="171"/>
        <v>137787.20000000001</v>
      </c>
      <c r="I447" s="7">
        <f t="shared" si="171"/>
        <v>0</v>
      </c>
    </row>
    <row r="448" spans="1:10" ht="63" x14ac:dyDescent="0.25">
      <c r="A448" s="1" t="s">
        <v>193</v>
      </c>
      <c r="B448" s="1" t="s">
        <v>159</v>
      </c>
      <c r="C448" s="1"/>
      <c r="D448" s="1"/>
      <c r="E448" s="2" t="s">
        <v>571</v>
      </c>
      <c r="F448" s="7">
        <f t="shared" si="171"/>
        <v>138812.5</v>
      </c>
      <c r="G448" s="7">
        <f t="shared" si="171"/>
        <v>170046.6</v>
      </c>
      <c r="H448" s="7">
        <f t="shared" si="171"/>
        <v>137787.20000000001</v>
      </c>
      <c r="I448" s="7">
        <f t="shared" si="171"/>
        <v>0</v>
      </c>
    </row>
    <row r="449" spans="1:9" x14ac:dyDescent="0.25">
      <c r="A449" s="1" t="s">
        <v>193</v>
      </c>
      <c r="B449" s="1">
        <v>810</v>
      </c>
      <c r="C449" s="1" t="s">
        <v>50</v>
      </c>
      <c r="D449" s="1" t="s">
        <v>49</v>
      </c>
      <c r="E449" s="2" t="s">
        <v>590</v>
      </c>
      <c r="F449" s="7">
        <v>138812.5</v>
      </c>
      <c r="G449" s="7">
        <v>170046.6</v>
      </c>
      <c r="H449" s="7">
        <v>137787.20000000001</v>
      </c>
      <c r="I449" s="7"/>
    </row>
    <row r="450" spans="1:9" ht="31.5" x14ac:dyDescent="0.25">
      <c r="A450" s="1" t="s">
        <v>186</v>
      </c>
      <c r="B450" s="1"/>
      <c r="C450" s="1"/>
      <c r="D450" s="1"/>
      <c r="E450" s="2" t="s">
        <v>398</v>
      </c>
      <c r="F450" s="7">
        <f t="shared" ref="F450:I452" si="172">F451</f>
        <v>79073.7</v>
      </c>
      <c r="G450" s="7">
        <f t="shared" si="172"/>
        <v>79073.7</v>
      </c>
      <c r="H450" s="7">
        <f t="shared" si="172"/>
        <v>79073.7</v>
      </c>
      <c r="I450" s="7">
        <f t="shared" si="172"/>
        <v>0</v>
      </c>
    </row>
    <row r="451" spans="1:9" x14ac:dyDescent="0.25">
      <c r="A451" s="1" t="s">
        <v>186</v>
      </c>
      <c r="B451" s="1" t="s">
        <v>6</v>
      </c>
      <c r="C451" s="1"/>
      <c r="D451" s="1"/>
      <c r="E451" s="2" t="s">
        <v>570</v>
      </c>
      <c r="F451" s="7">
        <f t="shared" si="172"/>
        <v>79073.7</v>
      </c>
      <c r="G451" s="7">
        <f t="shared" si="172"/>
        <v>79073.7</v>
      </c>
      <c r="H451" s="7">
        <f t="shared" si="172"/>
        <v>79073.7</v>
      </c>
      <c r="I451" s="7">
        <f t="shared" si="172"/>
        <v>0</v>
      </c>
    </row>
    <row r="452" spans="1:9" ht="63" x14ac:dyDescent="0.25">
      <c r="A452" s="1" t="s">
        <v>186</v>
      </c>
      <c r="B452" s="1" t="s">
        <v>159</v>
      </c>
      <c r="C452" s="1"/>
      <c r="D452" s="1"/>
      <c r="E452" s="2" t="s">
        <v>571</v>
      </c>
      <c r="F452" s="7">
        <f t="shared" si="172"/>
        <v>79073.7</v>
      </c>
      <c r="G452" s="7">
        <f t="shared" si="172"/>
        <v>79073.7</v>
      </c>
      <c r="H452" s="7">
        <f t="shared" si="172"/>
        <v>79073.7</v>
      </c>
      <c r="I452" s="7">
        <f t="shared" si="172"/>
        <v>0</v>
      </c>
    </row>
    <row r="453" spans="1:9" x14ac:dyDescent="0.25">
      <c r="A453" s="1" t="s">
        <v>186</v>
      </c>
      <c r="B453" s="1">
        <v>810</v>
      </c>
      <c r="C453" s="1" t="s">
        <v>36</v>
      </c>
      <c r="D453" s="1" t="s">
        <v>60</v>
      </c>
      <c r="E453" s="2" t="s">
        <v>586</v>
      </c>
      <c r="F453" s="7">
        <v>79073.7</v>
      </c>
      <c r="G453" s="7">
        <v>79073.7</v>
      </c>
      <c r="H453" s="7">
        <v>79073.7</v>
      </c>
      <c r="I453" s="7"/>
    </row>
    <row r="454" spans="1:9" s="5" customFormat="1" ht="47.25" x14ac:dyDescent="0.25">
      <c r="A454" s="3" t="s">
        <v>202</v>
      </c>
      <c r="B454" s="3"/>
      <c r="C454" s="3"/>
      <c r="D454" s="3"/>
      <c r="E454" s="4" t="s">
        <v>399</v>
      </c>
      <c r="F454" s="8">
        <f>F455+F479+F483+F488+F492+F500+F459+F463+F467+F471+F475+F496</f>
        <v>527681.19999999995</v>
      </c>
      <c r="G454" s="8">
        <f t="shared" ref="G454:I454" si="173">G455+G479+G483+G488+G492+G500+G459+G463+G467+G471+G475+G496</f>
        <v>671704.8</v>
      </c>
      <c r="H454" s="8">
        <f t="shared" si="173"/>
        <v>828109.3</v>
      </c>
      <c r="I454" s="8">
        <f t="shared" si="173"/>
        <v>0</v>
      </c>
    </row>
    <row r="455" spans="1:9" ht="31.5" x14ac:dyDescent="0.25">
      <c r="A455" s="1" t="s">
        <v>194</v>
      </c>
      <c r="B455" s="1"/>
      <c r="C455" s="1"/>
      <c r="D455" s="1"/>
      <c r="E455" s="2" t="s">
        <v>400</v>
      </c>
      <c r="F455" s="7">
        <f>F456</f>
        <v>56816.9</v>
      </c>
      <c r="G455" s="7">
        <f t="shared" ref="G455:I455" si="174">G456</f>
        <v>57500</v>
      </c>
      <c r="H455" s="7">
        <f t="shared" si="174"/>
        <v>64068.1</v>
      </c>
      <c r="I455" s="7">
        <f t="shared" si="174"/>
        <v>0</v>
      </c>
    </row>
    <row r="456" spans="1:9" ht="47.25" x14ac:dyDescent="0.25">
      <c r="A456" s="1" t="s">
        <v>194</v>
      </c>
      <c r="B456" s="1" t="s">
        <v>13</v>
      </c>
      <c r="C456" s="1"/>
      <c r="D456" s="1"/>
      <c r="E456" s="6" t="s">
        <v>782</v>
      </c>
      <c r="F456" s="15">
        <f t="shared" ref="F456:I457" si="175">F457</f>
        <v>56816.9</v>
      </c>
      <c r="G456" s="15">
        <f t="shared" si="175"/>
        <v>57500</v>
      </c>
      <c r="H456" s="15">
        <f t="shared" si="175"/>
        <v>64068.1</v>
      </c>
      <c r="I456" s="15">
        <f t="shared" si="175"/>
        <v>0</v>
      </c>
    </row>
    <row r="457" spans="1:9" x14ac:dyDescent="0.25">
      <c r="A457" s="1" t="s">
        <v>194</v>
      </c>
      <c r="B457" s="1" t="s">
        <v>246</v>
      </c>
      <c r="C457" s="1"/>
      <c r="D457" s="1"/>
      <c r="E457" s="6" t="s">
        <v>565</v>
      </c>
      <c r="F457" s="15">
        <f t="shared" si="175"/>
        <v>56816.9</v>
      </c>
      <c r="G457" s="15">
        <f t="shared" si="175"/>
        <v>57500</v>
      </c>
      <c r="H457" s="15">
        <f t="shared" si="175"/>
        <v>64068.1</v>
      </c>
      <c r="I457" s="15">
        <f t="shared" si="175"/>
        <v>0</v>
      </c>
    </row>
    <row r="458" spans="1:9" x14ac:dyDescent="0.25">
      <c r="A458" s="1" t="s">
        <v>194</v>
      </c>
      <c r="B458" s="1" t="s">
        <v>246</v>
      </c>
      <c r="C458" s="1" t="s">
        <v>50</v>
      </c>
      <c r="D458" s="1" t="s">
        <v>49</v>
      </c>
      <c r="E458" s="2" t="s">
        <v>590</v>
      </c>
      <c r="F458" s="15">
        <v>56816.9</v>
      </c>
      <c r="G458" s="15">
        <v>57500</v>
      </c>
      <c r="H458" s="15">
        <v>64068.1</v>
      </c>
      <c r="I458" s="15"/>
    </row>
    <row r="459" spans="1:9" ht="47.25" x14ac:dyDescent="0.25">
      <c r="A459" s="1" t="s">
        <v>685</v>
      </c>
      <c r="B459" s="1"/>
      <c r="C459" s="1"/>
      <c r="D459" s="1"/>
      <c r="E459" s="6" t="s">
        <v>801</v>
      </c>
      <c r="F459" s="7">
        <f>F460</f>
        <v>0</v>
      </c>
      <c r="G459" s="7">
        <f t="shared" ref="G459:I461" si="176">G460</f>
        <v>113475</v>
      </c>
      <c r="H459" s="7">
        <f t="shared" si="176"/>
        <v>101125</v>
      </c>
      <c r="I459" s="7">
        <f t="shared" si="176"/>
        <v>0</v>
      </c>
    </row>
    <row r="460" spans="1:9" ht="47.25" x14ac:dyDescent="0.25">
      <c r="A460" s="1" t="s">
        <v>685</v>
      </c>
      <c r="B460" s="1" t="s">
        <v>13</v>
      </c>
      <c r="C460" s="1"/>
      <c r="D460" s="1"/>
      <c r="E460" s="6" t="s">
        <v>782</v>
      </c>
      <c r="F460" s="7">
        <f>F461</f>
        <v>0</v>
      </c>
      <c r="G460" s="7">
        <f t="shared" si="176"/>
        <v>113475</v>
      </c>
      <c r="H460" s="7">
        <f t="shared" si="176"/>
        <v>101125</v>
      </c>
      <c r="I460" s="7">
        <f t="shared" si="176"/>
        <v>0</v>
      </c>
    </row>
    <row r="461" spans="1:9" x14ac:dyDescent="0.25">
      <c r="A461" s="1" t="s">
        <v>685</v>
      </c>
      <c r="B461" s="1" t="s">
        <v>246</v>
      </c>
      <c r="C461" s="1"/>
      <c r="D461" s="1"/>
      <c r="E461" s="6" t="s">
        <v>565</v>
      </c>
      <c r="F461" s="7">
        <f>F462</f>
        <v>0</v>
      </c>
      <c r="G461" s="7">
        <f t="shared" si="176"/>
        <v>113475</v>
      </c>
      <c r="H461" s="7">
        <f t="shared" si="176"/>
        <v>101125</v>
      </c>
      <c r="I461" s="7">
        <f t="shared" si="176"/>
        <v>0</v>
      </c>
    </row>
    <row r="462" spans="1:9" x14ac:dyDescent="0.25">
      <c r="A462" s="1" t="s">
        <v>685</v>
      </c>
      <c r="B462" s="1" t="s">
        <v>246</v>
      </c>
      <c r="C462" s="1" t="s">
        <v>36</v>
      </c>
      <c r="D462" s="1" t="s">
        <v>60</v>
      </c>
      <c r="E462" s="6" t="s">
        <v>586</v>
      </c>
      <c r="F462" s="7"/>
      <c r="G462" s="7">
        <v>113475</v>
      </c>
      <c r="H462" s="7">
        <v>101125</v>
      </c>
      <c r="I462" s="7"/>
    </row>
    <row r="463" spans="1:9" ht="47.25" x14ac:dyDescent="0.25">
      <c r="A463" s="1" t="s">
        <v>686</v>
      </c>
      <c r="B463" s="1"/>
      <c r="C463" s="1"/>
      <c r="D463" s="1"/>
      <c r="E463" s="6" t="s">
        <v>802</v>
      </c>
      <c r="F463" s="7">
        <f>F464</f>
        <v>0</v>
      </c>
      <c r="G463" s="7">
        <f t="shared" ref="G463:I465" si="177">G464</f>
        <v>0</v>
      </c>
      <c r="H463" s="7">
        <f t="shared" si="177"/>
        <v>68490.399999999994</v>
      </c>
      <c r="I463" s="7">
        <f t="shared" si="177"/>
        <v>0</v>
      </c>
    </row>
    <row r="464" spans="1:9" ht="47.25" x14ac:dyDescent="0.25">
      <c r="A464" s="1" t="s">
        <v>686</v>
      </c>
      <c r="B464" s="1" t="s">
        <v>13</v>
      </c>
      <c r="C464" s="1"/>
      <c r="D464" s="1"/>
      <c r="E464" s="6" t="s">
        <v>782</v>
      </c>
      <c r="F464" s="7">
        <f>F465</f>
        <v>0</v>
      </c>
      <c r="G464" s="7">
        <f t="shared" si="177"/>
        <v>0</v>
      </c>
      <c r="H464" s="7">
        <f t="shared" si="177"/>
        <v>68490.399999999994</v>
      </c>
      <c r="I464" s="7">
        <f t="shared" si="177"/>
        <v>0</v>
      </c>
    </row>
    <row r="465" spans="1:10" x14ac:dyDescent="0.25">
      <c r="A465" s="1" t="s">
        <v>686</v>
      </c>
      <c r="B465" s="1" t="s">
        <v>246</v>
      </c>
      <c r="C465" s="1"/>
      <c r="D465" s="1"/>
      <c r="E465" s="6" t="s">
        <v>565</v>
      </c>
      <c r="F465" s="7">
        <f>F466</f>
        <v>0</v>
      </c>
      <c r="G465" s="7">
        <f t="shared" si="177"/>
        <v>0</v>
      </c>
      <c r="H465" s="7">
        <f t="shared" si="177"/>
        <v>68490.399999999994</v>
      </c>
      <c r="I465" s="7">
        <f t="shared" si="177"/>
        <v>0</v>
      </c>
    </row>
    <row r="466" spans="1:10" x14ac:dyDescent="0.25">
      <c r="A466" s="1" t="s">
        <v>686</v>
      </c>
      <c r="B466" s="1" t="s">
        <v>246</v>
      </c>
      <c r="C466" s="1" t="s">
        <v>50</v>
      </c>
      <c r="D466" s="1" t="s">
        <v>49</v>
      </c>
      <c r="E466" s="6" t="s">
        <v>590</v>
      </c>
      <c r="F466" s="7"/>
      <c r="G466" s="7"/>
      <c r="H466" s="7">
        <v>68490.399999999994</v>
      </c>
      <c r="I466" s="7"/>
    </row>
    <row r="467" spans="1:10" ht="47.25" x14ac:dyDescent="0.25">
      <c r="A467" s="1" t="s">
        <v>687</v>
      </c>
      <c r="B467" s="1"/>
      <c r="C467" s="1"/>
      <c r="D467" s="1"/>
      <c r="E467" s="6" t="s">
        <v>803</v>
      </c>
      <c r="F467" s="7">
        <f>F468</f>
        <v>0</v>
      </c>
      <c r="G467" s="7">
        <f t="shared" ref="G467:I469" si="178">G468</f>
        <v>0</v>
      </c>
      <c r="H467" s="7">
        <f t="shared" si="178"/>
        <v>13950.3</v>
      </c>
      <c r="I467" s="7">
        <f t="shared" si="178"/>
        <v>0</v>
      </c>
    </row>
    <row r="468" spans="1:10" ht="47.25" x14ac:dyDescent="0.25">
      <c r="A468" s="1" t="s">
        <v>687</v>
      </c>
      <c r="B468" s="1" t="s">
        <v>13</v>
      </c>
      <c r="C468" s="1"/>
      <c r="D468" s="1"/>
      <c r="E468" s="6" t="s">
        <v>782</v>
      </c>
      <c r="F468" s="7">
        <f>F469</f>
        <v>0</v>
      </c>
      <c r="G468" s="7">
        <f t="shared" si="178"/>
        <v>0</v>
      </c>
      <c r="H468" s="7">
        <f t="shared" si="178"/>
        <v>13950.3</v>
      </c>
      <c r="I468" s="7">
        <f t="shared" si="178"/>
        <v>0</v>
      </c>
    </row>
    <row r="469" spans="1:10" x14ac:dyDescent="0.25">
      <c r="A469" s="1" t="s">
        <v>687</v>
      </c>
      <c r="B469" s="1" t="s">
        <v>246</v>
      </c>
      <c r="C469" s="1"/>
      <c r="D469" s="1"/>
      <c r="E469" s="6" t="s">
        <v>565</v>
      </c>
      <c r="F469" s="7">
        <f>F470</f>
        <v>0</v>
      </c>
      <c r="G469" s="7">
        <f t="shared" si="178"/>
        <v>0</v>
      </c>
      <c r="H469" s="7">
        <f t="shared" si="178"/>
        <v>13950.3</v>
      </c>
      <c r="I469" s="7">
        <f t="shared" si="178"/>
        <v>0</v>
      </c>
    </row>
    <row r="470" spans="1:10" x14ac:dyDescent="0.25">
      <c r="A470" s="1" t="s">
        <v>687</v>
      </c>
      <c r="B470" s="1" t="s">
        <v>246</v>
      </c>
      <c r="C470" s="1" t="s">
        <v>36</v>
      </c>
      <c r="D470" s="1" t="s">
        <v>60</v>
      </c>
      <c r="E470" s="6" t="s">
        <v>586</v>
      </c>
      <c r="F470" s="7"/>
      <c r="G470" s="7"/>
      <c r="H470" s="7">
        <v>13950.3</v>
      </c>
      <c r="I470" s="7"/>
    </row>
    <row r="471" spans="1:10" ht="31.5" x14ac:dyDescent="0.25">
      <c r="A471" s="1" t="s">
        <v>688</v>
      </c>
      <c r="B471" s="1"/>
      <c r="C471" s="1"/>
      <c r="D471" s="1"/>
      <c r="E471" s="6" t="s">
        <v>804</v>
      </c>
      <c r="F471" s="7">
        <f>F472</f>
        <v>0</v>
      </c>
      <c r="G471" s="7">
        <f t="shared" ref="G471:I473" si="179">G472</f>
        <v>0</v>
      </c>
      <c r="H471" s="7">
        <f t="shared" si="179"/>
        <v>27234.2</v>
      </c>
      <c r="I471" s="7">
        <f t="shared" si="179"/>
        <v>0</v>
      </c>
    </row>
    <row r="472" spans="1:10" ht="47.25" x14ac:dyDescent="0.25">
      <c r="A472" s="1" t="s">
        <v>688</v>
      </c>
      <c r="B472" s="1" t="s">
        <v>13</v>
      </c>
      <c r="C472" s="1"/>
      <c r="D472" s="1"/>
      <c r="E472" s="6" t="s">
        <v>782</v>
      </c>
      <c r="F472" s="7">
        <f>F473</f>
        <v>0</v>
      </c>
      <c r="G472" s="7">
        <f t="shared" si="179"/>
        <v>0</v>
      </c>
      <c r="H472" s="7">
        <f t="shared" si="179"/>
        <v>27234.2</v>
      </c>
      <c r="I472" s="7">
        <f t="shared" si="179"/>
        <v>0</v>
      </c>
    </row>
    <row r="473" spans="1:10" x14ac:dyDescent="0.25">
      <c r="A473" s="1" t="s">
        <v>688</v>
      </c>
      <c r="B473" s="1" t="s">
        <v>246</v>
      </c>
      <c r="C473" s="1"/>
      <c r="D473" s="1"/>
      <c r="E473" s="6" t="s">
        <v>565</v>
      </c>
      <c r="F473" s="7">
        <f>F474</f>
        <v>0</v>
      </c>
      <c r="G473" s="7">
        <f t="shared" si="179"/>
        <v>0</v>
      </c>
      <c r="H473" s="7">
        <f t="shared" si="179"/>
        <v>27234.2</v>
      </c>
      <c r="I473" s="7">
        <f t="shared" si="179"/>
        <v>0</v>
      </c>
    </row>
    <row r="474" spans="1:10" x14ac:dyDescent="0.25">
      <c r="A474" s="1" t="s">
        <v>688</v>
      </c>
      <c r="B474" s="1" t="s">
        <v>246</v>
      </c>
      <c r="C474" s="1" t="s">
        <v>36</v>
      </c>
      <c r="D474" s="1" t="s">
        <v>60</v>
      </c>
      <c r="E474" s="6" t="s">
        <v>586</v>
      </c>
      <c r="F474" s="7"/>
      <c r="G474" s="7"/>
      <c r="H474" s="7">
        <v>27234.2</v>
      </c>
      <c r="I474" s="7"/>
    </row>
    <row r="475" spans="1:10" ht="31.5" x14ac:dyDescent="0.25">
      <c r="A475" s="1" t="s">
        <v>689</v>
      </c>
      <c r="B475" s="1"/>
      <c r="C475" s="1"/>
      <c r="D475" s="1"/>
      <c r="E475" s="6" t="s">
        <v>805</v>
      </c>
      <c r="F475" s="7">
        <f>F476</f>
        <v>0</v>
      </c>
      <c r="G475" s="7">
        <f t="shared" ref="G475:I477" si="180">G476</f>
        <v>0</v>
      </c>
      <c r="H475" s="7">
        <f t="shared" si="180"/>
        <v>18438.7</v>
      </c>
      <c r="I475" s="7">
        <f t="shared" si="180"/>
        <v>0</v>
      </c>
    </row>
    <row r="476" spans="1:10" ht="47.25" x14ac:dyDescent="0.25">
      <c r="A476" s="1" t="s">
        <v>689</v>
      </c>
      <c r="B476" s="1" t="s">
        <v>13</v>
      </c>
      <c r="C476" s="1"/>
      <c r="D476" s="1"/>
      <c r="E476" s="6" t="s">
        <v>782</v>
      </c>
      <c r="F476" s="7">
        <f>F477</f>
        <v>0</v>
      </c>
      <c r="G476" s="7">
        <f t="shared" si="180"/>
        <v>0</v>
      </c>
      <c r="H476" s="7">
        <f t="shared" si="180"/>
        <v>18438.7</v>
      </c>
      <c r="I476" s="7">
        <f t="shared" si="180"/>
        <v>0</v>
      </c>
    </row>
    <row r="477" spans="1:10" x14ac:dyDescent="0.25">
      <c r="A477" s="1" t="s">
        <v>689</v>
      </c>
      <c r="B477" s="1" t="s">
        <v>246</v>
      </c>
      <c r="C477" s="1"/>
      <c r="D477" s="1"/>
      <c r="E477" s="6" t="s">
        <v>565</v>
      </c>
      <c r="F477" s="7">
        <f>F478</f>
        <v>0</v>
      </c>
      <c r="G477" s="7">
        <f t="shared" si="180"/>
        <v>0</v>
      </c>
      <c r="H477" s="7">
        <f t="shared" si="180"/>
        <v>18438.7</v>
      </c>
      <c r="I477" s="7">
        <f t="shared" si="180"/>
        <v>0</v>
      </c>
    </row>
    <row r="478" spans="1:10" x14ac:dyDescent="0.25">
      <c r="A478" s="1" t="s">
        <v>689</v>
      </c>
      <c r="B478" s="1" t="s">
        <v>246</v>
      </c>
      <c r="C478" s="1" t="s">
        <v>36</v>
      </c>
      <c r="D478" s="1" t="s">
        <v>60</v>
      </c>
      <c r="E478" s="6" t="s">
        <v>586</v>
      </c>
      <c r="F478" s="7"/>
      <c r="G478" s="7"/>
      <c r="H478" s="7">
        <v>18438.7</v>
      </c>
      <c r="I478" s="7"/>
    </row>
    <row r="479" spans="1:10" ht="31.5" hidden="1" x14ac:dyDescent="0.25">
      <c r="A479" s="1" t="s">
        <v>187</v>
      </c>
      <c r="B479" s="1"/>
      <c r="C479" s="1"/>
      <c r="D479" s="1"/>
      <c r="E479" s="2" t="s">
        <v>401</v>
      </c>
      <c r="F479" s="7">
        <f t="shared" ref="F479:I481" si="181">F480</f>
        <v>34494.199999999997</v>
      </c>
      <c r="G479" s="7">
        <f t="shared" si="181"/>
        <v>0</v>
      </c>
      <c r="H479" s="7">
        <f t="shared" si="181"/>
        <v>0</v>
      </c>
      <c r="I479" s="7">
        <f t="shared" si="181"/>
        <v>0</v>
      </c>
      <c r="J479" s="30">
        <v>0</v>
      </c>
    </row>
    <row r="480" spans="1:10" ht="47.25" hidden="1" x14ac:dyDescent="0.25">
      <c r="A480" s="1" t="s">
        <v>187</v>
      </c>
      <c r="B480" s="1" t="s">
        <v>13</v>
      </c>
      <c r="C480" s="1"/>
      <c r="D480" s="1"/>
      <c r="E480" s="6" t="s">
        <v>782</v>
      </c>
      <c r="F480" s="7">
        <f t="shared" si="181"/>
        <v>34494.199999999997</v>
      </c>
      <c r="G480" s="7">
        <f t="shared" si="181"/>
        <v>0</v>
      </c>
      <c r="H480" s="7">
        <f t="shared" si="181"/>
        <v>0</v>
      </c>
      <c r="I480" s="7">
        <f t="shared" si="181"/>
        <v>0</v>
      </c>
      <c r="J480" s="30">
        <v>0</v>
      </c>
    </row>
    <row r="481" spans="1:10" hidden="1" x14ac:dyDescent="0.25">
      <c r="A481" s="1" t="s">
        <v>187</v>
      </c>
      <c r="B481" s="1" t="s">
        <v>246</v>
      </c>
      <c r="C481" s="1"/>
      <c r="D481" s="1"/>
      <c r="E481" s="2" t="s">
        <v>565</v>
      </c>
      <c r="F481" s="7">
        <f t="shared" si="181"/>
        <v>34494.199999999997</v>
      </c>
      <c r="G481" s="7">
        <f t="shared" si="181"/>
        <v>0</v>
      </c>
      <c r="H481" s="7">
        <f t="shared" si="181"/>
        <v>0</v>
      </c>
      <c r="I481" s="7">
        <f t="shared" si="181"/>
        <v>0</v>
      </c>
      <c r="J481" s="30">
        <v>0</v>
      </c>
    </row>
    <row r="482" spans="1:10" hidden="1" x14ac:dyDescent="0.25">
      <c r="A482" s="1" t="s">
        <v>187</v>
      </c>
      <c r="B482" s="1">
        <v>410</v>
      </c>
      <c r="C482" s="1" t="s">
        <v>36</v>
      </c>
      <c r="D482" s="1" t="s">
        <v>60</v>
      </c>
      <c r="E482" s="2" t="s">
        <v>586</v>
      </c>
      <c r="F482" s="7">
        <v>34494.199999999997</v>
      </c>
      <c r="G482" s="7"/>
      <c r="H482" s="7"/>
      <c r="I482" s="7"/>
      <c r="J482" s="30">
        <v>0</v>
      </c>
    </row>
    <row r="483" spans="1:10" x14ac:dyDescent="0.25">
      <c r="A483" s="1" t="s">
        <v>188</v>
      </c>
      <c r="B483" s="1"/>
      <c r="C483" s="1"/>
      <c r="D483" s="1"/>
      <c r="E483" s="2" t="s">
        <v>402</v>
      </c>
      <c r="F483" s="7">
        <f t="shared" ref="F483:I484" si="182">F484</f>
        <v>44499.9</v>
      </c>
      <c r="G483" s="7">
        <f t="shared" si="182"/>
        <v>6307.1</v>
      </c>
      <c r="H483" s="7">
        <f t="shared" si="182"/>
        <v>0</v>
      </c>
      <c r="I483" s="7">
        <f t="shared" si="182"/>
        <v>0</v>
      </c>
    </row>
    <row r="484" spans="1:10" ht="47.25" x14ac:dyDescent="0.25">
      <c r="A484" s="1" t="s">
        <v>188</v>
      </c>
      <c r="B484" s="1" t="s">
        <v>13</v>
      </c>
      <c r="C484" s="1"/>
      <c r="D484" s="1"/>
      <c r="E484" s="6" t="s">
        <v>782</v>
      </c>
      <c r="F484" s="7">
        <f t="shared" si="182"/>
        <v>44499.9</v>
      </c>
      <c r="G484" s="7">
        <f t="shared" si="182"/>
        <v>6307.1</v>
      </c>
      <c r="H484" s="7">
        <f t="shared" si="182"/>
        <v>0</v>
      </c>
      <c r="I484" s="7">
        <f t="shared" si="182"/>
        <v>0</v>
      </c>
    </row>
    <row r="485" spans="1:10" x14ac:dyDescent="0.25">
      <c r="A485" s="1" t="s">
        <v>188</v>
      </c>
      <c r="B485" s="1" t="s">
        <v>246</v>
      </c>
      <c r="C485" s="1"/>
      <c r="D485" s="1"/>
      <c r="E485" s="2" t="s">
        <v>565</v>
      </c>
      <c r="F485" s="7">
        <f t="shared" ref="F485:I485" si="183">F486+F487</f>
        <v>44499.9</v>
      </c>
      <c r="G485" s="7">
        <f t="shared" si="183"/>
        <v>6307.1</v>
      </c>
      <c r="H485" s="7">
        <f t="shared" si="183"/>
        <v>0</v>
      </c>
      <c r="I485" s="7">
        <f t="shared" si="183"/>
        <v>0</v>
      </c>
    </row>
    <row r="486" spans="1:10" x14ac:dyDescent="0.25">
      <c r="A486" s="1" t="s">
        <v>188</v>
      </c>
      <c r="B486" s="1">
        <v>410</v>
      </c>
      <c r="C486" s="1" t="s">
        <v>36</v>
      </c>
      <c r="D486" s="1" t="s">
        <v>60</v>
      </c>
      <c r="E486" s="2" t="s">
        <v>586</v>
      </c>
      <c r="F486" s="7">
        <v>35000</v>
      </c>
      <c r="G486" s="7">
        <v>6307.1</v>
      </c>
      <c r="H486" s="7"/>
      <c r="I486" s="7"/>
    </row>
    <row r="487" spans="1:10" hidden="1" x14ac:dyDescent="0.25">
      <c r="A487" s="1" t="s">
        <v>188</v>
      </c>
      <c r="B487" s="1">
        <v>410</v>
      </c>
      <c r="C487" s="1" t="s">
        <v>50</v>
      </c>
      <c r="D487" s="1" t="s">
        <v>9</v>
      </c>
      <c r="E487" s="2" t="s">
        <v>588</v>
      </c>
      <c r="F487" s="7">
        <v>9499.9</v>
      </c>
      <c r="G487" s="7"/>
      <c r="H487" s="7"/>
      <c r="I487" s="7"/>
      <c r="J487" s="30">
        <v>0</v>
      </c>
    </row>
    <row r="488" spans="1:10" ht="31.5" x14ac:dyDescent="0.25">
      <c r="A488" s="1" t="s">
        <v>189</v>
      </c>
      <c r="B488" s="1"/>
      <c r="C488" s="1"/>
      <c r="D488" s="1"/>
      <c r="E488" s="2" t="s">
        <v>403</v>
      </c>
      <c r="F488" s="7">
        <f t="shared" ref="F488:I490" si="184">F489</f>
        <v>31347</v>
      </c>
      <c r="G488" s="7">
        <f t="shared" si="184"/>
        <v>69111.100000000006</v>
      </c>
      <c r="H488" s="7">
        <f t="shared" si="184"/>
        <v>0</v>
      </c>
      <c r="I488" s="7">
        <f t="shared" si="184"/>
        <v>0</v>
      </c>
    </row>
    <row r="489" spans="1:10" ht="47.25" x14ac:dyDescent="0.25">
      <c r="A489" s="1" t="s">
        <v>189</v>
      </c>
      <c r="B489" s="1" t="s">
        <v>13</v>
      </c>
      <c r="C489" s="1"/>
      <c r="D489" s="1"/>
      <c r="E489" s="6" t="s">
        <v>782</v>
      </c>
      <c r="F489" s="7">
        <f t="shared" si="184"/>
        <v>31347</v>
      </c>
      <c r="G489" s="7">
        <f t="shared" si="184"/>
        <v>69111.100000000006</v>
      </c>
      <c r="H489" s="7">
        <f t="shared" si="184"/>
        <v>0</v>
      </c>
      <c r="I489" s="7">
        <f t="shared" si="184"/>
        <v>0</v>
      </c>
    </row>
    <row r="490" spans="1:10" x14ac:dyDescent="0.25">
      <c r="A490" s="1" t="s">
        <v>189</v>
      </c>
      <c r="B490" s="1" t="s">
        <v>246</v>
      </c>
      <c r="C490" s="1"/>
      <c r="D490" s="1"/>
      <c r="E490" s="2" t="s">
        <v>565</v>
      </c>
      <c r="F490" s="7">
        <f t="shared" si="184"/>
        <v>31347</v>
      </c>
      <c r="G490" s="7">
        <f t="shared" si="184"/>
        <v>69111.100000000006</v>
      </c>
      <c r="H490" s="7">
        <f t="shared" si="184"/>
        <v>0</v>
      </c>
      <c r="I490" s="7">
        <f t="shared" si="184"/>
        <v>0</v>
      </c>
    </row>
    <row r="491" spans="1:10" x14ac:dyDescent="0.25">
      <c r="A491" s="1" t="s">
        <v>189</v>
      </c>
      <c r="B491" s="1">
        <v>410</v>
      </c>
      <c r="C491" s="1" t="s">
        <v>36</v>
      </c>
      <c r="D491" s="1" t="s">
        <v>60</v>
      </c>
      <c r="E491" s="2" t="s">
        <v>586</v>
      </c>
      <c r="F491" s="7">
        <v>31347</v>
      </c>
      <c r="G491" s="7">
        <v>69111.100000000006</v>
      </c>
      <c r="H491" s="7"/>
      <c r="I491" s="7"/>
    </row>
    <row r="492" spans="1:10" ht="47.25" x14ac:dyDescent="0.25">
      <c r="A492" s="1" t="s">
        <v>190</v>
      </c>
      <c r="B492" s="1"/>
      <c r="C492" s="1"/>
      <c r="D492" s="1"/>
      <c r="E492" s="6" t="s">
        <v>778</v>
      </c>
      <c r="F492" s="7">
        <f t="shared" ref="F492:I494" si="185">F493</f>
        <v>5500</v>
      </c>
      <c r="G492" s="7">
        <f t="shared" si="185"/>
        <v>2351.5</v>
      </c>
      <c r="H492" s="7">
        <f t="shared" si="185"/>
        <v>0</v>
      </c>
      <c r="I492" s="7">
        <f t="shared" si="185"/>
        <v>0</v>
      </c>
    </row>
    <row r="493" spans="1:10" ht="47.25" x14ac:dyDescent="0.25">
      <c r="A493" s="1" t="s">
        <v>190</v>
      </c>
      <c r="B493" s="1" t="s">
        <v>13</v>
      </c>
      <c r="C493" s="1"/>
      <c r="D493" s="1"/>
      <c r="E493" s="6" t="s">
        <v>782</v>
      </c>
      <c r="F493" s="7">
        <f t="shared" si="185"/>
        <v>5500</v>
      </c>
      <c r="G493" s="7">
        <f t="shared" si="185"/>
        <v>2351.5</v>
      </c>
      <c r="H493" s="7">
        <f t="shared" si="185"/>
        <v>0</v>
      </c>
      <c r="I493" s="7">
        <f t="shared" si="185"/>
        <v>0</v>
      </c>
    </row>
    <row r="494" spans="1:10" x14ac:dyDescent="0.25">
      <c r="A494" s="1" t="s">
        <v>190</v>
      </c>
      <c r="B494" s="1" t="s">
        <v>246</v>
      </c>
      <c r="C494" s="1"/>
      <c r="D494" s="1"/>
      <c r="E494" s="2" t="s">
        <v>565</v>
      </c>
      <c r="F494" s="7">
        <f t="shared" si="185"/>
        <v>5500</v>
      </c>
      <c r="G494" s="7">
        <f t="shared" si="185"/>
        <v>2351.5</v>
      </c>
      <c r="H494" s="7">
        <f t="shared" si="185"/>
        <v>0</v>
      </c>
      <c r="I494" s="7">
        <f t="shared" si="185"/>
        <v>0</v>
      </c>
    </row>
    <row r="495" spans="1:10" x14ac:dyDescent="0.25">
      <c r="A495" s="1" t="s">
        <v>190</v>
      </c>
      <c r="B495" s="1">
        <v>410</v>
      </c>
      <c r="C495" s="1" t="s">
        <v>36</v>
      </c>
      <c r="D495" s="1" t="s">
        <v>60</v>
      </c>
      <c r="E495" s="2" t="s">
        <v>586</v>
      </c>
      <c r="F495" s="7">
        <v>5500</v>
      </c>
      <c r="G495" s="7">
        <v>2351.5</v>
      </c>
      <c r="H495" s="7"/>
      <c r="I495" s="7"/>
    </row>
    <row r="496" spans="1:10" ht="47.25" x14ac:dyDescent="0.25">
      <c r="A496" s="1" t="s">
        <v>690</v>
      </c>
      <c r="B496" s="1"/>
      <c r="C496" s="1"/>
      <c r="D496" s="1"/>
      <c r="E496" s="6" t="s">
        <v>806</v>
      </c>
      <c r="F496" s="7">
        <f>F497</f>
        <v>9000</v>
      </c>
      <c r="G496" s="7">
        <f t="shared" ref="G496:I498" si="186">G497</f>
        <v>47413</v>
      </c>
      <c r="H496" s="7">
        <f t="shared" si="186"/>
        <v>133700.70000000001</v>
      </c>
      <c r="I496" s="7">
        <f t="shared" si="186"/>
        <v>0</v>
      </c>
    </row>
    <row r="497" spans="1:9" ht="47.25" x14ac:dyDescent="0.25">
      <c r="A497" s="1" t="s">
        <v>690</v>
      </c>
      <c r="B497" s="1" t="s">
        <v>13</v>
      </c>
      <c r="C497" s="1"/>
      <c r="D497" s="1"/>
      <c r="E497" s="6" t="s">
        <v>782</v>
      </c>
      <c r="F497" s="7">
        <f>F498</f>
        <v>9000</v>
      </c>
      <c r="G497" s="7">
        <f t="shared" si="186"/>
        <v>47413</v>
      </c>
      <c r="H497" s="7">
        <f t="shared" si="186"/>
        <v>133700.70000000001</v>
      </c>
      <c r="I497" s="7">
        <f t="shared" si="186"/>
        <v>0</v>
      </c>
    </row>
    <row r="498" spans="1:9" x14ac:dyDescent="0.25">
      <c r="A498" s="1" t="s">
        <v>690</v>
      </c>
      <c r="B498" s="1" t="s">
        <v>246</v>
      </c>
      <c r="C498" s="1"/>
      <c r="D498" s="1"/>
      <c r="E498" s="2" t="s">
        <v>565</v>
      </c>
      <c r="F498" s="7">
        <f>F499</f>
        <v>9000</v>
      </c>
      <c r="G498" s="7">
        <f t="shared" si="186"/>
        <v>47413</v>
      </c>
      <c r="H498" s="7">
        <f t="shared" si="186"/>
        <v>133700.70000000001</v>
      </c>
      <c r="I498" s="7">
        <f t="shared" si="186"/>
        <v>0</v>
      </c>
    </row>
    <row r="499" spans="1:9" x14ac:dyDescent="0.25">
      <c r="A499" s="1" t="s">
        <v>690</v>
      </c>
      <c r="B499" s="1">
        <v>410</v>
      </c>
      <c r="C499" s="1" t="s">
        <v>36</v>
      </c>
      <c r="D499" s="1" t="s">
        <v>60</v>
      </c>
      <c r="E499" s="2" t="s">
        <v>586</v>
      </c>
      <c r="F499" s="7">
        <v>9000</v>
      </c>
      <c r="G499" s="7">
        <v>47413</v>
      </c>
      <c r="H499" s="7">
        <v>133700.70000000001</v>
      </c>
      <c r="I499" s="7"/>
    </row>
    <row r="500" spans="1:9" ht="63" x14ac:dyDescent="0.25">
      <c r="A500" s="1" t="s">
        <v>191</v>
      </c>
      <c r="B500" s="1"/>
      <c r="C500" s="1"/>
      <c r="D500" s="1"/>
      <c r="E500" s="2" t="s">
        <v>617</v>
      </c>
      <c r="F500" s="7">
        <f t="shared" ref="F500:I502" si="187">F501</f>
        <v>346023.2</v>
      </c>
      <c r="G500" s="7">
        <f t="shared" si="187"/>
        <v>375547.1</v>
      </c>
      <c r="H500" s="7">
        <f t="shared" si="187"/>
        <v>401101.9</v>
      </c>
      <c r="I500" s="7">
        <f t="shared" si="187"/>
        <v>0</v>
      </c>
    </row>
    <row r="501" spans="1:9" ht="47.25" x14ac:dyDescent="0.25">
      <c r="A501" s="1" t="s">
        <v>191</v>
      </c>
      <c r="B501" s="1" t="s">
        <v>13</v>
      </c>
      <c r="C501" s="1"/>
      <c r="D501" s="1"/>
      <c r="E501" s="6" t="s">
        <v>782</v>
      </c>
      <c r="F501" s="7">
        <f t="shared" si="187"/>
        <v>346023.2</v>
      </c>
      <c r="G501" s="7">
        <f t="shared" si="187"/>
        <v>375547.1</v>
      </c>
      <c r="H501" s="7">
        <f t="shared" si="187"/>
        <v>401101.9</v>
      </c>
      <c r="I501" s="7">
        <f t="shared" si="187"/>
        <v>0</v>
      </c>
    </row>
    <row r="502" spans="1:9" x14ac:dyDescent="0.25">
      <c r="A502" s="1" t="s">
        <v>191</v>
      </c>
      <c r="B502" s="1" t="s">
        <v>246</v>
      </c>
      <c r="C502" s="1"/>
      <c r="D502" s="1"/>
      <c r="E502" s="2" t="s">
        <v>565</v>
      </c>
      <c r="F502" s="7">
        <f t="shared" si="187"/>
        <v>346023.2</v>
      </c>
      <c r="G502" s="7">
        <f t="shared" si="187"/>
        <v>375547.1</v>
      </c>
      <c r="H502" s="7">
        <f t="shared" si="187"/>
        <v>401101.9</v>
      </c>
      <c r="I502" s="7">
        <f t="shared" si="187"/>
        <v>0</v>
      </c>
    </row>
    <row r="503" spans="1:9" x14ac:dyDescent="0.25">
      <c r="A503" s="1" t="s">
        <v>191</v>
      </c>
      <c r="B503" s="1">
        <v>410</v>
      </c>
      <c r="C503" s="1" t="s">
        <v>36</v>
      </c>
      <c r="D503" s="1" t="s">
        <v>60</v>
      </c>
      <c r="E503" s="2" t="s">
        <v>586</v>
      </c>
      <c r="F503" s="7">
        <v>346023.2</v>
      </c>
      <c r="G503" s="7">
        <v>375547.1</v>
      </c>
      <c r="H503" s="7">
        <v>401101.9</v>
      </c>
      <c r="I503" s="7"/>
    </row>
    <row r="504" spans="1:9" s="5" customFormat="1" ht="31.5" x14ac:dyDescent="0.25">
      <c r="A504" s="3" t="s">
        <v>152</v>
      </c>
      <c r="B504" s="3"/>
      <c r="C504" s="3"/>
      <c r="D504" s="3"/>
      <c r="E504" s="4" t="s">
        <v>404</v>
      </c>
      <c r="F504" s="8">
        <f t="shared" ref="F504:I504" si="188">F505</f>
        <v>258328.19999999998</v>
      </c>
      <c r="G504" s="8">
        <f t="shared" si="188"/>
        <v>258296.3</v>
      </c>
      <c r="H504" s="8">
        <f t="shared" si="188"/>
        <v>258296.3</v>
      </c>
      <c r="I504" s="8">
        <f t="shared" si="188"/>
        <v>0</v>
      </c>
    </row>
    <row r="505" spans="1:9" ht="78.75" x14ac:dyDescent="0.25">
      <c r="A505" s="1" t="s">
        <v>132</v>
      </c>
      <c r="B505" s="1"/>
      <c r="C505" s="1"/>
      <c r="D505" s="1"/>
      <c r="E505" s="2" t="s">
        <v>337</v>
      </c>
      <c r="F505" s="7">
        <f t="shared" ref="F505:I505" si="189">F506+F509+F512</f>
        <v>258328.19999999998</v>
      </c>
      <c r="G505" s="7">
        <f t="shared" si="189"/>
        <v>258296.3</v>
      </c>
      <c r="H505" s="7">
        <f t="shared" si="189"/>
        <v>258296.3</v>
      </c>
      <c r="I505" s="7">
        <f t="shared" si="189"/>
        <v>0</v>
      </c>
    </row>
    <row r="506" spans="1:9" ht="94.5" x14ac:dyDescent="0.25">
      <c r="A506" s="1" t="s">
        <v>132</v>
      </c>
      <c r="B506" s="1" t="s">
        <v>12</v>
      </c>
      <c r="C506" s="1"/>
      <c r="D506" s="1"/>
      <c r="E506" s="2" t="s">
        <v>555</v>
      </c>
      <c r="F506" s="7">
        <f t="shared" ref="F506:I507" si="190">F507</f>
        <v>86735</v>
      </c>
      <c r="G506" s="7">
        <f t="shared" si="190"/>
        <v>86734.7</v>
      </c>
      <c r="H506" s="7">
        <f t="shared" si="190"/>
        <v>86734.7</v>
      </c>
      <c r="I506" s="7">
        <f t="shared" si="190"/>
        <v>0</v>
      </c>
    </row>
    <row r="507" spans="1:9" ht="31.5" x14ac:dyDescent="0.25">
      <c r="A507" s="1" t="s">
        <v>132</v>
      </c>
      <c r="B507" s="1" t="s">
        <v>328</v>
      </c>
      <c r="C507" s="1"/>
      <c r="D507" s="1"/>
      <c r="E507" s="2" t="s">
        <v>556</v>
      </c>
      <c r="F507" s="7">
        <f t="shared" si="190"/>
        <v>86735</v>
      </c>
      <c r="G507" s="7">
        <f t="shared" si="190"/>
        <v>86734.7</v>
      </c>
      <c r="H507" s="7">
        <f t="shared" si="190"/>
        <v>86734.7</v>
      </c>
      <c r="I507" s="7">
        <f t="shared" si="190"/>
        <v>0</v>
      </c>
    </row>
    <row r="508" spans="1:9" ht="31.5" x14ac:dyDescent="0.25">
      <c r="A508" s="1" t="s">
        <v>132</v>
      </c>
      <c r="B508" s="1">
        <v>110</v>
      </c>
      <c r="C508" s="1" t="s">
        <v>50</v>
      </c>
      <c r="D508" s="1" t="s">
        <v>50</v>
      </c>
      <c r="E508" s="2" t="s">
        <v>591</v>
      </c>
      <c r="F508" s="7">
        <v>86735</v>
      </c>
      <c r="G508" s="7">
        <v>86734.7</v>
      </c>
      <c r="H508" s="7">
        <v>86734.7</v>
      </c>
      <c r="I508" s="7"/>
    </row>
    <row r="509" spans="1:9" ht="31.5" x14ac:dyDescent="0.25">
      <c r="A509" s="1" t="s">
        <v>132</v>
      </c>
      <c r="B509" s="1" t="s">
        <v>5</v>
      </c>
      <c r="C509" s="1"/>
      <c r="D509" s="1"/>
      <c r="E509" s="2" t="s">
        <v>558</v>
      </c>
      <c r="F509" s="7">
        <f t="shared" ref="F509:I510" si="191">F510</f>
        <v>31178.400000000001</v>
      </c>
      <c r="G509" s="7">
        <f t="shared" si="191"/>
        <v>31147.200000000001</v>
      </c>
      <c r="H509" s="7">
        <f t="shared" si="191"/>
        <v>31147.200000000001</v>
      </c>
      <c r="I509" s="7">
        <f t="shared" si="191"/>
        <v>0</v>
      </c>
    </row>
    <row r="510" spans="1:9" ht="47.25" x14ac:dyDescent="0.25">
      <c r="A510" s="1" t="s">
        <v>132</v>
      </c>
      <c r="B510" s="1" t="s">
        <v>111</v>
      </c>
      <c r="C510" s="1"/>
      <c r="D510" s="1"/>
      <c r="E510" s="2" t="s">
        <v>559</v>
      </c>
      <c r="F510" s="7">
        <f t="shared" si="191"/>
        <v>31178.400000000001</v>
      </c>
      <c r="G510" s="7">
        <f t="shared" si="191"/>
        <v>31147.200000000001</v>
      </c>
      <c r="H510" s="7">
        <f t="shared" si="191"/>
        <v>31147.200000000001</v>
      </c>
      <c r="I510" s="7">
        <f t="shared" si="191"/>
        <v>0</v>
      </c>
    </row>
    <row r="511" spans="1:9" ht="31.5" x14ac:dyDescent="0.25">
      <c r="A511" s="1" t="s">
        <v>132</v>
      </c>
      <c r="B511" s="1">
        <v>240</v>
      </c>
      <c r="C511" s="1" t="s">
        <v>50</v>
      </c>
      <c r="D511" s="1" t="s">
        <v>50</v>
      </c>
      <c r="E511" s="2" t="s">
        <v>591</v>
      </c>
      <c r="F511" s="7">
        <v>31178.400000000001</v>
      </c>
      <c r="G511" s="7">
        <v>31147.200000000001</v>
      </c>
      <c r="H511" s="7">
        <v>31147.200000000001</v>
      </c>
      <c r="I511" s="7"/>
    </row>
    <row r="512" spans="1:9" x14ac:dyDescent="0.25">
      <c r="A512" s="1" t="s">
        <v>132</v>
      </c>
      <c r="B512" s="1" t="s">
        <v>6</v>
      </c>
      <c r="C512" s="1"/>
      <c r="D512" s="1"/>
      <c r="E512" s="2" t="s">
        <v>570</v>
      </c>
      <c r="F512" s="7">
        <f>F513</f>
        <v>140414.79999999999</v>
      </c>
      <c r="G512" s="7">
        <f t="shared" ref="G512:I512" si="192">G513</f>
        <v>140414.39999999999</v>
      </c>
      <c r="H512" s="7">
        <f t="shared" si="192"/>
        <v>140414.39999999999</v>
      </c>
      <c r="I512" s="7">
        <f t="shared" si="192"/>
        <v>0</v>
      </c>
    </row>
    <row r="513" spans="1:9" x14ac:dyDescent="0.25">
      <c r="A513" s="1" t="s">
        <v>132</v>
      </c>
      <c r="B513" s="1" t="s">
        <v>154</v>
      </c>
      <c r="C513" s="1"/>
      <c r="D513" s="1"/>
      <c r="E513" s="2" t="s">
        <v>573</v>
      </c>
      <c r="F513" s="7">
        <f t="shared" ref="F513:I513" si="193">F514</f>
        <v>140414.79999999999</v>
      </c>
      <c r="G513" s="7">
        <f t="shared" si="193"/>
        <v>140414.39999999999</v>
      </c>
      <c r="H513" s="7">
        <f t="shared" si="193"/>
        <v>140414.39999999999</v>
      </c>
      <c r="I513" s="7">
        <f t="shared" si="193"/>
        <v>0</v>
      </c>
    </row>
    <row r="514" spans="1:9" ht="31.5" x14ac:dyDescent="0.25">
      <c r="A514" s="1" t="s">
        <v>132</v>
      </c>
      <c r="B514" s="1">
        <v>850</v>
      </c>
      <c r="C514" s="1" t="s">
        <v>50</v>
      </c>
      <c r="D514" s="1" t="s">
        <v>50</v>
      </c>
      <c r="E514" s="2" t="s">
        <v>591</v>
      </c>
      <c r="F514" s="7">
        <v>140414.79999999999</v>
      </c>
      <c r="G514" s="7">
        <v>140414.39999999999</v>
      </c>
      <c r="H514" s="7">
        <v>140414.39999999999</v>
      </c>
      <c r="I514" s="7"/>
    </row>
    <row r="515" spans="1:9" s="24" customFormat="1" ht="78.75" x14ac:dyDescent="0.25">
      <c r="A515" s="21" t="s">
        <v>144</v>
      </c>
      <c r="B515" s="21"/>
      <c r="C515" s="21"/>
      <c r="D515" s="21"/>
      <c r="E515" s="22" t="s">
        <v>612</v>
      </c>
      <c r="F515" s="23">
        <f>F516+F552</f>
        <v>437922.10000000003</v>
      </c>
      <c r="G515" s="23">
        <f>G516+G552</f>
        <v>327674.59999999998</v>
      </c>
      <c r="H515" s="23">
        <f>H516+H552</f>
        <v>282712.89999999997</v>
      </c>
      <c r="I515" s="23">
        <f>I516+I552</f>
        <v>0</v>
      </c>
    </row>
    <row r="516" spans="1:9" s="5" customFormat="1" ht="47.25" x14ac:dyDescent="0.25">
      <c r="A516" s="3" t="s">
        <v>145</v>
      </c>
      <c r="B516" s="3"/>
      <c r="C516" s="3"/>
      <c r="D516" s="3"/>
      <c r="E516" s="4" t="s">
        <v>888</v>
      </c>
      <c r="F516" s="8">
        <f>F517+F524+F528+F532+F536+F540+F548+F544</f>
        <v>326210.40000000002</v>
      </c>
      <c r="G516" s="8">
        <f t="shared" ref="G516:I516" si="194">G517+G524+G528+G532+G536+G540+G548+G544</f>
        <v>202402.89999999997</v>
      </c>
      <c r="H516" s="8">
        <f t="shared" si="194"/>
        <v>187594.99999999997</v>
      </c>
      <c r="I516" s="8">
        <f t="shared" si="194"/>
        <v>0</v>
      </c>
    </row>
    <row r="517" spans="1:9" ht="31.5" x14ac:dyDescent="0.25">
      <c r="A517" s="1" t="s">
        <v>128</v>
      </c>
      <c r="B517" s="1"/>
      <c r="C517" s="1"/>
      <c r="D517" s="1"/>
      <c r="E517" s="2" t="s">
        <v>405</v>
      </c>
      <c r="F517" s="7">
        <f t="shared" ref="F517:I517" si="195">F518+F521</f>
        <v>113830.8</v>
      </c>
      <c r="G517" s="7">
        <f t="shared" si="195"/>
        <v>113896.9</v>
      </c>
      <c r="H517" s="7">
        <f t="shared" si="195"/>
        <v>113896.9</v>
      </c>
      <c r="I517" s="7">
        <f t="shared" si="195"/>
        <v>0</v>
      </c>
    </row>
    <row r="518" spans="1:9" ht="31.5" x14ac:dyDescent="0.25">
      <c r="A518" s="1" t="s">
        <v>128</v>
      </c>
      <c r="B518" s="1" t="s">
        <v>5</v>
      </c>
      <c r="C518" s="1"/>
      <c r="D518" s="1"/>
      <c r="E518" s="2" t="s">
        <v>558</v>
      </c>
      <c r="F518" s="7">
        <f t="shared" ref="F518:I519" si="196">F519</f>
        <v>112726.6</v>
      </c>
      <c r="G518" s="7">
        <f t="shared" si="196"/>
        <v>112887.5</v>
      </c>
      <c r="H518" s="7">
        <f t="shared" si="196"/>
        <v>112887.5</v>
      </c>
      <c r="I518" s="7">
        <f t="shared" si="196"/>
        <v>0</v>
      </c>
    </row>
    <row r="519" spans="1:9" ht="47.25" x14ac:dyDescent="0.25">
      <c r="A519" s="1" t="s">
        <v>128</v>
      </c>
      <c r="B519" s="1" t="s">
        <v>111</v>
      </c>
      <c r="C519" s="1"/>
      <c r="D519" s="1"/>
      <c r="E519" s="2" t="s">
        <v>559</v>
      </c>
      <c r="F519" s="7">
        <f t="shared" si="196"/>
        <v>112726.6</v>
      </c>
      <c r="G519" s="7">
        <f t="shared" si="196"/>
        <v>112887.5</v>
      </c>
      <c r="H519" s="7">
        <f t="shared" si="196"/>
        <v>112887.5</v>
      </c>
      <c r="I519" s="7">
        <f t="shared" si="196"/>
        <v>0</v>
      </c>
    </row>
    <row r="520" spans="1:9" x14ac:dyDescent="0.25">
      <c r="A520" s="1" t="s">
        <v>128</v>
      </c>
      <c r="B520" s="1">
        <v>240</v>
      </c>
      <c r="C520" s="1" t="s">
        <v>50</v>
      </c>
      <c r="D520" s="1" t="s">
        <v>49</v>
      </c>
      <c r="E520" s="2" t="s">
        <v>590</v>
      </c>
      <c r="F520" s="7">
        <v>112726.6</v>
      </c>
      <c r="G520" s="7">
        <v>112887.5</v>
      </c>
      <c r="H520" s="7">
        <v>112887.5</v>
      </c>
      <c r="I520" s="7"/>
    </row>
    <row r="521" spans="1:9" x14ac:dyDescent="0.25">
      <c r="A521" s="1" t="s">
        <v>128</v>
      </c>
      <c r="B521" s="1" t="s">
        <v>6</v>
      </c>
      <c r="C521" s="1"/>
      <c r="D521" s="1"/>
      <c r="E521" s="2" t="s">
        <v>570</v>
      </c>
      <c r="F521" s="7">
        <f t="shared" ref="F521:I522" si="197">F522</f>
        <v>1104.2</v>
      </c>
      <c r="G521" s="7">
        <f t="shared" si="197"/>
        <v>1009.4</v>
      </c>
      <c r="H521" s="7">
        <f t="shared" si="197"/>
        <v>1009.4</v>
      </c>
      <c r="I521" s="7">
        <f t="shared" si="197"/>
        <v>0</v>
      </c>
    </row>
    <row r="522" spans="1:9" x14ac:dyDescent="0.25">
      <c r="A522" s="1" t="s">
        <v>128</v>
      </c>
      <c r="B522" s="1" t="s">
        <v>154</v>
      </c>
      <c r="C522" s="1"/>
      <c r="D522" s="1"/>
      <c r="E522" s="2" t="s">
        <v>573</v>
      </c>
      <c r="F522" s="7">
        <f t="shared" si="197"/>
        <v>1104.2</v>
      </c>
      <c r="G522" s="7">
        <f t="shared" si="197"/>
        <v>1009.4</v>
      </c>
      <c r="H522" s="7">
        <f t="shared" si="197"/>
        <v>1009.4</v>
      </c>
      <c r="I522" s="7">
        <f t="shared" si="197"/>
        <v>0</v>
      </c>
    </row>
    <row r="523" spans="1:9" x14ac:dyDescent="0.25">
      <c r="A523" s="1" t="s">
        <v>128</v>
      </c>
      <c r="B523" s="1">
        <v>850</v>
      </c>
      <c r="C523" s="1" t="s">
        <v>50</v>
      </c>
      <c r="D523" s="1" t="s">
        <v>49</v>
      </c>
      <c r="E523" s="2" t="s">
        <v>590</v>
      </c>
      <c r="F523" s="7">
        <v>1104.2</v>
      </c>
      <c r="G523" s="7">
        <v>1009.4</v>
      </c>
      <c r="H523" s="7">
        <v>1009.4</v>
      </c>
      <c r="I523" s="7"/>
    </row>
    <row r="524" spans="1:9" ht="31.5" x14ac:dyDescent="0.25">
      <c r="A524" s="1" t="s">
        <v>129</v>
      </c>
      <c r="B524" s="1"/>
      <c r="C524" s="1"/>
      <c r="D524" s="1"/>
      <c r="E524" s="2" t="s">
        <v>406</v>
      </c>
      <c r="F524" s="7">
        <f t="shared" ref="F524:I526" si="198">F525</f>
        <v>25082.400000000001</v>
      </c>
      <c r="G524" s="7">
        <f t="shared" si="198"/>
        <v>25082.400000000001</v>
      </c>
      <c r="H524" s="7">
        <f t="shared" si="198"/>
        <v>25082.400000000001</v>
      </c>
      <c r="I524" s="7">
        <f t="shared" si="198"/>
        <v>0</v>
      </c>
    </row>
    <row r="525" spans="1:9" ht="31.5" x14ac:dyDescent="0.25">
      <c r="A525" s="1" t="s">
        <v>129</v>
      </c>
      <c r="B525" s="1" t="s">
        <v>5</v>
      </c>
      <c r="C525" s="1"/>
      <c r="D525" s="1"/>
      <c r="E525" s="2" t="s">
        <v>558</v>
      </c>
      <c r="F525" s="7">
        <f t="shared" si="198"/>
        <v>25082.400000000001</v>
      </c>
      <c r="G525" s="7">
        <f t="shared" si="198"/>
        <v>25082.400000000001</v>
      </c>
      <c r="H525" s="7">
        <f t="shared" si="198"/>
        <v>25082.400000000001</v>
      </c>
      <c r="I525" s="7">
        <f t="shared" si="198"/>
        <v>0</v>
      </c>
    </row>
    <row r="526" spans="1:9" ht="47.25" x14ac:dyDescent="0.25">
      <c r="A526" s="1" t="s">
        <v>129</v>
      </c>
      <c r="B526" s="1" t="s">
        <v>111</v>
      </c>
      <c r="C526" s="1"/>
      <c r="D526" s="1"/>
      <c r="E526" s="2" t="s">
        <v>559</v>
      </c>
      <c r="F526" s="7">
        <f t="shared" si="198"/>
        <v>25082.400000000001</v>
      </c>
      <c r="G526" s="7">
        <f t="shared" si="198"/>
        <v>25082.400000000001</v>
      </c>
      <c r="H526" s="7">
        <f t="shared" si="198"/>
        <v>25082.400000000001</v>
      </c>
      <c r="I526" s="7">
        <f t="shared" si="198"/>
        <v>0</v>
      </c>
    </row>
    <row r="527" spans="1:9" x14ac:dyDescent="0.25">
      <c r="A527" s="1" t="s">
        <v>129</v>
      </c>
      <c r="B527" s="1">
        <v>240</v>
      </c>
      <c r="C527" s="1" t="s">
        <v>50</v>
      </c>
      <c r="D527" s="1" t="s">
        <v>49</v>
      </c>
      <c r="E527" s="2" t="s">
        <v>590</v>
      </c>
      <c r="F527" s="7">
        <v>25082.400000000001</v>
      </c>
      <c r="G527" s="7">
        <v>25082.400000000001</v>
      </c>
      <c r="H527" s="7">
        <v>25082.400000000001</v>
      </c>
      <c r="I527" s="7"/>
    </row>
    <row r="528" spans="1:9" x14ac:dyDescent="0.25">
      <c r="A528" s="1" t="s">
        <v>130</v>
      </c>
      <c r="B528" s="1"/>
      <c r="C528" s="1"/>
      <c r="D528" s="1"/>
      <c r="E528" s="2" t="s">
        <v>407</v>
      </c>
      <c r="F528" s="7">
        <f t="shared" ref="F528:I530" si="199">F529</f>
        <v>7793</v>
      </c>
      <c r="G528" s="7">
        <f t="shared" si="199"/>
        <v>7793</v>
      </c>
      <c r="H528" s="7">
        <f t="shared" si="199"/>
        <v>7793</v>
      </c>
      <c r="I528" s="7">
        <f t="shared" si="199"/>
        <v>0</v>
      </c>
    </row>
    <row r="529" spans="1:9" ht="31.5" x14ac:dyDescent="0.25">
      <c r="A529" s="1" t="s">
        <v>130</v>
      </c>
      <c r="B529" s="1" t="s">
        <v>5</v>
      </c>
      <c r="C529" s="1"/>
      <c r="D529" s="1"/>
      <c r="E529" s="2" t="s">
        <v>558</v>
      </c>
      <c r="F529" s="7">
        <f t="shared" si="199"/>
        <v>7793</v>
      </c>
      <c r="G529" s="7">
        <f t="shared" si="199"/>
        <v>7793</v>
      </c>
      <c r="H529" s="7">
        <f t="shared" si="199"/>
        <v>7793</v>
      </c>
      <c r="I529" s="7">
        <f t="shared" si="199"/>
        <v>0</v>
      </c>
    </row>
    <row r="530" spans="1:9" ht="47.25" x14ac:dyDescent="0.25">
      <c r="A530" s="1" t="s">
        <v>130</v>
      </c>
      <c r="B530" s="1" t="s">
        <v>111</v>
      </c>
      <c r="C530" s="1"/>
      <c r="D530" s="1"/>
      <c r="E530" s="2" t="s">
        <v>559</v>
      </c>
      <c r="F530" s="7">
        <f t="shared" si="199"/>
        <v>7793</v>
      </c>
      <c r="G530" s="7">
        <f t="shared" si="199"/>
        <v>7793</v>
      </c>
      <c r="H530" s="7">
        <f t="shared" si="199"/>
        <v>7793</v>
      </c>
      <c r="I530" s="7">
        <f t="shared" si="199"/>
        <v>0</v>
      </c>
    </row>
    <row r="531" spans="1:9" x14ac:dyDescent="0.25">
      <c r="A531" s="1" t="s">
        <v>130</v>
      </c>
      <c r="B531" s="1">
        <v>240</v>
      </c>
      <c r="C531" s="1" t="s">
        <v>50</v>
      </c>
      <c r="D531" s="1" t="s">
        <v>49</v>
      </c>
      <c r="E531" s="2" t="s">
        <v>590</v>
      </c>
      <c r="F531" s="7">
        <v>7793</v>
      </c>
      <c r="G531" s="7">
        <v>7793</v>
      </c>
      <c r="H531" s="7">
        <v>7793</v>
      </c>
      <c r="I531" s="7"/>
    </row>
    <row r="532" spans="1:9" ht="31.5" x14ac:dyDescent="0.25">
      <c r="A532" s="1" t="s">
        <v>195</v>
      </c>
      <c r="B532" s="1"/>
      <c r="C532" s="1"/>
      <c r="D532" s="1"/>
      <c r="E532" s="2" t="s">
        <v>408</v>
      </c>
      <c r="F532" s="7">
        <f t="shared" ref="F532:I534" si="200">F533</f>
        <v>29004</v>
      </c>
      <c r="G532" s="7">
        <f t="shared" si="200"/>
        <v>10175.799999999999</v>
      </c>
      <c r="H532" s="7">
        <f t="shared" si="200"/>
        <v>10175.799999999999</v>
      </c>
      <c r="I532" s="7">
        <f t="shared" si="200"/>
        <v>0</v>
      </c>
    </row>
    <row r="533" spans="1:9" ht="31.5" x14ac:dyDescent="0.25">
      <c r="A533" s="1" t="s">
        <v>195</v>
      </c>
      <c r="B533" s="1" t="s">
        <v>5</v>
      </c>
      <c r="C533" s="1"/>
      <c r="D533" s="1"/>
      <c r="E533" s="2" t="s">
        <v>558</v>
      </c>
      <c r="F533" s="7">
        <f t="shared" si="200"/>
        <v>29004</v>
      </c>
      <c r="G533" s="7">
        <f t="shared" si="200"/>
        <v>10175.799999999999</v>
      </c>
      <c r="H533" s="7">
        <f t="shared" si="200"/>
        <v>10175.799999999999</v>
      </c>
      <c r="I533" s="7">
        <f t="shared" si="200"/>
        <v>0</v>
      </c>
    </row>
    <row r="534" spans="1:9" ht="47.25" x14ac:dyDescent="0.25">
      <c r="A534" s="1" t="s">
        <v>195</v>
      </c>
      <c r="B534" s="1" t="s">
        <v>111</v>
      </c>
      <c r="C534" s="1"/>
      <c r="D534" s="1"/>
      <c r="E534" s="2" t="s">
        <v>559</v>
      </c>
      <c r="F534" s="7">
        <f t="shared" si="200"/>
        <v>29004</v>
      </c>
      <c r="G534" s="7">
        <f t="shared" si="200"/>
        <v>10175.799999999999</v>
      </c>
      <c r="H534" s="7">
        <f t="shared" si="200"/>
        <v>10175.799999999999</v>
      </c>
      <c r="I534" s="7">
        <f t="shared" si="200"/>
        <v>0</v>
      </c>
    </row>
    <row r="535" spans="1:9" x14ac:dyDescent="0.25">
      <c r="A535" s="1" t="s">
        <v>195</v>
      </c>
      <c r="B535" s="1">
        <v>240</v>
      </c>
      <c r="C535" s="1" t="s">
        <v>50</v>
      </c>
      <c r="D535" s="1" t="s">
        <v>49</v>
      </c>
      <c r="E535" s="2" t="s">
        <v>590</v>
      </c>
      <c r="F535" s="7">
        <v>29004</v>
      </c>
      <c r="G535" s="7">
        <v>10175.799999999999</v>
      </c>
      <c r="H535" s="7">
        <v>10175.799999999999</v>
      </c>
      <c r="I535" s="7"/>
    </row>
    <row r="536" spans="1:9" ht="31.5" x14ac:dyDescent="0.25">
      <c r="A536" s="1" t="s">
        <v>122</v>
      </c>
      <c r="B536" s="1"/>
      <c r="C536" s="1"/>
      <c r="D536" s="1"/>
      <c r="E536" s="2" t="s">
        <v>409</v>
      </c>
      <c r="F536" s="7">
        <f t="shared" ref="F536:I538" si="201">F537</f>
        <v>25108.400000000001</v>
      </c>
      <c r="G536" s="7">
        <f t="shared" si="201"/>
        <v>25108.400000000001</v>
      </c>
      <c r="H536" s="7">
        <f t="shared" si="201"/>
        <v>25108.400000000001</v>
      </c>
      <c r="I536" s="7">
        <f t="shared" si="201"/>
        <v>0</v>
      </c>
    </row>
    <row r="537" spans="1:9" ht="31.5" x14ac:dyDescent="0.25">
      <c r="A537" s="1" t="s">
        <v>122</v>
      </c>
      <c r="B537" s="1" t="s">
        <v>5</v>
      </c>
      <c r="C537" s="1"/>
      <c r="D537" s="1"/>
      <c r="E537" s="2" t="s">
        <v>558</v>
      </c>
      <c r="F537" s="7">
        <f t="shared" si="201"/>
        <v>25108.400000000001</v>
      </c>
      <c r="G537" s="7">
        <f t="shared" si="201"/>
        <v>25108.400000000001</v>
      </c>
      <c r="H537" s="7">
        <f t="shared" si="201"/>
        <v>25108.400000000001</v>
      </c>
      <c r="I537" s="7">
        <f t="shared" si="201"/>
        <v>0</v>
      </c>
    </row>
    <row r="538" spans="1:9" ht="47.25" x14ac:dyDescent="0.25">
      <c r="A538" s="1" t="s">
        <v>122</v>
      </c>
      <c r="B538" s="1" t="s">
        <v>111</v>
      </c>
      <c r="C538" s="1"/>
      <c r="D538" s="1"/>
      <c r="E538" s="2" t="s">
        <v>559</v>
      </c>
      <c r="F538" s="7">
        <f t="shared" si="201"/>
        <v>25108.400000000001</v>
      </c>
      <c r="G538" s="7">
        <f t="shared" si="201"/>
        <v>25108.400000000001</v>
      </c>
      <c r="H538" s="7">
        <f t="shared" si="201"/>
        <v>25108.400000000001</v>
      </c>
      <c r="I538" s="7">
        <f t="shared" si="201"/>
        <v>0</v>
      </c>
    </row>
    <row r="539" spans="1:9" x14ac:dyDescent="0.25">
      <c r="A539" s="1" t="s">
        <v>122</v>
      </c>
      <c r="B539" s="1">
        <v>240</v>
      </c>
      <c r="C539" s="1" t="s">
        <v>36</v>
      </c>
      <c r="D539" s="1" t="s">
        <v>60</v>
      </c>
      <c r="E539" s="2" t="s">
        <v>586</v>
      </c>
      <c r="F539" s="7">
        <v>25108.400000000001</v>
      </c>
      <c r="G539" s="7">
        <v>25108.400000000001</v>
      </c>
      <c r="H539" s="7">
        <v>25108.400000000001</v>
      </c>
      <c r="I539" s="7"/>
    </row>
    <row r="540" spans="1:9" ht="31.5" x14ac:dyDescent="0.25">
      <c r="A540" s="1" t="s">
        <v>125</v>
      </c>
      <c r="B540" s="1"/>
      <c r="C540" s="1"/>
      <c r="D540" s="1"/>
      <c r="E540" s="2" t="s">
        <v>410</v>
      </c>
      <c r="F540" s="7">
        <f t="shared" ref="F540:I542" si="202">F541</f>
        <v>5538.5</v>
      </c>
      <c r="G540" s="7">
        <f t="shared" si="202"/>
        <v>5538.5</v>
      </c>
      <c r="H540" s="7">
        <f t="shared" si="202"/>
        <v>5538.5</v>
      </c>
      <c r="I540" s="7">
        <f t="shared" si="202"/>
        <v>0</v>
      </c>
    </row>
    <row r="541" spans="1:9" ht="31.5" x14ac:dyDescent="0.25">
      <c r="A541" s="1" t="s">
        <v>125</v>
      </c>
      <c r="B541" s="1" t="s">
        <v>5</v>
      </c>
      <c r="C541" s="1"/>
      <c r="D541" s="1"/>
      <c r="E541" s="2" t="s">
        <v>558</v>
      </c>
      <c r="F541" s="7">
        <f t="shared" si="202"/>
        <v>5538.5</v>
      </c>
      <c r="G541" s="7">
        <f t="shared" si="202"/>
        <v>5538.5</v>
      </c>
      <c r="H541" s="7">
        <f t="shared" si="202"/>
        <v>5538.5</v>
      </c>
      <c r="I541" s="7">
        <f t="shared" si="202"/>
        <v>0</v>
      </c>
    </row>
    <row r="542" spans="1:9" ht="47.25" x14ac:dyDescent="0.25">
      <c r="A542" s="1" t="s">
        <v>125</v>
      </c>
      <c r="B542" s="1" t="s">
        <v>111</v>
      </c>
      <c r="C542" s="1"/>
      <c r="D542" s="1"/>
      <c r="E542" s="2" t="s">
        <v>559</v>
      </c>
      <c r="F542" s="7">
        <f t="shared" si="202"/>
        <v>5538.5</v>
      </c>
      <c r="G542" s="7">
        <f t="shared" si="202"/>
        <v>5538.5</v>
      </c>
      <c r="H542" s="7">
        <f t="shared" si="202"/>
        <v>5538.5</v>
      </c>
      <c r="I542" s="7">
        <f t="shared" si="202"/>
        <v>0</v>
      </c>
    </row>
    <row r="543" spans="1:9" ht="31.5" x14ac:dyDescent="0.25">
      <c r="A543" s="1" t="s">
        <v>125</v>
      </c>
      <c r="B543" s="1">
        <v>240</v>
      </c>
      <c r="C543" s="1" t="s">
        <v>36</v>
      </c>
      <c r="D543" s="1" t="s">
        <v>37</v>
      </c>
      <c r="E543" s="2" t="s">
        <v>587</v>
      </c>
      <c r="F543" s="7">
        <v>5538.5</v>
      </c>
      <c r="G543" s="7">
        <v>5538.5</v>
      </c>
      <c r="H543" s="7">
        <v>5538.5</v>
      </c>
      <c r="I543" s="7"/>
    </row>
    <row r="544" spans="1:9" ht="78.75" x14ac:dyDescent="0.25">
      <c r="A544" s="1" t="s">
        <v>691</v>
      </c>
      <c r="B544" s="1"/>
      <c r="C544" s="1"/>
      <c r="D544" s="1"/>
      <c r="E544" s="6" t="s">
        <v>807</v>
      </c>
      <c r="F544" s="15">
        <f>F545</f>
        <v>14807.9</v>
      </c>
      <c r="G544" s="15">
        <f t="shared" ref="G544:I546" si="203">G545</f>
        <v>14807.9</v>
      </c>
      <c r="H544" s="15">
        <f t="shared" si="203"/>
        <v>0</v>
      </c>
      <c r="I544" s="15">
        <f t="shared" si="203"/>
        <v>0</v>
      </c>
    </row>
    <row r="545" spans="1:10" ht="31.5" x14ac:dyDescent="0.25">
      <c r="A545" s="1" t="s">
        <v>691</v>
      </c>
      <c r="B545" s="1" t="s">
        <v>5</v>
      </c>
      <c r="C545" s="1"/>
      <c r="D545" s="1"/>
      <c r="E545" s="2" t="s">
        <v>558</v>
      </c>
      <c r="F545" s="15">
        <f>F546</f>
        <v>14807.9</v>
      </c>
      <c r="G545" s="15">
        <f t="shared" si="203"/>
        <v>14807.9</v>
      </c>
      <c r="H545" s="15">
        <f t="shared" si="203"/>
        <v>0</v>
      </c>
      <c r="I545" s="15">
        <f t="shared" si="203"/>
        <v>0</v>
      </c>
    </row>
    <row r="546" spans="1:10" ht="47.25" x14ac:dyDescent="0.25">
      <c r="A546" s="1" t="s">
        <v>691</v>
      </c>
      <c r="B546" s="1" t="s">
        <v>111</v>
      </c>
      <c r="C546" s="1"/>
      <c r="D546" s="1"/>
      <c r="E546" s="2" t="s">
        <v>559</v>
      </c>
      <c r="F546" s="15">
        <f>F547</f>
        <v>14807.9</v>
      </c>
      <c r="G546" s="15">
        <f t="shared" si="203"/>
        <v>14807.9</v>
      </c>
      <c r="H546" s="15">
        <f t="shared" si="203"/>
        <v>0</v>
      </c>
      <c r="I546" s="15">
        <f t="shared" si="203"/>
        <v>0</v>
      </c>
    </row>
    <row r="547" spans="1:10" x14ac:dyDescent="0.25">
      <c r="A547" s="1" t="s">
        <v>691</v>
      </c>
      <c r="B547" s="1" t="s">
        <v>111</v>
      </c>
      <c r="C547" s="1" t="s">
        <v>36</v>
      </c>
      <c r="D547" s="1" t="s">
        <v>27</v>
      </c>
      <c r="E547" s="6" t="s">
        <v>879</v>
      </c>
      <c r="F547" s="15">
        <v>14807.9</v>
      </c>
      <c r="G547" s="15">
        <v>14807.9</v>
      </c>
      <c r="H547" s="15"/>
      <c r="I547" s="15"/>
    </row>
    <row r="548" spans="1:10" ht="63" hidden="1" x14ac:dyDescent="0.25">
      <c r="A548" s="1" t="s">
        <v>196</v>
      </c>
      <c r="B548" s="1"/>
      <c r="C548" s="1"/>
      <c r="D548" s="1"/>
      <c r="E548" s="2" t="s">
        <v>411</v>
      </c>
      <c r="F548" s="7">
        <f t="shared" ref="F548:I550" si="204">F549</f>
        <v>105045.4</v>
      </c>
      <c r="G548" s="7">
        <f t="shared" si="204"/>
        <v>0</v>
      </c>
      <c r="H548" s="7">
        <f t="shared" si="204"/>
        <v>0</v>
      </c>
      <c r="I548" s="7">
        <f t="shared" si="204"/>
        <v>0</v>
      </c>
      <c r="J548" s="30">
        <v>0</v>
      </c>
    </row>
    <row r="549" spans="1:10" ht="47.25" hidden="1" x14ac:dyDescent="0.25">
      <c r="A549" s="1" t="s">
        <v>196</v>
      </c>
      <c r="B549" s="1" t="s">
        <v>13</v>
      </c>
      <c r="C549" s="1"/>
      <c r="D549" s="1"/>
      <c r="E549" s="6" t="s">
        <v>782</v>
      </c>
      <c r="F549" s="7">
        <f t="shared" si="204"/>
        <v>105045.4</v>
      </c>
      <c r="G549" s="7">
        <f t="shared" si="204"/>
        <v>0</v>
      </c>
      <c r="H549" s="7">
        <f t="shared" si="204"/>
        <v>0</v>
      </c>
      <c r="I549" s="7">
        <f t="shared" si="204"/>
        <v>0</v>
      </c>
      <c r="J549" s="30">
        <v>0</v>
      </c>
    </row>
    <row r="550" spans="1:10" hidden="1" x14ac:dyDescent="0.25">
      <c r="A550" s="1" t="s">
        <v>196</v>
      </c>
      <c r="B550" s="1" t="s">
        <v>246</v>
      </c>
      <c r="C550" s="1"/>
      <c r="D550" s="1"/>
      <c r="E550" s="2" t="s">
        <v>565</v>
      </c>
      <c r="F550" s="7">
        <f t="shared" si="204"/>
        <v>105045.4</v>
      </c>
      <c r="G550" s="7">
        <f t="shared" si="204"/>
        <v>0</v>
      </c>
      <c r="H550" s="7">
        <f t="shared" si="204"/>
        <v>0</v>
      </c>
      <c r="I550" s="7">
        <f t="shared" si="204"/>
        <v>0</v>
      </c>
      <c r="J550" s="30">
        <v>0</v>
      </c>
    </row>
    <row r="551" spans="1:10" hidden="1" x14ac:dyDescent="0.25">
      <c r="A551" s="1" t="s">
        <v>196</v>
      </c>
      <c r="B551" s="1">
        <v>410</v>
      </c>
      <c r="C551" s="1" t="s">
        <v>50</v>
      </c>
      <c r="D551" s="1" t="s">
        <v>49</v>
      </c>
      <c r="E551" s="2" t="s">
        <v>590</v>
      </c>
      <c r="F551" s="7">
        <v>105045.4</v>
      </c>
      <c r="G551" s="7"/>
      <c r="H551" s="7"/>
      <c r="I551" s="7"/>
      <c r="J551" s="30">
        <v>0</v>
      </c>
    </row>
    <row r="552" spans="1:10" s="5" customFormat="1" ht="31.5" x14ac:dyDescent="0.25">
      <c r="A552" s="3" t="s">
        <v>203</v>
      </c>
      <c r="B552" s="3"/>
      <c r="C552" s="3"/>
      <c r="D552" s="3"/>
      <c r="E552" s="4" t="s">
        <v>889</v>
      </c>
      <c r="F552" s="8">
        <f>F553+F557+F561+F565+F569+F581+F573+F577</f>
        <v>111711.70000000001</v>
      </c>
      <c r="G552" s="8">
        <f t="shared" ref="G552:I552" si="205">G553+G557+G561+G565+G569+G581+G573+G577</f>
        <v>125271.70000000001</v>
      </c>
      <c r="H552" s="8">
        <f t="shared" si="205"/>
        <v>95117.900000000009</v>
      </c>
      <c r="I552" s="8">
        <f t="shared" si="205"/>
        <v>0</v>
      </c>
    </row>
    <row r="553" spans="1:10" ht="31.5" x14ac:dyDescent="0.25">
      <c r="A553" s="1" t="s">
        <v>197</v>
      </c>
      <c r="B553" s="1"/>
      <c r="C553" s="1"/>
      <c r="D553" s="1"/>
      <c r="E553" s="2" t="s">
        <v>412</v>
      </c>
      <c r="F553" s="7">
        <f t="shared" ref="F553:I555" si="206">F554</f>
        <v>36844.300000000003</v>
      </c>
      <c r="G553" s="7">
        <f t="shared" si="206"/>
        <v>36844.300000000003</v>
      </c>
      <c r="H553" s="7">
        <f t="shared" si="206"/>
        <v>36844.300000000003</v>
      </c>
      <c r="I553" s="7">
        <f t="shared" si="206"/>
        <v>0</v>
      </c>
    </row>
    <row r="554" spans="1:10" ht="31.5" x14ac:dyDescent="0.25">
      <c r="A554" s="1" t="s">
        <v>197</v>
      </c>
      <c r="B554" s="1" t="s">
        <v>5</v>
      </c>
      <c r="C554" s="1"/>
      <c r="D554" s="1"/>
      <c r="E554" s="2" t="s">
        <v>558</v>
      </c>
      <c r="F554" s="7">
        <f t="shared" si="206"/>
        <v>36844.300000000003</v>
      </c>
      <c r="G554" s="7">
        <f t="shared" si="206"/>
        <v>36844.300000000003</v>
      </c>
      <c r="H554" s="7">
        <f t="shared" si="206"/>
        <v>36844.300000000003</v>
      </c>
      <c r="I554" s="7">
        <f t="shared" si="206"/>
        <v>0</v>
      </c>
    </row>
    <row r="555" spans="1:10" ht="47.25" x14ac:dyDescent="0.25">
      <c r="A555" s="1" t="s">
        <v>197</v>
      </c>
      <c r="B555" s="1" t="s">
        <v>111</v>
      </c>
      <c r="C555" s="1"/>
      <c r="D555" s="1"/>
      <c r="E555" s="2" t="s">
        <v>559</v>
      </c>
      <c r="F555" s="7">
        <f t="shared" si="206"/>
        <v>36844.300000000003</v>
      </c>
      <c r="G555" s="7">
        <f t="shared" si="206"/>
        <v>36844.300000000003</v>
      </c>
      <c r="H555" s="7">
        <f t="shared" si="206"/>
        <v>36844.300000000003</v>
      </c>
      <c r="I555" s="7">
        <f t="shared" si="206"/>
        <v>0</v>
      </c>
    </row>
    <row r="556" spans="1:10" x14ac:dyDescent="0.25">
      <c r="A556" s="1" t="s">
        <v>197</v>
      </c>
      <c r="B556" s="1">
        <v>240</v>
      </c>
      <c r="C556" s="1" t="s">
        <v>50</v>
      </c>
      <c r="D556" s="1" t="s">
        <v>49</v>
      </c>
      <c r="E556" s="2" t="s">
        <v>590</v>
      </c>
      <c r="F556" s="7">
        <v>36844.300000000003</v>
      </c>
      <c r="G556" s="7">
        <v>36844.300000000003</v>
      </c>
      <c r="H556" s="7">
        <v>36844.300000000003</v>
      </c>
      <c r="I556" s="7"/>
    </row>
    <row r="557" spans="1:10" ht="63" x14ac:dyDescent="0.25">
      <c r="A557" s="1" t="s">
        <v>198</v>
      </c>
      <c r="B557" s="1"/>
      <c r="C557" s="1"/>
      <c r="D557" s="1"/>
      <c r="E557" s="2" t="s">
        <v>613</v>
      </c>
      <c r="F557" s="7">
        <f t="shared" ref="F557:I559" si="207">F558</f>
        <v>473.6</v>
      </c>
      <c r="G557" s="7">
        <f t="shared" si="207"/>
        <v>473.6</v>
      </c>
      <c r="H557" s="7">
        <f t="shared" si="207"/>
        <v>473.6</v>
      </c>
      <c r="I557" s="7">
        <f t="shared" si="207"/>
        <v>0</v>
      </c>
    </row>
    <row r="558" spans="1:10" ht="31.5" x14ac:dyDescent="0.25">
      <c r="A558" s="1" t="s">
        <v>198</v>
      </c>
      <c r="B558" s="1" t="s">
        <v>5</v>
      </c>
      <c r="C558" s="1"/>
      <c r="D558" s="1"/>
      <c r="E558" s="2" t="s">
        <v>558</v>
      </c>
      <c r="F558" s="7">
        <f t="shared" si="207"/>
        <v>473.6</v>
      </c>
      <c r="G558" s="7">
        <f t="shared" si="207"/>
        <v>473.6</v>
      </c>
      <c r="H558" s="7">
        <f t="shared" si="207"/>
        <v>473.6</v>
      </c>
      <c r="I558" s="7">
        <f t="shared" si="207"/>
        <v>0</v>
      </c>
    </row>
    <row r="559" spans="1:10" ht="47.25" x14ac:dyDescent="0.25">
      <c r="A559" s="1" t="s">
        <v>198</v>
      </c>
      <c r="B559" s="1" t="s">
        <v>111</v>
      </c>
      <c r="C559" s="1"/>
      <c r="D559" s="1"/>
      <c r="E559" s="2" t="s">
        <v>559</v>
      </c>
      <c r="F559" s="7">
        <f t="shared" si="207"/>
        <v>473.6</v>
      </c>
      <c r="G559" s="7">
        <f t="shared" si="207"/>
        <v>473.6</v>
      </c>
      <c r="H559" s="7">
        <f t="shared" si="207"/>
        <v>473.6</v>
      </c>
      <c r="I559" s="7">
        <f t="shared" si="207"/>
        <v>0</v>
      </c>
    </row>
    <row r="560" spans="1:10" x14ac:dyDescent="0.25">
      <c r="A560" s="1" t="s">
        <v>198</v>
      </c>
      <c r="B560" s="1">
        <v>240</v>
      </c>
      <c r="C560" s="1" t="s">
        <v>50</v>
      </c>
      <c r="D560" s="1" t="s">
        <v>49</v>
      </c>
      <c r="E560" s="2" t="s">
        <v>590</v>
      </c>
      <c r="F560" s="7">
        <v>473.6</v>
      </c>
      <c r="G560" s="7">
        <v>473.6</v>
      </c>
      <c r="H560" s="7">
        <v>473.6</v>
      </c>
      <c r="I560" s="7"/>
    </row>
    <row r="561" spans="1:9" x14ac:dyDescent="0.25">
      <c r="A561" s="1" t="s">
        <v>199</v>
      </c>
      <c r="B561" s="1"/>
      <c r="C561" s="1"/>
      <c r="D561" s="1"/>
      <c r="E561" s="2" t="s">
        <v>614</v>
      </c>
      <c r="F561" s="7">
        <f t="shared" ref="F561:I563" si="208">F562</f>
        <v>4403.8</v>
      </c>
      <c r="G561" s="7">
        <f t="shared" si="208"/>
        <v>4403.8</v>
      </c>
      <c r="H561" s="7">
        <f t="shared" si="208"/>
        <v>4403.8</v>
      </c>
      <c r="I561" s="7">
        <f t="shared" si="208"/>
        <v>0</v>
      </c>
    </row>
    <row r="562" spans="1:9" ht="31.5" x14ac:dyDescent="0.25">
      <c r="A562" s="1" t="s">
        <v>199</v>
      </c>
      <c r="B562" s="1" t="s">
        <v>5</v>
      </c>
      <c r="C562" s="1"/>
      <c r="D562" s="1"/>
      <c r="E562" s="2" t="s">
        <v>558</v>
      </c>
      <c r="F562" s="7">
        <f t="shared" si="208"/>
        <v>4403.8</v>
      </c>
      <c r="G562" s="7">
        <f t="shared" si="208"/>
        <v>4403.8</v>
      </c>
      <c r="H562" s="7">
        <f t="shared" si="208"/>
        <v>4403.8</v>
      </c>
      <c r="I562" s="7">
        <f t="shared" si="208"/>
        <v>0</v>
      </c>
    </row>
    <row r="563" spans="1:9" ht="47.25" x14ac:dyDescent="0.25">
      <c r="A563" s="1" t="s">
        <v>199</v>
      </c>
      <c r="B563" s="1" t="s">
        <v>111</v>
      </c>
      <c r="C563" s="1"/>
      <c r="D563" s="1"/>
      <c r="E563" s="2" t="s">
        <v>559</v>
      </c>
      <c r="F563" s="7">
        <f t="shared" si="208"/>
        <v>4403.8</v>
      </c>
      <c r="G563" s="7">
        <f t="shared" si="208"/>
        <v>4403.8</v>
      </c>
      <c r="H563" s="7">
        <f t="shared" si="208"/>
        <v>4403.8</v>
      </c>
      <c r="I563" s="7">
        <f t="shared" si="208"/>
        <v>0</v>
      </c>
    </row>
    <row r="564" spans="1:9" x14ac:dyDescent="0.25">
      <c r="A564" s="1" t="s">
        <v>199</v>
      </c>
      <c r="B564" s="1">
        <v>240</v>
      </c>
      <c r="C564" s="1" t="s">
        <v>50</v>
      </c>
      <c r="D564" s="1" t="s">
        <v>49</v>
      </c>
      <c r="E564" s="2" t="s">
        <v>590</v>
      </c>
      <c r="F564" s="7">
        <v>4403.8</v>
      </c>
      <c r="G564" s="7">
        <v>4403.8</v>
      </c>
      <c r="H564" s="7">
        <v>4403.8</v>
      </c>
      <c r="I564" s="7"/>
    </row>
    <row r="565" spans="1:9" ht="31.5" x14ac:dyDescent="0.25">
      <c r="A565" s="1" t="s">
        <v>200</v>
      </c>
      <c r="B565" s="1"/>
      <c r="C565" s="1"/>
      <c r="D565" s="1"/>
      <c r="E565" s="2" t="s">
        <v>413</v>
      </c>
      <c r="F565" s="7">
        <f t="shared" ref="F565:I567" si="209">F566</f>
        <v>8561.5</v>
      </c>
      <c r="G565" s="7">
        <f t="shared" si="209"/>
        <v>8550</v>
      </c>
      <c r="H565" s="7">
        <f t="shared" si="209"/>
        <v>8550</v>
      </c>
      <c r="I565" s="7">
        <f t="shared" si="209"/>
        <v>0</v>
      </c>
    </row>
    <row r="566" spans="1:9" ht="31.5" x14ac:dyDescent="0.25">
      <c r="A566" s="1" t="s">
        <v>200</v>
      </c>
      <c r="B566" s="1" t="s">
        <v>5</v>
      </c>
      <c r="C566" s="1"/>
      <c r="D566" s="1"/>
      <c r="E566" s="2" t="s">
        <v>558</v>
      </c>
      <c r="F566" s="7">
        <f t="shared" si="209"/>
        <v>8561.5</v>
      </c>
      <c r="G566" s="7">
        <f t="shared" si="209"/>
        <v>8550</v>
      </c>
      <c r="H566" s="7">
        <f t="shared" si="209"/>
        <v>8550</v>
      </c>
      <c r="I566" s="7">
        <f t="shared" si="209"/>
        <v>0</v>
      </c>
    </row>
    <row r="567" spans="1:9" ht="47.25" x14ac:dyDescent="0.25">
      <c r="A567" s="1" t="s">
        <v>200</v>
      </c>
      <c r="B567" s="1" t="s">
        <v>111</v>
      </c>
      <c r="C567" s="1"/>
      <c r="D567" s="1"/>
      <c r="E567" s="2" t="s">
        <v>559</v>
      </c>
      <c r="F567" s="7">
        <f t="shared" si="209"/>
        <v>8561.5</v>
      </c>
      <c r="G567" s="7">
        <f t="shared" si="209"/>
        <v>8550</v>
      </c>
      <c r="H567" s="7">
        <f t="shared" si="209"/>
        <v>8550</v>
      </c>
      <c r="I567" s="7">
        <f t="shared" si="209"/>
        <v>0</v>
      </c>
    </row>
    <row r="568" spans="1:9" x14ac:dyDescent="0.25">
      <c r="A568" s="1" t="s">
        <v>200</v>
      </c>
      <c r="B568" s="1">
        <v>240</v>
      </c>
      <c r="C568" s="1" t="s">
        <v>50</v>
      </c>
      <c r="D568" s="1" t="s">
        <v>49</v>
      </c>
      <c r="E568" s="2" t="s">
        <v>590</v>
      </c>
      <c r="F568" s="7">
        <v>8561.5</v>
      </c>
      <c r="G568" s="7">
        <v>8550</v>
      </c>
      <c r="H568" s="7">
        <v>8550</v>
      </c>
      <c r="I568" s="7"/>
    </row>
    <row r="569" spans="1:9" x14ac:dyDescent="0.25">
      <c r="A569" s="1" t="s">
        <v>201</v>
      </c>
      <c r="B569" s="1"/>
      <c r="C569" s="1"/>
      <c r="D569" s="1"/>
      <c r="E569" s="2" t="s">
        <v>414</v>
      </c>
      <c r="F569" s="7">
        <f t="shared" ref="F569:I571" si="210">F570</f>
        <v>3517</v>
      </c>
      <c r="G569" s="7">
        <f t="shared" si="210"/>
        <v>11564</v>
      </c>
      <c r="H569" s="7">
        <f t="shared" si="210"/>
        <v>0</v>
      </c>
      <c r="I569" s="7">
        <f t="shared" si="210"/>
        <v>0</v>
      </c>
    </row>
    <row r="570" spans="1:9" ht="47.25" x14ac:dyDescent="0.25">
      <c r="A570" s="1" t="s">
        <v>201</v>
      </c>
      <c r="B570" s="1" t="s">
        <v>13</v>
      </c>
      <c r="C570" s="1"/>
      <c r="D570" s="1"/>
      <c r="E570" s="6" t="s">
        <v>782</v>
      </c>
      <c r="F570" s="7">
        <f t="shared" si="210"/>
        <v>3517</v>
      </c>
      <c r="G570" s="7">
        <f t="shared" si="210"/>
        <v>11564</v>
      </c>
      <c r="H570" s="7">
        <f t="shared" si="210"/>
        <v>0</v>
      </c>
      <c r="I570" s="7">
        <f t="shared" si="210"/>
        <v>0</v>
      </c>
    </row>
    <row r="571" spans="1:9" x14ac:dyDescent="0.25">
      <c r="A571" s="1" t="s">
        <v>201</v>
      </c>
      <c r="B571" s="1" t="s">
        <v>246</v>
      </c>
      <c r="C571" s="1"/>
      <c r="D571" s="1"/>
      <c r="E571" s="2" t="s">
        <v>565</v>
      </c>
      <c r="F571" s="7">
        <f t="shared" si="210"/>
        <v>3517</v>
      </c>
      <c r="G571" s="7">
        <f t="shared" si="210"/>
        <v>11564</v>
      </c>
      <c r="H571" s="7">
        <f t="shared" si="210"/>
        <v>0</v>
      </c>
      <c r="I571" s="7">
        <f t="shared" si="210"/>
        <v>0</v>
      </c>
    </row>
    <row r="572" spans="1:9" x14ac:dyDescent="0.25">
      <c r="A572" s="1" t="s">
        <v>201</v>
      </c>
      <c r="B572" s="1">
        <v>410</v>
      </c>
      <c r="C572" s="1" t="s">
        <v>50</v>
      </c>
      <c r="D572" s="1" t="s">
        <v>49</v>
      </c>
      <c r="E572" s="2" t="s">
        <v>590</v>
      </c>
      <c r="F572" s="7">
        <v>3517</v>
      </c>
      <c r="G572" s="7">
        <v>11564</v>
      </c>
      <c r="H572" s="7"/>
      <c r="I572" s="7"/>
    </row>
    <row r="573" spans="1:9" x14ac:dyDescent="0.25">
      <c r="A573" s="1" t="s">
        <v>692</v>
      </c>
      <c r="B573" s="1"/>
      <c r="C573" s="1"/>
      <c r="D573" s="1"/>
      <c r="E573" s="6" t="s">
        <v>808</v>
      </c>
      <c r="F573" s="7">
        <f>F574</f>
        <v>1483</v>
      </c>
      <c r="G573" s="7">
        <f t="shared" ref="G573:I575" si="211">G574</f>
        <v>41960</v>
      </c>
      <c r="H573" s="7">
        <f t="shared" si="211"/>
        <v>0</v>
      </c>
      <c r="I573" s="7">
        <f t="shared" si="211"/>
        <v>0</v>
      </c>
    </row>
    <row r="574" spans="1:9" ht="47.25" x14ac:dyDescent="0.25">
      <c r="A574" s="1" t="s">
        <v>692</v>
      </c>
      <c r="B574" s="1" t="s">
        <v>13</v>
      </c>
      <c r="C574" s="1"/>
      <c r="D574" s="1"/>
      <c r="E574" s="6" t="s">
        <v>782</v>
      </c>
      <c r="F574" s="7">
        <f>F575</f>
        <v>1483</v>
      </c>
      <c r="G574" s="7">
        <f t="shared" si="211"/>
        <v>41960</v>
      </c>
      <c r="H574" s="7">
        <f t="shared" si="211"/>
        <v>0</v>
      </c>
      <c r="I574" s="7">
        <f t="shared" si="211"/>
        <v>0</v>
      </c>
    </row>
    <row r="575" spans="1:9" x14ac:dyDescent="0.25">
      <c r="A575" s="1" t="s">
        <v>692</v>
      </c>
      <c r="B575" s="1" t="s">
        <v>246</v>
      </c>
      <c r="C575" s="1"/>
      <c r="D575" s="1"/>
      <c r="E575" s="6" t="s">
        <v>565</v>
      </c>
      <c r="F575" s="7">
        <f>F576</f>
        <v>1483</v>
      </c>
      <c r="G575" s="7">
        <f t="shared" si="211"/>
        <v>41960</v>
      </c>
      <c r="H575" s="7">
        <f t="shared" si="211"/>
        <v>0</v>
      </c>
      <c r="I575" s="7">
        <f t="shared" si="211"/>
        <v>0</v>
      </c>
    </row>
    <row r="576" spans="1:9" x14ac:dyDescent="0.25">
      <c r="A576" s="1" t="s">
        <v>692</v>
      </c>
      <c r="B576" s="1" t="s">
        <v>246</v>
      </c>
      <c r="C576" s="1" t="s">
        <v>50</v>
      </c>
      <c r="D576" s="1" t="s">
        <v>49</v>
      </c>
      <c r="E576" s="6" t="s">
        <v>590</v>
      </c>
      <c r="F576" s="7">
        <v>1483</v>
      </c>
      <c r="G576" s="7">
        <v>41960</v>
      </c>
      <c r="H576" s="7"/>
      <c r="I576" s="7"/>
    </row>
    <row r="577" spans="1:10" ht="31.5" x14ac:dyDescent="0.25">
      <c r="A577" s="1" t="s">
        <v>693</v>
      </c>
      <c r="B577" s="1"/>
      <c r="C577" s="1"/>
      <c r="D577" s="1"/>
      <c r="E577" s="6" t="s">
        <v>809</v>
      </c>
      <c r="F577" s="7">
        <f>F578</f>
        <v>0</v>
      </c>
      <c r="G577" s="7">
        <f t="shared" ref="G577:I579" si="212">G578</f>
        <v>0</v>
      </c>
      <c r="H577" s="7">
        <f t="shared" si="212"/>
        <v>15696.2</v>
      </c>
      <c r="I577" s="7">
        <f t="shared" si="212"/>
        <v>0</v>
      </c>
    </row>
    <row r="578" spans="1:10" ht="47.25" x14ac:dyDescent="0.25">
      <c r="A578" s="1" t="s">
        <v>693</v>
      </c>
      <c r="B578" s="1" t="s">
        <v>13</v>
      </c>
      <c r="C578" s="1"/>
      <c r="D578" s="1"/>
      <c r="E578" s="6" t="s">
        <v>782</v>
      </c>
      <c r="F578" s="7">
        <f>F579</f>
        <v>0</v>
      </c>
      <c r="G578" s="7">
        <f t="shared" si="212"/>
        <v>0</v>
      </c>
      <c r="H578" s="7">
        <f t="shared" si="212"/>
        <v>15696.2</v>
      </c>
      <c r="I578" s="7">
        <f t="shared" si="212"/>
        <v>0</v>
      </c>
    </row>
    <row r="579" spans="1:10" x14ac:dyDescent="0.25">
      <c r="A579" s="1" t="s">
        <v>693</v>
      </c>
      <c r="B579" s="1" t="s">
        <v>246</v>
      </c>
      <c r="C579" s="1"/>
      <c r="D579" s="1"/>
      <c r="E579" s="6" t="s">
        <v>565</v>
      </c>
      <c r="F579" s="7">
        <f>F580</f>
        <v>0</v>
      </c>
      <c r="G579" s="7">
        <f t="shared" si="212"/>
        <v>0</v>
      </c>
      <c r="H579" s="7">
        <f t="shared" si="212"/>
        <v>15696.2</v>
      </c>
      <c r="I579" s="7">
        <f t="shared" si="212"/>
        <v>0</v>
      </c>
    </row>
    <row r="580" spans="1:10" x14ac:dyDescent="0.25">
      <c r="A580" s="1" t="s">
        <v>693</v>
      </c>
      <c r="B580" s="1" t="s">
        <v>246</v>
      </c>
      <c r="C580" s="1" t="s">
        <v>50</v>
      </c>
      <c r="D580" s="1" t="s">
        <v>49</v>
      </c>
      <c r="E580" s="6" t="s">
        <v>590</v>
      </c>
      <c r="F580" s="7"/>
      <c r="G580" s="7"/>
      <c r="H580" s="7">
        <v>15696.2</v>
      </c>
      <c r="I580" s="7"/>
    </row>
    <row r="581" spans="1:10" ht="78.75" x14ac:dyDescent="0.25">
      <c r="A581" s="1" t="s">
        <v>661</v>
      </c>
      <c r="B581" s="1"/>
      <c r="C581" s="1"/>
      <c r="D581" s="1"/>
      <c r="E581" s="6" t="s">
        <v>662</v>
      </c>
      <c r="F581" s="15">
        <f>F582+F585</f>
        <v>56428.5</v>
      </c>
      <c r="G581" s="15">
        <f t="shared" ref="G581:I581" si="213">G582+G585</f>
        <v>21476</v>
      </c>
      <c r="H581" s="15">
        <f t="shared" si="213"/>
        <v>29150</v>
      </c>
      <c r="I581" s="15">
        <f t="shared" si="213"/>
        <v>0</v>
      </c>
    </row>
    <row r="582" spans="1:10" ht="31.5" hidden="1" x14ac:dyDescent="0.25">
      <c r="A582" s="1" t="s">
        <v>661</v>
      </c>
      <c r="B582" s="1" t="s">
        <v>5</v>
      </c>
      <c r="C582" s="1"/>
      <c r="D582" s="1"/>
      <c r="E582" s="2" t="s">
        <v>558</v>
      </c>
      <c r="F582" s="15">
        <f t="shared" ref="F582:I583" si="214">F583</f>
        <v>56428.5</v>
      </c>
      <c r="G582" s="15">
        <f t="shared" si="214"/>
        <v>0</v>
      </c>
      <c r="H582" s="15">
        <f t="shared" si="214"/>
        <v>0</v>
      </c>
      <c r="I582" s="15">
        <f t="shared" si="214"/>
        <v>0</v>
      </c>
      <c r="J582" s="30">
        <v>0</v>
      </c>
    </row>
    <row r="583" spans="1:10" ht="47.25" hidden="1" x14ac:dyDescent="0.25">
      <c r="A583" s="1" t="s">
        <v>661</v>
      </c>
      <c r="B583" s="1" t="s">
        <v>111</v>
      </c>
      <c r="C583" s="1"/>
      <c r="D583" s="1"/>
      <c r="E583" s="2" t="s">
        <v>559</v>
      </c>
      <c r="F583" s="15">
        <f t="shared" si="214"/>
        <v>56428.5</v>
      </c>
      <c r="G583" s="15">
        <f t="shared" si="214"/>
        <v>0</v>
      </c>
      <c r="H583" s="15">
        <f t="shared" si="214"/>
        <v>0</v>
      </c>
      <c r="I583" s="15">
        <f t="shared" si="214"/>
        <v>0</v>
      </c>
      <c r="J583" s="30">
        <v>0</v>
      </c>
    </row>
    <row r="584" spans="1:10" hidden="1" x14ac:dyDescent="0.25">
      <c r="A584" s="1" t="s">
        <v>661</v>
      </c>
      <c r="B584" s="1" t="s">
        <v>111</v>
      </c>
      <c r="C584" s="1" t="s">
        <v>50</v>
      </c>
      <c r="D584" s="1" t="s">
        <v>49</v>
      </c>
      <c r="E584" s="2" t="s">
        <v>590</v>
      </c>
      <c r="F584" s="15">
        <v>56428.5</v>
      </c>
      <c r="G584" s="15"/>
      <c r="H584" s="15"/>
      <c r="I584" s="15"/>
      <c r="J584" s="30">
        <v>0</v>
      </c>
    </row>
    <row r="585" spans="1:10" ht="47.25" x14ac:dyDescent="0.25">
      <c r="A585" s="1" t="s">
        <v>661</v>
      </c>
      <c r="B585" s="1" t="s">
        <v>13</v>
      </c>
      <c r="C585" s="1"/>
      <c r="D585" s="1"/>
      <c r="E585" s="6" t="s">
        <v>782</v>
      </c>
      <c r="F585" s="15">
        <f>F586</f>
        <v>0</v>
      </c>
      <c r="G585" s="15">
        <f t="shared" ref="G585:I586" si="215">G586</f>
        <v>21476</v>
      </c>
      <c r="H585" s="15">
        <f t="shared" si="215"/>
        <v>29150</v>
      </c>
      <c r="I585" s="15">
        <f t="shared" si="215"/>
        <v>0</v>
      </c>
    </row>
    <row r="586" spans="1:10" x14ac:dyDescent="0.25">
      <c r="A586" s="1" t="s">
        <v>661</v>
      </c>
      <c r="B586" s="1" t="s">
        <v>246</v>
      </c>
      <c r="C586" s="1"/>
      <c r="D586" s="1"/>
      <c r="E586" s="6" t="s">
        <v>565</v>
      </c>
      <c r="F586" s="15">
        <f>F587</f>
        <v>0</v>
      </c>
      <c r="G586" s="15">
        <f t="shared" si="215"/>
        <v>21476</v>
      </c>
      <c r="H586" s="15">
        <f t="shared" si="215"/>
        <v>29150</v>
      </c>
      <c r="I586" s="15">
        <f t="shared" si="215"/>
        <v>0</v>
      </c>
    </row>
    <row r="587" spans="1:10" x14ac:dyDescent="0.25">
      <c r="A587" s="1" t="s">
        <v>661</v>
      </c>
      <c r="B587" s="1" t="s">
        <v>246</v>
      </c>
      <c r="C587" s="1" t="s">
        <v>50</v>
      </c>
      <c r="D587" s="1" t="s">
        <v>49</v>
      </c>
      <c r="E587" s="6" t="s">
        <v>590</v>
      </c>
      <c r="F587" s="15"/>
      <c r="G587" s="15">
        <v>21476</v>
      </c>
      <c r="H587" s="15">
        <v>29150</v>
      </c>
      <c r="I587" s="15"/>
    </row>
    <row r="588" spans="1:10" s="24" customFormat="1" ht="63" x14ac:dyDescent="0.25">
      <c r="A588" s="21" t="s">
        <v>140</v>
      </c>
      <c r="B588" s="21"/>
      <c r="C588" s="21"/>
      <c r="D588" s="21"/>
      <c r="E588" s="22" t="s">
        <v>415</v>
      </c>
      <c r="F588" s="23">
        <f>F589+F623</f>
        <v>978989.6</v>
      </c>
      <c r="G588" s="23">
        <f>G589+G623</f>
        <v>948615.3</v>
      </c>
      <c r="H588" s="23">
        <f>H589+H623</f>
        <v>839111.79999999993</v>
      </c>
      <c r="I588" s="23">
        <f>I589+I623</f>
        <v>0</v>
      </c>
    </row>
    <row r="589" spans="1:10" s="5" customFormat="1" ht="31.5" x14ac:dyDescent="0.25">
      <c r="A589" s="3" t="s">
        <v>217</v>
      </c>
      <c r="B589" s="3"/>
      <c r="C589" s="3"/>
      <c r="D589" s="3"/>
      <c r="E589" s="4" t="s">
        <v>416</v>
      </c>
      <c r="F589" s="8">
        <f>F590+F600+F607+F611+F615+F619</f>
        <v>150404</v>
      </c>
      <c r="G589" s="8">
        <f>G590+G600+G607+G611+G615+G619</f>
        <v>153382.49999999997</v>
      </c>
      <c r="H589" s="8">
        <f>H590+H600+H607+H611+H615+H619</f>
        <v>157715.29999999996</v>
      </c>
      <c r="I589" s="8">
        <f>I590+I600+I607+I611+I615+I619</f>
        <v>0</v>
      </c>
    </row>
    <row r="590" spans="1:10" ht="78.75" x14ac:dyDescent="0.25">
      <c r="A590" s="1" t="s">
        <v>212</v>
      </c>
      <c r="B590" s="1"/>
      <c r="C590" s="1"/>
      <c r="D590" s="1"/>
      <c r="E590" s="2" t="s">
        <v>337</v>
      </c>
      <c r="F590" s="7">
        <f>F591+F594+F597</f>
        <v>23916.2</v>
      </c>
      <c r="G590" s="7">
        <f t="shared" ref="G590:I590" si="216">G591+G594+G597</f>
        <v>25261.899999999998</v>
      </c>
      <c r="H590" s="7">
        <f t="shared" si="216"/>
        <v>25261.899999999998</v>
      </c>
      <c r="I590" s="7">
        <f t="shared" si="216"/>
        <v>0</v>
      </c>
    </row>
    <row r="591" spans="1:10" ht="94.5" x14ac:dyDescent="0.25">
      <c r="A591" s="1" t="s">
        <v>212</v>
      </c>
      <c r="B591" s="1" t="s">
        <v>12</v>
      </c>
      <c r="C591" s="1"/>
      <c r="D591" s="1"/>
      <c r="E591" s="2" t="s">
        <v>555</v>
      </c>
      <c r="F591" s="7">
        <f t="shared" ref="F591:I592" si="217">F592</f>
        <v>16496.400000000001</v>
      </c>
      <c r="G591" s="7">
        <f t="shared" si="217"/>
        <v>16853</v>
      </c>
      <c r="H591" s="7">
        <f t="shared" si="217"/>
        <v>16853</v>
      </c>
      <c r="I591" s="7">
        <f t="shared" si="217"/>
        <v>0</v>
      </c>
    </row>
    <row r="592" spans="1:10" ht="31.5" x14ac:dyDescent="0.25">
      <c r="A592" s="1" t="s">
        <v>212</v>
      </c>
      <c r="B592" s="1" t="s">
        <v>328</v>
      </c>
      <c r="C592" s="1"/>
      <c r="D592" s="1"/>
      <c r="E592" s="2" t="s">
        <v>556</v>
      </c>
      <c r="F592" s="7">
        <f t="shared" si="217"/>
        <v>16496.400000000001</v>
      </c>
      <c r="G592" s="7">
        <f t="shared" si="217"/>
        <v>16853</v>
      </c>
      <c r="H592" s="7">
        <f t="shared" si="217"/>
        <v>16853</v>
      </c>
      <c r="I592" s="7">
        <f t="shared" si="217"/>
        <v>0</v>
      </c>
    </row>
    <row r="593" spans="1:9" x14ac:dyDescent="0.25">
      <c r="A593" s="1" t="s">
        <v>212</v>
      </c>
      <c r="B593" s="1">
        <v>110</v>
      </c>
      <c r="C593" s="1" t="s">
        <v>36</v>
      </c>
      <c r="D593" s="1" t="s">
        <v>60</v>
      </c>
      <c r="E593" s="2" t="s">
        <v>586</v>
      </c>
      <c r="F593" s="7">
        <v>16496.400000000001</v>
      </c>
      <c r="G593" s="7">
        <v>16853</v>
      </c>
      <c r="H593" s="7">
        <v>16853</v>
      </c>
      <c r="I593" s="7"/>
    </row>
    <row r="594" spans="1:9" ht="31.5" x14ac:dyDescent="0.25">
      <c r="A594" s="1" t="s">
        <v>212</v>
      </c>
      <c r="B594" s="1" t="s">
        <v>5</v>
      </c>
      <c r="C594" s="1"/>
      <c r="D594" s="1"/>
      <c r="E594" s="2" t="s">
        <v>558</v>
      </c>
      <c r="F594" s="7">
        <f t="shared" ref="F594:I595" si="218">F595</f>
        <v>5219.7</v>
      </c>
      <c r="G594" s="7">
        <f t="shared" si="218"/>
        <v>6208.8</v>
      </c>
      <c r="H594" s="7">
        <f t="shared" si="218"/>
        <v>6208.8</v>
      </c>
      <c r="I594" s="7">
        <f t="shared" si="218"/>
        <v>0</v>
      </c>
    </row>
    <row r="595" spans="1:9" ht="47.25" x14ac:dyDescent="0.25">
      <c r="A595" s="1" t="s">
        <v>212</v>
      </c>
      <c r="B595" s="1" t="s">
        <v>111</v>
      </c>
      <c r="C595" s="1"/>
      <c r="D595" s="1"/>
      <c r="E595" s="2" t="s">
        <v>559</v>
      </c>
      <c r="F595" s="7">
        <f t="shared" si="218"/>
        <v>5219.7</v>
      </c>
      <c r="G595" s="7">
        <f t="shared" si="218"/>
        <v>6208.8</v>
      </c>
      <c r="H595" s="7">
        <f t="shared" si="218"/>
        <v>6208.8</v>
      </c>
      <c r="I595" s="7">
        <f t="shared" si="218"/>
        <v>0</v>
      </c>
    </row>
    <row r="596" spans="1:9" x14ac:dyDescent="0.25">
      <c r="A596" s="1" t="s">
        <v>212</v>
      </c>
      <c r="B596" s="1">
        <v>240</v>
      </c>
      <c r="C596" s="1" t="s">
        <v>36</v>
      </c>
      <c r="D596" s="1" t="s">
        <v>60</v>
      </c>
      <c r="E596" s="2" t="s">
        <v>586</v>
      </c>
      <c r="F596" s="7">
        <v>5219.7</v>
      </c>
      <c r="G596" s="7">
        <v>6208.8</v>
      </c>
      <c r="H596" s="7">
        <v>6208.8</v>
      </c>
      <c r="I596" s="7"/>
    </row>
    <row r="597" spans="1:9" x14ac:dyDescent="0.25">
      <c r="A597" s="1" t="s">
        <v>212</v>
      </c>
      <c r="B597" s="1" t="s">
        <v>6</v>
      </c>
      <c r="C597" s="1"/>
      <c r="D597" s="1"/>
      <c r="E597" s="2" t="s">
        <v>570</v>
      </c>
      <c r="F597" s="7">
        <f t="shared" ref="F597:I598" si="219">F598</f>
        <v>2200.1</v>
      </c>
      <c r="G597" s="7">
        <f t="shared" si="219"/>
        <v>2200.1</v>
      </c>
      <c r="H597" s="7">
        <f t="shared" si="219"/>
        <v>2200.1</v>
      </c>
      <c r="I597" s="7">
        <f t="shared" si="219"/>
        <v>0</v>
      </c>
    </row>
    <row r="598" spans="1:9" x14ac:dyDescent="0.25">
      <c r="A598" s="1" t="s">
        <v>212</v>
      </c>
      <c r="B598" s="1" t="s">
        <v>154</v>
      </c>
      <c r="C598" s="1"/>
      <c r="D598" s="1"/>
      <c r="E598" s="2" t="s">
        <v>573</v>
      </c>
      <c r="F598" s="7">
        <f t="shared" si="219"/>
        <v>2200.1</v>
      </c>
      <c r="G598" s="7">
        <f t="shared" si="219"/>
        <v>2200.1</v>
      </c>
      <c r="H598" s="7">
        <f t="shared" si="219"/>
        <v>2200.1</v>
      </c>
      <c r="I598" s="7">
        <f t="shared" si="219"/>
        <v>0</v>
      </c>
    </row>
    <row r="599" spans="1:9" x14ac:dyDescent="0.25">
      <c r="A599" s="1" t="s">
        <v>212</v>
      </c>
      <c r="B599" s="1">
        <v>850</v>
      </c>
      <c r="C599" s="1" t="s">
        <v>36</v>
      </c>
      <c r="D599" s="1" t="s">
        <v>60</v>
      </c>
      <c r="E599" s="2" t="s">
        <v>586</v>
      </c>
      <c r="F599" s="7">
        <v>2200.1</v>
      </c>
      <c r="G599" s="7">
        <v>2200.1</v>
      </c>
      <c r="H599" s="7">
        <v>2200.1</v>
      </c>
      <c r="I599" s="7"/>
    </row>
    <row r="600" spans="1:9" ht="78.75" x14ac:dyDescent="0.25">
      <c r="A600" s="1" t="s">
        <v>213</v>
      </c>
      <c r="B600" s="1"/>
      <c r="C600" s="1"/>
      <c r="D600" s="1"/>
      <c r="E600" s="2" t="s">
        <v>417</v>
      </c>
      <c r="F600" s="7">
        <f>F601+F604</f>
        <v>87752.4</v>
      </c>
      <c r="G600" s="7">
        <f t="shared" ref="G600:I600" si="220">G601+G604</f>
        <v>87752.4</v>
      </c>
      <c r="H600" s="7">
        <f t="shared" si="220"/>
        <v>87752.4</v>
      </c>
      <c r="I600" s="7">
        <f t="shared" si="220"/>
        <v>0</v>
      </c>
    </row>
    <row r="601" spans="1:9" ht="31.5" x14ac:dyDescent="0.25">
      <c r="A601" s="1" t="s">
        <v>213</v>
      </c>
      <c r="B601" s="1" t="s">
        <v>5</v>
      </c>
      <c r="C601" s="1"/>
      <c r="D601" s="1"/>
      <c r="E601" s="2" t="s">
        <v>558</v>
      </c>
      <c r="F601" s="7">
        <f t="shared" ref="F601:I602" si="221">F602</f>
        <v>87744.9</v>
      </c>
      <c r="G601" s="7">
        <f t="shared" si="221"/>
        <v>87744.9</v>
      </c>
      <c r="H601" s="7">
        <f t="shared" si="221"/>
        <v>87744.9</v>
      </c>
      <c r="I601" s="7">
        <f t="shared" si="221"/>
        <v>0</v>
      </c>
    </row>
    <row r="602" spans="1:9" ht="47.25" x14ac:dyDescent="0.25">
      <c r="A602" s="1" t="s">
        <v>213</v>
      </c>
      <c r="B602" s="1" t="s">
        <v>111</v>
      </c>
      <c r="C602" s="1"/>
      <c r="D602" s="1"/>
      <c r="E602" s="2" t="s">
        <v>559</v>
      </c>
      <c r="F602" s="7">
        <f t="shared" si="221"/>
        <v>87744.9</v>
      </c>
      <c r="G602" s="7">
        <f t="shared" si="221"/>
        <v>87744.9</v>
      </c>
      <c r="H602" s="7">
        <f t="shared" si="221"/>
        <v>87744.9</v>
      </c>
      <c r="I602" s="7">
        <f t="shared" si="221"/>
        <v>0</v>
      </c>
    </row>
    <row r="603" spans="1:9" x14ac:dyDescent="0.25">
      <c r="A603" s="1" t="s">
        <v>213</v>
      </c>
      <c r="B603" s="1">
        <v>240</v>
      </c>
      <c r="C603" s="1" t="s">
        <v>36</v>
      </c>
      <c r="D603" s="1" t="s">
        <v>60</v>
      </c>
      <c r="E603" s="2" t="s">
        <v>586</v>
      </c>
      <c r="F603" s="7">
        <v>87744.9</v>
      </c>
      <c r="G603" s="7">
        <v>87744.9</v>
      </c>
      <c r="H603" s="7">
        <v>87744.9</v>
      </c>
      <c r="I603" s="7"/>
    </row>
    <row r="604" spans="1:9" x14ac:dyDescent="0.25">
      <c r="A604" s="1" t="s">
        <v>213</v>
      </c>
      <c r="B604" s="1" t="s">
        <v>6</v>
      </c>
      <c r="C604" s="1"/>
      <c r="D604" s="1"/>
      <c r="E604" s="6" t="s">
        <v>570</v>
      </c>
      <c r="F604" s="7">
        <f>F605</f>
        <v>7.5</v>
      </c>
      <c r="G604" s="7">
        <f t="shared" ref="G604:I605" si="222">G605</f>
        <v>7.5</v>
      </c>
      <c r="H604" s="7">
        <f t="shared" si="222"/>
        <v>7.5</v>
      </c>
      <c r="I604" s="7">
        <f t="shared" si="222"/>
        <v>0</v>
      </c>
    </row>
    <row r="605" spans="1:9" x14ac:dyDescent="0.25">
      <c r="A605" s="1" t="s">
        <v>213</v>
      </c>
      <c r="B605" s="1" t="s">
        <v>154</v>
      </c>
      <c r="C605" s="1"/>
      <c r="D605" s="1"/>
      <c r="E605" s="6" t="s">
        <v>573</v>
      </c>
      <c r="F605" s="7">
        <f>F606</f>
        <v>7.5</v>
      </c>
      <c r="G605" s="7">
        <f t="shared" si="222"/>
        <v>7.5</v>
      </c>
      <c r="H605" s="7">
        <f t="shared" si="222"/>
        <v>7.5</v>
      </c>
      <c r="I605" s="7">
        <f t="shared" si="222"/>
        <v>0</v>
      </c>
    </row>
    <row r="606" spans="1:9" x14ac:dyDescent="0.25">
      <c r="A606" s="1" t="s">
        <v>213</v>
      </c>
      <c r="B606" s="1" t="s">
        <v>154</v>
      </c>
      <c r="C606" s="1" t="s">
        <v>36</v>
      </c>
      <c r="D606" s="1" t="s">
        <v>60</v>
      </c>
      <c r="E606" s="2" t="s">
        <v>586</v>
      </c>
      <c r="F606" s="7">
        <v>7.5</v>
      </c>
      <c r="G606" s="7">
        <v>7.5</v>
      </c>
      <c r="H606" s="7">
        <v>7.5</v>
      </c>
      <c r="I606" s="7"/>
    </row>
    <row r="607" spans="1:9" ht="78.75" x14ac:dyDescent="0.25">
      <c r="A607" s="1" t="s">
        <v>214</v>
      </c>
      <c r="B607" s="1"/>
      <c r="C607" s="1"/>
      <c r="D607" s="1"/>
      <c r="E607" s="2" t="s">
        <v>418</v>
      </c>
      <c r="F607" s="7">
        <f>F608</f>
        <v>20847.3</v>
      </c>
      <c r="G607" s="7">
        <f t="shared" ref="G607:I607" si="223">G608</f>
        <v>20847.3</v>
      </c>
      <c r="H607" s="7">
        <f t="shared" si="223"/>
        <v>20847.3</v>
      </c>
      <c r="I607" s="7">
        <f t="shared" si="223"/>
        <v>0</v>
      </c>
    </row>
    <row r="608" spans="1:9" ht="31.5" x14ac:dyDescent="0.25">
      <c r="A608" s="1" t="s">
        <v>214</v>
      </c>
      <c r="B608" s="1" t="s">
        <v>5</v>
      </c>
      <c r="C608" s="1"/>
      <c r="D608" s="1"/>
      <c r="E608" s="2" t="s">
        <v>558</v>
      </c>
      <c r="F608" s="7">
        <f t="shared" ref="F608:I609" si="224">F609</f>
        <v>20847.3</v>
      </c>
      <c r="G608" s="7">
        <f t="shared" si="224"/>
        <v>20847.3</v>
      </c>
      <c r="H608" s="7">
        <f t="shared" si="224"/>
        <v>20847.3</v>
      </c>
      <c r="I608" s="7">
        <f t="shared" si="224"/>
        <v>0</v>
      </c>
    </row>
    <row r="609" spans="1:9" ht="47.25" x14ac:dyDescent="0.25">
      <c r="A609" s="1" t="s">
        <v>214</v>
      </c>
      <c r="B609" s="1" t="s">
        <v>111</v>
      </c>
      <c r="C609" s="1"/>
      <c r="D609" s="1"/>
      <c r="E609" s="2" t="s">
        <v>559</v>
      </c>
      <c r="F609" s="7">
        <f t="shared" si="224"/>
        <v>20847.3</v>
      </c>
      <c r="G609" s="7">
        <f t="shared" si="224"/>
        <v>20847.3</v>
      </c>
      <c r="H609" s="7">
        <f t="shared" si="224"/>
        <v>20847.3</v>
      </c>
      <c r="I609" s="7">
        <f t="shared" si="224"/>
        <v>0</v>
      </c>
    </row>
    <row r="610" spans="1:9" x14ac:dyDescent="0.25">
      <c r="A610" s="1" t="s">
        <v>214</v>
      </c>
      <c r="B610" s="1">
        <v>240</v>
      </c>
      <c r="C610" s="1" t="s">
        <v>36</v>
      </c>
      <c r="D610" s="1" t="s">
        <v>60</v>
      </c>
      <c r="E610" s="2" t="s">
        <v>586</v>
      </c>
      <c r="F610" s="7">
        <v>20847.3</v>
      </c>
      <c r="G610" s="7">
        <v>20847.3</v>
      </c>
      <c r="H610" s="7">
        <v>20847.3</v>
      </c>
      <c r="I610" s="7"/>
    </row>
    <row r="611" spans="1:9" ht="31.5" x14ac:dyDescent="0.25">
      <c r="A611" s="1" t="s">
        <v>694</v>
      </c>
      <c r="B611" s="1"/>
      <c r="C611" s="1"/>
      <c r="D611" s="1"/>
      <c r="E611" s="6" t="s">
        <v>810</v>
      </c>
      <c r="F611" s="7">
        <f>F612</f>
        <v>11670.4</v>
      </c>
      <c r="G611" s="7">
        <f t="shared" ref="G611:I613" si="225">G612</f>
        <v>16520.900000000001</v>
      </c>
      <c r="H611" s="7">
        <f t="shared" si="225"/>
        <v>16520.900000000001</v>
      </c>
      <c r="I611" s="7">
        <f t="shared" si="225"/>
        <v>0</v>
      </c>
    </row>
    <row r="612" spans="1:9" ht="31.5" x14ac:dyDescent="0.25">
      <c r="A612" s="1" t="s">
        <v>694</v>
      </c>
      <c r="B612" s="1" t="s">
        <v>5</v>
      </c>
      <c r="C612" s="1"/>
      <c r="D612" s="1"/>
      <c r="E612" s="6" t="s">
        <v>558</v>
      </c>
      <c r="F612" s="7">
        <f>F613</f>
        <v>11670.4</v>
      </c>
      <c r="G612" s="7">
        <f t="shared" si="225"/>
        <v>16520.900000000001</v>
      </c>
      <c r="H612" s="7">
        <f t="shared" si="225"/>
        <v>16520.900000000001</v>
      </c>
      <c r="I612" s="7">
        <f t="shared" si="225"/>
        <v>0</v>
      </c>
    </row>
    <row r="613" spans="1:9" ht="47.25" x14ac:dyDescent="0.25">
      <c r="A613" s="1" t="s">
        <v>694</v>
      </c>
      <c r="B613" s="1" t="s">
        <v>111</v>
      </c>
      <c r="C613" s="1"/>
      <c r="D613" s="1"/>
      <c r="E613" s="6" t="s">
        <v>559</v>
      </c>
      <c r="F613" s="7">
        <f>F614</f>
        <v>11670.4</v>
      </c>
      <c r="G613" s="7">
        <f t="shared" si="225"/>
        <v>16520.900000000001</v>
      </c>
      <c r="H613" s="7">
        <f t="shared" si="225"/>
        <v>16520.900000000001</v>
      </c>
      <c r="I613" s="7">
        <f t="shared" si="225"/>
        <v>0</v>
      </c>
    </row>
    <row r="614" spans="1:9" x14ac:dyDescent="0.25">
      <c r="A614" s="1" t="s">
        <v>694</v>
      </c>
      <c r="B614" s="1" t="s">
        <v>111</v>
      </c>
      <c r="C614" s="1" t="s">
        <v>36</v>
      </c>
      <c r="D614" s="1" t="s">
        <v>60</v>
      </c>
      <c r="E614" s="6" t="s">
        <v>586</v>
      </c>
      <c r="F614" s="7">
        <v>11670.4</v>
      </c>
      <c r="G614" s="7">
        <v>16520.900000000001</v>
      </c>
      <c r="H614" s="7">
        <v>16520.900000000001</v>
      </c>
      <c r="I614" s="7"/>
    </row>
    <row r="615" spans="1:9" x14ac:dyDescent="0.25">
      <c r="A615" s="1" t="s">
        <v>695</v>
      </c>
      <c r="B615" s="1"/>
      <c r="C615" s="1"/>
      <c r="D615" s="1"/>
      <c r="E615" s="6" t="s">
        <v>811</v>
      </c>
      <c r="F615" s="7">
        <f>F616</f>
        <v>3217.7</v>
      </c>
      <c r="G615" s="7">
        <f t="shared" ref="G615:I617" si="226">G616</f>
        <v>0</v>
      </c>
      <c r="H615" s="7">
        <f t="shared" si="226"/>
        <v>4332.8</v>
      </c>
      <c r="I615" s="7">
        <f t="shared" si="226"/>
        <v>0</v>
      </c>
    </row>
    <row r="616" spans="1:9" ht="47.25" x14ac:dyDescent="0.25">
      <c r="A616" s="1" t="s">
        <v>695</v>
      </c>
      <c r="B616" s="1" t="s">
        <v>13</v>
      </c>
      <c r="C616" s="1"/>
      <c r="D616" s="1"/>
      <c r="E616" s="6" t="s">
        <v>782</v>
      </c>
      <c r="F616" s="7">
        <f>F617</f>
        <v>3217.7</v>
      </c>
      <c r="G616" s="7">
        <f t="shared" si="226"/>
        <v>0</v>
      </c>
      <c r="H616" s="7">
        <f t="shared" si="226"/>
        <v>4332.8</v>
      </c>
      <c r="I616" s="7">
        <f t="shared" si="226"/>
        <v>0</v>
      </c>
    </row>
    <row r="617" spans="1:9" x14ac:dyDescent="0.25">
      <c r="A617" s="1" t="s">
        <v>695</v>
      </c>
      <c r="B617" s="1" t="s">
        <v>246</v>
      </c>
      <c r="C617" s="1"/>
      <c r="D617" s="1"/>
      <c r="E617" s="6" t="s">
        <v>565</v>
      </c>
      <c r="F617" s="7">
        <f>F618</f>
        <v>3217.7</v>
      </c>
      <c r="G617" s="7">
        <f t="shared" si="226"/>
        <v>0</v>
      </c>
      <c r="H617" s="7">
        <f t="shared" si="226"/>
        <v>4332.8</v>
      </c>
      <c r="I617" s="7">
        <f t="shared" si="226"/>
        <v>0</v>
      </c>
    </row>
    <row r="618" spans="1:9" x14ac:dyDescent="0.25">
      <c r="A618" s="1" t="s">
        <v>695</v>
      </c>
      <c r="B618" s="1" t="s">
        <v>246</v>
      </c>
      <c r="C618" s="1" t="s">
        <v>36</v>
      </c>
      <c r="D618" s="1" t="s">
        <v>60</v>
      </c>
      <c r="E618" s="6" t="s">
        <v>586</v>
      </c>
      <c r="F618" s="7">
        <v>3217.7</v>
      </c>
      <c r="G618" s="7"/>
      <c r="H618" s="7">
        <v>4332.8</v>
      </c>
      <c r="I618" s="7"/>
    </row>
    <row r="619" spans="1:9" x14ac:dyDescent="0.25">
      <c r="A619" s="1" t="s">
        <v>696</v>
      </c>
      <c r="B619" s="1"/>
      <c r="C619" s="1"/>
      <c r="D619" s="1"/>
      <c r="E619" s="6" t="s">
        <v>812</v>
      </c>
      <c r="F619" s="7">
        <f>F620</f>
        <v>3000</v>
      </c>
      <c r="G619" s="7">
        <f t="shared" ref="G619:I621" si="227">G620</f>
        <v>3000</v>
      </c>
      <c r="H619" s="7">
        <f t="shared" si="227"/>
        <v>3000</v>
      </c>
      <c r="I619" s="7">
        <f t="shared" si="227"/>
        <v>0</v>
      </c>
    </row>
    <row r="620" spans="1:9" ht="47.25" x14ac:dyDescent="0.25">
      <c r="A620" s="1" t="s">
        <v>696</v>
      </c>
      <c r="B620" s="1" t="s">
        <v>13</v>
      </c>
      <c r="C620" s="1"/>
      <c r="D620" s="1"/>
      <c r="E620" s="6" t="s">
        <v>782</v>
      </c>
      <c r="F620" s="7">
        <f>F621</f>
        <v>3000</v>
      </c>
      <c r="G620" s="7">
        <f t="shared" si="227"/>
        <v>3000</v>
      </c>
      <c r="H620" s="7">
        <f t="shared" si="227"/>
        <v>3000</v>
      </c>
      <c r="I620" s="7">
        <f t="shared" si="227"/>
        <v>0</v>
      </c>
    </row>
    <row r="621" spans="1:9" x14ac:dyDescent="0.25">
      <c r="A621" s="1" t="s">
        <v>696</v>
      </c>
      <c r="B621" s="1" t="s">
        <v>246</v>
      </c>
      <c r="C621" s="1"/>
      <c r="D621" s="1"/>
      <c r="E621" s="6" t="s">
        <v>565</v>
      </c>
      <c r="F621" s="7">
        <f>F622</f>
        <v>3000</v>
      </c>
      <c r="G621" s="7">
        <f t="shared" si="227"/>
        <v>3000</v>
      </c>
      <c r="H621" s="7">
        <f t="shared" si="227"/>
        <v>3000</v>
      </c>
      <c r="I621" s="7">
        <f t="shared" si="227"/>
        <v>0</v>
      </c>
    </row>
    <row r="622" spans="1:9" x14ac:dyDescent="0.25">
      <c r="A622" s="1" t="s">
        <v>696</v>
      </c>
      <c r="B622" s="1" t="s">
        <v>246</v>
      </c>
      <c r="C622" s="1" t="s">
        <v>36</v>
      </c>
      <c r="D622" s="1" t="s">
        <v>60</v>
      </c>
      <c r="E622" s="6" t="s">
        <v>586</v>
      </c>
      <c r="F622" s="7">
        <v>3000</v>
      </c>
      <c r="G622" s="7">
        <v>3000</v>
      </c>
      <c r="H622" s="7">
        <v>3000</v>
      </c>
      <c r="I622" s="7"/>
    </row>
    <row r="623" spans="1:9" s="5" customFormat="1" ht="47.25" x14ac:dyDescent="0.25">
      <c r="A623" s="3" t="s">
        <v>146</v>
      </c>
      <c r="B623" s="3"/>
      <c r="C623" s="3"/>
      <c r="D623" s="3"/>
      <c r="E623" s="4" t="s">
        <v>419</v>
      </c>
      <c r="F623" s="8">
        <f>F624+F628+F636+F640+F644+F648+F652+F656+F664+F660+F632</f>
        <v>828585.6</v>
      </c>
      <c r="G623" s="8">
        <f t="shared" ref="G623:I623" si="228">G624+G628+G636+G640+G644+G648+G652+G656+G664+G660+G632</f>
        <v>795232.8</v>
      </c>
      <c r="H623" s="8">
        <f t="shared" si="228"/>
        <v>681396.5</v>
      </c>
      <c r="I623" s="8">
        <f t="shared" si="228"/>
        <v>0</v>
      </c>
    </row>
    <row r="624" spans="1:9" ht="78.75" x14ac:dyDescent="0.25">
      <c r="A624" s="1" t="s">
        <v>215</v>
      </c>
      <c r="B624" s="1"/>
      <c r="C624" s="1"/>
      <c r="D624" s="1"/>
      <c r="E624" s="2" t="s">
        <v>420</v>
      </c>
      <c r="F624" s="7">
        <f t="shared" ref="F624:I626" si="229">F625</f>
        <v>4900</v>
      </c>
      <c r="G624" s="7">
        <f t="shared" si="229"/>
        <v>4900</v>
      </c>
      <c r="H624" s="7">
        <f t="shared" si="229"/>
        <v>4900</v>
      </c>
      <c r="I624" s="7">
        <f t="shared" si="229"/>
        <v>0</v>
      </c>
    </row>
    <row r="625" spans="1:9" ht="31.5" x14ac:dyDescent="0.25">
      <c r="A625" s="1" t="s">
        <v>215</v>
      </c>
      <c r="B625" s="1" t="s">
        <v>5</v>
      </c>
      <c r="C625" s="1"/>
      <c r="D625" s="1"/>
      <c r="E625" s="2" t="s">
        <v>558</v>
      </c>
      <c r="F625" s="7">
        <f t="shared" si="229"/>
        <v>4900</v>
      </c>
      <c r="G625" s="7">
        <f t="shared" si="229"/>
        <v>4900</v>
      </c>
      <c r="H625" s="7">
        <f t="shared" si="229"/>
        <v>4900</v>
      </c>
      <c r="I625" s="7">
        <f t="shared" si="229"/>
        <v>0</v>
      </c>
    </row>
    <row r="626" spans="1:9" ht="47.25" x14ac:dyDescent="0.25">
      <c r="A626" s="1" t="s">
        <v>215</v>
      </c>
      <c r="B626" s="1" t="s">
        <v>111</v>
      </c>
      <c r="C626" s="1"/>
      <c r="D626" s="1"/>
      <c r="E626" s="2" t="s">
        <v>559</v>
      </c>
      <c r="F626" s="7">
        <f t="shared" si="229"/>
        <v>4900</v>
      </c>
      <c r="G626" s="7">
        <f t="shared" si="229"/>
        <v>4900</v>
      </c>
      <c r="H626" s="7">
        <f t="shared" si="229"/>
        <v>4900</v>
      </c>
      <c r="I626" s="7">
        <f t="shared" si="229"/>
        <v>0</v>
      </c>
    </row>
    <row r="627" spans="1:9" x14ac:dyDescent="0.25">
      <c r="A627" s="1" t="s">
        <v>215</v>
      </c>
      <c r="B627" s="1">
        <v>240</v>
      </c>
      <c r="C627" s="1" t="s">
        <v>36</v>
      </c>
      <c r="D627" s="1" t="s">
        <v>60</v>
      </c>
      <c r="E627" s="2" t="s">
        <v>586</v>
      </c>
      <c r="F627" s="7">
        <v>4900</v>
      </c>
      <c r="G627" s="7">
        <v>4900</v>
      </c>
      <c r="H627" s="7">
        <v>4900</v>
      </c>
      <c r="I627" s="7"/>
    </row>
    <row r="628" spans="1:9" ht="78.75" x14ac:dyDescent="0.25">
      <c r="A628" s="1" t="s">
        <v>123</v>
      </c>
      <c r="B628" s="1"/>
      <c r="C628" s="1"/>
      <c r="D628" s="1"/>
      <c r="E628" s="2" t="s">
        <v>421</v>
      </c>
      <c r="F628" s="7">
        <f t="shared" ref="F628:I630" si="230">F629</f>
        <v>26730.2</v>
      </c>
      <c r="G628" s="7">
        <f t="shared" si="230"/>
        <v>26730.2</v>
      </c>
      <c r="H628" s="7">
        <f t="shared" si="230"/>
        <v>26730.2</v>
      </c>
      <c r="I628" s="7">
        <f t="shared" si="230"/>
        <v>0</v>
      </c>
    </row>
    <row r="629" spans="1:9" ht="31.5" x14ac:dyDescent="0.25">
      <c r="A629" s="1" t="s">
        <v>123</v>
      </c>
      <c r="B629" s="1" t="s">
        <v>5</v>
      </c>
      <c r="C629" s="1"/>
      <c r="D629" s="1"/>
      <c r="E629" s="2" t="s">
        <v>558</v>
      </c>
      <c r="F629" s="7">
        <f t="shared" si="230"/>
        <v>26730.2</v>
      </c>
      <c r="G629" s="7">
        <f t="shared" si="230"/>
        <v>26730.2</v>
      </c>
      <c r="H629" s="7">
        <f t="shared" si="230"/>
        <v>26730.2</v>
      </c>
      <c r="I629" s="7">
        <f t="shared" si="230"/>
        <v>0</v>
      </c>
    </row>
    <row r="630" spans="1:9" ht="47.25" x14ac:dyDescent="0.25">
      <c r="A630" s="1" t="s">
        <v>123</v>
      </c>
      <c r="B630" s="1" t="s">
        <v>111</v>
      </c>
      <c r="C630" s="1"/>
      <c r="D630" s="1"/>
      <c r="E630" s="2" t="s">
        <v>559</v>
      </c>
      <c r="F630" s="7">
        <f t="shared" si="230"/>
        <v>26730.2</v>
      </c>
      <c r="G630" s="7">
        <f t="shared" si="230"/>
        <v>26730.2</v>
      </c>
      <c r="H630" s="7">
        <f t="shared" si="230"/>
        <v>26730.2</v>
      </c>
      <c r="I630" s="7">
        <f t="shared" si="230"/>
        <v>0</v>
      </c>
    </row>
    <row r="631" spans="1:9" x14ac:dyDescent="0.25">
      <c r="A631" s="1" t="s">
        <v>123</v>
      </c>
      <c r="B631" s="1">
        <v>240</v>
      </c>
      <c r="C631" s="1" t="s">
        <v>36</v>
      </c>
      <c r="D631" s="1" t="s">
        <v>60</v>
      </c>
      <c r="E631" s="2" t="s">
        <v>586</v>
      </c>
      <c r="F631" s="7">
        <v>26730.2</v>
      </c>
      <c r="G631" s="7">
        <v>26730.2</v>
      </c>
      <c r="H631" s="7">
        <v>26730.2</v>
      </c>
      <c r="I631" s="7"/>
    </row>
    <row r="632" spans="1:9" ht="78.75" x14ac:dyDescent="0.25">
      <c r="A632" s="1" t="s">
        <v>667</v>
      </c>
      <c r="B632" s="1"/>
      <c r="C632" s="1"/>
      <c r="D632" s="1"/>
      <c r="E632" s="6" t="s">
        <v>668</v>
      </c>
      <c r="F632" s="15">
        <f t="shared" ref="F632:I634" si="231">F633</f>
        <v>95</v>
      </c>
      <c r="G632" s="15">
        <f t="shared" si="231"/>
        <v>95</v>
      </c>
      <c r="H632" s="15">
        <f t="shared" si="231"/>
        <v>95</v>
      </c>
      <c r="I632" s="15">
        <f t="shared" si="231"/>
        <v>0</v>
      </c>
    </row>
    <row r="633" spans="1:9" ht="31.5" x14ac:dyDescent="0.25">
      <c r="A633" s="1" t="s">
        <v>667</v>
      </c>
      <c r="B633" s="1" t="s">
        <v>5</v>
      </c>
      <c r="C633" s="1"/>
      <c r="D633" s="1"/>
      <c r="E633" s="2" t="s">
        <v>558</v>
      </c>
      <c r="F633" s="15">
        <f t="shared" si="231"/>
        <v>95</v>
      </c>
      <c r="G633" s="15">
        <f t="shared" si="231"/>
        <v>95</v>
      </c>
      <c r="H633" s="15">
        <f t="shared" si="231"/>
        <v>95</v>
      </c>
      <c r="I633" s="15">
        <f t="shared" si="231"/>
        <v>0</v>
      </c>
    </row>
    <row r="634" spans="1:9" ht="47.25" x14ac:dyDescent="0.25">
      <c r="A634" s="1" t="s">
        <v>667</v>
      </c>
      <c r="B634" s="1" t="s">
        <v>111</v>
      </c>
      <c r="C634" s="1"/>
      <c r="D634" s="1"/>
      <c r="E634" s="2" t="s">
        <v>559</v>
      </c>
      <c r="F634" s="15">
        <f t="shared" si="231"/>
        <v>95</v>
      </c>
      <c r="G634" s="15">
        <f t="shared" si="231"/>
        <v>95</v>
      </c>
      <c r="H634" s="15">
        <f t="shared" si="231"/>
        <v>95</v>
      </c>
      <c r="I634" s="15">
        <f t="shared" si="231"/>
        <v>0</v>
      </c>
    </row>
    <row r="635" spans="1:9" x14ac:dyDescent="0.25">
      <c r="A635" s="1" t="s">
        <v>667</v>
      </c>
      <c r="B635" s="1">
        <v>240</v>
      </c>
      <c r="C635" s="1" t="s">
        <v>36</v>
      </c>
      <c r="D635" s="1" t="s">
        <v>80</v>
      </c>
      <c r="E635" s="2" t="s">
        <v>585</v>
      </c>
      <c r="F635" s="15">
        <v>95</v>
      </c>
      <c r="G635" s="15">
        <v>95</v>
      </c>
      <c r="H635" s="15">
        <v>95</v>
      </c>
      <c r="I635" s="15"/>
    </row>
    <row r="636" spans="1:9" ht="63" x14ac:dyDescent="0.25">
      <c r="A636" s="1" t="s">
        <v>216</v>
      </c>
      <c r="B636" s="1"/>
      <c r="C636" s="1"/>
      <c r="D636" s="1"/>
      <c r="E636" s="2" t="s">
        <v>422</v>
      </c>
      <c r="F636" s="7">
        <f t="shared" ref="F636:I638" si="232">F637</f>
        <v>2000</v>
      </c>
      <c r="G636" s="7">
        <f t="shared" si="232"/>
        <v>4500</v>
      </c>
      <c r="H636" s="7">
        <f t="shared" si="232"/>
        <v>3500</v>
      </c>
      <c r="I636" s="7">
        <f t="shared" si="232"/>
        <v>0</v>
      </c>
    </row>
    <row r="637" spans="1:9" ht="47.25" x14ac:dyDescent="0.25">
      <c r="A637" s="1" t="s">
        <v>216</v>
      </c>
      <c r="B637" s="1" t="s">
        <v>13</v>
      </c>
      <c r="C637" s="1"/>
      <c r="D637" s="1"/>
      <c r="E637" s="6" t="s">
        <v>782</v>
      </c>
      <c r="F637" s="7">
        <f t="shared" si="232"/>
        <v>2000</v>
      </c>
      <c r="G637" s="7">
        <f t="shared" si="232"/>
        <v>4500</v>
      </c>
      <c r="H637" s="7">
        <f t="shared" si="232"/>
        <v>3500</v>
      </c>
      <c r="I637" s="7">
        <f t="shared" si="232"/>
        <v>0</v>
      </c>
    </row>
    <row r="638" spans="1:9" x14ac:dyDescent="0.25">
      <c r="A638" s="1" t="s">
        <v>216</v>
      </c>
      <c r="B638" s="1" t="s">
        <v>246</v>
      </c>
      <c r="C638" s="1"/>
      <c r="D638" s="1"/>
      <c r="E638" s="2" t="s">
        <v>565</v>
      </c>
      <c r="F638" s="7">
        <f t="shared" si="232"/>
        <v>2000</v>
      </c>
      <c r="G638" s="7">
        <f t="shared" si="232"/>
        <v>4500</v>
      </c>
      <c r="H638" s="7">
        <f t="shared" si="232"/>
        <v>3500</v>
      </c>
      <c r="I638" s="7">
        <f t="shared" si="232"/>
        <v>0</v>
      </c>
    </row>
    <row r="639" spans="1:9" x14ac:dyDescent="0.25">
      <c r="A639" s="1" t="s">
        <v>216</v>
      </c>
      <c r="B639" s="1">
        <v>410</v>
      </c>
      <c r="C639" s="1" t="s">
        <v>36</v>
      </c>
      <c r="D639" s="1" t="s">
        <v>60</v>
      </c>
      <c r="E639" s="2" t="s">
        <v>586</v>
      </c>
      <c r="F639" s="7">
        <v>2000</v>
      </c>
      <c r="G639" s="7">
        <v>4500</v>
      </c>
      <c r="H639" s="7">
        <v>3500</v>
      </c>
      <c r="I639" s="7"/>
    </row>
    <row r="640" spans="1:9" ht="63" x14ac:dyDescent="0.25">
      <c r="A640" s="1" t="s">
        <v>204</v>
      </c>
      <c r="B640" s="1"/>
      <c r="C640" s="1"/>
      <c r="D640" s="1"/>
      <c r="E640" s="2" t="s">
        <v>423</v>
      </c>
      <c r="F640" s="7">
        <f t="shared" ref="F640:I642" si="233">F641</f>
        <v>87474.5</v>
      </c>
      <c r="G640" s="7">
        <f t="shared" si="233"/>
        <v>87474.5</v>
      </c>
      <c r="H640" s="7">
        <f t="shared" si="233"/>
        <v>87474.5</v>
      </c>
      <c r="I640" s="7">
        <f t="shared" si="233"/>
        <v>0</v>
      </c>
    </row>
    <row r="641" spans="1:9" x14ac:dyDescent="0.25">
      <c r="A641" s="1" t="s">
        <v>204</v>
      </c>
      <c r="B641" s="1" t="s">
        <v>6</v>
      </c>
      <c r="C641" s="1"/>
      <c r="D641" s="1"/>
      <c r="E641" s="2" t="s">
        <v>570</v>
      </c>
      <c r="F641" s="7">
        <f t="shared" si="233"/>
        <v>87474.5</v>
      </c>
      <c r="G641" s="7">
        <f t="shared" si="233"/>
        <v>87474.5</v>
      </c>
      <c r="H641" s="7">
        <f t="shared" si="233"/>
        <v>87474.5</v>
      </c>
      <c r="I641" s="7">
        <f t="shared" si="233"/>
        <v>0</v>
      </c>
    </row>
    <row r="642" spans="1:9" ht="63" x14ac:dyDescent="0.25">
      <c r="A642" s="1" t="s">
        <v>204</v>
      </c>
      <c r="B642" s="1" t="s">
        <v>159</v>
      </c>
      <c r="C642" s="1"/>
      <c r="D642" s="1"/>
      <c r="E642" s="2" t="s">
        <v>571</v>
      </c>
      <c r="F642" s="7">
        <f t="shared" si="233"/>
        <v>87474.5</v>
      </c>
      <c r="G642" s="7">
        <f t="shared" si="233"/>
        <v>87474.5</v>
      </c>
      <c r="H642" s="7">
        <f t="shared" si="233"/>
        <v>87474.5</v>
      </c>
      <c r="I642" s="7">
        <f t="shared" si="233"/>
        <v>0</v>
      </c>
    </row>
    <row r="643" spans="1:9" x14ac:dyDescent="0.25">
      <c r="A643" s="1" t="s">
        <v>204</v>
      </c>
      <c r="B643" s="1">
        <v>810</v>
      </c>
      <c r="C643" s="1" t="s">
        <v>36</v>
      </c>
      <c r="D643" s="1" t="s">
        <v>80</v>
      </c>
      <c r="E643" s="2" t="s">
        <v>585</v>
      </c>
      <c r="F643" s="7">
        <v>87474.5</v>
      </c>
      <c r="G643" s="7">
        <v>87474.5</v>
      </c>
      <c r="H643" s="7">
        <v>87474.5</v>
      </c>
      <c r="I643" s="7"/>
    </row>
    <row r="644" spans="1:9" ht="78.75" x14ac:dyDescent="0.25">
      <c r="A644" s="1" t="s">
        <v>205</v>
      </c>
      <c r="B644" s="1"/>
      <c r="C644" s="1"/>
      <c r="D644" s="1"/>
      <c r="E644" s="2" t="s">
        <v>424</v>
      </c>
      <c r="F644" s="7">
        <f t="shared" ref="F644:I646" si="234">F645</f>
        <v>193040.1</v>
      </c>
      <c r="G644" s="7">
        <f t="shared" si="234"/>
        <v>193040.1</v>
      </c>
      <c r="H644" s="7">
        <f t="shared" si="234"/>
        <v>193040.1</v>
      </c>
      <c r="I644" s="7">
        <f t="shared" si="234"/>
        <v>0</v>
      </c>
    </row>
    <row r="645" spans="1:9" x14ac:dyDescent="0.25">
      <c r="A645" s="1" t="s">
        <v>205</v>
      </c>
      <c r="B645" s="1" t="s">
        <v>6</v>
      </c>
      <c r="C645" s="1"/>
      <c r="D645" s="1"/>
      <c r="E645" s="2" t="s">
        <v>570</v>
      </c>
      <c r="F645" s="7">
        <f t="shared" si="234"/>
        <v>193040.1</v>
      </c>
      <c r="G645" s="7">
        <f t="shared" si="234"/>
        <v>193040.1</v>
      </c>
      <c r="H645" s="7">
        <f t="shared" si="234"/>
        <v>193040.1</v>
      </c>
      <c r="I645" s="7">
        <f t="shared" si="234"/>
        <v>0</v>
      </c>
    </row>
    <row r="646" spans="1:9" ht="63" x14ac:dyDescent="0.25">
      <c r="A646" s="1" t="s">
        <v>205</v>
      </c>
      <c r="B646" s="1" t="s">
        <v>159</v>
      </c>
      <c r="C646" s="1"/>
      <c r="D646" s="1"/>
      <c r="E646" s="2" t="s">
        <v>571</v>
      </c>
      <c r="F646" s="7">
        <f t="shared" si="234"/>
        <v>193040.1</v>
      </c>
      <c r="G646" s="7">
        <f t="shared" si="234"/>
        <v>193040.1</v>
      </c>
      <c r="H646" s="7">
        <f t="shared" si="234"/>
        <v>193040.1</v>
      </c>
      <c r="I646" s="7">
        <f t="shared" si="234"/>
        <v>0</v>
      </c>
    </row>
    <row r="647" spans="1:9" x14ac:dyDescent="0.25">
      <c r="A647" s="1" t="s">
        <v>205</v>
      </c>
      <c r="B647" s="1">
        <v>810</v>
      </c>
      <c r="C647" s="1" t="s">
        <v>36</v>
      </c>
      <c r="D647" s="1" t="s">
        <v>80</v>
      </c>
      <c r="E647" s="2" t="s">
        <v>585</v>
      </c>
      <c r="F647" s="7">
        <v>193040.1</v>
      </c>
      <c r="G647" s="7">
        <v>193040.1</v>
      </c>
      <c r="H647" s="7">
        <v>193040.1</v>
      </c>
      <c r="I647" s="7"/>
    </row>
    <row r="648" spans="1:9" ht="78.75" x14ac:dyDescent="0.25">
      <c r="A648" s="1" t="s">
        <v>206</v>
      </c>
      <c r="B648" s="1"/>
      <c r="C648" s="1"/>
      <c r="D648" s="1"/>
      <c r="E648" s="2" t="s">
        <v>425</v>
      </c>
      <c r="F648" s="7">
        <f t="shared" ref="F648:I650" si="235">F649</f>
        <v>321425.40000000002</v>
      </c>
      <c r="G648" s="7">
        <f t="shared" si="235"/>
        <v>321425.40000000002</v>
      </c>
      <c r="H648" s="7">
        <f t="shared" si="235"/>
        <v>321425.40000000002</v>
      </c>
      <c r="I648" s="7">
        <f t="shared" si="235"/>
        <v>0</v>
      </c>
    </row>
    <row r="649" spans="1:9" x14ac:dyDescent="0.25">
      <c r="A649" s="1" t="s">
        <v>206</v>
      </c>
      <c r="B649" s="1" t="s">
        <v>6</v>
      </c>
      <c r="C649" s="1"/>
      <c r="D649" s="1"/>
      <c r="E649" s="2" t="s">
        <v>570</v>
      </c>
      <c r="F649" s="7">
        <f t="shared" si="235"/>
        <v>321425.40000000002</v>
      </c>
      <c r="G649" s="7">
        <f t="shared" si="235"/>
        <v>321425.40000000002</v>
      </c>
      <c r="H649" s="7">
        <f t="shared" si="235"/>
        <v>321425.40000000002</v>
      </c>
      <c r="I649" s="7">
        <f t="shared" si="235"/>
        <v>0</v>
      </c>
    </row>
    <row r="650" spans="1:9" ht="63" x14ac:dyDescent="0.25">
      <c r="A650" s="1" t="s">
        <v>206</v>
      </c>
      <c r="B650" s="1" t="s">
        <v>159</v>
      </c>
      <c r="C650" s="1"/>
      <c r="D650" s="1"/>
      <c r="E650" s="2" t="s">
        <v>571</v>
      </c>
      <c r="F650" s="7">
        <f t="shared" si="235"/>
        <v>321425.40000000002</v>
      </c>
      <c r="G650" s="7">
        <f t="shared" si="235"/>
        <v>321425.40000000002</v>
      </c>
      <c r="H650" s="7">
        <f t="shared" si="235"/>
        <v>321425.40000000002</v>
      </c>
      <c r="I650" s="7">
        <f t="shared" si="235"/>
        <v>0</v>
      </c>
    </row>
    <row r="651" spans="1:9" x14ac:dyDescent="0.25">
      <c r="A651" s="1" t="s">
        <v>206</v>
      </c>
      <c r="B651" s="1">
        <v>810</v>
      </c>
      <c r="C651" s="1" t="s">
        <v>36</v>
      </c>
      <c r="D651" s="1" t="s">
        <v>80</v>
      </c>
      <c r="E651" s="2" t="s">
        <v>585</v>
      </c>
      <c r="F651" s="7">
        <v>321425.40000000002</v>
      </c>
      <c r="G651" s="7">
        <v>321425.40000000002</v>
      </c>
      <c r="H651" s="7">
        <v>321425.40000000002</v>
      </c>
      <c r="I651" s="7"/>
    </row>
    <row r="652" spans="1:9" ht="94.5" x14ac:dyDescent="0.25">
      <c r="A652" s="1" t="s">
        <v>207</v>
      </c>
      <c r="B652" s="1"/>
      <c r="C652" s="1"/>
      <c r="D652" s="1"/>
      <c r="E652" s="2" t="s">
        <v>426</v>
      </c>
      <c r="F652" s="7">
        <f t="shared" ref="F652:I654" si="236">F653</f>
        <v>148694.70000000001</v>
      </c>
      <c r="G652" s="7">
        <f t="shared" si="236"/>
        <v>112836.3</v>
      </c>
      <c r="H652" s="7">
        <f t="shared" si="236"/>
        <v>0</v>
      </c>
      <c r="I652" s="7">
        <f t="shared" si="236"/>
        <v>0</v>
      </c>
    </row>
    <row r="653" spans="1:9" x14ac:dyDescent="0.25">
      <c r="A653" s="1" t="s">
        <v>207</v>
      </c>
      <c r="B653" s="1" t="s">
        <v>6</v>
      </c>
      <c r="C653" s="1"/>
      <c r="D653" s="1"/>
      <c r="E653" s="2" t="s">
        <v>570</v>
      </c>
      <c r="F653" s="7">
        <f t="shared" si="236"/>
        <v>148694.70000000001</v>
      </c>
      <c r="G653" s="7">
        <f t="shared" si="236"/>
        <v>112836.3</v>
      </c>
      <c r="H653" s="7">
        <f t="shared" si="236"/>
        <v>0</v>
      </c>
      <c r="I653" s="7">
        <f t="shared" si="236"/>
        <v>0</v>
      </c>
    </row>
    <row r="654" spans="1:9" ht="63" x14ac:dyDescent="0.25">
      <c r="A654" s="1" t="s">
        <v>207</v>
      </c>
      <c r="B654" s="1" t="s">
        <v>159</v>
      </c>
      <c r="C654" s="1"/>
      <c r="D654" s="1"/>
      <c r="E654" s="2" t="s">
        <v>571</v>
      </c>
      <c r="F654" s="7">
        <f t="shared" si="236"/>
        <v>148694.70000000001</v>
      </c>
      <c r="G654" s="7">
        <f t="shared" si="236"/>
        <v>112836.3</v>
      </c>
      <c r="H654" s="7">
        <f t="shared" si="236"/>
        <v>0</v>
      </c>
      <c r="I654" s="7">
        <f t="shared" si="236"/>
        <v>0</v>
      </c>
    </row>
    <row r="655" spans="1:9" x14ac:dyDescent="0.25">
      <c r="A655" s="1" t="s">
        <v>207</v>
      </c>
      <c r="B655" s="1">
        <v>810</v>
      </c>
      <c r="C655" s="1" t="s">
        <v>36</v>
      </c>
      <c r="D655" s="1" t="s">
        <v>80</v>
      </c>
      <c r="E655" s="2" t="s">
        <v>585</v>
      </c>
      <c r="F655" s="7">
        <v>148694.70000000001</v>
      </c>
      <c r="G655" s="7">
        <v>112836.3</v>
      </c>
      <c r="H655" s="7"/>
      <c r="I655" s="7"/>
    </row>
    <row r="656" spans="1:9" ht="78.75" x14ac:dyDescent="0.25">
      <c r="A656" s="1" t="s">
        <v>208</v>
      </c>
      <c r="B656" s="1"/>
      <c r="C656" s="1"/>
      <c r="D656" s="1"/>
      <c r="E656" s="2" t="s">
        <v>427</v>
      </c>
      <c r="F656" s="7">
        <f t="shared" ref="F656:I658" si="237">F657</f>
        <v>38862.800000000003</v>
      </c>
      <c r="G656" s="7">
        <f t="shared" si="237"/>
        <v>38862.800000000003</v>
      </c>
      <c r="H656" s="7">
        <f t="shared" si="237"/>
        <v>38862.800000000003</v>
      </c>
      <c r="I656" s="7">
        <f t="shared" si="237"/>
        <v>0</v>
      </c>
    </row>
    <row r="657" spans="1:9" x14ac:dyDescent="0.25">
      <c r="A657" s="1" t="s">
        <v>208</v>
      </c>
      <c r="B657" s="1" t="s">
        <v>6</v>
      </c>
      <c r="C657" s="1"/>
      <c r="D657" s="1"/>
      <c r="E657" s="2" t="s">
        <v>570</v>
      </c>
      <c r="F657" s="7">
        <f t="shared" si="237"/>
        <v>38862.800000000003</v>
      </c>
      <c r="G657" s="7">
        <f t="shared" si="237"/>
        <v>38862.800000000003</v>
      </c>
      <c r="H657" s="7">
        <f t="shared" si="237"/>
        <v>38862.800000000003</v>
      </c>
      <c r="I657" s="7">
        <f t="shared" si="237"/>
        <v>0</v>
      </c>
    </row>
    <row r="658" spans="1:9" ht="63" x14ac:dyDescent="0.25">
      <c r="A658" s="1" t="s">
        <v>208</v>
      </c>
      <c r="B658" s="1" t="s">
        <v>159</v>
      </c>
      <c r="C658" s="1"/>
      <c r="D658" s="1"/>
      <c r="E658" s="2" t="s">
        <v>571</v>
      </c>
      <c r="F658" s="7">
        <f t="shared" si="237"/>
        <v>38862.800000000003</v>
      </c>
      <c r="G658" s="7">
        <f t="shared" si="237"/>
        <v>38862.800000000003</v>
      </c>
      <c r="H658" s="7">
        <f t="shared" si="237"/>
        <v>38862.800000000003</v>
      </c>
      <c r="I658" s="7">
        <f t="shared" si="237"/>
        <v>0</v>
      </c>
    </row>
    <row r="659" spans="1:9" x14ac:dyDescent="0.25">
      <c r="A659" s="1" t="s">
        <v>208</v>
      </c>
      <c r="B659" s="1">
        <v>810</v>
      </c>
      <c r="C659" s="1" t="s">
        <v>36</v>
      </c>
      <c r="D659" s="1" t="s">
        <v>80</v>
      </c>
      <c r="E659" s="2" t="s">
        <v>585</v>
      </c>
      <c r="F659" s="7">
        <v>38862.800000000003</v>
      </c>
      <c r="G659" s="7">
        <v>38862.800000000003</v>
      </c>
      <c r="H659" s="7">
        <v>38862.800000000003</v>
      </c>
      <c r="I659" s="7"/>
    </row>
    <row r="660" spans="1:9" ht="63" x14ac:dyDescent="0.25">
      <c r="A660" s="1" t="s">
        <v>209</v>
      </c>
      <c r="B660" s="1"/>
      <c r="C660" s="1"/>
      <c r="D660" s="1"/>
      <c r="E660" s="2" t="s">
        <v>428</v>
      </c>
      <c r="F660" s="7">
        <f t="shared" ref="F660:I662" si="238">F661</f>
        <v>1970</v>
      </c>
      <c r="G660" s="7">
        <f t="shared" si="238"/>
        <v>1970</v>
      </c>
      <c r="H660" s="7">
        <f t="shared" si="238"/>
        <v>1970</v>
      </c>
      <c r="I660" s="7">
        <f t="shared" si="238"/>
        <v>0</v>
      </c>
    </row>
    <row r="661" spans="1:9" x14ac:dyDescent="0.25">
      <c r="A661" s="1" t="s">
        <v>209</v>
      </c>
      <c r="B661" s="1" t="s">
        <v>6</v>
      </c>
      <c r="C661" s="1"/>
      <c r="D661" s="1"/>
      <c r="E661" s="2" t="s">
        <v>570</v>
      </c>
      <c r="F661" s="7">
        <f t="shared" si="238"/>
        <v>1970</v>
      </c>
      <c r="G661" s="7">
        <f t="shared" si="238"/>
        <v>1970</v>
      </c>
      <c r="H661" s="7">
        <f t="shared" si="238"/>
        <v>1970</v>
      </c>
      <c r="I661" s="7">
        <f t="shared" si="238"/>
        <v>0</v>
      </c>
    </row>
    <row r="662" spans="1:9" ht="63" x14ac:dyDescent="0.25">
      <c r="A662" s="1" t="s">
        <v>209</v>
      </c>
      <c r="B662" s="1" t="s">
        <v>159</v>
      </c>
      <c r="C662" s="1"/>
      <c r="D662" s="1"/>
      <c r="E662" s="2" t="s">
        <v>571</v>
      </c>
      <c r="F662" s="7">
        <f t="shared" si="238"/>
        <v>1970</v>
      </c>
      <c r="G662" s="7">
        <f t="shared" si="238"/>
        <v>1970</v>
      </c>
      <c r="H662" s="7">
        <f t="shared" si="238"/>
        <v>1970</v>
      </c>
      <c r="I662" s="7">
        <f t="shared" si="238"/>
        <v>0</v>
      </c>
    </row>
    <row r="663" spans="1:9" x14ac:dyDescent="0.25">
      <c r="A663" s="1" t="s">
        <v>209</v>
      </c>
      <c r="B663" s="1">
        <v>810</v>
      </c>
      <c r="C663" s="1" t="s">
        <v>36</v>
      </c>
      <c r="D663" s="1" t="s">
        <v>80</v>
      </c>
      <c r="E663" s="2" t="s">
        <v>585</v>
      </c>
      <c r="F663" s="7">
        <v>1970</v>
      </c>
      <c r="G663" s="7">
        <v>1970</v>
      </c>
      <c r="H663" s="7">
        <v>1970</v>
      </c>
      <c r="I663" s="7"/>
    </row>
    <row r="664" spans="1:9" ht="94.5" x14ac:dyDescent="0.25">
      <c r="A664" s="1" t="s">
        <v>210</v>
      </c>
      <c r="B664" s="1"/>
      <c r="C664" s="1"/>
      <c r="D664" s="1"/>
      <c r="E664" s="2" t="s">
        <v>429</v>
      </c>
      <c r="F664" s="7">
        <f t="shared" ref="F664:I666" si="239">F665</f>
        <v>3392.9</v>
      </c>
      <c r="G664" s="7">
        <f t="shared" si="239"/>
        <v>3398.5</v>
      </c>
      <c r="H664" s="7">
        <f t="shared" si="239"/>
        <v>3398.5</v>
      </c>
      <c r="I664" s="7">
        <f t="shared" si="239"/>
        <v>0</v>
      </c>
    </row>
    <row r="665" spans="1:9" ht="47.25" x14ac:dyDescent="0.25">
      <c r="A665" s="1" t="s">
        <v>210</v>
      </c>
      <c r="B665" s="1" t="s">
        <v>47</v>
      </c>
      <c r="C665" s="1"/>
      <c r="D665" s="1"/>
      <c r="E665" s="6" t="s">
        <v>566</v>
      </c>
      <c r="F665" s="7">
        <f t="shared" si="239"/>
        <v>3392.9</v>
      </c>
      <c r="G665" s="7">
        <f t="shared" si="239"/>
        <v>3398.5</v>
      </c>
      <c r="H665" s="7">
        <f t="shared" si="239"/>
        <v>3398.5</v>
      </c>
      <c r="I665" s="7">
        <f t="shared" si="239"/>
        <v>0</v>
      </c>
    </row>
    <row r="666" spans="1:9" x14ac:dyDescent="0.25">
      <c r="A666" s="1" t="s">
        <v>210</v>
      </c>
      <c r="B666" s="1" t="s">
        <v>325</v>
      </c>
      <c r="C666" s="1"/>
      <c r="D666" s="1"/>
      <c r="E666" s="6" t="s">
        <v>567</v>
      </c>
      <c r="F666" s="7">
        <f t="shared" si="239"/>
        <v>3392.9</v>
      </c>
      <c r="G666" s="7">
        <f t="shared" si="239"/>
        <v>3398.5</v>
      </c>
      <c r="H666" s="7">
        <f t="shared" si="239"/>
        <v>3398.5</v>
      </c>
      <c r="I666" s="7">
        <f t="shared" si="239"/>
        <v>0</v>
      </c>
    </row>
    <row r="667" spans="1:9" x14ac:dyDescent="0.25">
      <c r="A667" s="1" t="s">
        <v>210</v>
      </c>
      <c r="B667" s="1" t="s">
        <v>325</v>
      </c>
      <c r="C667" s="1" t="s">
        <v>36</v>
      </c>
      <c r="D667" s="1" t="s">
        <v>80</v>
      </c>
      <c r="E667" s="2" t="s">
        <v>585</v>
      </c>
      <c r="F667" s="7">
        <v>3392.9</v>
      </c>
      <c r="G667" s="7">
        <v>3398.5</v>
      </c>
      <c r="H667" s="7">
        <v>3398.5</v>
      </c>
      <c r="I667" s="7"/>
    </row>
    <row r="668" spans="1:9" s="24" customFormat="1" ht="47.25" x14ac:dyDescent="0.25">
      <c r="A668" s="21" t="s">
        <v>96</v>
      </c>
      <c r="B668" s="21"/>
      <c r="C668" s="21"/>
      <c r="D668" s="21"/>
      <c r="E668" s="22" t="s">
        <v>430</v>
      </c>
      <c r="F668" s="23">
        <f>F669+F682</f>
        <v>6787.7</v>
      </c>
      <c r="G668" s="23">
        <f>G669+G682</f>
        <v>6788.1</v>
      </c>
      <c r="H668" s="23">
        <f>H669+H682</f>
        <v>6788.4000000000005</v>
      </c>
      <c r="I668" s="23">
        <f>I669+I682</f>
        <v>0</v>
      </c>
    </row>
    <row r="669" spans="1:9" s="5" customFormat="1" ht="63" x14ac:dyDescent="0.25">
      <c r="A669" s="3" t="s">
        <v>97</v>
      </c>
      <c r="B669" s="3"/>
      <c r="C669" s="3"/>
      <c r="D669" s="3"/>
      <c r="E669" s="18" t="s">
        <v>779</v>
      </c>
      <c r="F669" s="8">
        <f>F670+F674+F678</f>
        <v>4117.2</v>
      </c>
      <c r="G669" s="8">
        <f t="shared" ref="G669:I669" si="240">G670+G674+G678</f>
        <v>4117.6000000000004</v>
      </c>
      <c r="H669" s="8">
        <f t="shared" si="240"/>
        <v>4117.9000000000005</v>
      </c>
      <c r="I669" s="8">
        <f t="shared" si="240"/>
        <v>0</v>
      </c>
    </row>
    <row r="670" spans="1:9" ht="47.25" x14ac:dyDescent="0.25">
      <c r="A670" s="1" t="s">
        <v>240</v>
      </c>
      <c r="B670" s="1"/>
      <c r="C670" s="1"/>
      <c r="D670" s="1"/>
      <c r="E670" s="2" t="s">
        <v>431</v>
      </c>
      <c r="F670" s="7">
        <f t="shared" ref="F670:I672" si="241">F671</f>
        <v>2655.8</v>
      </c>
      <c r="G670" s="7">
        <f t="shared" si="241"/>
        <v>2655.8</v>
      </c>
      <c r="H670" s="7">
        <f t="shared" si="241"/>
        <v>2655.8</v>
      </c>
      <c r="I670" s="7">
        <f t="shared" si="241"/>
        <v>0</v>
      </c>
    </row>
    <row r="671" spans="1:9" ht="47.25" x14ac:dyDescent="0.25">
      <c r="A671" s="1" t="s">
        <v>240</v>
      </c>
      <c r="B671" s="1" t="s">
        <v>47</v>
      </c>
      <c r="C671" s="1"/>
      <c r="D671" s="1"/>
      <c r="E671" s="6" t="s">
        <v>566</v>
      </c>
      <c r="F671" s="7">
        <f>F672</f>
        <v>2655.8</v>
      </c>
      <c r="G671" s="7">
        <f t="shared" si="241"/>
        <v>2655.8</v>
      </c>
      <c r="H671" s="7">
        <f t="shared" si="241"/>
        <v>2655.8</v>
      </c>
      <c r="I671" s="7">
        <f t="shared" si="241"/>
        <v>0</v>
      </c>
    </row>
    <row r="672" spans="1:9" ht="47.25" x14ac:dyDescent="0.25">
      <c r="A672" s="1" t="s">
        <v>240</v>
      </c>
      <c r="B672" s="1" t="s">
        <v>155</v>
      </c>
      <c r="C672" s="1"/>
      <c r="D672" s="1"/>
      <c r="E672" s="2" t="s">
        <v>569</v>
      </c>
      <c r="F672" s="7">
        <f t="shared" si="241"/>
        <v>2655.8</v>
      </c>
      <c r="G672" s="7">
        <f t="shared" si="241"/>
        <v>2655.8</v>
      </c>
      <c r="H672" s="7">
        <f t="shared" si="241"/>
        <v>2655.8</v>
      </c>
      <c r="I672" s="7">
        <f t="shared" si="241"/>
        <v>0</v>
      </c>
    </row>
    <row r="673" spans="1:9" ht="47.25" x14ac:dyDescent="0.25">
      <c r="A673" s="1" t="s">
        <v>240</v>
      </c>
      <c r="B673" s="1">
        <v>630</v>
      </c>
      <c r="C673" s="1" t="s">
        <v>49</v>
      </c>
      <c r="D673" s="1" t="s">
        <v>118</v>
      </c>
      <c r="E673" s="2" t="s">
        <v>583</v>
      </c>
      <c r="F673" s="7">
        <v>2655.8</v>
      </c>
      <c r="G673" s="7">
        <v>2655.8</v>
      </c>
      <c r="H673" s="7">
        <v>2655.8</v>
      </c>
      <c r="I673" s="7"/>
    </row>
    <row r="674" spans="1:9" ht="31.5" x14ac:dyDescent="0.25">
      <c r="A674" s="1" t="s">
        <v>78</v>
      </c>
      <c r="B674" s="1"/>
      <c r="C674" s="1"/>
      <c r="D674" s="1"/>
      <c r="E674" s="2" t="s">
        <v>432</v>
      </c>
      <c r="F674" s="7">
        <f>F675</f>
        <v>1400</v>
      </c>
      <c r="G674" s="7">
        <f t="shared" ref="G674:I674" si="242">G675</f>
        <v>1400</v>
      </c>
      <c r="H674" s="7">
        <f t="shared" si="242"/>
        <v>1400</v>
      </c>
      <c r="I674" s="7">
        <f t="shared" si="242"/>
        <v>0</v>
      </c>
    </row>
    <row r="675" spans="1:9" ht="31.5" x14ac:dyDescent="0.25">
      <c r="A675" s="1" t="s">
        <v>78</v>
      </c>
      <c r="B675" s="1" t="s">
        <v>5</v>
      </c>
      <c r="C675" s="1"/>
      <c r="D675" s="1"/>
      <c r="E675" s="2" t="s">
        <v>558</v>
      </c>
      <c r="F675" s="7">
        <f t="shared" ref="F675:I676" si="243">F676</f>
        <v>1400</v>
      </c>
      <c r="G675" s="7">
        <f t="shared" si="243"/>
        <v>1400</v>
      </c>
      <c r="H675" s="7">
        <f t="shared" si="243"/>
        <v>1400</v>
      </c>
      <c r="I675" s="7">
        <f t="shared" si="243"/>
        <v>0</v>
      </c>
    </row>
    <row r="676" spans="1:9" ht="47.25" x14ac:dyDescent="0.25">
      <c r="A676" s="1" t="s">
        <v>78</v>
      </c>
      <c r="B676" s="1" t="s">
        <v>111</v>
      </c>
      <c r="C676" s="1"/>
      <c r="D676" s="1"/>
      <c r="E676" s="2" t="s">
        <v>559</v>
      </c>
      <c r="F676" s="7">
        <f>F677</f>
        <v>1400</v>
      </c>
      <c r="G676" s="7">
        <f t="shared" si="243"/>
        <v>1400</v>
      </c>
      <c r="H676" s="7">
        <f t="shared" si="243"/>
        <v>1400</v>
      </c>
      <c r="I676" s="7">
        <f t="shared" si="243"/>
        <v>0</v>
      </c>
    </row>
    <row r="677" spans="1:9" ht="47.25" x14ac:dyDescent="0.25">
      <c r="A677" s="1" t="s">
        <v>78</v>
      </c>
      <c r="B677" s="1">
        <v>240</v>
      </c>
      <c r="C677" s="1" t="s">
        <v>49</v>
      </c>
      <c r="D677" s="1" t="s">
        <v>118</v>
      </c>
      <c r="E677" s="2" t="s">
        <v>583</v>
      </c>
      <c r="F677" s="7">
        <v>1400</v>
      </c>
      <c r="G677" s="7">
        <v>1400</v>
      </c>
      <c r="H677" s="7">
        <v>1400</v>
      </c>
      <c r="I677" s="7"/>
    </row>
    <row r="678" spans="1:9" ht="78.75" x14ac:dyDescent="0.25">
      <c r="A678" s="1" t="s">
        <v>241</v>
      </c>
      <c r="B678" s="1"/>
      <c r="C678" s="1"/>
      <c r="D678" s="1"/>
      <c r="E678" s="2" t="s">
        <v>618</v>
      </c>
      <c r="F678" s="7">
        <f t="shared" ref="F678:I680" si="244">F679</f>
        <v>61.4</v>
      </c>
      <c r="G678" s="7">
        <f t="shared" si="244"/>
        <v>61.8</v>
      </c>
      <c r="H678" s="7">
        <f t="shared" si="244"/>
        <v>62.1</v>
      </c>
      <c r="I678" s="7">
        <f t="shared" si="244"/>
        <v>0</v>
      </c>
    </row>
    <row r="679" spans="1:9" ht="31.5" x14ac:dyDescent="0.25">
      <c r="A679" s="1" t="s">
        <v>241</v>
      </c>
      <c r="B679" s="1" t="s">
        <v>5</v>
      </c>
      <c r="C679" s="1"/>
      <c r="D679" s="1"/>
      <c r="E679" s="2" t="s">
        <v>558</v>
      </c>
      <c r="F679" s="7">
        <f t="shared" si="244"/>
        <v>61.4</v>
      </c>
      <c r="G679" s="7">
        <f t="shared" si="244"/>
        <v>61.8</v>
      </c>
      <c r="H679" s="7">
        <f t="shared" si="244"/>
        <v>62.1</v>
      </c>
      <c r="I679" s="7">
        <f t="shared" si="244"/>
        <v>0</v>
      </c>
    </row>
    <row r="680" spans="1:9" ht="47.25" x14ac:dyDescent="0.25">
      <c r="A680" s="1" t="s">
        <v>241</v>
      </c>
      <c r="B680" s="1" t="s">
        <v>111</v>
      </c>
      <c r="C680" s="1"/>
      <c r="D680" s="1"/>
      <c r="E680" s="2" t="s">
        <v>559</v>
      </c>
      <c r="F680" s="7">
        <f>F681</f>
        <v>61.4</v>
      </c>
      <c r="G680" s="7">
        <f t="shared" si="244"/>
        <v>61.8</v>
      </c>
      <c r="H680" s="7">
        <f t="shared" si="244"/>
        <v>62.1</v>
      </c>
      <c r="I680" s="7">
        <f t="shared" si="244"/>
        <v>0</v>
      </c>
    </row>
    <row r="681" spans="1:9" x14ac:dyDescent="0.25">
      <c r="A681" s="1" t="s">
        <v>241</v>
      </c>
      <c r="B681" s="1" t="s">
        <v>111</v>
      </c>
      <c r="C681" s="1" t="s">
        <v>9</v>
      </c>
      <c r="D681" s="1" t="s">
        <v>10</v>
      </c>
      <c r="E681" s="2" t="s">
        <v>581</v>
      </c>
      <c r="F681" s="7">
        <v>61.4</v>
      </c>
      <c r="G681" s="7">
        <v>61.8</v>
      </c>
      <c r="H681" s="7">
        <v>62.1</v>
      </c>
      <c r="I681" s="7"/>
    </row>
    <row r="682" spans="1:9" s="5" customFormat="1" ht="47.25" x14ac:dyDescent="0.25">
      <c r="A682" s="3" t="s">
        <v>98</v>
      </c>
      <c r="B682" s="3"/>
      <c r="C682" s="3"/>
      <c r="D682" s="3"/>
      <c r="E682" s="4" t="s">
        <v>433</v>
      </c>
      <c r="F682" s="8">
        <f t="shared" ref="F682:I683" si="245">F683</f>
        <v>2670.5</v>
      </c>
      <c r="G682" s="8">
        <f t="shared" si="245"/>
        <v>2670.5</v>
      </c>
      <c r="H682" s="8">
        <f t="shared" si="245"/>
        <v>2670.5</v>
      </c>
      <c r="I682" s="8">
        <f t="shared" si="245"/>
        <v>0</v>
      </c>
    </row>
    <row r="683" spans="1:9" ht="47.25" x14ac:dyDescent="0.25">
      <c r="A683" s="1" t="s">
        <v>79</v>
      </c>
      <c r="B683" s="1"/>
      <c r="C683" s="1"/>
      <c r="D683" s="1"/>
      <c r="E683" s="2" t="s">
        <v>434</v>
      </c>
      <c r="F683" s="7">
        <f t="shared" si="245"/>
        <v>2670.5</v>
      </c>
      <c r="G683" s="7">
        <f t="shared" si="245"/>
        <v>2670.5</v>
      </c>
      <c r="H683" s="7">
        <f t="shared" si="245"/>
        <v>2670.5</v>
      </c>
      <c r="I683" s="7">
        <f t="shared" si="245"/>
        <v>0</v>
      </c>
    </row>
    <row r="684" spans="1:9" ht="47.25" x14ac:dyDescent="0.25">
      <c r="A684" s="1" t="s">
        <v>79</v>
      </c>
      <c r="B684" s="1" t="s">
        <v>47</v>
      </c>
      <c r="C684" s="1"/>
      <c r="D684" s="1"/>
      <c r="E684" s="6" t="s">
        <v>566</v>
      </c>
      <c r="F684" s="7">
        <f t="shared" ref="F684:I684" si="246">F685+F687+F689</f>
        <v>2670.5</v>
      </c>
      <c r="G684" s="7">
        <f t="shared" si="246"/>
        <v>2670.5</v>
      </c>
      <c r="H684" s="7">
        <f t="shared" si="246"/>
        <v>2670.5</v>
      </c>
      <c r="I684" s="7">
        <f t="shared" si="246"/>
        <v>0</v>
      </c>
    </row>
    <row r="685" spans="1:9" x14ac:dyDescent="0.25">
      <c r="A685" s="1" t="s">
        <v>79</v>
      </c>
      <c r="B685" s="1" t="s">
        <v>325</v>
      </c>
      <c r="C685" s="1"/>
      <c r="D685" s="1"/>
      <c r="E685" s="6" t="s">
        <v>567</v>
      </c>
      <c r="F685" s="7">
        <f t="shared" ref="F685:I685" si="247">F686</f>
        <v>330</v>
      </c>
      <c r="G685" s="7">
        <f t="shared" si="247"/>
        <v>330</v>
      </c>
      <c r="H685" s="7">
        <f t="shared" si="247"/>
        <v>330</v>
      </c>
      <c r="I685" s="7">
        <f t="shared" si="247"/>
        <v>0</v>
      </c>
    </row>
    <row r="686" spans="1:9" x14ac:dyDescent="0.25">
      <c r="A686" s="1" t="s">
        <v>79</v>
      </c>
      <c r="B686" s="1">
        <v>610</v>
      </c>
      <c r="C686" s="1" t="s">
        <v>11</v>
      </c>
      <c r="D686" s="1" t="s">
        <v>60</v>
      </c>
      <c r="E686" s="2" t="s">
        <v>597</v>
      </c>
      <c r="F686" s="7">
        <v>330</v>
      </c>
      <c r="G686" s="7">
        <v>330</v>
      </c>
      <c r="H686" s="7">
        <v>330</v>
      </c>
      <c r="I686" s="7"/>
    </row>
    <row r="687" spans="1:9" x14ac:dyDescent="0.25">
      <c r="A687" s="1" t="s">
        <v>79</v>
      </c>
      <c r="B687" s="1" t="s">
        <v>326</v>
      </c>
      <c r="C687" s="1"/>
      <c r="D687" s="1"/>
      <c r="E687" s="2" t="s">
        <v>568</v>
      </c>
      <c r="F687" s="7">
        <f t="shared" ref="F687:I687" si="248">F688</f>
        <v>2040.5</v>
      </c>
      <c r="G687" s="7">
        <f t="shared" si="248"/>
        <v>2040.5</v>
      </c>
      <c r="H687" s="7">
        <f t="shared" si="248"/>
        <v>2040.5</v>
      </c>
      <c r="I687" s="7">
        <f t="shared" si="248"/>
        <v>0</v>
      </c>
    </row>
    <row r="688" spans="1:9" x14ac:dyDescent="0.25">
      <c r="A688" s="1" t="s">
        <v>79</v>
      </c>
      <c r="B688" s="1">
        <v>620</v>
      </c>
      <c r="C688" s="1" t="s">
        <v>11</v>
      </c>
      <c r="D688" s="1" t="s">
        <v>60</v>
      </c>
      <c r="E688" s="2" t="s">
        <v>597</v>
      </c>
      <c r="F688" s="7">
        <v>2040.5</v>
      </c>
      <c r="G688" s="7">
        <v>2040.5</v>
      </c>
      <c r="H688" s="7">
        <v>2040.5</v>
      </c>
      <c r="I688" s="7"/>
    </row>
    <row r="689" spans="1:9" ht="47.25" x14ac:dyDescent="0.25">
      <c r="A689" s="1" t="s">
        <v>79</v>
      </c>
      <c r="B689" s="1" t="s">
        <v>155</v>
      </c>
      <c r="C689" s="1"/>
      <c r="D689" s="1"/>
      <c r="E689" s="2" t="s">
        <v>569</v>
      </c>
      <c r="F689" s="7">
        <f t="shared" ref="F689:I689" si="249">F690</f>
        <v>300</v>
      </c>
      <c r="G689" s="7">
        <f t="shared" si="249"/>
        <v>300</v>
      </c>
      <c r="H689" s="7">
        <f t="shared" si="249"/>
        <v>300</v>
      </c>
      <c r="I689" s="7">
        <f t="shared" si="249"/>
        <v>0</v>
      </c>
    </row>
    <row r="690" spans="1:9" ht="47.25" x14ac:dyDescent="0.25">
      <c r="A690" s="1" t="s">
        <v>79</v>
      </c>
      <c r="B690" s="1">
        <v>630</v>
      </c>
      <c r="C690" s="1" t="s">
        <v>49</v>
      </c>
      <c r="D690" s="1" t="s">
        <v>118</v>
      </c>
      <c r="E690" s="2" t="s">
        <v>583</v>
      </c>
      <c r="F690" s="7">
        <v>300</v>
      </c>
      <c r="G690" s="7">
        <v>300</v>
      </c>
      <c r="H690" s="7">
        <v>300</v>
      </c>
      <c r="I690" s="7"/>
    </row>
    <row r="691" spans="1:9" s="24" customFormat="1" ht="78.75" x14ac:dyDescent="0.25">
      <c r="A691" s="21" t="s">
        <v>64</v>
      </c>
      <c r="B691" s="21"/>
      <c r="C691" s="21"/>
      <c r="D691" s="21"/>
      <c r="E691" s="22" t="s">
        <v>435</v>
      </c>
      <c r="F691" s="23">
        <f>F692+F722</f>
        <v>129257.60000000001</v>
      </c>
      <c r="G691" s="23">
        <f t="shared" ref="G691:I691" si="250">G692+G722</f>
        <v>131397.1</v>
      </c>
      <c r="H691" s="23">
        <f t="shared" si="250"/>
        <v>126083.70000000001</v>
      </c>
      <c r="I691" s="23">
        <f t="shared" si="250"/>
        <v>0</v>
      </c>
    </row>
    <row r="692" spans="1:9" s="5" customFormat="1" ht="78.75" x14ac:dyDescent="0.25">
      <c r="A692" s="3" t="s">
        <v>65</v>
      </c>
      <c r="B692" s="3"/>
      <c r="C692" s="3"/>
      <c r="D692" s="3"/>
      <c r="E692" s="4" t="s">
        <v>436</v>
      </c>
      <c r="F692" s="8">
        <f>F693+F703+F710+F714+F718</f>
        <v>120023.6</v>
      </c>
      <c r="G692" s="8">
        <f>G693+G703+G710+G714+G718</f>
        <v>121958.90000000001</v>
      </c>
      <c r="H692" s="8">
        <f>H693+H703+H710+H714+H718</f>
        <v>116729.20000000001</v>
      </c>
      <c r="I692" s="8">
        <f>I693+I703+I710+I714+I718</f>
        <v>0</v>
      </c>
    </row>
    <row r="693" spans="1:9" ht="78.75" x14ac:dyDescent="0.25">
      <c r="A693" s="1" t="s">
        <v>245</v>
      </c>
      <c r="B693" s="1"/>
      <c r="C693" s="1"/>
      <c r="D693" s="1"/>
      <c r="E693" s="2" t="s">
        <v>337</v>
      </c>
      <c r="F693" s="7">
        <f t="shared" ref="F693:I693" si="251">F694+F697+F700</f>
        <v>108291.90000000001</v>
      </c>
      <c r="G693" s="7">
        <f t="shared" si="251"/>
        <v>107217.70000000001</v>
      </c>
      <c r="H693" s="7">
        <f t="shared" si="251"/>
        <v>107217.70000000001</v>
      </c>
      <c r="I693" s="7">
        <f t="shared" si="251"/>
        <v>0</v>
      </c>
    </row>
    <row r="694" spans="1:9" ht="94.5" x14ac:dyDescent="0.25">
      <c r="A694" s="1" t="s">
        <v>245</v>
      </c>
      <c r="B694" s="1" t="s">
        <v>12</v>
      </c>
      <c r="C694" s="1"/>
      <c r="D694" s="1"/>
      <c r="E694" s="2" t="s">
        <v>555</v>
      </c>
      <c r="F694" s="7">
        <f t="shared" ref="F694:I695" si="252">F695</f>
        <v>89969.1</v>
      </c>
      <c r="G694" s="7">
        <f t="shared" si="252"/>
        <v>89969.1</v>
      </c>
      <c r="H694" s="7">
        <f t="shared" si="252"/>
        <v>89969.1</v>
      </c>
      <c r="I694" s="7">
        <f t="shared" si="252"/>
        <v>0</v>
      </c>
    </row>
    <row r="695" spans="1:9" ht="31.5" x14ac:dyDescent="0.25">
      <c r="A695" s="1" t="s">
        <v>245</v>
      </c>
      <c r="B695" s="1" t="s">
        <v>328</v>
      </c>
      <c r="C695" s="1"/>
      <c r="D695" s="1"/>
      <c r="E695" s="2" t="s">
        <v>556</v>
      </c>
      <c r="F695" s="7">
        <f t="shared" si="252"/>
        <v>89969.1</v>
      </c>
      <c r="G695" s="7">
        <f t="shared" si="252"/>
        <v>89969.1</v>
      </c>
      <c r="H695" s="7">
        <f t="shared" si="252"/>
        <v>89969.1</v>
      </c>
      <c r="I695" s="7">
        <f t="shared" si="252"/>
        <v>0</v>
      </c>
    </row>
    <row r="696" spans="1:9" ht="47.25" x14ac:dyDescent="0.25">
      <c r="A696" s="1" t="s">
        <v>245</v>
      </c>
      <c r="B696" s="1">
        <v>110</v>
      </c>
      <c r="C696" s="1" t="s">
        <v>49</v>
      </c>
      <c r="D696" s="1" t="s">
        <v>60</v>
      </c>
      <c r="E696" s="2" t="s">
        <v>582</v>
      </c>
      <c r="F696" s="7">
        <v>89969.1</v>
      </c>
      <c r="G696" s="7">
        <v>89969.1</v>
      </c>
      <c r="H696" s="7">
        <v>89969.1</v>
      </c>
      <c r="I696" s="7"/>
    </row>
    <row r="697" spans="1:9" ht="31.5" x14ac:dyDescent="0.25">
      <c r="A697" s="1" t="s">
        <v>245</v>
      </c>
      <c r="B697" s="1" t="s">
        <v>5</v>
      </c>
      <c r="C697" s="1"/>
      <c r="D697" s="1"/>
      <c r="E697" s="2" t="s">
        <v>558</v>
      </c>
      <c r="F697" s="7">
        <f t="shared" ref="F697:I698" si="253">F698</f>
        <v>18166.3</v>
      </c>
      <c r="G697" s="7">
        <f t="shared" si="253"/>
        <v>17092.099999999999</v>
      </c>
      <c r="H697" s="7">
        <f t="shared" si="253"/>
        <v>17092.099999999999</v>
      </c>
      <c r="I697" s="7">
        <f t="shared" si="253"/>
        <v>0</v>
      </c>
    </row>
    <row r="698" spans="1:9" ht="47.25" x14ac:dyDescent="0.25">
      <c r="A698" s="1" t="s">
        <v>245</v>
      </c>
      <c r="B698" s="1" t="s">
        <v>111</v>
      </c>
      <c r="C698" s="1"/>
      <c r="D698" s="1"/>
      <c r="E698" s="2" t="s">
        <v>559</v>
      </c>
      <c r="F698" s="7">
        <f t="shared" si="253"/>
        <v>18166.3</v>
      </c>
      <c r="G698" s="7">
        <f t="shared" si="253"/>
        <v>17092.099999999999</v>
      </c>
      <c r="H698" s="7">
        <f t="shared" si="253"/>
        <v>17092.099999999999</v>
      </c>
      <c r="I698" s="7">
        <f t="shared" si="253"/>
        <v>0</v>
      </c>
    </row>
    <row r="699" spans="1:9" ht="47.25" x14ac:dyDescent="0.25">
      <c r="A699" s="1" t="s">
        <v>245</v>
      </c>
      <c r="B699" s="1">
        <v>240</v>
      </c>
      <c r="C699" s="1" t="s">
        <v>49</v>
      </c>
      <c r="D699" s="1" t="s">
        <v>60</v>
      </c>
      <c r="E699" s="2" t="s">
        <v>582</v>
      </c>
      <c r="F699" s="7">
        <v>18166.3</v>
      </c>
      <c r="G699" s="7">
        <v>17092.099999999999</v>
      </c>
      <c r="H699" s="7">
        <v>17092.099999999999</v>
      </c>
      <c r="I699" s="7"/>
    </row>
    <row r="700" spans="1:9" x14ac:dyDescent="0.25">
      <c r="A700" s="1" t="s">
        <v>245</v>
      </c>
      <c r="B700" s="1" t="s">
        <v>6</v>
      </c>
      <c r="C700" s="1"/>
      <c r="D700" s="1"/>
      <c r="E700" s="2" t="s">
        <v>570</v>
      </c>
      <c r="F700" s="7">
        <f t="shared" ref="F700:I701" si="254">F701</f>
        <v>156.5</v>
      </c>
      <c r="G700" s="7">
        <f t="shared" si="254"/>
        <v>156.5</v>
      </c>
      <c r="H700" s="7">
        <f t="shared" si="254"/>
        <v>156.5</v>
      </c>
      <c r="I700" s="7">
        <f t="shared" si="254"/>
        <v>0</v>
      </c>
    </row>
    <row r="701" spans="1:9" x14ac:dyDescent="0.25">
      <c r="A701" s="1" t="s">
        <v>245</v>
      </c>
      <c r="B701" s="1" t="s">
        <v>154</v>
      </c>
      <c r="C701" s="1"/>
      <c r="D701" s="1"/>
      <c r="E701" s="2" t="s">
        <v>573</v>
      </c>
      <c r="F701" s="7">
        <f t="shared" si="254"/>
        <v>156.5</v>
      </c>
      <c r="G701" s="7">
        <f t="shared" si="254"/>
        <v>156.5</v>
      </c>
      <c r="H701" s="7">
        <f t="shared" si="254"/>
        <v>156.5</v>
      </c>
      <c r="I701" s="7">
        <f t="shared" si="254"/>
        <v>0</v>
      </c>
    </row>
    <row r="702" spans="1:9" ht="47.25" x14ac:dyDescent="0.25">
      <c r="A702" s="1" t="s">
        <v>245</v>
      </c>
      <c r="B702" s="1">
        <v>850</v>
      </c>
      <c r="C702" s="1" t="s">
        <v>49</v>
      </c>
      <c r="D702" s="1" t="s">
        <v>60</v>
      </c>
      <c r="E702" s="2" t="s">
        <v>582</v>
      </c>
      <c r="F702" s="7">
        <v>156.5</v>
      </c>
      <c r="G702" s="7">
        <v>156.5</v>
      </c>
      <c r="H702" s="7">
        <v>156.5</v>
      </c>
      <c r="I702" s="7"/>
    </row>
    <row r="703" spans="1:9" ht="94.5" x14ac:dyDescent="0.25">
      <c r="A703" s="1" t="s">
        <v>63</v>
      </c>
      <c r="B703" s="1"/>
      <c r="C703" s="1"/>
      <c r="D703" s="1"/>
      <c r="E703" s="2" t="s">
        <v>628</v>
      </c>
      <c r="F703" s="7">
        <f>F704+F707</f>
        <v>11202.099999999999</v>
      </c>
      <c r="G703" s="7">
        <f t="shared" ref="G703:I703" si="255">G704+G707</f>
        <v>8981.9</v>
      </c>
      <c r="H703" s="7">
        <f t="shared" si="255"/>
        <v>8981.9</v>
      </c>
      <c r="I703" s="7">
        <f t="shared" si="255"/>
        <v>0</v>
      </c>
    </row>
    <row r="704" spans="1:9" ht="94.5" x14ac:dyDescent="0.25">
      <c r="A704" s="1" t="s">
        <v>63</v>
      </c>
      <c r="B704" s="1" t="s">
        <v>12</v>
      </c>
      <c r="C704" s="1"/>
      <c r="D704" s="1"/>
      <c r="E704" s="2" t="s">
        <v>555</v>
      </c>
      <c r="F704" s="7">
        <f t="shared" ref="F704:I705" si="256">F705</f>
        <v>63.8</v>
      </c>
      <c r="G704" s="7">
        <f t="shared" si="256"/>
        <v>63.8</v>
      </c>
      <c r="H704" s="7">
        <f t="shared" si="256"/>
        <v>63.8</v>
      </c>
      <c r="I704" s="7">
        <f t="shared" si="256"/>
        <v>0</v>
      </c>
    </row>
    <row r="705" spans="1:9" ht="31.5" x14ac:dyDescent="0.25">
      <c r="A705" s="1" t="s">
        <v>63</v>
      </c>
      <c r="B705" s="1" t="s">
        <v>328</v>
      </c>
      <c r="C705" s="1"/>
      <c r="D705" s="1"/>
      <c r="E705" s="2" t="s">
        <v>556</v>
      </c>
      <c r="F705" s="7">
        <f t="shared" si="256"/>
        <v>63.8</v>
      </c>
      <c r="G705" s="7">
        <f t="shared" si="256"/>
        <v>63.8</v>
      </c>
      <c r="H705" s="7">
        <f t="shared" si="256"/>
        <v>63.8</v>
      </c>
      <c r="I705" s="7">
        <f t="shared" si="256"/>
        <v>0</v>
      </c>
    </row>
    <row r="706" spans="1:9" ht="47.25" x14ac:dyDescent="0.25">
      <c r="A706" s="1" t="s">
        <v>63</v>
      </c>
      <c r="B706" s="1">
        <v>110</v>
      </c>
      <c r="C706" s="1" t="s">
        <v>49</v>
      </c>
      <c r="D706" s="1" t="s">
        <v>60</v>
      </c>
      <c r="E706" s="2" t="s">
        <v>582</v>
      </c>
      <c r="F706" s="7">
        <v>63.8</v>
      </c>
      <c r="G706" s="7">
        <v>63.8</v>
      </c>
      <c r="H706" s="7">
        <v>63.8</v>
      </c>
      <c r="I706" s="7"/>
    </row>
    <row r="707" spans="1:9" ht="31.5" x14ac:dyDescent="0.25">
      <c r="A707" s="1" t="s">
        <v>63</v>
      </c>
      <c r="B707" s="1" t="s">
        <v>5</v>
      </c>
      <c r="C707" s="1"/>
      <c r="D707" s="1"/>
      <c r="E707" s="2" t="s">
        <v>558</v>
      </c>
      <c r="F707" s="7">
        <f t="shared" ref="F707:I708" si="257">F708</f>
        <v>11138.3</v>
      </c>
      <c r="G707" s="7">
        <f t="shared" si="257"/>
        <v>8918.1</v>
      </c>
      <c r="H707" s="7">
        <f t="shared" si="257"/>
        <v>8918.1</v>
      </c>
      <c r="I707" s="7">
        <f t="shared" si="257"/>
        <v>0</v>
      </c>
    </row>
    <row r="708" spans="1:9" ht="47.25" x14ac:dyDescent="0.25">
      <c r="A708" s="1" t="s">
        <v>63</v>
      </c>
      <c r="B708" s="1" t="s">
        <v>111</v>
      </c>
      <c r="C708" s="1"/>
      <c r="D708" s="1"/>
      <c r="E708" s="2" t="s">
        <v>559</v>
      </c>
      <c r="F708" s="7">
        <f t="shared" si="257"/>
        <v>11138.3</v>
      </c>
      <c r="G708" s="7">
        <f t="shared" si="257"/>
        <v>8918.1</v>
      </c>
      <c r="H708" s="7">
        <f t="shared" si="257"/>
        <v>8918.1</v>
      </c>
      <c r="I708" s="7">
        <f t="shared" si="257"/>
        <v>0</v>
      </c>
    </row>
    <row r="709" spans="1:9" ht="47.25" x14ac:dyDescent="0.25">
      <c r="A709" s="1" t="s">
        <v>63</v>
      </c>
      <c r="B709" s="1">
        <v>240</v>
      </c>
      <c r="C709" s="1" t="s">
        <v>49</v>
      </c>
      <c r="D709" s="1" t="s">
        <v>60</v>
      </c>
      <c r="E709" s="2" t="s">
        <v>582</v>
      </c>
      <c r="F709" s="7">
        <v>11138.3</v>
      </c>
      <c r="G709" s="7">
        <v>8918.1</v>
      </c>
      <c r="H709" s="7">
        <v>8918.1</v>
      </c>
      <c r="I709" s="7"/>
    </row>
    <row r="710" spans="1:9" x14ac:dyDescent="0.25">
      <c r="A710" s="1" t="s">
        <v>336</v>
      </c>
      <c r="B710" s="1"/>
      <c r="C710" s="1"/>
      <c r="D710" s="1"/>
      <c r="E710" s="2" t="s">
        <v>606</v>
      </c>
      <c r="F710" s="7">
        <f t="shared" ref="F710:I712" si="258">F711</f>
        <v>279.60000000000002</v>
      </c>
      <c r="G710" s="7">
        <f t="shared" si="258"/>
        <v>279.60000000000002</v>
      </c>
      <c r="H710" s="7">
        <f t="shared" si="258"/>
        <v>279.60000000000002</v>
      </c>
      <c r="I710" s="7">
        <f t="shared" si="258"/>
        <v>0</v>
      </c>
    </row>
    <row r="711" spans="1:9" x14ac:dyDescent="0.25">
      <c r="A711" s="1" t="s">
        <v>336</v>
      </c>
      <c r="B711" s="1" t="s">
        <v>6</v>
      </c>
      <c r="C711" s="1"/>
      <c r="D711" s="1"/>
      <c r="E711" s="2" t="s">
        <v>570</v>
      </c>
      <c r="F711" s="7">
        <f t="shared" si="258"/>
        <v>279.60000000000002</v>
      </c>
      <c r="G711" s="7">
        <f t="shared" si="258"/>
        <v>279.60000000000002</v>
      </c>
      <c r="H711" s="7">
        <f t="shared" si="258"/>
        <v>279.60000000000002</v>
      </c>
      <c r="I711" s="7">
        <f t="shared" si="258"/>
        <v>0</v>
      </c>
    </row>
    <row r="712" spans="1:9" x14ac:dyDescent="0.25">
      <c r="A712" s="1" t="s">
        <v>336</v>
      </c>
      <c r="B712" s="1" t="s">
        <v>154</v>
      </c>
      <c r="C712" s="1"/>
      <c r="D712" s="1"/>
      <c r="E712" s="2" t="s">
        <v>573</v>
      </c>
      <c r="F712" s="7">
        <f t="shared" si="258"/>
        <v>279.60000000000002</v>
      </c>
      <c r="G712" s="7">
        <f t="shared" si="258"/>
        <v>279.60000000000002</v>
      </c>
      <c r="H712" s="7">
        <f t="shared" si="258"/>
        <v>279.60000000000002</v>
      </c>
      <c r="I712" s="7">
        <f t="shared" si="258"/>
        <v>0</v>
      </c>
    </row>
    <row r="713" spans="1:9" x14ac:dyDescent="0.25">
      <c r="A713" s="1" t="s">
        <v>336</v>
      </c>
      <c r="B713" s="1" t="s">
        <v>154</v>
      </c>
      <c r="C713" s="1" t="s">
        <v>50</v>
      </c>
      <c r="D713" s="1" t="s">
        <v>62</v>
      </c>
      <c r="E713" s="2" t="s">
        <v>589</v>
      </c>
      <c r="F713" s="7">
        <v>279.60000000000002</v>
      </c>
      <c r="G713" s="7">
        <v>279.60000000000002</v>
      </c>
      <c r="H713" s="7">
        <v>279.60000000000002</v>
      </c>
      <c r="I713" s="7"/>
    </row>
    <row r="714" spans="1:9" ht="63" x14ac:dyDescent="0.25">
      <c r="A714" s="1" t="s">
        <v>630</v>
      </c>
      <c r="B714" s="1"/>
      <c r="C714" s="1"/>
      <c r="D714" s="1"/>
      <c r="E714" s="6" t="s">
        <v>633</v>
      </c>
      <c r="F714" s="7">
        <f>F715</f>
        <v>250</v>
      </c>
      <c r="G714" s="7">
        <f t="shared" ref="G714:I714" si="259">G715</f>
        <v>0</v>
      </c>
      <c r="H714" s="7">
        <f t="shared" si="259"/>
        <v>250</v>
      </c>
      <c r="I714" s="7">
        <f t="shared" si="259"/>
        <v>0</v>
      </c>
    </row>
    <row r="715" spans="1:9" ht="31.5" x14ac:dyDescent="0.25">
      <c r="A715" s="1" t="s">
        <v>630</v>
      </c>
      <c r="B715" s="1" t="s">
        <v>5</v>
      </c>
      <c r="C715" s="1"/>
      <c r="D715" s="1"/>
      <c r="E715" s="6" t="s">
        <v>558</v>
      </c>
      <c r="F715" s="15">
        <f t="shared" ref="F715:I716" si="260">F716</f>
        <v>250</v>
      </c>
      <c r="G715" s="15">
        <f t="shared" si="260"/>
        <v>0</v>
      </c>
      <c r="H715" s="15">
        <f t="shared" si="260"/>
        <v>250</v>
      </c>
      <c r="I715" s="15">
        <f t="shared" si="260"/>
        <v>0</v>
      </c>
    </row>
    <row r="716" spans="1:9" ht="47.25" x14ac:dyDescent="0.25">
      <c r="A716" s="1" t="s">
        <v>630</v>
      </c>
      <c r="B716" s="1" t="s">
        <v>111</v>
      </c>
      <c r="C716" s="1"/>
      <c r="D716" s="1"/>
      <c r="E716" s="6" t="s">
        <v>559</v>
      </c>
      <c r="F716" s="15">
        <f t="shared" si="260"/>
        <v>250</v>
      </c>
      <c r="G716" s="15">
        <f t="shared" si="260"/>
        <v>0</v>
      </c>
      <c r="H716" s="15">
        <f t="shared" si="260"/>
        <v>250</v>
      </c>
      <c r="I716" s="15">
        <f t="shared" si="260"/>
        <v>0</v>
      </c>
    </row>
    <row r="717" spans="1:9" ht="31.5" x14ac:dyDescent="0.25">
      <c r="A717" s="1" t="s">
        <v>630</v>
      </c>
      <c r="B717" s="1" t="s">
        <v>111</v>
      </c>
      <c r="C717" s="1" t="s">
        <v>36</v>
      </c>
      <c r="D717" s="1" t="s">
        <v>37</v>
      </c>
      <c r="E717" s="6" t="s">
        <v>587</v>
      </c>
      <c r="F717" s="15">
        <v>250</v>
      </c>
      <c r="G717" s="15"/>
      <c r="H717" s="15">
        <v>250</v>
      </c>
      <c r="I717" s="15"/>
    </row>
    <row r="718" spans="1:9" ht="47.25" x14ac:dyDescent="0.25">
      <c r="A718" s="1" t="s">
        <v>654</v>
      </c>
      <c r="B718" s="1"/>
      <c r="C718" s="1"/>
      <c r="D718" s="1"/>
      <c r="E718" s="6" t="s">
        <v>664</v>
      </c>
      <c r="F718" s="15">
        <f t="shared" ref="F718:I720" si="261">F719</f>
        <v>0</v>
      </c>
      <c r="G718" s="15">
        <f t="shared" si="261"/>
        <v>5479.7</v>
      </c>
      <c r="H718" s="15">
        <f t="shared" si="261"/>
        <v>0</v>
      </c>
      <c r="I718" s="15">
        <f t="shared" si="261"/>
        <v>0</v>
      </c>
    </row>
    <row r="719" spans="1:9" ht="47.25" x14ac:dyDescent="0.25">
      <c r="A719" s="1" t="s">
        <v>654</v>
      </c>
      <c r="B719" s="1" t="s">
        <v>13</v>
      </c>
      <c r="C719" s="1"/>
      <c r="D719" s="1"/>
      <c r="E719" s="6" t="s">
        <v>782</v>
      </c>
      <c r="F719" s="15">
        <f t="shared" si="261"/>
        <v>0</v>
      </c>
      <c r="G719" s="15">
        <f t="shared" si="261"/>
        <v>5479.7</v>
      </c>
      <c r="H719" s="15">
        <f t="shared" si="261"/>
        <v>0</v>
      </c>
      <c r="I719" s="15">
        <f t="shared" si="261"/>
        <v>0</v>
      </c>
    </row>
    <row r="720" spans="1:9" x14ac:dyDescent="0.25">
      <c r="A720" s="1" t="s">
        <v>654</v>
      </c>
      <c r="B720" s="1" t="s">
        <v>246</v>
      </c>
      <c r="C720" s="1"/>
      <c r="D720" s="1"/>
      <c r="E720" s="2" t="s">
        <v>565</v>
      </c>
      <c r="F720" s="15">
        <f t="shared" si="261"/>
        <v>0</v>
      </c>
      <c r="G720" s="15">
        <f t="shared" si="261"/>
        <v>5479.7</v>
      </c>
      <c r="H720" s="15">
        <f t="shared" si="261"/>
        <v>0</v>
      </c>
      <c r="I720" s="15">
        <f t="shared" si="261"/>
        <v>0</v>
      </c>
    </row>
    <row r="721" spans="1:9" x14ac:dyDescent="0.25">
      <c r="A721" s="1" t="s">
        <v>654</v>
      </c>
      <c r="B721" s="1" t="s">
        <v>246</v>
      </c>
      <c r="C721" s="1" t="s">
        <v>50</v>
      </c>
      <c r="D721" s="1" t="s">
        <v>62</v>
      </c>
      <c r="E721" s="2" t="s">
        <v>589</v>
      </c>
      <c r="F721" s="15"/>
      <c r="G721" s="15">
        <v>5479.7</v>
      </c>
      <c r="H721" s="15"/>
      <c r="I721" s="15"/>
    </row>
    <row r="722" spans="1:9" s="5" customFormat="1" ht="47.25" x14ac:dyDescent="0.25">
      <c r="A722" s="3" t="s">
        <v>141</v>
      </c>
      <c r="B722" s="3"/>
      <c r="C722" s="3"/>
      <c r="D722" s="3"/>
      <c r="E722" s="4" t="s">
        <v>437</v>
      </c>
      <c r="F722" s="8">
        <f>F723+F727+F734+F738+F742+F750+F746</f>
        <v>9234</v>
      </c>
      <c r="G722" s="8">
        <f>G723+G727+G734+G738+G742+G750+G746</f>
        <v>9438.2000000000007</v>
      </c>
      <c r="H722" s="8">
        <f>H723+H727+H734+H738+H742+H750+H746</f>
        <v>9354.5</v>
      </c>
      <c r="I722" s="8">
        <f>I723+I727+I734+I738+I742+I750+I746</f>
        <v>0</v>
      </c>
    </row>
    <row r="723" spans="1:9" ht="47.25" x14ac:dyDescent="0.25">
      <c r="A723" s="1" t="s">
        <v>239</v>
      </c>
      <c r="B723" s="1"/>
      <c r="C723" s="1"/>
      <c r="D723" s="1"/>
      <c r="E723" s="2" t="s">
        <v>629</v>
      </c>
      <c r="F723" s="7">
        <f t="shared" ref="F723:I725" si="262">F724</f>
        <v>1249.0999999999999</v>
      </c>
      <c r="G723" s="7">
        <f t="shared" si="262"/>
        <v>1249.0999999999999</v>
      </c>
      <c r="H723" s="7">
        <f t="shared" si="262"/>
        <v>1249.0999999999999</v>
      </c>
      <c r="I723" s="7">
        <f t="shared" si="262"/>
        <v>0</v>
      </c>
    </row>
    <row r="724" spans="1:9" ht="31.5" x14ac:dyDescent="0.25">
      <c r="A724" s="1" t="s">
        <v>239</v>
      </c>
      <c r="B724" s="1" t="s">
        <v>5</v>
      </c>
      <c r="C724" s="1"/>
      <c r="D724" s="1"/>
      <c r="E724" s="2" t="s">
        <v>558</v>
      </c>
      <c r="F724" s="7">
        <f t="shared" si="262"/>
        <v>1249.0999999999999</v>
      </c>
      <c r="G724" s="7">
        <f t="shared" si="262"/>
        <v>1249.0999999999999</v>
      </c>
      <c r="H724" s="7">
        <f t="shared" si="262"/>
        <v>1249.0999999999999</v>
      </c>
      <c r="I724" s="7">
        <f t="shared" si="262"/>
        <v>0</v>
      </c>
    </row>
    <row r="725" spans="1:9" ht="47.25" x14ac:dyDescent="0.25">
      <c r="A725" s="1" t="s">
        <v>239</v>
      </c>
      <c r="B725" s="1" t="s">
        <v>111</v>
      </c>
      <c r="C725" s="1"/>
      <c r="D725" s="1"/>
      <c r="E725" s="2" t="s">
        <v>559</v>
      </c>
      <c r="F725" s="7">
        <f>F726</f>
        <v>1249.0999999999999</v>
      </c>
      <c r="G725" s="7">
        <f t="shared" si="262"/>
        <v>1249.0999999999999</v>
      </c>
      <c r="H725" s="7">
        <f t="shared" si="262"/>
        <v>1249.0999999999999</v>
      </c>
      <c r="I725" s="7">
        <f t="shared" si="262"/>
        <v>0</v>
      </c>
    </row>
    <row r="726" spans="1:9" ht="47.25" x14ac:dyDescent="0.25">
      <c r="A726" s="1" t="s">
        <v>239</v>
      </c>
      <c r="B726" s="1">
        <v>240</v>
      </c>
      <c r="C726" s="1" t="s">
        <v>49</v>
      </c>
      <c r="D726" s="1" t="s">
        <v>118</v>
      </c>
      <c r="E726" s="2" t="s">
        <v>583</v>
      </c>
      <c r="F726" s="7">
        <v>1249.0999999999999</v>
      </c>
      <c r="G726" s="7">
        <v>1249.0999999999999</v>
      </c>
      <c r="H726" s="7">
        <v>1249.0999999999999</v>
      </c>
      <c r="I726" s="7"/>
    </row>
    <row r="727" spans="1:9" ht="31.5" x14ac:dyDescent="0.25">
      <c r="A727" s="1" t="s">
        <v>119</v>
      </c>
      <c r="B727" s="1"/>
      <c r="C727" s="1"/>
      <c r="D727" s="1"/>
      <c r="E727" s="2" t="s">
        <v>438</v>
      </c>
      <c r="F727" s="7">
        <f t="shared" ref="F727:I727" si="263">F728+F731</f>
        <v>2677.4</v>
      </c>
      <c r="G727" s="7">
        <f t="shared" si="263"/>
        <v>3256.7999999999997</v>
      </c>
      <c r="H727" s="7">
        <f t="shared" si="263"/>
        <v>3173.1</v>
      </c>
      <c r="I727" s="7">
        <f t="shared" si="263"/>
        <v>0</v>
      </c>
    </row>
    <row r="728" spans="1:9" ht="31.5" x14ac:dyDescent="0.25">
      <c r="A728" s="1" t="s">
        <v>119</v>
      </c>
      <c r="B728" s="1" t="s">
        <v>5</v>
      </c>
      <c r="C728" s="1"/>
      <c r="D728" s="1"/>
      <c r="E728" s="2" t="s">
        <v>558</v>
      </c>
      <c r="F728" s="7">
        <f t="shared" ref="F728:I729" si="264">F729</f>
        <v>2487.8000000000002</v>
      </c>
      <c r="G728" s="7">
        <f t="shared" si="264"/>
        <v>3069.2</v>
      </c>
      <c r="H728" s="7">
        <f t="shared" si="264"/>
        <v>2984.7</v>
      </c>
      <c r="I728" s="7">
        <f t="shared" si="264"/>
        <v>0</v>
      </c>
    </row>
    <row r="729" spans="1:9" ht="47.25" x14ac:dyDescent="0.25">
      <c r="A729" s="1" t="s">
        <v>119</v>
      </c>
      <c r="B729" s="1" t="s">
        <v>111</v>
      </c>
      <c r="C729" s="1"/>
      <c r="D729" s="1"/>
      <c r="E729" s="2" t="s">
        <v>559</v>
      </c>
      <c r="F729" s="7">
        <f t="shared" si="264"/>
        <v>2487.8000000000002</v>
      </c>
      <c r="G729" s="7">
        <f t="shared" si="264"/>
        <v>3069.2</v>
      </c>
      <c r="H729" s="7">
        <f t="shared" si="264"/>
        <v>2984.7</v>
      </c>
      <c r="I729" s="7">
        <f t="shared" si="264"/>
        <v>0</v>
      </c>
    </row>
    <row r="730" spans="1:9" ht="47.25" x14ac:dyDescent="0.25">
      <c r="A730" s="1" t="s">
        <v>119</v>
      </c>
      <c r="B730" s="1">
        <v>240</v>
      </c>
      <c r="C730" s="1" t="s">
        <v>49</v>
      </c>
      <c r="D730" s="1" t="s">
        <v>118</v>
      </c>
      <c r="E730" s="2" t="s">
        <v>583</v>
      </c>
      <c r="F730" s="7">
        <v>2487.8000000000002</v>
      </c>
      <c r="G730" s="7">
        <v>3069.2</v>
      </c>
      <c r="H730" s="7">
        <v>2984.7</v>
      </c>
      <c r="I730" s="7"/>
    </row>
    <row r="731" spans="1:9" x14ac:dyDescent="0.25">
      <c r="A731" s="1" t="s">
        <v>119</v>
      </c>
      <c r="B731" s="1" t="s">
        <v>6</v>
      </c>
      <c r="C731" s="1"/>
      <c r="D731" s="1"/>
      <c r="E731" s="2" t="s">
        <v>570</v>
      </c>
      <c r="F731" s="7">
        <f t="shared" ref="F731:I732" si="265">F732</f>
        <v>189.6</v>
      </c>
      <c r="G731" s="7">
        <f t="shared" si="265"/>
        <v>187.6</v>
      </c>
      <c r="H731" s="7">
        <f t="shared" si="265"/>
        <v>188.4</v>
      </c>
      <c r="I731" s="7">
        <f t="shared" si="265"/>
        <v>0</v>
      </c>
    </row>
    <row r="732" spans="1:9" x14ac:dyDescent="0.25">
      <c r="A732" s="1" t="s">
        <v>119</v>
      </c>
      <c r="B732" s="1" t="s">
        <v>154</v>
      </c>
      <c r="C732" s="1"/>
      <c r="D732" s="1"/>
      <c r="E732" s="2" t="s">
        <v>573</v>
      </c>
      <c r="F732" s="7">
        <f t="shared" si="265"/>
        <v>189.6</v>
      </c>
      <c r="G732" s="7">
        <f t="shared" si="265"/>
        <v>187.6</v>
      </c>
      <c r="H732" s="7">
        <f t="shared" si="265"/>
        <v>188.4</v>
      </c>
      <c r="I732" s="7">
        <f t="shared" si="265"/>
        <v>0</v>
      </c>
    </row>
    <row r="733" spans="1:9" ht="47.25" x14ac:dyDescent="0.25">
      <c r="A733" s="1" t="s">
        <v>119</v>
      </c>
      <c r="B733" s="1">
        <v>850</v>
      </c>
      <c r="C733" s="1" t="s">
        <v>49</v>
      </c>
      <c r="D733" s="1" t="s">
        <v>118</v>
      </c>
      <c r="E733" s="2" t="s">
        <v>583</v>
      </c>
      <c r="F733" s="7">
        <v>189.6</v>
      </c>
      <c r="G733" s="7">
        <v>187.6</v>
      </c>
      <c r="H733" s="7">
        <v>188.4</v>
      </c>
      <c r="I733" s="7"/>
    </row>
    <row r="734" spans="1:9" ht="94.5" x14ac:dyDescent="0.25">
      <c r="A734" s="1" t="s">
        <v>242</v>
      </c>
      <c r="B734" s="1"/>
      <c r="C734" s="1"/>
      <c r="D734" s="1"/>
      <c r="E734" s="2" t="s">
        <v>439</v>
      </c>
      <c r="F734" s="7">
        <f t="shared" ref="F734:I736" si="266">F735</f>
        <v>69.2</v>
      </c>
      <c r="G734" s="7">
        <f t="shared" si="266"/>
        <v>69.2</v>
      </c>
      <c r="H734" s="7">
        <f t="shared" si="266"/>
        <v>69.2</v>
      </c>
      <c r="I734" s="7">
        <f t="shared" si="266"/>
        <v>0</v>
      </c>
    </row>
    <row r="735" spans="1:9" ht="31.5" x14ac:dyDescent="0.25">
      <c r="A735" s="1" t="s">
        <v>242</v>
      </c>
      <c r="B735" s="1" t="s">
        <v>5</v>
      </c>
      <c r="C735" s="1"/>
      <c r="D735" s="1"/>
      <c r="E735" s="2" t="s">
        <v>558</v>
      </c>
      <c r="F735" s="7">
        <f t="shared" si="266"/>
        <v>69.2</v>
      </c>
      <c r="G735" s="7">
        <f t="shared" si="266"/>
        <v>69.2</v>
      </c>
      <c r="H735" s="7">
        <f t="shared" si="266"/>
        <v>69.2</v>
      </c>
      <c r="I735" s="7">
        <f t="shared" si="266"/>
        <v>0</v>
      </c>
    </row>
    <row r="736" spans="1:9" ht="47.25" x14ac:dyDescent="0.25">
      <c r="A736" s="1" t="s">
        <v>242</v>
      </c>
      <c r="B736" s="1" t="s">
        <v>111</v>
      </c>
      <c r="C736" s="1"/>
      <c r="D736" s="1"/>
      <c r="E736" s="2" t="s">
        <v>559</v>
      </c>
      <c r="F736" s="7">
        <f t="shared" si="266"/>
        <v>69.2</v>
      </c>
      <c r="G736" s="7">
        <f t="shared" si="266"/>
        <v>69.2</v>
      </c>
      <c r="H736" s="7">
        <f t="shared" si="266"/>
        <v>69.2</v>
      </c>
      <c r="I736" s="7">
        <f t="shared" si="266"/>
        <v>0</v>
      </c>
    </row>
    <row r="737" spans="1:10" ht="47.25" x14ac:dyDescent="0.25">
      <c r="A737" s="1" t="s">
        <v>242</v>
      </c>
      <c r="B737" s="1">
        <v>240</v>
      </c>
      <c r="C737" s="1" t="s">
        <v>49</v>
      </c>
      <c r="D737" s="1" t="s">
        <v>118</v>
      </c>
      <c r="E737" s="2" t="s">
        <v>583</v>
      </c>
      <c r="F737" s="7">
        <v>69.2</v>
      </c>
      <c r="G737" s="7">
        <v>69.2</v>
      </c>
      <c r="H737" s="7">
        <v>69.2</v>
      </c>
      <c r="I737" s="7"/>
    </row>
    <row r="738" spans="1:10" ht="110.25" x14ac:dyDescent="0.25">
      <c r="A738" s="1" t="s">
        <v>243</v>
      </c>
      <c r="B738" s="1"/>
      <c r="C738" s="1"/>
      <c r="D738" s="1"/>
      <c r="E738" s="2" t="s">
        <v>440</v>
      </c>
      <c r="F738" s="7">
        <f t="shared" ref="F738:I740" si="267">F739</f>
        <v>150</v>
      </c>
      <c r="G738" s="7">
        <f t="shared" si="267"/>
        <v>150</v>
      </c>
      <c r="H738" s="7">
        <f t="shared" si="267"/>
        <v>150</v>
      </c>
      <c r="I738" s="7">
        <f t="shared" si="267"/>
        <v>0</v>
      </c>
    </row>
    <row r="739" spans="1:10" ht="47.25" x14ac:dyDescent="0.25">
      <c r="A739" s="1" t="s">
        <v>243</v>
      </c>
      <c r="B739" s="1" t="s">
        <v>47</v>
      </c>
      <c r="C739" s="1"/>
      <c r="D739" s="1"/>
      <c r="E739" s="6" t="s">
        <v>566</v>
      </c>
      <c r="F739" s="7">
        <f t="shared" si="267"/>
        <v>150</v>
      </c>
      <c r="G739" s="7">
        <f t="shared" si="267"/>
        <v>150</v>
      </c>
      <c r="H739" s="7">
        <f t="shared" si="267"/>
        <v>150</v>
      </c>
      <c r="I739" s="7">
        <f t="shared" si="267"/>
        <v>0</v>
      </c>
    </row>
    <row r="740" spans="1:10" ht="47.25" x14ac:dyDescent="0.25">
      <c r="A740" s="1" t="s">
        <v>243</v>
      </c>
      <c r="B740" s="1" t="s">
        <v>155</v>
      </c>
      <c r="C740" s="1"/>
      <c r="D740" s="1"/>
      <c r="E740" s="2" t="s">
        <v>569</v>
      </c>
      <c r="F740" s="7">
        <f t="shared" si="267"/>
        <v>150</v>
      </c>
      <c r="G740" s="7">
        <f t="shared" si="267"/>
        <v>150</v>
      </c>
      <c r="H740" s="7">
        <f t="shared" si="267"/>
        <v>150</v>
      </c>
      <c r="I740" s="7">
        <f t="shared" si="267"/>
        <v>0</v>
      </c>
    </row>
    <row r="741" spans="1:10" ht="47.25" x14ac:dyDescent="0.25">
      <c r="A741" s="1" t="s">
        <v>243</v>
      </c>
      <c r="B741" s="1">
        <v>630</v>
      </c>
      <c r="C741" s="1" t="s">
        <v>49</v>
      </c>
      <c r="D741" s="1" t="s">
        <v>118</v>
      </c>
      <c r="E741" s="2" t="s">
        <v>583</v>
      </c>
      <c r="F741" s="7">
        <v>150</v>
      </c>
      <c r="G741" s="7">
        <v>150</v>
      </c>
      <c r="H741" s="7">
        <v>150</v>
      </c>
      <c r="I741" s="7"/>
    </row>
    <row r="742" spans="1:10" ht="94.5" x14ac:dyDescent="0.25">
      <c r="A742" s="1" t="s">
        <v>244</v>
      </c>
      <c r="B742" s="1"/>
      <c r="C742" s="1"/>
      <c r="D742" s="1"/>
      <c r="E742" s="2" t="s">
        <v>441</v>
      </c>
      <c r="F742" s="7">
        <f t="shared" ref="F742:I744" si="268">F743</f>
        <v>600</v>
      </c>
      <c r="G742" s="7">
        <f t="shared" si="268"/>
        <v>600</v>
      </c>
      <c r="H742" s="7">
        <f t="shared" si="268"/>
        <v>600</v>
      </c>
      <c r="I742" s="7">
        <f t="shared" si="268"/>
        <v>0</v>
      </c>
    </row>
    <row r="743" spans="1:10" ht="47.25" x14ac:dyDescent="0.25">
      <c r="A743" s="1" t="s">
        <v>244</v>
      </c>
      <c r="B743" s="1" t="s">
        <v>47</v>
      </c>
      <c r="C743" s="1"/>
      <c r="D743" s="1"/>
      <c r="E743" s="6" t="s">
        <v>566</v>
      </c>
      <c r="F743" s="7">
        <f t="shared" si="268"/>
        <v>600</v>
      </c>
      <c r="G743" s="7">
        <f t="shared" si="268"/>
        <v>600</v>
      </c>
      <c r="H743" s="7">
        <f t="shared" si="268"/>
        <v>600</v>
      </c>
      <c r="I743" s="7">
        <f t="shared" si="268"/>
        <v>0</v>
      </c>
    </row>
    <row r="744" spans="1:10" ht="47.25" x14ac:dyDescent="0.25">
      <c r="A744" s="1" t="s">
        <v>244</v>
      </c>
      <c r="B744" s="1" t="s">
        <v>155</v>
      </c>
      <c r="C744" s="1"/>
      <c r="D744" s="1"/>
      <c r="E744" s="2" t="s">
        <v>569</v>
      </c>
      <c r="F744" s="7">
        <f t="shared" si="268"/>
        <v>600</v>
      </c>
      <c r="G744" s="7">
        <f t="shared" si="268"/>
        <v>600</v>
      </c>
      <c r="H744" s="7">
        <f t="shared" si="268"/>
        <v>600</v>
      </c>
      <c r="I744" s="7">
        <f t="shared" si="268"/>
        <v>0</v>
      </c>
    </row>
    <row r="745" spans="1:10" ht="47.25" x14ac:dyDescent="0.25">
      <c r="A745" s="1" t="s">
        <v>244</v>
      </c>
      <c r="B745" s="1">
        <v>630</v>
      </c>
      <c r="C745" s="1" t="s">
        <v>49</v>
      </c>
      <c r="D745" s="1" t="s">
        <v>118</v>
      </c>
      <c r="E745" s="2" t="s">
        <v>583</v>
      </c>
      <c r="F745" s="7">
        <v>600</v>
      </c>
      <c r="G745" s="7">
        <v>600</v>
      </c>
      <c r="H745" s="7">
        <v>600</v>
      </c>
      <c r="I745" s="7"/>
    </row>
    <row r="746" spans="1:10" ht="110.25" hidden="1" x14ac:dyDescent="0.25">
      <c r="A746" s="1" t="s">
        <v>698</v>
      </c>
      <c r="B746" s="1"/>
      <c r="C746" s="1"/>
      <c r="D746" s="1"/>
      <c r="E746" s="6" t="s">
        <v>813</v>
      </c>
      <c r="F746" s="7">
        <f>F747</f>
        <v>400</v>
      </c>
      <c r="G746" s="7">
        <f t="shared" ref="G746:I748" si="269">G747</f>
        <v>0</v>
      </c>
      <c r="H746" s="7">
        <f t="shared" si="269"/>
        <v>0</v>
      </c>
      <c r="I746" s="7">
        <f t="shared" si="269"/>
        <v>0</v>
      </c>
      <c r="J746" s="30">
        <v>0</v>
      </c>
    </row>
    <row r="747" spans="1:10" ht="31.5" hidden="1" x14ac:dyDescent="0.25">
      <c r="A747" s="1" t="s">
        <v>698</v>
      </c>
      <c r="B747" s="1" t="s">
        <v>5</v>
      </c>
      <c r="C747" s="1"/>
      <c r="D747" s="1"/>
      <c r="E747" s="6" t="s">
        <v>558</v>
      </c>
      <c r="F747" s="7">
        <f>F748</f>
        <v>400</v>
      </c>
      <c r="G747" s="7">
        <f t="shared" si="269"/>
        <v>0</v>
      </c>
      <c r="H747" s="7">
        <f t="shared" si="269"/>
        <v>0</v>
      </c>
      <c r="I747" s="7">
        <f t="shared" si="269"/>
        <v>0</v>
      </c>
      <c r="J747" s="30">
        <v>0</v>
      </c>
    </row>
    <row r="748" spans="1:10" ht="47.25" hidden="1" x14ac:dyDescent="0.25">
      <c r="A748" s="1" t="s">
        <v>698</v>
      </c>
      <c r="B748" s="1" t="s">
        <v>111</v>
      </c>
      <c r="C748" s="1"/>
      <c r="D748" s="1"/>
      <c r="E748" s="6" t="s">
        <v>559</v>
      </c>
      <c r="F748" s="7">
        <f>F749</f>
        <v>400</v>
      </c>
      <c r="G748" s="7">
        <f t="shared" si="269"/>
        <v>0</v>
      </c>
      <c r="H748" s="7">
        <f t="shared" si="269"/>
        <v>0</v>
      </c>
      <c r="I748" s="7">
        <f t="shared" si="269"/>
        <v>0</v>
      </c>
      <c r="J748" s="30">
        <v>0</v>
      </c>
    </row>
    <row r="749" spans="1:10" ht="47.25" hidden="1" x14ac:dyDescent="0.25">
      <c r="A749" s="1" t="s">
        <v>698</v>
      </c>
      <c r="B749" s="1" t="s">
        <v>111</v>
      </c>
      <c r="C749" s="1" t="s">
        <v>49</v>
      </c>
      <c r="D749" s="1" t="s">
        <v>118</v>
      </c>
      <c r="E749" s="2" t="s">
        <v>583</v>
      </c>
      <c r="F749" s="7">
        <v>400</v>
      </c>
      <c r="G749" s="7"/>
      <c r="H749" s="7"/>
      <c r="I749" s="7"/>
      <c r="J749" s="30">
        <v>0</v>
      </c>
    </row>
    <row r="750" spans="1:10" ht="31.5" x14ac:dyDescent="0.25">
      <c r="A750" s="1" t="s">
        <v>153</v>
      </c>
      <c r="B750" s="1"/>
      <c r="C750" s="1"/>
      <c r="D750" s="1"/>
      <c r="E750" s="2" t="s">
        <v>442</v>
      </c>
      <c r="F750" s="7">
        <f>F751+F754</f>
        <v>4088.3</v>
      </c>
      <c r="G750" s="7">
        <f t="shared" ref="G750:I750" si="270">G751+G754</f>
        <v>4113.1000000000004</v>
      </c>
      <c r="H750" s="7">
        <f t="shared" si="270"/>
        <v>4113.1000000000004</v>
      </c>
      <c r="I750" s="7">
        <f t="shared" si="270"/>
        <v>0</v>
      </c>
    </row>
    <row r="751" spans="1:10" ht="47.25" x14ac:dyDescent="0.25">
      <c r="A751" s="1" t="s">
        <v>153</v>
      </c>
      <c r="B751" s="1" t="s">
        <v>13</v>
      </c>
      <c r="C751" s="1"/>
      <c r="D751" s="1"/>
      <c r="E751" s="6" t="s">
        <v>782</v>
      </c>
      <c r="F751" s="7">
        <f t="shared" ref="F751:I752" si="271">F752</f>
        <v>3973.5</v>
      </c>
      <c r="G751" s="7">
        <f t="shared" si="271"/>
        <v>3973.5</v>
      </c>
      <c r="H751" s="7">
        <f t="shared" si="271"/>
        <v>3973.5</v>
      </c>
      <c r="I751" s="7">
        <f t="shared" si="271"/>
        <v>0</v>
      </c>
    </row>
    <row r="752" spans="1:10" x14ac:dyDescent="0.25">
      <c r="A752" s="1" t="s">
        <v>153</v>
      </c>
      <c r="B752" s="1" t="s">
        <v>246</v>
      </c>
      <c r="C752" s="1"/>
      <c r="D752" s="1"/>
      <c r="E752" s="2" t="s">
        <v>565</v>
      </c>
      <c r="F752" s="7">
        <f t="shared" si="271"/>
        <v>3973.5</v>
      </c>
      <c r="G752" s="7">
        <f t="shared" si="271"/>
        <v>3973.5</v>
      </c>
      <c r="H752" s="7">
        <f t="shared" si="271"/>
        <v>3973.5</v>
      </c>
      <c r="I752" s="7">
        <f t="shared" si="271"/>
        <v>0</v>
      </c>
    </row>
    <row r="753" spans="1:9" ht="47.25" x14ac:dyDescent="0.25">
      <c r="A753" s="1" t="s">
        <v>153</v>
      </c>
      <c r="B753" s="1">
        <v>410</v>
      </c>
      <c r="C753" s="1" t="s">
        <v>49</v>
      </c>
      <c r="D753" s="1" t="s">
        <v>118</v>
      </c>
      <c r="E753" s="2" t="s">
        <v>583</v>
      </c>
      <c r="F753" s="7">
        <v>3973.5</v>
      </c>
      <c r="G753" s="7">
        <v>3973.5</v>
      </c>
      <c r="H753" s="7">
        <v>3973.5</v>
      </c>
      <c r="I753" s="7"/>
    </row>
    <row r="754" spans="1:9" x14ac:dyDescent="0.25">
      <c r="A754" s="1" t="s">
        <v>153</v>
      </c>
      <c r="B754" s="1" t="s">
        <v>6</v>
      </c>
      <c r="C754" s="1"/>
      <c r="D754" s="1"/>
      <c r="E754" s="2" t="s">
        <v>570</v>
      </c>
      <c r="F754" s="7">
        <f t="shared" ref="F754:I755" si="272">F755</f>
        <v>114.8</v>
      </c>
      <c r="G754" s="7">
        <f t="shared" si="272"/>
        <v>139.6</v>
      </c>
      <c r="H754" s="7">
        <f t="shared" si="272"/>
        <v>139.6</v>
      </c>
      <c r="I754" s="7">
        <f t="shared" si="272"/>
        <v>0</v>
      </c>
    </row>
    <row r="755" spans="1:9" x14ac:dyDescent="0.25">
      <c r="A755" s="1" t="s">
        <v>153</v>
      </c>
      <c r="B755" s="1" t="s">
        <v>154</v>
      </c>
      <c r="C755" s="1"/>
      <c r="D755" s="1"/>
      <c r="E755" s="2" t="s">
        <v>573</v>
      </c>
      <c r="F755" s="7">
        <f t="shared" si="272"/>
        <v>114.8</v>
      </c>
      <c r="G755" s="7">
        <f t="shared" si="272"/>
        <v>139.6</v>
      </c>
      <c r="H755" s="7">
        <f t="shared" si="272"/>
        <v>139.6</v>
      </c>
      <c r="I755" s="7">
        <f t="shared" si="272"/>
        <v>0</v>
      </c>
    </row>
    <row r="756" spans="1:9" ht="47.25" x14ac:dyDescent="0.25">
      <c r="A756" s="1" t="s">
        <v>153</v>
      </c>
      <c r="B756" s="1">
        <v>850</v>
      </c>
      <c r="C756" s="1" t="s">
        <v>49</v>
      </c>
      <c r="D756" s="1" t="s">
        <v>118</v>
      </c>
      <c r="E756" s="2" t="s">
        <v>583</v>
      </c>
      <c r="F756" s="7">
        <v>114.8</v>
      </c>
      <c r="G756" s="7">
        <v>139.6</v>
      </c>
      <c r="H756" s="7">
        <v>139.6</v>
      </c>
      <c r="I756" s="7"/>
    </row>
    <row r="757" spans="1:9" s="24" customFormat="1" ht="31.5" x14ac:dyDescent="0.25">
      <c r="A757" s="21" t="s">
        <v>237</v>
      </c>
      <c r="B757" s="21"/>
      <c r="C757" s="21"/>
      <c r="D757" s="21"/>
      <c r="E757" s="22" t="s">
        <v>625</v>
      </c>
      <c r="F757" s="23">
        <f>F758+F781+F799</f>
        <v>1171586.7</v>
      </c>
      <c r="G757" s="23">
        <f>G758+G781+G799</f>
        <v>1114820.3</v>
      </c>
      <c r="H757" s="23">
        <f>H758+H781+H799</f>
        <v>952076.4</v>
      </c>
      <c r="I757" s="23">
        <f>I758+I781+I799</f>
        <v>0</v>
      </c>
    </row>
    <row r="758" spans="1:9" s="5" customFormat="1" ht="63" x14ac:dyDescent="0.25">
      <c r="A758" s="3" t="s">
        <v>310</v>
      </c>
      <c r="B758" s="3"/>
      <c r="C758" s="3"/>
      <c r="D758" s="3"/>
      <c r="E758" s="18" t="s">
        <v>887</v>
      </c>
      <c r="F758" s="8">
        <f>F759+F766+F773+F777</f>
        <v>486846</v>
      </c>
      <c r="G758" s="8">
        <f t="shared" ref="G758:I758" si="273">G759+G766+G773+G777</f>
        <v>251146.1</v>
      </c>
      <c r="H758" s="8">
        <f t="shared" si="273"/>
        <v>59033.9</v>
      </c>
      <c r="I758" s="8">
        <f t="shared" si="273"/>
        <v>0</v>
      </c>
    </row>
    <row r="759" spans="1:9" ht="47.25" x14ac:dyDescent="0.25">
      <c r="A759" s="1" t="s">
        <v>302</v>
      </c>
      <c r="B759" s="1"/>
      <c r="C759" s="1"/>
      <c r="D759" s="1"/>
      <c r="E759" s="2" t="s">
        <v>443</v>
      </c>
      <c r="F759" s="7">
        <f t="shared" ref="F759:I759" si="274">F760+F763</f>
        <v>255535.8</v>
      </c>
      <c r="G759" s="7">
        <f t="shared" si="274"/>
        <v>202536.3</v>
      </c>
      <c r="H759" s="7">
        <f t="shared" si="274"/>
        <v>25000</v>
      </c>
      <c r="I759" s="7">
        <f t="shared" si="274"/>
        <v>0</v>
      </c>
    </row>
    <row r="760" spans="1:9" ht="31.5" x14ac:dyDescent="0.25">
      <c r="A760" s="1" t="s">
        <v>302</v>
      </c>
      <c r="B760" s="1" t="s">
        <v>5</v>
      </c>
      <c r="C760" s="1"/>
      <c r="D760" s="1"/>
      <c r="E760" s="2" t="s">
        <v>558</v>
      </c>
      <c r="F760" s="7">
        <f t="shared" ref="F760:I761" si="275">F761</f>
        <v>25000</v>
      </c>
      <c r="G760" s="7">
        <f t="shared" si="275"/>
        <v>25000</v>
      </c>
      <c r="H760" s="7">
        <f t="shared" si="275"/>
        <v>25000</v>
      </c>
      <c r="I760" s="7">
        <f t="shared" si="275"/>
        <v>0</v>
      </c>
    </row>
    <row r="761" spans="1:9" ht="47.25" x14ac:dyDescent="0.25">
      <c r="A761" s="1" t="s">
        <v>302</v>
      </c>
      <c r="B761" s="1" t="s">
        <v>111</v>
      </c>
      <c r="C761" s="1"/>
      <c r="D761" s="1"/>
      <c r="E761" s="2" t="s">
        <v>559</v>
      </c>
      <c r="F761" s="7">
        <f t="shared" si="275"/>
        <v>25000</v>
      </c>
      <c r="G761" s="7">
        <f t="shared" si="275"/>
        <v>25000</v>
      </c>
      <c r="H761" s="7">
        <f t="shared" si="275"/>
        <v>25000</v>
      </c>
      <c r="I761" s="7">
        <f t="shared" si="275"/>
        <v>0</v>
      </c>
    </row>
    <row r="762" spans="1:9" x14ac:dyDescent="0.25">
      <c r="A762" s="1" t="s">
        <v>302</v>
      </c>
      <c r="B762" s="1">
        <v>240</v>
      </c>
      <c r="C762" s="1" t="s">
        <v>50</v>
      </c>
      <c r="D762" s="1" t="s">
        <v>9</v>
      </c>
      <c r="E762" s="2" t="s">
        <v>588</v>
      </c>
      <c r="F762" s="7">
        <v>25000</v>
      </c>
      <c r="G762" s="7">
        <v>25000</v>
      </c>
      <c r="H762" s="7">
        <v>25000</v>
      </c>
      <c r="I762" s="7"/>
    </row>
    <row r="763" spans="1:9" ht="47.25" x14ac:dyDescent="0.25">
      <c r="A763" s="1" t="s">
        <v>302</v>
      </c>
      <c r="B763" s="1" t="s">
        <v>13</v>
      </c>
      <c r="C763" s="1"/>
      <c r="D763" s="1"/>
      <c r="E763" s="6" t="s">
        <v>782</v>
      </c>
      <c r="F763" s="7">
        <f t="shared" ref="F763:I764" si="276">F764</f>
        <v>230535.8</v>
      </c>
      <c r="G763" s="7">
        <f t="shared" si="276"/>
        <v>177536.3</v>
      </c>
      <c r="H763" s="7">
        <f t="shared" si="276"/>
        <v>0</v>
      </c>
      <c r="I763" s="7">
        <f t="shared" si="276"/>
        <v>0</v>
      </c>
    </row>
    <row r="764" spans="1:9" x14ac:dyDescent="0.25">
      <c r="A764" s="1" t="s">
        <v>302</v>
      </c>
      <c r="B764" s="1" t="s">
        <v>246</v>
      </c>
      <c r="C764" s="1"/>
      <c r="D764" s="1"/>
      <c r="E764" s="2" t="s">
        <v>565</v>
      </c>
      <c r="F764" s="7">
        <f t="shared" si="276"/>
        <v>230535.8</v>
      </c>
      <c r="G764" s="7">
        <f t="shared" si="276"/>
        <v>177536.3</v>
      </c>
      <c r="H764" s="7">
        <f t="shared" si="276"/>
        <v>0</v>
      </c>
      <c r="I764" s="7">
        <f t="shared" si="276"/>
        <v>0</v>
      </c>
    </row>
    <row r="765" spans="1:9" x14ac:dyDescent="0.25">
      <c r="A765" s="1" t="s">
        <v>302</v>
      </c>
      <c r="B765" s="1">
        <v>410</v>
      </c>
      <c r="C765" s="1" t="s">
        <v>50</v>
      </c>
      <c r="D765" s="1" t="s">
        <v>9</v>
      </c>
      <c r="E765" s="2" t="s">
        <v>588</v>
      </c>
      <c r="F765" s="7">
        <v>230535.8</v>
      </c>
      <c r="G765" s="7">
        <v>177536.3</v>
      </c>
      <c r="H765" s="7"/>
      <c r="I765" s="7"/>
    </row>
    <row r="766" spans="1:9" ht="31.5" x14ac:dyDescent="0.25">
      <c r="A766" s="1" t="s">
        <v>303</v>
      </c>
      <c r="B766" s="1"/>
      <c r="C766" s="1"/>
      <c r="D766" s="1"/>
      <c r="E766" s="2" t="s">
        <v>444</v>
      </c>
      <c r="F766" s="7">
        <f t="shared" ref="F766:I766" si="277">F767+F770</f>
        <v>4926.5999999999995</v>
      </c>
      <c r="G766" s="7">
        <f t="shared" si="277"/>
        <v>4245.2</v>
      </c>
      <c r="H766" s="7">
        <f t="shared" si="277"/>
        <v>4245.2</v>
      </c>
      <c r="I766" s="7">
        <f t="shared" si="277"/>
        <v>0</v>
      </c>
    </row>
    <row r="767" spans="1:9" ht="31.5" x14ac:dyDescent="0.25">
      <c r="A767" s="1" t="s">
        <v>303</v>
      </c>
      <c r="B767" s="1" t="s">
        <v>5</v>
      </c>
      <c r="C767" s="1"/>
      <c r="D767" s="1"/>
      <c r="E767" s="2" t="s">
        <v>558</v>
      </c>
      <c r="F767" s="7">
        <f t="shared" ref="F767:I768" si="278">F768</f>
        <v>4424.2</v>
      </c>
      <c r="G767" s="7">
        <f t="shared" si="278"/>
        <v>4245.2</v>
      </c>
      <c r="H767" s="7">
        <f t="shared" si="278"/>
        <v>4245.2</v>
      </c>
      <c r="I767" s="7">
        <f t="shared" si="278"/>
        <v>0</v>
      </c>
    </row>
    <row r="768" spans="1:9" ht="47.25" x14ac:dyDescent="0.25">
      <c r="A768" s="1" t="s">
        <v>303</v>
      </c>
      <c r="B768" s="1" t="s">
        <v>111</v>
      </c>
      <c r="C768" s="1"/>
      <c r="D768" s="1"/>
      <c r="E768" s="2" t="s">
        <v>559</v>
      </c>
      <c r="F768" s="7">
        <f t="shared" si="278"/>
        <v>4424.2</v>
      </c>
      <c r="G768" s="7">
        <f t="shared" si="278"/>
        <v>4245.2</v>
      </c>
      <c r="H768" s="7">
        <f t="shared" si="278"/>
        <v>4245.2</v>
      </c>
      <c r="I768" s="7">
        <f t="shared" si="278"/>
        <v>0</v>
      </c>
    </row>
    <row r="769" spans="1:10" x14ac:dyDescent="0.25">
      <c r="A769" s="1" t="s">
        <v>303</v>
      </c>
      <c r="B769" s="1">
        <v>240</v>
      </c>
      <c r="C769" s="1" t="s">
        <v>50</v>
      </c>
      <c r="D769" s="1" t="s">
        <v>9</v>
      </c>
      <c r="E769" s="2" t="s">
        <v>588</v>
      </c>
      <c r="F769" s="7">
        <v>4424.2</v>
      </c>
      <c r="G769" s="7">
        <v>4245.2</v>
      </c>
      <c r="H769" s="7">
        <v>4245.2</v>
      </c>
      <c r="I769" s="7"/>
    </row>
    <row r="770" spans="1:10" hidden="1" x14ac:dyDescent="0.25">
      <c r="A770" s="1" t="s">
        <v>303</v>
      </c>
      <c r="B770" s="1" t="s">
        <v>6</v>
      </c>
      <c r="C770" s="1"/>
      <c r="D770" s="1"/>
      <c r="E770" s="2" t="s">
        <v>570</v>
      </c>
      <c r="F770" s="7">
        <f t="shared" ref="F770:I771" si="279">F771</f>
        <v>502.4</v>
      </c>
      <c r="G770" s="7">
        <f t="shared" si="279"/>
        <v>0</v>
      </c>
      <c r="H770" s="7">
        <f t="shared" si="279"/>
        <v>0</v>
      </c>
      <c r="I770" s="7">
        <f t="shared" si="279"/>
        <v>0</v>
      </c>
      <c r="J770" s="30">
        <v>0</v>
      </c>
    </row>
    <row r="771" spans="1:10" hidden="1" x14ac:dyDescent="0.25">
      <c r="A771" s="1" t="s">
        <v>303</v>
      </c>
      <c r="B771" s="1" t="s">
        <v>154</v>
      </c>
      <c r="C771" s="1"/>
      <c r="D771" s="1"/>
      <c r="E771" s="2" t="s">
        <v>573</v>
      </c>
      <c r="F771" s="7">
        <f t="shared" si="279"/>
        <v>502.4</v>
      </c>
      <c r="G771" s="7">
        <f t="shared" si="279"/>
        <v>0</v>
      </c>
      <c r="H771" s="7">
        <f t="shared" si="279"/>
        <v>0</v>
      </c>
      <c r="I771" s="7">
        <f t="shared" si="279"/>
        <v>0</v>
      </c>
      <c r="J771" s="30">
        <v>0</v>
      </c>
    </row>
    <row r="772" spans="1:10" hidden="1" x14ac:dyDescent="0.25">
      <c r="A772" s="1" t="s">
        <v>303</v>
      </c>
      <c r="B772" s="1">
        <v>850</v>
      </c>
      <c r="C772" s="1" t="s">
        <v>50</v>
      </c>
      <c r="D772" s="1" t="s">
        <v>9</v>
      </c>
      <c r="E772" s="2" t="s">
        <v>588</v>
      </c>
      <c r="F772" s="7">
        <v>502.4</v>
      </c>
      <c r="G772" s="7"/>
      <c r="H772" s="7"/>
      <c r="I772" s="7"/>
      <c r="J772" s="30">
        <v>0</v>
      </c>
    </row>
    <row r="773" spans="1:10" ht="47.25" x14ac:dyDescent="0.25">
      <c r="A773" s="1" t="s">
        <v>304</v>
      </c>
      <c r="B773" s="1"/>
      <c r="C773" s="1"/>
      <c r="D773" s="1"/>
      <c r="E773" s="2" t="s">
        <v>445</v>
      </c>
      <c r="F773" s="7">
        <f t="shared" ref="F773:I775" si="280">F774</f>
        <v>49</v>
      </c>
      <c r="G773" s="7">
        <f t="shared" si="280"/>
        <v>49</v>
      </c>
      <c r="H773" s="7">
        <f t="shared" si="280"/>
        <v>49</v>
      </c>
      <c r="I773" s="7">
        <f t="shared" si="280"/>
        <v>0</v>
      </c>
    </row>
    <row r="774" spans="1:10" ht="31.5" x14ac:dyDescent="0.25">
      <c r="A774" s="1" t="s">
        <v>304</v>
      </c>
      <c r="B774" s="1" t="s">
        <v>5</v>
      </c>
      <c r="C774" s="1"/>
      <c r="D774" s="1"/>
      <c r="E774" s="2" t="s">
        <v>558</v>
      </c>
      <c r="F774" s="7">
        <f t="shared" si="280"/>
        <v>49</v>
      </c>
      <c r="G774" s="7">
        <f t="shared" si="280"/>
        <v>49</v>
      </c>
      <c r="H774" s="7">
        <f t="shared" si="280"/>
        <v>49</v>
      </c>
      <c r="I774" s="7">
        <f t="shared" si="280"/>
        <v>0</v>
      </c>
    </row>
    <row r="775" spans="1:10" ht="47.25" x14ac:dyDescent="0.25">
      <c r="A775" s="1" t="s">
        <v>304</v>
      </c>
      <c r="B775" s="1" t="s">
        <v>111</v>
      </c>
      <c r="C775" s="1"/>
      <c r="D775" s="1"/>
      <c r="E775" s="2" t="s">
        <v>559</v>
      </c>
      <c r="F775" s="7">
        <f t="shared" si="280"/>
        <v>49</v>
      </c>
      <c r="G775" s="7">
        <f t="shared" si="280"/>
        <v>49</v>
      </c>
      <c r="H775" s="7">
        <f t="shared" si="280"/>
        <v>49</v>
      </c>
      <c r="I775" s="7">
        <f t="shared" si="280"/>
        <v>0</v>
      </c>
    </row>
    <row r="776" spans="1:10" x14ac:dyDescent="0.25">
      <c r="A776" s="1" t="s">
        <v>304</v>
      </c>
      <c r="B776" s="1">
        <v>240</v>
      </c>
      <c r="C776" s="1" t="s">
        <v>50</v>
      </c>
      <c r="D776" s="1" t="s">
        <v>9</v>
      </c>
      <c r="E776" s="2" t="s">
        <v>588</v>
      </c>
      <c r="F776" s="7">
        <v>49</v>
      </c>
      <c r="G776" s="7">
        <v>49</v>
      </c>
      <c r="H776" s="7">
        <v>49</v>
      </c>
      <c r="I776" s="7"/>
    </row>
    <row r="777" spans="1:10" ht="31.5" x14ac:dyDescent="0.25">
      <c r="A777" s="1" t="s">
        <v>655</v>
      </c>
      <c r="B777" s="1"/>
      <c r="C777" s="1"/>
      <c r="D777" s="1"/>
      <c r="E777" s="6" t="s">
        <v>656</v>
      </c>
      <c r="F777" s="15">
        <f>F778</f>
        <v>226334.6</v>
      </c>
      <c r="G777" s="15">
        <f t="shared" ref="G777:I777" si="281">G778</f>
        <v>44315.6</v>
      </c>
      <c r="H777" s="15">
        <f t="shared" si="281"/>
        <v>29739.7</v>
      </c>
      <c r="I777" s="15">
        <f t="shared" si="281"/>
        <v>0</v>
      </c>
    </row>
    <row r="778" spans="1:10" ht="47.25" x14ac:dyDescent="0.25">
      <c r="A778" s="1" t="s">
        <v>655</v>
      </c>
      <c r="B778" s="1" t="s">
        <v>13</v>
      </c>
      <c r="C778" s="1"/>
      <c r="D778" s="1"/>
      <c r="E778" s="6" t="s">
        <v>782</v>
      </c>
      <c r="F778" s="15">
        <f t="shared" ref="F778:I779" si="282">F779</f>
        <v>226334.6</v>
      </c>
      <c r="G778" s="15">
        <f t="shared" si="282"/>
        <v>44315.6</v>
      </c>
      <c r="H778" s="15">
        <f t="shared" si="282"/>
        <v>29739.7</v>
      </c>
      <c r="I778" s="15">
        <f t="shared" si="282"/>
        <v>0</v>
      </c>
    </row>
    <row r="779" spans="1:10" x14ac:dyDescent="0.25">
      <c r="A779" s="1" t="s">
        <v>655</v>
      </c>
      <c r="B779" s="1" t="s">
        <v>246</v>
      </c>
      <c r="C779" s="1"/>
      <c r="D779" s="1"/>
      <c r="E779" s="2" t="s">
        <v>565</v>
      </c>
      <c r="F779" s="15">
        <f t="shared" si="282"/>
        <v>226334.6</v>
      </c>
      <c r="G779" s="15">
        <f t="shared" si="282"/>
        <v>44315.6</v>
      </c>
      <c r="H779" s="15">
        <f t="shared" si="282"/>
        <v>29739.7</v>
      </c>
      <c r="I779" s="15">
        <f t="shared" si="282"/>
        <v>0</v>
      </c>
    </row>
    <row r="780" spans="1:10" x14ac:dyDescent="0.25">
      <c r="A780" s="1" t="s">
        <v>655</v>
      </c>
      <c r="B780" s="1" t="s">
        <v>246</v>
      </c>
      <c r="C780" s="1" t="s">
        <v>50</v>
      </c>
      <c r="D780" s="1" t="s">
        <v>9</v>
      </c>
      <c r="E780" s="2" t="s">
        <v>588</v>
      </c>
      <c r="F780" s="15">
        <v>226334.6</v>
      </c>
      <c r="G780" s="15">
        <v>44315.6</v>
      </c>
      <c r="H780" s="15">
        <v>29739.7</v>
      </c>
      <c r="I780" s="15"/>
    </row>
    <row r="781" spans="1:10" s="5" customFormat="1" ht="31.5" x14ac:dyDescent="0.25">
      <c r="A781" s="3" t="s">
        <v>311</v>
      </c>
      <c r="B781" s="3"/>
      <c r="C781" s="3"/>
      <c r="D781" s="3"/>
      <c r="E781" s="4" t="s">
        <v>446</v>
      </c>
      <c r="F781" s="8">
        <f t="shared" ref="F781:I781" si="283">F782+F792</f>
        <v>30322.699999999997</v>
      </c>
      <c r="G781" s="8">
        <f t="shared" si="283"/>
        <v>30336.1</v>
      </c>
      <c r="H781" s="8">
        <f t="shared" si="283"/>
        <v>30336.1</v>
      </c>
      <c r="I781" s="8">
        <f t="shared" si="283"/>
        <v>0</v>
      </c>
    </row>
    <row r="782" spans="1:10" ht="78.75" x14ac:dyDescent="0.25">
      <c r="A782" s="1" t="s">
        <v>306</v>
      </c>
      <c r="B782" s="1"/>
      <c r="C782" s="1"/>
      <c r="D782" s="1"/>
      <c r="E782" s="2" t="s">
        <v>337</v>
      </c>
      <c r="F782" s="7">
        <f t="shared" ref="F782:I782" si="284">F783+F786+F789</f>
        <v>20241.899999999998</v>
      </c>
      <c r="G782" s="7">
        <f t="shared" si="284"/>
        <v>20241.899999999998</v>
      </c>
      <c r="H782" s="7">
        <f t="shared" si="284"/>
        <v>20241.899999999998</v>
      </c>
      <c r="I782" s="7">
        <f t="shared" si="284"/>
        <v>0</v>
      </c>
    </row>
    <row r="783" spans="1:10" ht="94.5" x14ac:dyDescent="0.25">
      <c r="A783" s="1" t="s">
        <v>306</v>
      </c>
      <c r="B783" s="1" t="s">
        <v>12</v>
      </c>
      <c r="C783" s="1"/>
      <c r="D783" s="1"/>
      <c r="E783" s="2" t="s">
        <v>555</v>
      </c>
      <c r="F783" s="7">
        <f t="shared" ref="F783:I784" si="285">F784</f>
        <v>18444.3</v>
      </c>
      <c r="G783" s="7">
        <f t="shared" si="285"/>
        <v>18444.3</v>
      </c>
      <c r="H783" s="7">
        <f t="shared" si="285"/>
        <v>18444.3</v>
      </c>
      <c r="I783" s="7">
        <f t="shared" si="285"/>
        <v>0</v>
      </c>
    </row>
    <row r="784" spans="1:10" ht="31.5" x14ac:dyDescent="0.25">
      <c r="A784" s="1" t="s">
        <v>306</v>
      </c>
      <c r="B784" s="1" t="s">
        <v>328</v>
      </c>
      <c r="C784" s="1"/>
      <c r="D784" s="1"/>
      <c r="E784" s="2" t="s">
        <v>556</v>
      </c>
      <c r="F784" s="7">
        <f t="shared" si="285"/>
        <v>18444.3</v>
      </c>
      <c r="G784" s="7">
        <f t="shared" si="285"/>
        <v>18444.3</v>
      </c>
      <c r="H784" s="7">
        <f t="shared" si="285"/>
        <v>18444.3</v>
      </c>
      <c r="I784" s="7">
        <f t="shared" si="285"/>
        <v>0</v>
      </c>
    </row>
    <row r="785" spans="1:9" ht="31.5" x14ac:dyDescent="0.25">
      <c r="A785" s="1" t="s">
        <v>306</v>
      </c>
      <c r="B785" s="1">
        <v>110</v>
      </c>
      <c r="C785" s="1" t="s">
        <v>50</v>
      </c>
      <c r="D785" s="1" t="s">
        <v>50</v>
      </c>
      <c r="E785" s="2" t="s">
        <v>591</v>
      </c>
      <c r="F785" s="7">
        <v>18444.3</v>
      </c>
      <c r="G785" s="7">
        <v>18444.3</v>
      </c>
      <c r="H785" s="7">
        <v>18444.3</v>
      </c>
      <c r="I785" s="7"/>
    </row>
    <row r="786" spans="1:9" ht="31.5" x14ac:dyDescent="0.25">
      <c r="A786" s="1" t="s">
        <v>306</v>
      </c>
      <c r="B786" s="1" t="s">
        <v>5</v>
      </c>
      <c r="C786" s="1"/>
      <c r="D786" s="1"/>
      <c r="E786" s="2" t="s">
        <v>558</v>
      </c>
      <c r="F786" s="7">
        <f t="shared" ref="F786:I787" si="286">F787</f>
        <v>1753</v>
      </c>
      <c r="G786" s="7">
        <f t="shared" si="286"/>
        <v>1753</v>
      </c>
      <c r="H786" s="7">
        <f t="shared" si="286"/>
        <v>1753</v>
      </c>
      <c r="I786" s="7">
        <f t="shared" si="286"/>
        <v>0</v>
      </c>
    </row>
    <row r="787" spans="1:9" ht="47.25" x14ac:dyDescent="0.25">
      <c r="A787" s="1" t="s">
        <v>306</v>
      </c>
      <c r="B787" s="1" t="s">
        <v>111</v>
      </c>
      <c r="C787" s="1"/>
      <c r="D787" s="1"/>
      <c r="E787" s="2" t="s">
        <v>559</v>
      </c>
      <c r="F787" s="7">
        <f t="shared" si="286"/>
        <v>1753</v>
      </c>
      <c r="G787" s="7">
        <f t="shared" si="286"/>
        <v>1753</v>
      </c>
      <c r="H787" s="7">
        <f t="shared" si="286"/>
        <v>1753</v>
      </c>
      <c r="I787" s="7">
        <f t="shared" si="286"/>
        <v>0</v>
      </c>
    </row>
    <row r="788" spans="1:9" ht="31.5" x14ac:dyDescent="0.25">
      <c r="A788" s="1" t="s">
        <v>306</v>
      </c>
      <c r="B788" s="1">
        <v>240</v>
      </c>
      <c r="C788" s="1" t="s">
        <v>50</v>
      </c>
      <c r="D788" s="1" t="s">
        <v>50</v>
      </c>
      <c r="E788" s="2" t="s">
        <v>591</v>
      </c>
      <c r="F788" s="7">
        <v>1753</v>
      </c>
      <c r="G788" s="7">
        <v>1753</v>
      </c>
      <c r="H788" s="7">
        <v>1753</v>
      </c>
      <c r="I788" s="7"/>
    </row>
    <row r="789" spans="1:9" x14ac:dyDescent="0.25">
      <c r="A789" s="1" t="s">
        <v>306</v>
      </c>
      <c r="B789" s="1" t="s">
        <v>6</v>
      </c>
      <c r="C789" s="1"/>
      <c r="D789" s="1"/>
      <c r="E789" s="2" t="s">
        <v>570</v>
      </c>
      <c r="F789" s="7">
        <f t="shared" ref="F789:I790" si="287">F790</f>
        <v>44.6</v>
      </c>
      <c r="G789" s="7">
        <f t="shared" si="287"/>
        <v>44.6</v>
      </c>
      <c r="H789" s="7">
        <f t="shared" si="287"/>
        <v>44.6</v>
      </c>
      <c r="I789" s="7">
        <f t="shared" si="287"/>
        <v>0</v>
      </c>
    </row>
    <row r="790" spans="1:9" x14ac:dyDescent="0.25">
      <c r="A790" s="1" t="s">
        <v>306</v>
      </c>
      <c r="B790" s="1" t="s">
        <v>154</v>
      </c>
      <c r="C790" s="1"/>
      <c r="D790" s="1"/>
      <c r="E790" s="2" t="s">
        <v>573</v>
      </c>
      <c r="F790" s="7">
        <f t="shared" si="287"/>
        <v>44.6</v>
      </c>
      <c r="G790" s="7">
        <f t="shared" si="287"/>
        <v>44.6</v>
      </c>
      <c r="H790" s="7">
        <f t="shared" si="287"/>
        <v>44.6</v>
      </c>
      <c r="I790" s="7">
        <f t="shared" si="287"/>
        <v>0</v>
      </c>
    </row>
    <row r="791" spans="1:9" ht="31.5" x14ac:dyDescent="0.25">
      <c r="A791" s="1" t="s">
        <v>306</v>
      </c>
      <c r="B791" s="1">
        <v>850</v>
      </c>
      <c r="C791" s="1" t="s">
        <v>50</v>
      </c>
      <c r="D791" s="1" t="s">
        <v>50</v>
      </c>
      <c r="E791" s="2" t="s">
        <v>591</v>
      </c>
      <c r="F791" s="7">
        <v>44.6</v>
      </c>
      <c r="G791" s="7">
        <v>44.6</v>
      </c>
      <c r="H791" s="7">
        <v>44.6</v>
      </c>
      <c r="I791" s="7"/>
    </row>
    <row r="792" spans="1:9" ht="31.5" x14ac:dyDescent="0.25">
      <c r="A792" s="1" t="s">
        <v>305</v>
      </c>
      <c r="B792" s="1"/>
      <c r="C792" s="1"/>
      <c r="D792" s="1"/>
      <c r="E792" s="2" t="s">
        <v>447</v>
      </c>
      <c r="F792" s="7">
        <f t="shared" ref="F792:I792" si="288">F793+F796</f>
        <v>10080.799999999999</v>
      </c>
      <c r="G792" s="7">
        <f t="shared" si="288"/>
        <v>10094.200000000001</v>
      </c>
      <c r="H792" s="7">
        <f t="shared" si="288"/>
        <v>10094.200000000001</v>
      </c>
      <c r="I792" s="7">
        <f t="shared" si="288"/>
        <v>0</v>
      </c>
    </row>
    <row r="793" spans="1:9" ht="31.5" x14ac:dyDescent="0.25">
      <c r="A793" s="1" t="s">
        <v>305</v>
      </c>
      <c r="B793" s="1" t="s">
        <v>5</v>
      </c>
      <c r="C793" s="1"/>
      <c r="D793" s="1"/>
      <c r="E793" s="2" t="s">
        <v>558</v>
      </c>
      <c r="F793" s="7">
        <f t="shared" ref="F793:I794" si="289">F794</f>
        <v>9720.7999999999993</v>
      </c>
      <c r="G793" s="7">
        <f t="shared" si="289"/>
        <v>9734.2000000000007</v>
      </c>
      <c r="H793" s="7">
        <f t="shared" si="289"/>
        <v>9734.2000000000007</v>
      </c>
      <c r="I793" s="7">
        <f t="shared" si="289"/>
        <v>0</v>
      </c>
    </row>
    <row r="794" spans="1:9" ht="47.25" x14ac:dyDescent="0.25">
      <c r="A794" s="1" t="s">
        <v>305</v>
      </c>
      <c r="B794" s="1" t="s">
        <v>111</v>
      </c>
      <c r="C794" s="1"/>
      <c r="D794" s="1"/>
      <c r="E794" s="2" t="s">
        <v>559</v>
      </c>
      <c r="F794" s="7">
        <f t="shared" si="289"/>
        <v>9720.7999999999993</v>
      </c>
      <c r="G794" s="7">
        <f t="shared" si="289"/>
        <v>9734.2000000000007</v>
      </c>
      <c r="H794" s="7">
        <f t="shared" si="289"/>
        <v>9734.2000000000007</v>
      </c>
      <c r="I794" s="7">
        <f t="shared" si="289"/>
        <v>0</v>
      </c>
    </row>
    <row r="795" spans="1:9" x14ac:dyDescent="0.25">
      <c r="A795" s="1" t="s">
        <v>305</v>
      </c>
      <c r="B795" s="1">
        <v>240</v>
      </c>
      <c r="C795" s="1" t="s">
        <v>50</v>
      </c>
      <c r="D795" s="1" t="s">
        <v>9</v>
      </c>
      <c r="E795" s="2" t="s">
        <v>588</v>
      </c>
      <c r="F795" s="7">
        <v>9720.7999999999993</v>
      </c>
      <c r="G795" s="7">
        <v>9734.2000000000007</v>
      </c>
      <c r="H795" s="7">
        <v>9734.2000000000007</v>
      </c>
      <c r="I795" s="7"/>
    </row>
    <row r="796" spans="1:9" x14ac:dyDescent="0.25">
      <c r="A796" s="1" t="s">
        <v>305</v>
      </c>
      <c r="B796" s="1" t="s">
        <v>6</v>
      </c>
      <c r="C796" s="1"/>
      <c r="D796" s="1"/>
      <c r="E796" s="2" t="s">
        <v>570</v>
      </c>
      <c r="F796" s="7">
        <f t="shared" ref="F796:I797" si="290">F797</f>
        <v>360</v>
      </c>
      <c r="G796" s="7">
        <f t="shared" si="290"/>
        <v>360</v>
      </c>
      <c r="H796" s="7">
        <f t="shared" si="290"/>
        <v>360</v>
      </c>
      <c r="I796" s="7">
        <f t="shared" si="290"/>
        <v>0</v>
      </c>
    </row>
    <row r="797" spans="1:9" x14ac:dyDescent="0.25">
      <c r="A797" s="1" t="s">
        <v>305</v>
      </c>
      <c r="B797" s="1" t="s">
        <v>154</v>
      </c>
      <c r="C797" s="1"/>
      <c r="D797" s="1"/>
      <c r="E797" s="2" t="s">
        <v>573</v>
      </c>
      <c r="F797" s="7">
        <f t="shared" si="290"/>
        <v>360</v>
      </c>
      <c r="G797" s="7">
        <f t="shared" si="290"/>
        <v>360</v>
      </c>
      <c r="H797" s="7">
        <f t="shared" si="290"/>
        <v>360</v>
      </c>
      <c r="I797" s="7">
        <f t="shared" si="290"/>
        <v>0</v>
      </c>
    </row>
    <row r="798" spans="1:9" x14ac:dyDescent="0.25">
      <c r="A798" s="1" t="s">
        <v>305</v>
      </c>
      <c r="B798" s="1">
        <v>850</v>
      </c>
      <c r="C798" s="1" t="s">
        <v>50</v>
      </c>
      <c r="D798" s="1" t="s">
        <v>9</v>
      </c>
      <c r="E798" s="2" t="s">
        <v>588</v>
      </c>
      <c r="F798" s="7">
        <v>360</v>
      </c>
      <c r="G798" s="7">
        <v>360</v>
      </c>
      <c r="H798" s="7">
        <v>360</v>
      </c>
      <c r="I798" s="7"/>
    </row>
    <row r="799" spans="1:9" s="5" customFormat="1" ht="31.5" x14ac:dyDescent="0.25">
      <c r="A799" s="3" t="s">
        <v>238</v>
      </c>
      <c r="B799" s="3"/>
      <c r="C799" s="3"/>
      <c r="D799" s="3"/>
      <c r="E799" s="18" t="s">
        <v>780</v>
      </c>
      <c r="F799" s="8">
        <f>F800+F804+F808+F812+F816</f>
        <v>654418</v>
      </c>
      <c r="G799" s="8">
        <f t="shared" ref="G799:I799" si="291">G800+G804+G808+G812+G816</f>
        <v>833338.10000000009</v>
      </c>
      <c r="H799" s="8">
        <f t="shared" si="291"/>
        <v>862706.4</v>
      </c>
      <c r="I799" s="8">
        <f t="shared" si="291"/>
        <v>0</v>
      </c>
    </row>
    <row r="800" spans="1:9" ht="31.5" x14ac:dyDescent="0.25">
      <c r="A800" s="1" t="s">
        <v>300</v>
      </c>
      <c r="B800" s="1"/>
      <c r="C800" s="1"/>
      <c r="D800" s="1"/>
      <c r="E800" s="2" t="s">
        <v>448</v>
      </c>
      <c r="F800" s="7">
        <f>F801</f>
        <v>565384.1</v>
      </c>
      <c r="G800" s="7">
        <f t="shared" ref="G800:I800" si="292">G801</f>
        <v>776352.8</v>
      </c>
      <c r="H800" s="7">
        <f t="shared" si="292"/>
        <v>807505.9</v>
      </c>
      <c r="I800" s="7">
        <f t="shared" si="292"/>
        <v>0</v>
      </c>
    </row>
    <row r="801" spans="1:10" ht="47.25" x14ac:dyDescent="0.25">
      <c r="A801" s="1" t="s">
        <v>300</v>
      </c>
      <c r="B801" s="1" t="s">
        <v>13</v>
      </c>
      <c r="C801" s="1"/>
      <c r="D801" s="1"/>
      <c r="E801" s="6" t="s">
        <v>782</v>
      </c>
      <c r="F801" s="7">
        <f t="shared" ref="F801:I802" si="293">F802</f>
        <v>565384.1</v>
      </c>
      <c r="G801" s="7">
        <f t="shared" si="293"/>
        <v>776352.8</v>
      </c>
      <c r="H801" s="7">
        <f t="shared" si="293"/>
        <v>807505.9</v>
      </c>
      <c r="I801" s="7">
        <f t="shared" si="293"/>
        <v>0</v>
      </c>
    </row>
    <row r="802" spans="1:10" x14ac:dyDescent="0.25">
      <c r="A802" s="1" t="s">
        <v>300</v>
      </c>
      <c r="B802" s="1" t="s">
        <v>246</v>
      </c>
      <c r="C802" s="1"/>
      <c r="D802" s="1"/>
      <c r="E802" s="2" t="s">
        <v>565</v>
      </c>
      <c r="F802" s="7">
        <f t="shared" si="293"/>
        <v>565384.1</v>
      </c>
      <c r="G802" s="7">
        <f t="shared" si="293"/>
        <v>776352.8</v>
      </c>
      <c r="H802" s="7">
        <f t="shared" si="293"/>
        <v>807505.9</v>
      </c>
      <c r="I802" s="7">
        <f t="shared" si="293"/>
        <v>0</v>
      </c>
    </row>
    <row r="803" spans="1:10" x14ac:dyDescent="0.25">
      <c r="A803" s="1" t="s">
        <v>300</v>
      </c>
      <c r="B803" s="1">
        <v>410</v>
      </c>
      <c r="C803" s="1" t="s">
        <v>9</v>
      </c>
      <c r="D803" s="1" t="s">
        <v>10</v>
      </c>
      <c r="E803" s="2" t="s">
        <v>581</v>
      </c>
      <c r="F803" s="7">
        <v>565384.1</v>
      </c>
      <c r="G803" s="7">
        <v>776352.8</v>
      </c>
      <c r="H803" s="7">
        <v>807505.9</v>
      </c>
      <c r="I803" s="7"/>
    </row>
    <row r="804" spans="1:10" ht="31.5" hidden="1" x14ac:dyDescent="0.25">
      <c r="A804" s="1" t="s">
        <v>322</v>
      </c>
      <c r="B804" s="1"/>
      <c r="C804" s="1"/>
      <c r="D804" s="1"/>
      <c r="E804" s="2" t="s">
        <v>449</v>
      </c>
      <c r="F804" s="7">
        <f t="shared" ref="F804:I806" si="294">F805</f>
        <v>9780.6</v>
      </c>
      <c r="G804" s="7">
        <f t="shared" si="294"/>
        <v>0</v>
      </c>
      <c r="H804" s="7">
        <f t="shared" si="294"/>
        <v>0</v>
      </c>
      <c r="I804" s="7">
        <f t="shared" si="294"/>
        <v>0</v>
      </c>
      <c r="J804" s="30">
        <v>0</v>
      </c>
    </row>
    <row r="805" spans="1:10" ht="47.25" hidden="1" x14ac:dyDescent="0.25">
      <c r="A805" s="1" t="s">
        <v>322</v>
      </c>
      <c r="B805" s="1" t="s">
        <v>13</v>
      </c>
      <c r="C805" s="1"/>
      <c r="D805" s="1"/>
      <c r="E805" s="6" t="s">
        <v>782</v>
      </c>
      <c r="F805" s="7">
        <f t="shared" si="294"/>
        <v>9780.6</v>
      </c>
      <c r="G805" s="7">
        <f t="shared" si="294"/>
        <v>0</v>
      </c>
      <c r="H805" s="7">
        <f t="shared" si="294"/>
        <v>0</v>
      </c>
      <c r="I805" s="7">
        <f t="shared" si="294"/>
        <v>0</v>
      </c>
      <c r="J805" s="30">
        <v>0</v>
      </c>
    </row>
    <row r="806" spans="1:10" hidden="1" x14ac:dyDescent="0.25">
      <c r="A806" s="1" t="s">
        <v>322</v>
      </c>
      <c r="B806" s="1" t="s">
        <v>246</v>
      </c>
      <c r="C806" s="1"/>
      <c r="D806" s="1"/>
      <c r="E806" s="2" t="s">
        <v>565</v>
      </c>
      <c r="F806" s="7">
        <f t="shared" si="294"/>
        <v>9780.6</v>
      </c>
      <c r="G806" s="7">
        <f t="shared" si="294"/>
        <v>0</v>
      </c>
      <c r="H806" s="7">
        <f t="shared" si="294"/>
        <v>0</v>
      </c>
      <c r="I806" s="7">
        <f t="shared" si="294"/>
        <v>0</v>
      </c>
      <c r="J806" s="30">
        <v>0</v>
      </c>
    </row>
    <row r="807" spans="1:10" hidden="1" x14ac:dyDescent="0.25">
      <c r="A807" s="1" t="s">
        <v>322</v>
      </c>
      <c r="B807" s="1">
        <v>410</v>
      </c>
      <c r="C807" s="1" t="s">
        <v>50</v>
      </c>
      <c r="D807" s="1" t="s">
        <v>9</v>
      </c>
      <c r="E807" s="2" t="s">
        <v>588</v>
      </c>
      <c r="F807" s="7">
        <v>9780.6</v>
      </c>
      <c r="G807" s="7"/>
      <c r="H807" s="7"/>
      <c r="I807" s="7"/>
      <c r="J807" s="30">
        <v>0</v>
      </c>
    </row>
    <row r="808" spans="1:10" ht="63" hidden="1" x14ac:dyDescent="0.25">
      <c r="A808" s="1" t="s">
        <v>307</v>
      </c>
      <c r="B808" s="1"/>
      <c r="C808" s="1"/>
      <c r="D808" s="1"/>
      <c r="E808" s="2" t="s">
        <v>450</v>
      </c>
      <c r="F808" s="7">
        <f>F809</f>
        <v>22000</v>
      </c>
      <c r="G808" s="7">
        <f t="shared" ref="G808:I808" si="295">G809</f>
        <v>0</v>
      </c>
      <c r="H808" s="7">
        <f t="shared" si="295"/>
        <v>0</v>
      </c>
      <c r="I808" s="7">
        <f t="shared" si="295"/>
        <v>0</v>
      </c>
      <c r="J808" s="30">
        <v>0</v>
      </c>
    </row>
    <row r="809" spans="1:10" ht="31.5" hidden="1" x14ac:dyDescent="0.25">
      <c r="A809" s="1" t="s">
        <v>307</v>
      </c>
      <c r="B809" s="1" t="s">
        <v>66</v>
      </c>
      <c r="C809" s="1"/>
      <c r="D809" s="1"/>
      <c r="E809" s="2" t="s">
        <v>560</v>
      </c>
      <c r="F809" s="7">
        <f t="shared" ref="F809:I810" si="296">F810</f>
        <v>22000</v>
      </c>
      <c r="G809" s="7">
        <f t="shared" si="296"/>
        <v>0</v>
      </c>
      <c r="H809" s="7">
        <f t="shared" si="296"/>
        <v>0</v>
      </c>
      <c r="I809" s="7">
        <f t="shared" si="296"/>
        <v>0</v>
      </c>
      <c r="J809" s="30">
        <v>0</v>
      </c>
    </row>
    <row r="810" spans="1:10" ht="31.5" hidden="1" x14ac:dyDescent="0.25">
      <c r="A810" s="1" t="s">
        <v>307</v>
      </c>
      <c r="B810" s="1" t="s">
        <v>327</v>
      </c>
      <c r="C810" s="1"/>
      <c r="D810" s="1"/>
      <c r="E810" s="2" t="s">
        <v>562</v>
      </c>
      <c r="F810" s="7">
        <f t="shared" si="296"/>
        <v>22000</v>
      </c>
      <c r="G810" s="7">
        <f t="shared" si="296"/>
        <v>0</v>
      </c>
      <c r="H810" s="7">
        <f t="shared" si="296"/>
        <v>0</v>
      </c>
      <c r="I810" s="7">
        <f t="shared" si="296"/>
        <v>0</v>
      </c>
      <c r="J810" s="30">
        <v>0</v>
      </c>
    </row>
    <row r="811" spans="1:10" hidden="1" x14ac:dyDescent="0.25">
      <c r="A811" s="1" t="s">
        <v>307</v>
      </c>
      <c r="B811" s="1">
        <v>320</v>
      </c>
      <c r="C811" s="1" t="s">
        <v>61</v>
      </c>
      <c r="D811" s="1" t="s">
        <v>49</v>
      </c>
      <c r="E811" s="2" t="s">
        <v>601</v>
      </c>
      <c r="F811" s="7">
        <v>22000</v>
      </c>
      <c r="G811" s="7"/>
      <c r="H811" s="7"/>
      <c r="I811" s="7"/>
      <c r="J811" s="30">
        <v>0</v>
      </c>
    </row>
    <row r="812" spans="1:10" ht="47.25" x14ac:dyDescent="0.25">
      <c r="A812" s="1" t="s">
        <v>236</v>
      </c>
      <c r="B812" s="1"/>
      <c r="C812" s="1"/>
      <c r="D812" s="1"/>
      <c r="E812" s="2" t="s">
        <v>641</v>
      </c>
      <c r="F812" s="7">
        <f>F813</f>
        <v>48853.3</v>
      </c>
      <c r="G812" s="7">
        <f t="shared" ref="G812:I812" si="297">G813</f>
        <v>48853.3</v>
      </c>
      <c r="H812" s="7">
        <f t="shared" si="297"/>
        <v>48853.3</v>
      </c>
      <c r="I812" s="7">
        <f t="shared" si="297"/>
        <v>0</v>
      </c>
    </row>
    <row r="813" spans="1:10" x14ac:dyDescent="0.25">
      <c r="A813" s="1" t="s">
        <v>236</v>
      </c>
      <c r="B813" s="1" t="s">
        <v>6</v>
      </c>
      <c r="C813" s="1"/>
      <c r="D813" s="1"/>
      <c r="E813" s="2" t="s">
        <v>570</v>
      </c>
      <c r="F813" s="7">
        <f t="shared" ref="F813:I814" si="298">F814</f>
        <v>48853.3</v>
      </c>
      <c r="G813" s="7">
        <f t="shared" si="298"/>
        <v>48853.3</v>
      </c>
      <c r="H813" s="7">
        <f t="shared" si="298"/>
        <v>48853.3</v>
      </c>
      <c r="I813" s="7">
        <f t="shared" si="298"/>
        <v>0</v>
      </c>
    </row>
    <row r="814" spans="1:10" ht="63" x14ac:dyDescent="0.25">
      <c r="A814" s="1" t="s">
        <v>236</v>
      </c>
      <c r="B814" s="1" t="s">
        <v>159</v>
      </c>
      <c r="C814" s="1"/>
      <c r="D814" s="1"/>
      <c r="E814" s="2" t="s">
        <v>571</v>
      </c>
      <c r="F814" s="7">
        <f t="shared" si="298"/>
        <v>48853.3</v>
      </c>
      <c r="G814" s="7">
        <f t="shared" si="298"/>
        <v>48853.3</v>
      </c>
      <c r="H814" s="7">
        <f t="shared" si="298"/>
        <v>48853.3</v>
      </c>
      <c r="I814" s="7">
        <f t="shared" si="298"/>
        <v>0</v>
      </c>
    </row>
    <row r="815" spans="1:10" ht="31.5" x14ac:dyDescent="0.25">
      <c r="A815" s="1" t="s">
        <v>236</v>
      </c>
      <c r="B815" s="1" t="s">
        <v>159</v>
      </c>
      <c r="C815" s="1" t="s">
        <v>61</v>
      </c>
      <c r="D815" s="1" t="s">
        <v>27</v>
      </c>
      <c r="E815" s="2" t="s">
        <v>602</v>
      </c>
      <c r="F815" s="7">
        <v>48853.3</v>
      </c>
      <c r="G815" s="7">
        <v>48853.3</v>
      </c>
      <c r="H815" s="7">
        <v>48853.3</v>
      </c>
      <c r="I815" s="7"/>
    </row>
    <row r="816" spans="1:10" ht="141.75" x14ac:dyDescent="0.25">
      <c r="A816" s="1" t="s">
        <v>309</v>
      </c>
      <c r="B816" s="1"/>
      <c r="C816" s="1"/>
      <c r="D816" s="1"/>
      <c r="E816" s="2" t="s">
        <v>451</v>
      </c>
      <c r="F816" s="7">
        <f t="shared" ref="F816:I818" si="299">F817</f>
        <v>8400</v>
      </c>
      <c r="G816" s="7">
        <f t="shared" si="299"/>
        <v>8132</v>
      </c>
      <c r="H816" s="7">
        <f t="shared" si="299"/>
        <v>6347.2</v>
      </c>
      <c r="I816" s="7">
        <f t="shared" si="299"/>
        <v>0</v>
      </c>
    </row>
    <row r="817" spans="1:10" ht="31.5" x14ac:dyDescent="0.25">
      <c r="A817" s="1" t="s">
        <v>309</v>
      </c>
      <c r="B817" s="1" t="s">
        <v>66</v>
      </c>
      <c r="C817" s="1"/>
      <c r="D817" s="1"/>
      <c r="E817" s="2" t="s">
        <v>560</v>
      </c>
      <c r="F817" s="7">
        <f t="shared" si="299"/>
        <v>8400</v>
      </c>
      <c r="G817" s="7">
        <f t="shared" si="299"/>
        <v>8132</v>
      </c>
      <c r="H817" s="7">
        <f t="shared" si="299"/>
        <v>6347.2</v>
      </c>
      <c r="I817" s="7">
        <f t="shared" si="299"/>
        <v>0</v>
      </c>
    </row>
    <row r="818" spans="1:10" ht="31.5" x14ac:dyDescent="0.25">
      <c r="A818" s="1" t="s">
        <v>309</v>
      </c>
      <c r="B818" s="1" t="s">
        <v>327</v>
      </c>
      <c r="C818" s="1"/>
      <c r="D818" s="1"/>
      <c r="E818" s="2" t="s">
        <v>562</v>
      </c>
      <c r="F818" s="7">
        <f t="shared" si="299"/>
        <v>8400</v>
      </c>
      <c r="G818" s="7">
        <f t="shared" si="299"/>
        <v>8132</v>
      </c>
      <c r="H818" s="7">
        <f t="shared" si="299"/>
        <v>6347.2</v>
      </c>
      <c r="I818" s="7">
        <f t="shared" si="299"/>
        <v>0</v>
      </c>
    </row>
    <row r="819" spans="1:10" ht="31.5" x14ac:dyDescent="0.25">
      <c r="A819" s="1" t="s">
        <v>309</v>
      </c>
      <c r="B819" s="1">
        <v>320</v>
      </c>
      <c r="C819" s="1" t="s">
        <v>61</v>
      </c>
      <c r="D819" s="1" t="s">
        <v>27</v>
      </c>
      <c r="E819" s="2" t="s">
        <v>602</v>
      </c>
      <c r="F819" s="7">
        <v>8400</v>
      </c>
      <c r="G819" s="7">
        <v>8132</v>
      </c>
      <c r="H819" s="7">
        <v>6347.2</v>
      </c>
      <c r="I819" s="7"/>
    </row>
    <row r="820" spans="1:10" s="24" customFormat="1" ht="47.25" x14ac:dyDescent="0.25">
      <c r="A820" s="21" t="s">
        <v>178</v>
      </c>
      <c r="B820" s="21"/>
      <c r="C820" s="21"/>
      <c r="D820" s="21"/>
      <c r="E820" s="12" t="s">
        <v>882</v>
      </c>
      <c r="F820" s="23">
        <f t="shared" ref="F820:I820" si="300">F821+F826</f>
        <v>145493.29999999999</v>
      </c>
      <c r="G820" s="23">
        <f t="shared" si="300"/>
        <v>150000</v>
      </c>
      <c r="H820" s="23">
        <f t="shared" si="300"/>
        <v>150000</v>
      </c>
      <c r="I820" s="23">
        <f t="shared" si="300"/>
        <v>0</v>
      </c>
    </row>
    <row r="821" spans="1:10" s="5" customFormat="1" ht="47.25" hidden="1" x14ac:dyDescent="0.25">
      <c r="A821" s="3" t="s">
        <v>179</v>
      </c>
      <c r="B821" s="3"/>
      <c r="C821" s="3"/>
      <c r="D821" s="3"/>
      <c r="E821" s="4" t="s">
        <v>622</v>
      </c>
      <c r="F821" s="8">
        <f t="shared" ref="F821:I824" si="301">F822</f>
        <v>28571.4</v>
      </c>
      <c r="G821" s="8">
        <f t="shared" si="301"/>
        <v>0</v>
      </c>
      <c r="H821" s="8">
        <f t="shared" si="301"/>
        <v>0</v>
      </c>
      <c r="I821" s="8">
        <f t="shared" si="301"/>
        <v>0</v>
      </c>
      <c r="J821" s="30">
        <v>0</v>
      </c>
    </row>
    <row r="822" spans="1:10" ht="63" hidden="1" x14ac:dyDescent="0.25">
      <c r="A822" s="1" t="s">
        <v>160</v>
      </c>
      <c r="B822" s="1"/>
      <c r="C822" s="1"/>
      <c r="D822" s="1"/>
      <c r="E822" s="2" t="s">
        <v>452</v>
      </c>
      <c r="F822" s="7">
        <f t="shared" si="301"/>
        <v>28571.4</v>
      </c>
      <c r="G822" s="7">
        <f t="shared" si="301"/>
        <v>0</v>
      </c>
      <c r="H822" s="7">
        <f t="shared" si="301"/>
        <v>0</v>
      </c>
      <c r="I822" s="7">
        <f t="shared" si="301"/>
        <v>0</v>
      </c>
      <c r="J822" s="30">
        <v>0</v>
      </c>
    </row>
    <row r="823" spans="1:10" hidden="1" x14ac:dyDescent="0.25">
      <c r="A823" s="1" t="s">
        <v>160</v>
      </c>
      <c r="B823" s="1" t="s">
        <v>6</v>
      </c>
      <c r="C823" s="1"/>
      <c r="D823" s="1"/>
      <c r="E823" s="2" t="s">
        <v>570</v>
      </c>
      <c r="F823" s="7">
        <f t="shared" si="301"/>
        <v>28571.4</v>
      </c>
      <c r="G823" s="7">
        <f t="shared" si="301"/>
        <v>0</v>
      </c>
      <c r="H823" s="7">
        <f t="shared" si="301"/>
        <v>0</v>
      </c>
      <c r="I823" s="7">
        <f t="shared" si="301"/>
        <v>0</v>
      </c>
      <c r="J823" s="30">
        <v>0</v>
      </c>
    </row>
    <row r="824" spans="1:10" ht="63" hidden="1" x14ac:dyDescent="0.25">
      <c r="A824" s="1" t="s">
        <v>160</v>
      </c>
      <c r="B824" s="1" t="s">
        <v>159</v>
      </c>
      <c r="C824" s="1"/>
      <c r="D824" s="1"/>
      <c r="E824" s="2" t="s">
        <v>571</v>
      </c>
      <c r="F824" s="7">
        <f t="shared" si="301"/>
        <v>28571.4</v>
      </c>
      <c r="G824" s="7">
        <f t="shared" si="301"/>
        <v>0</v>
      </c>
      <c r="H824" s="7">
        <f t="shared" si="301"/>
        <v>0</v>
      </c>
      <c r="I824" s="7">
        <f t="shared" si="301"/>
        <v>0</v>
      </c>
      <c r="J824" s="30">
        <v>0</v>
      </c>
    </row>
    <row r="825" spans="1:10" hidden="1" x14ac:dyDescent="0.25">
      <c r="A825" s="1" t="s">
        <v>160</v>
      </c>
      <c r="B825" s="1">
        <v>810</v>
      </c>
      <c r="C825" s="1" t="s">
        <v>50</v>
      </c>
      <c r="D825" s="1" t="s">
        <v>9</v>
      </c>
      <c r="E825" s="2" t="s">
        <v>588</v>
      </c>
      <c r="F825" s="7">
        <v>28571.4</v>
      </c>
      <c r="G825" s="7"/>
      <c r="H825" s="7"/>
      <c r="I825" s="7"/>
      <c r="J825" s="30">
        <v>0</v>
      </c>
    </row>
    <row r="826" spans="1:10" s="5" customFormat="1" ht="63" x14ac:dyDescent="0.25">
      <c r="A826" s="3" t="s">
        <v>180</v>
      </c>
      <c r="B826" s="3"/>
      <c r="C826" s="3"/>
      <c r="D826" s="3"/>
      <c r="E826" s="4" t="s">
        <v>453</v>
      </c>
      <c r="F826" s="8">
        <f>F827+F831</f>
        <v>116921.9</v>
      </c>
      <c r="G826" s="8">
        <f t="shared" ref="G826:I826" si="302">G827+G831</f>
        <v>150000</v>
      </c>
      <c r="H826" s="8">
        <f t="shared" si="302"/>
        <v>150000</v>
      </c>
      <c r="I826" s="8">
        <f t="shared" si="302"/>
        <v>0</v>
      </c>
    </row>
    <row r="827" spans="1:10" ht="47.25" hidden="1" x14ac:dyDescent="0.25">
      <c r="A827" s="1" t="s">
        <v>699</v>
      </c>
      <c r="B827" s="1"/>
      <c r="C827" s="1"/>
      <c r="D827" s="1"/>
      <c r="E827" s="6" t="s">
        <v>814</v>
      </c>
      <c r="F827" s="15">
        <f t="shared" ref="F827:I829" si="303">F828</f>
        <v>1442</v>
      </c>
      <c r="G827" s="15">
        <f t="shared" si="303"/>
        <v>0</v>
      </c>
      <c r="H827" s="15">
        <f t="shared" si="303"/>
        <v>0</v>
      </c>
      <c r="I827" s="15">
        <f t="shared" si="303"/>
        <v>0</v>
      </c>
      <c r="J827" s="30">
        <v>0</v>
      </c>
    </row>
    <row r="828" spans="1:10" ht="31.5" hidden="1" x14ac:dyDescent="0.25">
      <c r="A828" s="1" t="s">
        <v>699</v>
      </c>
      <c r="B828" s="1" t="s">
        <v>5</v>
      </c>
      <c r="C828" s="1"/>
      <c r="D828" s="1"/>
      <c r="E828" s="6" t="s">
        <v>558</v>
      </c>
      <c r="F828" s="15">
        <f t="shared" si="303"/>
        <v>1442</v>
      </c>
      <c r="G828" s="15">
        <f t="shared" si="303"/>
        <v>0</v>
      </c>
      <c r="H828" s="15">
        <f t="shared" si="303"/>
        <v>0</v>
      </c>
      <c r="I828" s="15">
        <f t="shared" si="303"/>
        <v>0</v>
      </c>
      <c r="J828" s="30">
        <v>0</v>
      </c>
    </row>
    <row r="829" spans="1:10" ht="47.25" hidden="1" x14ac:dyDescent="0.25">
      <c r="A829" s="1" t="s">
        <v>699</v>
      </c>
      <c r="B829" s="1" t="s">
        <v>111</v>
      </c>
      <c r="C829" s="1"/>
      <c r="D829" s="1"/>
      <c r="E829" s="6" t="s">
        <v>559</v>
      </c>
      <c r="F829" s="15">
        <f t="shared" si="303"/>
        <v>1442</v>
      </c>
      <c r="G829" s="15">
        <f t="shared" si="303"/>
        <v>0</v>
      </c>
      <c r="H829" s="15">
        <f t="shared" si="303"/>
        <v>0</v>
      </c>
      <c r="I829" s="15">
        <f t="shared" si="303"/>
        <v>0</v>
      </c>
      <c r="J829" s="30">
        <v>0</v>
      </c>
    </row>
    <row r="830" spans="1:10" hidden="1" x14ac:dyDescent="0.25">
      <c r="A830" s="1" t="s">
        <v>699</v>
      </c>
      <c r="B830" s="1" t="s">
        <v>111</v>
      </c>
      <c r="C830" s="1" t="s">
        <v>50</v>
      </c>
      <c r="D830" s="1" t="s">
        <v>9</v>
      </c>
      <c r="E830" s="2" t="s">
        <v>588</v>
      </c>
      <c r="F830" s="15">
        <v>1442</v>
      </c>
      <c r="G830" s="15"/>
      <c r="H830" s="15"/>
      <c r="I830" s="15"/>
      <c r="J830" s="30">
        <v>0</v>
      </c>
    </row>
    <row r="831" spans="1:10" ht="47.25" x14ac:dyDescent="0.25">
      <c r="A831" s="1" t="s">
        <v>700</v>
      </c>
      <c r="B831" s="1"/>
      <c r="C831" s="1"/>
      <c r="D831" s="1"/>
      <c r="E831" s="6" t="s">
        <v>815</v>
      </c>
      <c r="F831" s="15">
        <f t="shared" ref="F831:I833" si="304">F832</f>
        <v>115479.9</v>
      </c>
      <c r="G831" s="15">
        <f t="shared" si="304"/>
        <v>150000</v>
      </c>
      <c r="H831" s="15">
        <f t="shared" si="304"/>
        <v>150000</v>
      </c>
      <c r="I831" s="15">
        <f t="shared" si="304"/>
        <v>0</v>
      </c>
    </row>
    <row r="832" spans="1:10" x14ac:dyDescent="0.25">
      <c r="A832" s="1" t="s">
        <v>700</v>
      </c>
      <c r="B832" s="1" t="s">
        <v>6</v>
      </c>
      <c r="C832" s="1"/>
      <c r="D832" s="1"/>
      <c r="E832" s="6" t="s">
        <v>570</v>
      </c>
      <c r="F832" s="15">
        <f t="shared" si="304"/>
        <v>115479.9</v>
      </c>
      <c r="G832" s="15">
        <f t="shared" si="304"/>
        <v>150000</v>
      </c>
      <c r="H832" s="15">
        <f t="shared" si="304"/>
        <v>150000</v>
      </c>
      <c r="I832" s="15">
        <f t="shared" si="304"/>
        <v>0</v>
      </c>
    </row>
    <row r="833" spans="1:9" x14ac:dyDescent="0.25">
      <c r="A833" s="1" t="s">
        <v>700</v>
      </c>
      <c r="B833" s="1" t="s">
        <v>154</v>
      </c>
      <c r="C833" s="1"/>
      <c r="D833" s="1"/>
      <c r="E833" s="6" t="s">
        <v>573</v>
      </c>
      <c r="F833" s="15">
        <f t="shared" si="304"/>
        <v>115479.9</v>
      </c>
      <c r="G833" s="15">
        <f t="shared" si="304"/>
        <v>150000</v>
      </c>
      <c r="H833" s="15">
        <f t="shared" si="304"/>
        <v>150000</v>
      </c>
      <c r="I833" s="15">
        <f t="shared" si="304"/>
        <v>0</v>
      </c>
    </row>
    <row r="834" spans="1:9" x14ac:dyDescent="0.25">
      <c r="A834" s="1" t="s">
        <v>700</v>
      </c>
      <c r="B834" s="1" t="s">
        <v>154</v>
      </c>
      <c r="C834" s="1" t="s">
        <v>50</v>
      </c>
      <c r="D834" s="1" t="s">
        <v>9</v>
      </c>
      <c r="E834" s="2" t="s">
        <v>588</v>
      </c>
      <c r="F834" s="15">
        <v>115479.9</v>
      </c>
      <c r="G834" s="15">
        <v>150000</v>
      </c>
      <c r="H834" s="15">
        <v>150000</v>
      </c>
      <c r="I834" s="15"/>
    </row>
    <row r="835" spans="1:9" s="24" customFormat="1" ht="47.25" x14ac:dyDescent="0.25">
      <c r="A835" s="21" t="s">
        <v>150</v>
      </c>
      <c r="B835" s="21"/>
      <c r="C835" s="21"/>
      <c r="D835" s="21"/>
      <c r="E835" s="22" t="s">
        <v>454</v>
      </c>
      <c r="F835" s="23">
        <f>F836+F894+F911+F942</f>
        <v>682337.79999999993</v>
      </c>
      <c r="G835" s="23">
        <f t="shared" ref="G835:I835" si="305">G836+G894+G911+G942</f>
        <v>507334.9</v>
      </c>
      <c r="H835" s="23">
        <f t="shared" si="305"/>
        <v>654949.79999999993</v>
      </c>
      <c r="I835" s="23">
        <f t="shared" si="305"/>
        <v>0</v>
      </c>
    </row>
    <row r="836" spans="1:9" s="5" customFormat="1" ht="47.25" x14ac:dyDescent="0.25">
      <c r="A836" s="3" t="s">
        <v>182</v>
      </c>
      <c r="B836" s="3"/>
      <c r="C836" s="3"/>
      <c r="D836" s="3"/>
      <c r="E836" s="4" t="s">
        <v>455</v>
      </c>
      <c r="F836" s="8">
        <f>F837+F847+F851+F855+F862+F866+F870+F874+F878+F882+F886+F890</f>
        <v>494178.39999999997</v>
      </c>
      <c r="G836" s="8">
        <f t="shared" ref="G836:I836" si="306">G837+G847+G851+G855+G862+G866+G870+G874+G878+G882+G886+G890</f>
        <v>404819.40000000008</v>
      </c>
      <c r="H836" s="8">
        <f t="shared" si="306"/>
        <v>552434.29999999993</v>
      </c>
      <c r="I836" s="8">
        <f t="shared" si="306"/>
        <v>0</v>
      </c>
    </row>
    <row r="837" spans="1:9" ht="78.75" x14ac:dyDescent="0.25">
      <c r="A837" s="1" t="s">
        <v>175</v>
      </c>
      <c r="B837" s="1"/>
      <c r="C837" s="1"/>
      <c r="D837" s="1"/>
      <c r="E837" s="2" t="s">
        <v>337</v>
      </c>
      <c r="F837" s="7">
        <f t="shared" ref="F837:I837" si="307">F838+F841+F844</f>
        <v>40000</v>
      </c>
      <c r="G837" s="7">
        <f t="shared" si="307"/>
        <v>40000</v>
      </c>
      <c r="H837" s="7">
        <f t="shared" si="307"/>
        <v>40000</v>
      </c>
      <c r="I837" s="7">
        <f t="shared" si="307"/>
        <v>0</v>
      </c>
    </row>
    <row r="838" spans="1:9" ht="94.5" x14ac:dyDescent="0.25">
      <c r="A838" s="1" t="s">
        <v>175</v>
      </c>
      <c r="B838" s="1" t="s">
        <v>12</v>
      </c>
      <c r="C838" s="1"/>
      <c r="D838" s="1"/>
      <c r="E838" s="2" t="s">
        <v>555</v>
      </c>
      <c r="F838" s="7">
        <f t="shared" ref="F838:I839" si="308">F839</f>
        <v>26054.400000000001</v>
      </c>
      <c r="G838" s="7">
        <f t="shared" si="308"/>
        <v>26054.400000000001</v>
      </c>
      <c r="H838" s="7">
        <f t="shared" si="308"/>
        <v>26054.400000000001</v>
      </c>
      <c r="I838" s="7">
        <f t="shared" si="308"/>
        <v>0</v>
      </c>
    </row>
    <row r="839" spans="1:9" ht="31.5" x14ac:dyDescent="0.25">
      <c r="A839" s="1" t="s">
        <v>175</v>
      </c>
      <c r="B839" s="1" t="s">
        <v>328</v>
      </c>
      <c r="C839" s="1"/>
      <c r="D839" s="1"/>
      <c r="E839" s="2" t="s">
        <v>556</v>
      </c>
      <c r="F839" s="7">
        <f t="shared" si="308"/>
        <v>26054.400000000001</v>
      </c>
      <c r="G839" s="7">
        <f t="shared" si="308"/>
        <v>26054.400000000001</v>
      </c>
      <c r="H839" s="7">
        <f t="shared" si="308"/>
        <v>26054.400000000001</v>
      </c>
      <c r="I839" s="7">
        <f t="shared" si="308"/>
        <v>0</v>
      </c>
    </row>
    <row r="840" spans="1:9" ht="31.5" x14ac:dyDescent="0.25">
      <c r="A840" s="1" t="s">
        <v>175</v>
      </c>
      <c r="B840" s="1">
        <v>110</v>
      </c>
      <c r="C840" s="1" t="s">
        <v>50</v>
      </c>
      <c r="D840" s="1" t="s">
        <v>50</v>
      </c>
      <c r="E840" s="2" t="s">
        <v>591</v>
      </c>
      <c r="F840" s="7">
        <v>26054.400000000001</v>
      </c>
      <c r="G840" s="7">
        <v>26054.400000000001</v>
      </c>
      <c r="H840" s="7">
        <v>26054.400000000001</v>
      </c>
      <c r="I840" s="7"/>
    </row>
    <row r="841" spans="1:9" ht="31.5" x14ac:dyDescent="0.25">
      <c r="A841" s="1" t="s">
        <v>175</v>
      </c>
      <c r="B841" s="1" t="s">
        <v>5</v>
      </c>
      <c r="C841" s="1"/>
      <c r="D841" s="1"/>
      <c r="E841" s="2" t="s">
        <v>558</v>
      </c>
      <c r="F841" s="7">
        <f t="shared" ref="F841:I842" si="309">F842</f>
        <v>5889.7</v>
      </c>
      <c r="G841" s="7">
        <f t="shared" si="309"/>
        <v>5889.7</v>
      </c>
      <c r="H841" s="7">
        <f t="shared" si="309"/>
        <v>5889.7</v>
      </c>
      <c r="I841" s="7">
        <f t="shared" si="309"/>
        <v>0</v>
      </c>
    </row>
    <row r="842" spans="1:9" ht="47.25" x14ac:dyDescent="0.25">
      <c r="A842" s="1" t="s">
        <v>175</v>
      </c>
      <c r="B842" s="1" t="s">
        <v>111</v>
      </c>
      <c r="C842" s="1"/>
      <c r="D842" s="1"/>
      <c r="E842" s="2" t="s">
        <v>559</v>
      </c>
      <c r="F842" s="7">
        <f t="shared" si="309"/>
        <v>5889.7</v>
      </c>
      <c r="G842" s="7">
        <f t="shared" si="309"/>
        <v>5889.7</v>
      </c>
      <c r="H842" s="7">
        <f t="shared" si="309"/>
        <v>5889.7</v>
      </c>
      <c r="I842" s="7">
        <f t="shared" si="309"/>
        <v>0</v>
      </c>
    </row>
    <row r="843" spans="1:9" ht="31.5" x14ac:dyDescent="0.25">
      <c r="A843" s="1" t="s">
        <v>175</v>
      </c>
      <c r="B843" s="1">
        <v>240</v>
      </c>
      <c r="C843" s="1" t="s">
        <v>50</v>
      </c>
      <c r="D843" s="1" t="s">
        <v>50</v>
      </c>
      <c r="E843" s="2" t="s">
        <v>591</v>
      </c>
      <c r="F843" s="7">
        <v>5889.7</v>
      </c>
      <c r="G843" s="7">
        <v>5889.7</v>
      </c>
      <c r="H843" s="7">
        <v>5889.7</v>
      </c>
      <c r="I843" s="7"/>
    </row>
    <row r="844" spans="1:9" x14ac:dyDescent="0.25">
      <c r="A844" s="1" t="s">
        <v>175</v>
      </c>
      <c r="B844" s="1" t="s">
        <v>6</v>
      </c>
      <c r="C844" s="1"/>
      <c r="D844" s="1"/>
      <c r="E844" s="2" t="s">
        <v>570</v>
      </c>
      <c r="F844" s="7">
        <f t="shared" ref="F844:I845" si="310">F845</f>
        <v>8055.9</v>
      </c>
      <c r="G844" s="7">
        <f t="shared" si="310"/>
        <v>8055.9</v>
      </c>
      <c r="H844" s="7">
        <f t="shared" si="310"/>
        <v>8055.9</v>
      </c>
      <c r="I844" s="7">
        <f t="shared" si="310"/>
        <v>0</v>
      </c>
    </row>
    <row r="845" spans="1:9" x14ac:dyDescent="0.25">
      <c r="A845" s="1" t="s">
        <v>175</v>
      </c>
      <c r="B845" s="1" t="s">
        <v>154</v>
      </c>
      <c r="C845" s="1"/>
      <c r="D845" s="1"/>
      <c r="E845" s="2" t="s">
        <v>573</v>
      </c>
      <c r="F845" s="7">
        <f t="shared" si="310"/>
        <v>8055.9</v>
      </c>
      <c r="G845" s="7">
        <f t="shared" si="310"/>
        <v>8055.9</v>
      </c>
      <c r="H845" s="7">
        <f t="shared" si="310"/>
        <v>8055.9</v>
      </c>
      <c r="I845" s="7">
        <f t="shared" si="310"/>
        <v>0</v>
      </c>
    </row>
    <row r="846" spans="1:9" ht="31.5" x14ac:dyDescent="0.25">
      <c r="A846" s="1" t="s">
        <v>175</v>
      </c>
      <c r="B846" s="1">
        <v>850</v>
      </c>
      <c r="C846" s="1" t="s">
        <v>50</v>
      </c>
      <c r="D846" s="1" t="s">
        <v>50</v>
      </c>
      <c r="E846" s="2" t="s">
        <v>591</v>
      </c>
      <c r="F846" s="7">
        <v>8055.9</v>
      </c>
      <c r="G846" s="7">
        <v>8055.9</v>
      </c>
      <c r="H846" s="7">
        <v>8055.9</v>
      </c>
      <c r="I846" s="7"/>
    </row>
    <row r="847" spans="1:9" ht="31.5" x14ac:dyDescent="0.25">
      <c r="A847" s="1" t="s">
        <v>161</v>
      </c>
      <c r="B847" s="1"/>
      <c r="C847" s="1"/>
      <c r="D847" s="1"/>
      <c r="E847" s="2" t="s">
        <v>615</v>
      </c>
      <c r="F847" s="7">
        <f t="shared" ref="F847:I849" si="311">F848</f>
        <v>5929.1</v>
      </c>
      <c r="G847" s="7">
        <f t="shared" si="311"/>
        <v>5929.1</v>
      </c>
      <c r="H847" s="7">
        <f t="shared" si="311"/>
        <v>5929.1</v>
      </c>
      <c r="I847" s="7">
        <f t="shared" si="311"/>
        <v>0</v>
      </c>
    </row>
    <row r="848" spans="1:9" x14ac:dyDescent="0.25">
      <c r="A848" s="1" t="s">
        <v>161</v>
      </c>
      <c r="B848" s="1" t="s">
        <v>6</v>
      </c>
      <c r="C848" s="1"/>
      <c r="D848" s="1"/>
      <c r="E848" s="2" t="s">
        <v>570</v>
      </c>
      <c r="F848" s="7">
        <f t="shared" si="311"/>
        <v>5929.1</v>
      </c>
      <c r="G848" s="7">
        <f t="shared" si="311"/>
        <v>5929.1</v>
      </c>
      <c r="H848" s="7">
        <f t="shared" si="311"/>
        <v>5929.1</v>
      </c>
      <c r="I848" s="7">
        <f t="shared" si="311"/>
        <v>0</v>
      </c>
    </row>
    <row r="849" spans="1:10" x14ac:dyDescent="0.25">
      <c r="A849" s="1" t="s">
        <v>161</v>
      </c>
      <c r="B849" s="1" t="s">
        <v>154</v>
      </c>
      <c r="C849" s="1"/>
      <c r="D849" s="1"/>
      <c r="E849" s="2" t="s">
        <v>573</v>
      </c>
      <c r="F849" s="7">
        <f t="shared" si="311"/>
        <v>5929.1</v>
      </c>
      <c r="G849" s="7">
        <f t="shared" si="311"/>
        <v>5929.1</v>
      </c>
      <c r="H849" s="7">
        <f t="shared" si="311"/>
        <v>5929.1</v>
      </c>
      <c r="I849" s="7">
        <f t="shared" si="311"/>
        <v>0</v>
      </c>
    </row>
    <row r="850" spans="1:10" x14ac:dyDescent="0.25">
      <c r="A850" s="1" t="s">
        <v>161</v>
      </c>
      <c r="B850" s="1">
        <v>850</v>
      </c>
      <c r="C850" s="1" t="s">
        <v>50</v>
      </c>
      <c r="D850" s="1" t="s">
        <v>62</v>
      </c>
      <c r="E850" s="2" t="s">
        <v>589</v>
      </c>
      <c r="F850" s="7">
        <v>5929.1</v>
      </c>
      <c r="G850" s="7">
        <v>5929.1</v>
      </c>
      <c r="H850" s="7">
        <v>5929.1</v>
      </c>
      <c r="I850" s="7"/>
    </row>
    <row r="851" spans="1:10" x14ac:dyDescent="0.25">
      <c r="A851" s="1" t="s">
        <v>171</v>
      </c>
      <c r="B851" s="1"/>
      <c r="C851" s="1"/>
      <c r="D851" s="1"/>
      <c r="E851" s="2" t="s">
        <v>456</v>
      </c>
      <c r="F851" s="7">
        <f t="shared" ref="F851:I853" si="312">F852</f>
        <v>100530.4</v>
      </c>
      <c r="G851" s="7">
        <f t="shared" si="312"/>
        <v>67000</v>
      </c>
      <c r="H851" s="7">
        <f t="shared" si="312"/>
        <v>0</v>
      </c>
      <c r="I851" s="7">
        <f t="shared" si="312"/>
        <v>0</v>
      </c>
    </row>
    <row r="852" spans="1:10" ht="31.5" x14ac:dyDescent="0.25">
      <c r="A852" s="1" t="s">
        <v>171</v>
      </c>
      <c r="B852" s="1" t="s">
        <v>5</v>
      </c>
      <c r="C852" s="1"/>
      <c r="D852" s="1"/>
      <c r="E852" s="2" t="s">
        <v>558</v>
      </c>
      <c r="F852" s="7">
        <f t="shared" si="312"/>
        <v>100530.4</v>
      </c>
      <c r="G852" s="7">
        <f t="shared" si="312"/>
        <v>67000</v>
      </c>
      <c r="H852" s="7">
        <f t="shared" si="312"/>
        <v>0</v>
      </c>
      <c r="I852" s="7">
        <f t="shared" si="312"/>
        <v>0</v>
      </c>
    </row>
    <row r="853" spans="1:10" ht="47.25" x14ac:dyDescent="0.25">
      <c r="A853" s="1" t="s">
        <v>171</v>
      </c>
      <c r="B853" s="1" t="s">
        <v>111</v>
      </c>
      <c r="C853" s="1"/>
      <c r="D853" s="1"/>
      <c r="E853" s="2" t="s">
        <v>559</v>
      </c>
      <c r="F853" s="7">
        <f>F854</f>
        <v>100530.4</v>
      </c>
      <c r="G853" s="7">
        <f t="shared" si="312"/>
        <v>67000</v>
      </c>
      <c r="H853" s="7">
        <f t="shared" si="312"/>
        <v>0</v>
      </c>
      <c r="I853" s="7">
        <f t="shared" si="312"/>
        <v>0</v>
      </c>
    </row>
    <row r="854" spans="1:10" x14ac:dyDescent="0.25">
      <c r="A854" s="1" t="s">
        <v>171</v>
      </c>
      <c r="B854" s="1">
        <v>240</v>
      </c>
      <c r="C854" s="1" t="s">
        <v>50</v>
      </c>
      <c r="D854" s="1" t="s">
        <v>49</v>
      </c>
      <c r="E854" s="2" t="s">
        <v>590</v>
      </c>
      <c r="F854" s="7">
        <v>100530.4</v>
      </c>
      <c r="G854" s="7">
        <v>67000</v>
      </c>
      <c r="H854" s="7"/>
      <c r="I854" s="7"/>
    </row>
    <row r="855" spans="1:10" ht="31.5" x14ac:dyDescent="0.25">
      <c r="A855" s="1" t="s">
        <v>162</v>
      </c>
      <c r="B855" s="1"/>
      <c r="C855" s="1"/>
      <c r="D855" s="1"/>
      <c r="E855" s="2" t="s">
        <v>626</v>
      </c>
      <c r="F855" s="7">
        <f t="shared" ref="F855:I855" si="313">F856+F859</f>
        <v>103059.9</v>
      </c>
      <c r="G855" s="7">
        <f t="shared" si="313"/>
        <v>5115.3999999999996</v>
      </c>
      <c r="H855" s="7">
        <f t="shared" si="313"/>
        <v>5115.3999999999996</v>
      </c>
      <c r="I855" s="7">
        <f t="shared" si="313"/>
        <v>0</v>
      </c>
    </row>
    <row r="856" spans="1:10" ht="31.5" x14ac:dyDescent="0.25">
      <c r="A856" s="1" t="s">
        <v>162</v>
      </c>
      <c r="B856" s="1" t="s">
        <v>5</v>
      </c>
      <c r="C856" s="1"/>
      <c r="D856" s="1"/>
      <c r="E856" s="2" t="s">
        <v>558</v>
      </c>
      <c r="F856" s="7">
        <f t="shared" ref="F856:I857" si="314">F857</f>
        <v>5115.3999999999996</v>
      </c>
      <c r="G856" s="7">
        <f t="shared" si="314"/>
        <v>5115.3999999999996</v>
      </c>
      <c r="H856" s="7">
        <f t="shared" si="314"/>
        <v>5115.3999999999996</v>
      </c>
      <c r="I856" s="7">
        <f t="shared" si="314"/>
        <v>0</v>
      </c>
    </row>
    <row r="857" spans="1:10" ht="47.25" x14ac:dyDescent="0.25">
      <c r="A857" s="1" t="s">
        <v>162</v>
      </c>
      <c r="B857" s="1" t="s">
        <v>111</v>
      </c>
      <c r="C857" s="1"/>
      <c r="D857" s="1"/>
      <c r="E857" s="2" t="s">
        <v>559</v>
      </c>
      <c r="F857" s="7">
        <f t="shared" si="314"/>
        <v>5115.3999999999996</v>
      </c>
      <c r="G857" s="7">
        <f t="shared" si="314"/>
        <v>5115.3999999999996</v>
      </c>
      <c r="H857" s="7">
        <f t="shared" si="314"/>
        <v>5115.3999999999996</v>
      </c>
      <c r="I857" s="7">
        <f t="shared" si="314"/>
        <v>0</v>
      </c>
    </row>
    <row r="858" spans="1:10" x14ac:dyDescent="0.25">
      <c r="A858" s="1" t="s">
        <v>162</v>
      </c>
      <c r="B858" s="1">
        <v>240</v>
      </c>
      <c r="C858" s="1" t="s">
        <v>50</v>
      </c>
      <c r="D858" s="1" t="s">
        <v>62</v>
      </c>
      <c r="E858" s="2" t="s">
        <v>589</v>
      </c>
      <c r="F858" s="7">
        <v>5115.3999999999996</v>
      </c>
      <c r="G858" s="7">
        <v>5115.3999999999996</v>
      </c>
      <c r="H858" s="7">
        <v>5115.3999999999996</v>
      </c>
      <c r="I858" s="7"/>
    </row>
    <row r="859" spans="1:10" ht="47.25" hidden="1" x14ac:dyDescent="0.25">
      <c r="A859" s="1" t="s">
        <v>162</v>
      </c>
      <c r="B859" s="1" t="s">
        <v>13</v>
      </c>
      <c r="C859" s="1"/>
      <c r="D859" s="1"/>
      <c r="E859" s="6" t="s">
        <v>782</v>
      </c>
      <c r="F859" s="7">
        <f t="shared" ref="F859:I860" si="315">F860</f>
        <v>97944.5</v>
      </c>
      <c r="G859" s="7">
        <f t="shared" si="315"/>
        <v>0</v>
      </c>
      <c r="H859" s="7">
        <f t="shared" si="315"/>
        <v>0</v>
      </c>
      <c r="I859" s="7">
        <f t="shared" si="315"/>
        <v>0</v>
      </c>
      <c r="J859" s="30">
        <v>0</v>
      </c>
    </row>
    <row r="860" spans="1:10" hidden="1" x14ac:dyDescent="0.25">
      <c r="A860" s="1" t="s">
        <v>162</v>
      </c>
      <c r="B860" s="1" t="s">
        <v>246</v>
      </c>
      <c r="C860" s="1"/>
      <c r="D860" s="1"/>
      <c r="E860" s="2" t="s">
        <v>565</v>
      </c>
      <c r="F860" s="7">
        <f t="shared" si="315"/>
        <v>97944.5</v>
      </c>
      <c r="G860" s="7">
        <f t="shared" si="315"/>
        <v>0</v>
      </c>
      <c r="H860" s="7">
        <f t="shared" si="315"/>
        <v>0</v>
      </c>
      <c r="I860" s="7">
        <f t="shared" si="315"/>
        <v>0</v>
      </c>
      <c r="J860" s="30">
        <v>0</v>
      </c>
    </row>
    <row r="861" spans="1:10" hidden="1" x14ac:dyDescent="0.25">
      <c r="A861" s="1" t="s">
        <v>162</v>
      </c>
      <c r="B861" s="1">
        <v>410</v>
      </c>
      <c r="C861" s="1" t="s">
        <v>50</v>
      </c>
      <c r="D861" s="1" t="s">
        <v>62</v>
      </c>
      <c r="E861" s="2" t="s">
        <v>589</v>
      </c>
      <c r="F861" s="7">
        <v>97944.5</v>
      </c>
      <c r="G861" s="7"/>
      <c r="H861" s="7"/>
      <c r="I861" s="7"/>
      <c r="J861" s="30">
        <v>0</v>
      </c>
    </row>
    <row r="862" spans="1:10" ht="47.25" hidden="1" x14ac:dyDescent="0.25">
      <c r="A862" s="1" t="s">
        <v>163</v>
      </c>
      <c r="B862" s="1"/>
      <c r="C862" s="1"/>
      <c r="D862" s="1"/>
      <c r="E862" s="2" t="s">
        <v>457</v>
      </c>
      <c r="F862" s="7">
        <f t="shared" ref="F862:I864" si="316">F863</f>
        <v>115096.8</v>
      </c>
      <c r="G862" s="7">
        <f t="shared" si="316"/>
        <v>0</v>
      </c>
      <c r="H862" s="7">
        <f t="shared" si="316"/>
        <v>0</v>
      </c>
      <c r="I862" s="7">
        <f t="shared" si="316"/>
        <v>0</v>
      </c>
      <c r="J862" s="30">
        <v>0</v>
      </c>
    </row>
    <row r="863" spans="1:10" ht="47.25" hidden="1" x14ac:dyDescent="0.25">
      <c r="A863" s="1" t="s">
        <v>163</v>
      </c>
      <c r="B863" s="1" t="s">
        <v>13</v>
      </c>
      <c r="C863" s="1"/>
      <c r="D863" s="1"/>
      <c r="E863" s="6" t="s">
        <v>782</v>
      </c>
      <c r="F863" s="7">
        <f t="shared" si="316"/>
        <v>115096.8</v>
      </c>
      <c r="G863" s="7">
        <f t="shared" si="316"/>
        <v>0</v>
      </c>
      <c r="H863" s="7">
        <f t="shared" si="316"/>
        <v>0</v>
      </c>
      <c r="I863" s="7">
        <f t="shared" si="316"/>
        <v>0</v>
      </c>
      <c r="J863" s="30">
        <v>0</v>
      </c>
    </row>
    <row r="864" spans="1:10" hidden="1" x14ac:dyDescent="0.25">
      <c r="A864" s="1" t="s">
        <v>163</v>
      </c>
      <c r="B864" s="1" t="s">
        <v>246</v>
      </c>
      <c r="C864" s="1"/>
      <c r="D864" s="1"/>
      <c r="E864" s="2" t="s">
        <v>565</v>
      </c>
      <c r="F864" s="7">
        <f t="shared" si="316"/>
        <v>115096.8</v>
      </c>
      <c r="G864" s="7">
        <f t="shared" si="316"/>
        <v>0</v>
      </c>
      <c r="H864" s="7">
        <f t="shared" si="316"/>
        <v>0</v>
      </c>
      <c r="I864" s="7">
        <f t="shared" si="316"/>
        <v>0</v>
      </c>
      <c r="J864" s="30">
        <v>0</v>
      </c>
    </row>
    <row r="865" spans="1:10" hidden="1" x14ac:dyDescent="0.25">
      <c r="A865" s="1" t="s">
        <v>163</v>
      </c>
      <c r="B865" s="1">
        <v>410</v>
      </c>
      <c r="C865" s="1" t="s">
        <v>50</v>
      </c>
      <c r="D865" s="1" t="s">
        <v>62</v>
      </c>
      <c r="E865" s="2" t="s">
        <v>589</v>
      </c>
      <c r="F865" s="7">
        <v>115096.8</v>
      </c>
      <c r="G865" s="7"/>
      <c r="H865" s="7"/>
      <c r="I865" s="7"/>
      <c r="J865" s="30">
        <v>0</v>
      </c>
    </row>
    <row r="866" spans="1:10" ht="31.5" x14ac:dyDescent="0.25">
      <c r="A866" s="1" t="s">
        <v>164</v>
      </c>
      <c r="B866" s="1"/>
      <c r="C866" s="1"/>
      <c r="D866" s="1"/>
      <c r="E866" s="2" t="s">
        <v>639</v>
      </c>
      <c r="F866" s="7">
        <f t="shared" ref="F866:I868" si="317">F867</f>
        <v>107731.9</v>
      </c>
      <c r="G866" s="7">
        <f t="shared" si="317"/>
        <v>112783.9</v>
      </c>
      <c r="H866" s="7">
        <f t="shared" si="317"/>
        <v>120294.8</v>
      </c>
      <c r="I866" s="7">
        <f t="shared" si="317"/>
        <v>0</v>
      </c>
    </row>
    <row r="867" spans="1:10" ht="47.25" x14ac:dyDescent="0.25">
      <c r="A867" s="1" t="s">
        <v>164</v>
      </c>
      <c r="B867" s="1" t="s">
        <v>13</v>
      </c>
      <c r="C867" s="1"/>
      <c r="D867" s="1"/>
      <c r="E867" s="6" t="s">
        <v>782</v>
      </c>
      <c r="F867" s="7">
        <f t="shared" si="317"/>
        <v>107731.9</v>
      </c>
      <c r="G867" s="7">
        <f t="shared" si="317"/>
        <v>112783.9</v>
      </c>
      <c r="H867" s="7">
        <f t="shared" si="317"/>
        <v>120294.8</v>
      </c>
      <c r="I867" s="7">
        <f t="shared" si="317"/>
        <v>0</v>
      </c>
    </row>
    <row r="868" spans="1:10" x14ac:dyDescent="0.25">
      <c r="A868" s="1" t="s">
        <v>164</v>
      </c>
      <c r="B868" s="1" t="s">
        <v>246</v>
      </c>
      <c r="C868" s="1"/>
      <c r="D868" s="1"/>
      <c r="E868" s="2" t="s">
        <v>565</v>
      </c>
      <c r="F868" s="7">
        <f t="shared" si="317"/>
        <v>107731.9</v>
      </c>
      <c r="G868" s="7">
        <f t="shared" si="317"/>
        <v>112783.9</v>
      </c>
      <c r="H868" s="7">
        <f t="shared" si="317"/>
        <v>120294.8</v>
      </c>
      <c r="I868" s="7">
        <f t="shared" si="317"/>
        <v>0</v>
      </c>
    </row>
    <row r="869" spans="1:10" x14ac:dyDescent="0.25">
      <c r="A869" s="1" t="s">
        <v>164</v>
      </c>
      <c r="B869" s="1">
        <v>410</v>
      </c>
      <c r="C869" s="1" t="s">
        <v>50</v>
      </c>
      <c r="D869" s="1" t="s">
        <v>62</v>
      </c>
      <c r="E869" s="2" t="s">
        <v>589</v>
      </c>
      <c r="F869" s="7">
        <v>107731.9</v>
      </c>
      <c r="G869" s="7">
        <v>112783.9</v>
      </c>
      <c r="H869" s="7">
        <v>120294.8</v>
      </c>
      <c r="I869" s="7"/>
    </row>
    <row r="870" spans="1:10" ht="31.5" x14ac:dyDescent="0.25">
      <c r="A870" s="1" t="s">
        <v>165</v>
      </c>
      <c r="B870" s="1"/>
      <c r="C870" s="1"/>
      <c r="D870" s="1"/>
      <c r="E870" s="2" t="s">
        <v>627</v>
      </c>
      <c r="F870" s="7">
        <f t="shared" ref="F870:I872" si="318">F871</f>
        <v>0</v>
      </c>
      <c r="G870" s="7">
        <f t="shared" si="318"/>
        <v>28590</v>
      </c>
      <c r="H870" s="7">
        <f t="shared" si="318"/>
        <v>304870.8</v>
      </c>
      <c r="I870" s="7">
        <f t="shared" si="318"/>
        <v>0</v>
      </c>
    </row>
    <row r="871" spans="1:10" ht="47.25" x14ac:dyDescent="0.25">
      <c r="A871" s="1" t="s">
        <v>165</v>
      </c>
      <c r="B871" s="1" t="s">
        <v>13</v>
      </c>
      <c r="C871" s="1"/>
      <c r="D871" s="1"/>
      <c r="E871" s="6" t="s">
        <v>782</v>
      </c>
      <c r="F871" s="7">
        <f t="shared" si="318"/>
        <v>0</v>
      </c>
      <c r="G871" s="7">
        <f t="shared" si="318"/>
        <v>28590</v>
      </c>
      <c r="H871" s="7">
        <f t="shared" si="318"/>
        <v>304870.8</v>
      </c>
      <c r="I871" s="7">
        <f t="shared" si="318"/>
        <v>0</v>
      </c>
    </row>
    <row r="872" spans="1:10" x14ac:dyDescent="0.25">
      <c r="A872" s="1" t="s">
        <v>165</v>
      </c>
      <c r="B872" s="1" t="s">
        <v>246</v>
      </c>
      <c r="C872" s="1"/>
      <c r="D872" s="1"/>
      <c r="E872" s="2" t="s">
        <v>565</v>
      </c>
      <c r="F872" s="7">
        <f t="shared" si="318"/>
        <v>0</v>
      </c>
      <c r="G872" s="7">
        <f t="shared" si="318"/>
        <v>28590</v>
      </c>
      <c r="H872" s="7">
        <f t="shared" si="318"/>
        <v>304870.8</v>
      </c>
      <c r="I872" s="7">
        <f t="shared" si="318"/>
        <v>0</v>
      </c>
    </row>
    <row r="873" spans="1:10" x14ac:dyDescent="0.25">
      <c r="A873" s="1" t="s">
        <v>165</v>
      </c>
      <c r="B873" s="1">
        <v>410</v>
      </c>
      <c r="C873" s="1" t="s">
        <v>50</v>
      </c>
      <c r="D873" s="1" t="s">
        <v>62</v>
      </c>
      <c r="E873" s="2" t="s">
        <v>589</v>
      </c>
      <c r="F873" s="7"/>
      <c r="G873" s="7">
        <v>28590</v>
      </c>
      <c r="H873" s="7">
        <v>304870.8</v>
      </c>
      <c r="I873" s="7"/>
    </row>
    <row r="874" spans="1:10" ht="47.25" x14ac:dyDescent="0.25">
      <c r="A874" s="1" t="s">
        <v>166</v>
      </c>
      <c r="B874" s="1"/>
      <c r="C874" s="1"/>
      <c r="D874" s="1"/>
      <c r="E874" s="2" t="s">
        <v>458</v>
      </c>
      <c r="F874" s="7">
        <f t="shared" ref="F874:I876" si="319">F875</f>
        <v>6363.6</v>
      </c>
      <c r="G874" s="7">
        <f t="shared" si="319"/>
        <v>54913.3</v>
      </c>
      <c r="H874" s="7">
        <f t="shared" si="319"/>
        <v>46857</v>
      </c>
      <c r="I874" s="7">
        <f t="shared" si="319"/>
        <v>0</v>
      </c>
    </row>
    <row r="875" spans="1:10" ht="47.25" x14ac:dyDescent="0.25">
      <c r="A875" s="1" t="s">
        <v>166</v>
      </c>
      <c r="B875" s="1" t="s">
        <v>13</v>
      </c>
      <c r="C875" s="1"/>
      <c r="D875" s="1"/>
      <c r="E875" s="6" t="s">
        <v>782</v>
      </c>
      <c r="F875" s="7">
        <f t="shared" si="319"/>
        <v>6363.6</v>
      </c>
      <c r="G875" s="7">
        <f t="shared" si="319"/>
        <v>54913.3</v>
      </c>
      <c r="H875" s="7">
        <f t="shared" si="319"/>
        <v>46857</v>
      </c>
      <c r="I875" s="7">
        <f t="shared" si="319"/>
        <v>0</v>
      </c>
    </row>
    <row r="876" spans="1:10" x14ac:dyDescent="0.25">
      <c r="A876" s="1" t="s">
        <v>166</v>
      </c>
      <c r="B876" s="1" t="s">
        <v>246</v>
      </c>
      <c r="C876" s="1"/>
      <c r="D876" s="1"/>
      <c r="E876" s="2" t="s">
        <v>565</v>
      </c>
      <c r="F876" s="7">
        <f t="shared" si="319"/>
        <v>6363.6</v>
      </c>
      <c r="G876" s="7">
        <f t="shared" si="319"/>
        <v>54913.3</v>
      </c>
      <c r="H876" s="7">
        <f t="shared" si="319"/>
        <v>46857</v>
      </c>
      <c r="I876" s="7">
        <f t="shared" si="319"/>
        <v>0</v>
      </c>
    </row>
    <row r="877" spans="1:10" x14ac:dyDescent="0.25">
      <c r="A877" s="1" t="s">
        <v>166</v>
      </c>
      <c r="B877" s="1">
        <v>410</v>
      </c>
      <c r="C877" s="1" t="s">
        <v>50</v>
      </c>
      <c r="D877" s="1" t="s">
        <v>62</v>
      </c>
      <c r="E877" s="2" t="s">
        <v>589</v>
      </c>
      <c r="F877" s="7">
        <v>6363.6</v>
      </c>
      <c r="G877" s="7">
        <v>54913.3</v>
      </c>
      <c r="H877" s="7">
        <v>46857</v>
      </c>
      <c r="I877" s="7"/>
    </row>
    <row r="878" spans="1:10" ht="47.25" x14ac:dyDescent="0.25">
      <c r="A878" s="1" t="s">
        <v>167</v>
      </c>
      <c r="B878" s="1"/>
      <c r="C878" s="1"/>
      <c r="D878" s="1"/>
      <c r="E878" s="2" t="s">
        <v>459</v>
      </c>
      <c r="F878" s="7">
        <f t="shared" ref="F878:I880" si="320">F879</f>
        <v>5406.6</v>
      </c>
      <c r="G878" s="7">
        <f t="shared" si="320"/>
        <v>50434.9</v>
      </c>
      <c r="H878" s="7">
        <f t="shared" si="320"/>
        <v>0</v>
      </c>
      <c r="I878" s="7">
        <f t="shared" si="320"/>
        <v>0</v>
      </c>
    </row>
    <row r="879" spans="1:10" ht="47.25" x14ac:dyDescent="0.25">
      <c r="A879" s="1" t="s">
        <v>167</v>
      </c>
      <c r="B879" s="1" t="s">
        <v>13</v>
      </c>
      <c r="C879" s="1"/>
      <c r="D879" s="1"/>
      <c r="E879" s="6" t="s">
        <v>782</v>
      </c>
      <c r="F879" s="7">
        <f t="shared" si="320"/>
        <v>5406.6</v>
      </c>
      <c r="G879" s="7">
        <f t="shared" si="320"/>
        <v>50434.9</v>
      </c>
      <c r="H879" s="7">
        <f t="shared" si="320"/>
        <v>0</v>
      </c>
      <c r="I879" s="7">
        <f t="shared" si="320"/>
        <v>0</v>
      </c>
    </row>
    <row r="880" spans="1:10" x14ac:dyDescent="0.25">
      <c r="A880" s="1" t="s">
        <v>167</v>
      </c>
      <c r="B880" s="1" t="s">
        <v>246</v>
      </c>
      <c r="C880" s="1"/>
      <c r="D880" s="1"/>
      <c r="E880" s="2" t="s">
        <v>565</v>
      </c>
      <c r="F880" s="7">
        <f t="shared" si="320"/>
        <v>5406.6</v>
      </c>
      <c r="G880" s="7">
        <f t="shared" si="320"/>
        <v>50434.9</v>
      </c>
      <c r="H880" s="7">
        <f t="shared" si="320"/>
        <v>0</v>
      </c>
      <c r="I880" s="7">
        <f t="shared" si="320"/>
        <v>0</v>
      </c>
    </row>
    <row r="881" spans="1:9" x14ac:dyDescent="0.25">
      <c r="A881" s="1" t="s">
        <v>167</v>
      </c>
      <c r="B881" s="1">
        <v>410</v>
      </c>
      <c r="C881" s="1" t="s">
        <v>50</v>
      </c>
      <c r="D881" s="1" t="s">
        <v>62</v>
      </c>
      <c r="E881" s="2" t="s">
        <v>589</v>
      </c>
      <c r="F881" s="7">
        <v>5406.6</v>
      </c>
      <c r="G881" s="7">
        <v>50434.9</v>
      </c>
      <c r="H881" s="7"/>
      <c r="I881" s="7"/>
    </row>
    <row r="882" spans="1:9" ht="47.25" x14ac:dyDescent="0.25">
      <c r="A882" s="1" t="s">
        <v>168</v>
      </c>
      <c r="B882" s="1"/>
      <c r="C882" s="1"/>
      <c r="D882" s="1"/>
      <c r="E882" s="2" t="s">
        <v>460</v>
      </c>
      <c r="F882" s="7">
        <f t="shared" ref="F882:I884" si="321">F883</f>
        <v>1638.9</v>
      </c>
      <c r="G882" s="7">
        <f t="shared" si="321"/>
        <v>11270.9</v>
      </c>
      <c r="H882" s="7">
        <f t="shared" si="321"/>
        <v>22967.200000000001</v>
      </c>
      <c r="I882" s="7">
        <f t="shared" si="321"/>
        <v>0</v>
      </c>
    </row>
    <row r="883" spans="1:9" ht="47.25" x14ac:dyDescent="0.25">
      <c r="A883" s="1" t="s">
        <v>168</v>
      </c>
      <c r="B883" s="1" t="s">
        <v>13</v>
      </c>
      <c r="C883" s="1"/>
      <c r="D883" s="1"/>
      <c r="E883" s="6" t="s">
        <v>782</v>
      </c>
      <c r="F883" s="7">
        <f t="shared" si="321"/>
        <v>1638.9</v>
      </c>
      <c r="G883" s="7">
        <f t="shared" si="321"/>
        <v>11270.9</v>
      </c>
      <c r="H883" s="7">
        <f t="shared" si="321"/>
        <v>22967.200000000001</v>
      </c>
      <c r="I883" s="7">
        <f t="shared" si="321"/>
        <v>0</v>
      </c>
    </row>
    <row r="884" spans="1:9" x14ac:dyDescent="0.25">
      <c r="A884" s="1" t="s">
        <v>168</v>
      </c>
      <c r="B884" s="1" t="s">
        <v>246</v>
      </c>
      <c r="C884" s="1"/>
      <c r="D884" s="1"/>
      <c r="E884" s="2" t="s">
        <v>565</v>
      </c>
      <c r="F884" s="7">
        <f t="shared" si="321"/>
        <v>1638.9</v>
      </c>
      <c r="G884" s="7">
        <f t="shared" si="321"/>
        <v>11270.9</v>
      </c>
      <c r="H884" s="7">
        <f t="shared" si="321"/>
        <v>22967.200000000001</v>
      </c>
      <c r="I884" s="7">
        <f t="shared" si="321"/>
        <v>0</v>
      </c>
    </row>
    <row r="885" spans="1:9" x14ac:dyDescent="0.25">
      <c r="A885" s="1" t="s">
        <v>168</v>
      </c>
      <c r="B885" s="1">
        <v>410</v>
      </c>
      <c r="C885" s="1" t="s">
        <v>50</v>
      </c>
      <c r="D885" s="1" t="s">
        <v>62</v>
      </c>
      <c r="E885" s="2" t="s">
        <v>589</v>
      </c>
      <c r="F885" s="7">
        <v>1638.9</v>
      </c>
      <c r="G885" s="7">
        <v>11270.9</v>
      </c>
      <c r="H885" s="7">
        <v>22967.200000000001</v>
      </c>
      <c r="I885" s="7"/>
    </row>
    <row r="886" spans="1:9" ht="47.25" x14ac:dyDescent="0.25">
      <c r="A886" s="1" t="s">
        <v>169</v>
      </c>
      <c r="B886" s="1"/>
      <c r="C886" s="1"/>
      <c r="D886" s="1"/>
      <c r="E886" s="2" t="s">
        <v>461</v>
      </c>
      <c r="F886" s="7">
        <f t="shared" ref="F886:I888" si="322">F887</f>
        <v>2021.2</v>
      </c>
      <c r="G886" s="7">
        <f t="shared" si="322"/>
        <v>22381.9</v>
      </c>
      <c r="H886" s="7">
        <f t="shared" si="322"/>
        <v>0</v>
      </c>
      <c r="I886" s="7">
        <f t="shared" si="322"/>
        <v>0</v>
      </c>
    </row>
    <row r="887" spans="1:9" ht="47.25" x14ac:dyDescent="0.25">
      <c r="A887" s="1" t="s">
        <v>169</v>
      </c>
      <c r="B887" s="1" t="s">
        <v>13</v>
      </c>
      <c r="C887" s="1"/>
      <c r="D887" s="1"/>
      <c r="E887" s="6" t="s">
        <v>782</v>
      </c>
      <c r="F887" s="7">
        <f t="shared" si="322"/>
        <v>2021.2</v>
      </c>
      <c r="G887" s="7">
        <f t="shared" si="322"/>
        <v>22381.9</v>
      </c>
      <c r="H887" s="7">
        <f t="shared" si="322"/>
        <v>0</v>
      </c>
      <c r="I887" s="7">
        <f t="shared" si="322"/>
        <v>0</v>
      </c>
    </row>
    <row r="888" spans="1:9" x14ac:dyDescent="0.25">
      <c r="A888" s="1" t="s">
        <v>169</v>
      </c>
      <c r="B888" s="1" t="s">
        <v>246</v>
      </c>
      <c r="C888" s="1"/>
      <c r="D888" s="1"/>
      <c r="E888" s="2" t="s">
        <v>565</v>
      </c>
      <c r="F888" s="7">
        <f t="shared" si="322"/>
        <v>2021.2</v>
      </c>
      <c r="G888" s="7">
        <f t="shared" si="322"/>
        <v>22381.9</v>
      </c>
      <c r="H888" s="7">
        <f t="shared" si="322"/>
        <v>0</v>
      </c>
      <c r="I888" s="7">
        <f t="shared" si="322"/>
        <v>0</v>
      </c>
    </row>
    <row r="889" spans="1:9" x14ac:dyDescent="0.25">
      <c r="A889" s="1" t="s">
        <v>169</v>
      </c>
      <c r="B889" s="1">
        <v>410</v>
      </c>
      <c r="C889" s="1" t="s">
        <v>50</v>
      </c>
      <c r="D889" s="1" t="s">
        <v>62</v>
      </c>
      <c r="E889" s="2" t="s">
        <v>589</v>
      </c>
      <c r="F889" s="7">
        <v>2021.2</v>
      </c>
      <c r="G889" s="7">
        <v>22381.9</v>
      </c>
      <c r="H889" s="7"/>
      <c r="I889" s="7"/>
    </row>
    <row r="890" spans="1:9" ht="126" x14ac:dyDescent="0.25">
      <c r="A890" s="1" t="s">
        <v>170</v>
      </c>
      <c r="B890" s="1"/>
      <c r="C890" s="1"/>
      <c r="D890" s="1"/>
      <c r="E890" s="2" t="s">
        <v>462</v>
      </c>
      <c r="F890" s="7">
        <f t="shared" ref="F890:I892" si="323">F891</f>
        <v>6400</v>
      </c>
      <c r="G890" s="7">
        <f t="shared" si="323"/>
        <v>6400</v>
      </c>
      <c r="H890" s="7">
        <f t="shared" si="323"/>
        <v>6400</v>
      </c>
      <c r="I890" s="7">
        <f t="shared" si="323"/>
        <v>0</v>
      </c>
    </row>
    <row r="891" spans="1:9" x14ac:dyDescent="0.25">
      <c r="A891" s="1" t="s">
        <v>170</v>
      </c>
      <c r="B891" s="1" t="s">
        <v>6</v>
      </c>
      <c r="C891" s="1"/>
      <c r="D891" s="1"/>
      <c r="E891" s="2" t="s">
        <v>570</v>
      </c>
      <c r="F891" s="7">
        <f t="shared" si="323"/>
        <v>6400</v>
      </c>
      <c r="G891" s="7">
        <f t="shared" si="323"/>
        <v>6400</v>
      </c>
      <c r="H891" s="7">
        <f t="shared" si="323"/>
        <v>6400</v>
      </c>
      <c r="I891" s="7">
        <f t="shared" si="323"/>
        <v>0</v>
      </c>
    </row>
    <row r="892" spans="1:9" ht="63" x14ac:dyDescent="0.25">
      <c r="A892" s="1" t="s">
        <v>170</v>
      </c>
      <c r="B892" s="1" t="s">
        <v>159</v>
      </c>
      <c r="C892" s="1"/>
      <c r="D892" s="1"/>
      <c r="E892" s="2" t="s">
        <v>571</v>
      </c>
      <c r="F892" s="7">
        <f t="shared" si="323"/>
        <v>6400</v>
      </c>
      <c r="G892" s="7">
        <f t="shared" si="323"/>
        <v>6400</v>
      </c>
      <c r="H892" s="7">
        <f t="shared" si="323"/>
        <v>6400</v>
      </c>
      <c r="I892" s="7">
        <f t="shared" si="323"/>
        <v>0</v>
      </c>
    </row>
    <row r="893" spans="1:9" x14ac:dyDescent="0.25">
      <c r="A893" s="1" t="s">
        <v>170</v>
      </c>
      <c r="B893" s="1" t="s">
        <v>159</v>
      </c>
      <c r="C893" s="1" t="s">
        <v>50</v>
      </c>
      <c r="D893" s="1" t="s">
        <v>62</v>
      </c>
      <c r="E893" s="2" t="s">
        <v>589</v>
      </c>
      <c r="F893" s="7">
        <v>6400</v>
      </c>
      <c r="G893" s="7">
        <v>6400</v>
      </c>
      <c r="H893" s="7">
        <v>6400</v>
      </c>
      <c r="I893" s="7"/>
    </row>
    <row r="894" spans="1:9" s="5" customFormat="1" ht="47.25" x14ac:dyDescent="0.25">
      <c r="A894" s="3" t="s">
        <v>151</v>
      </c>
      <c r="B894" s="3"/>
      <c r="C894" s="3"/>
      <c r="D894" s="3"/>
      <c r="E894" s="4" t="s">
        <v>623</v>
      </c>
      <c r="F894" s="8">
        <f>F895+F899+F903+F907</f>
        <v>32355.4</v>
      </c>
      <c r="G894" s="8">
        <f t="shared" ref="G894:I894" si="324">G895+G899+G903+G907</f>
        <v>26148.100000000002</v>
      </c>
      <c r="H894" s="8">
        <f t="shared" si="324"/>
        <v>26148.100000000002</v>
      </c>
      <c r="I894" s="8">
        <f t="shared" si="324"/>
        <v>0</v>
      </c>
    </row>
    <row r="895" spans="1:9" ht="31.5" x14ac:dyDescent="0.25">
      <c r="A895" s="1" t="s">
        <v>131</v>
      </c>
      <c r="B895" s="1"/>
      <c r="C895" s="1"/>
      <c r="D895" s="1"/>
      <c r="E895" s="2" t="s">
        <v>463</v>
      </c>
      <c r="F895" s="7">
        <f t="shared" ref="F895:I897" si="325">F896</f>
        <v>20592</v>
      </c>
      <c r="G895" s="7">
        <f t="shared" si="325"/>
        <v>20384.7</v>
      </c>
      <c r="H895" s="7">
        <f t="shared" si="325"/>
        <v>20384.7</v>
      </c>
      <c r="I895" s="7">
        <f t="shared" si="325"/>
        <v>0</v>
      </c>
    </row>
    <row r="896" spans="1:9" ht="31.5" x14ac:dyDescent="0.25">
      <c r="A896" s="1" t="s">
        <v>131</v>
      </c>
      <c r="B896" s="1" t="s">
        <v>5</v>
      </c>
      <c r="C896" s="1"/>
      <c r="D896" s="1"/>
      <c r="E896" s="2" t="s">
        <v>558</v>
      </c>
      <c r="F896" s="7">
        <f t="shared" si="325"/>
        <v>20592</v>
      </c>
      <c r="G896" s="7">
        <f t="shared" si="325"/>
        <v>20384.7</v>
      </c>
      <c r="H896" s="7">
        <f t="shared" si="325"/>
        <v>20384.7</v>
      </c>
      <c r="I896" s="7">
        <f t="shared" si="325"/>
        <v>0</v>
      </c>
    </row>
    <row r="897" spans="1:10" ht="47.25" x14ac:dyDescent="0.25">
      <c r="A897" s="1" t="s">
        <v>131</v>
      </c>
      <c r="B897" s="1" t="s">
        <v>111</v>
      </c>
      <c r="C897" s="1"/>
      <c r="D897" s="1"/>
      <c r="E897" s="2" t="s">
        <v>559</v>
      </c>
      <c r="F897" s="7">
        <f t="shared" si="325"/>
        <v>20592</v>
      </c>
      <c r="G897" s="7">
        <f t="shared" si="325"/>
        <v>20384.7</v>
      </c>
      <c r="H897" s="7">
        <f t="shared" si="325"/>
        <v>20384.7</v>
      </c>
      <c r="I897" s="7">
        <f t="shared" si="325"/>
        <v>0</v>
      </c>
    </row>
    <row r="898" spans="1:10" x14ac:dyDescent="0.25">
      <c r="A898" s="1" t="s">
        <v>131</v>
      </c>
      <c r="B898" s="1">
        <v>240</v>
      </c>
      <c r="C898" s="1" t="s">
        <v>50</v>
      </c>
      <c r="D898" s="1" t="s">
        <v>49</v>
      </c>
      <c r="E898" s="2" t="s">
        <v>590</v>
      </c>
      <c r="F898" s="7">
        <v>20592</v>
      </c>
      <c r="G898" s="7">
        <v>20384.7</v>
      </c>
      <c r="H898" s="7">
        <v>20384.7</v>
      </c>
      <c r="I898" s="7"/>
    </row>
    <row r="899" spans="1:10" ht="31.5" hidden="1" x14ac:dyDescent="0.25">
      <c r="A899" s="1" t="s">
        <v>158</v>
      </c>
      <c r="B899" s="1"/>
      <c r="C899" s="1"/>
      <c r="D899" s="1"/>
      <c r="E899" s="2" t="s">
        <v>464</v>
      </c>
      <c r="F899" s="7">
        <f t="shared" ref="F899:I901" si="326">F900</f>
        <v>6000</v>
      </c>
      <c r="G899" s="7">
        <f t="shared" si="326"/>
        <v>0</v>
      </c>
      <c r="H899" s="7">
        <f t="shared" si="326"/>
        <v>0</v>
      </c>
      <c r="I899" s="7">
        <f t="shared" si="326"/>
        <v>0</v>
      </c>
      <c r="J899" s="30">
        <v>0</v>
      </c>
    </row>
    <row r="900" spans="1:10" ht="31.5" hidden="1" x14ac:dyDescent="0.25">
      <c r="A900" s="1" t="s">
        <v>158</v>
      </c>
      <c r="B900" s="1" t="s">
        <v>5</v>
      </c>
      <c r="C900" s="1"/>
      <c r="D900" s="1"/>
      <c r="E900" s="2" t="s">
        <v>558</v>
      </c>
      <c r="F900" s="7">
        <f t="shared" si="326"/>
        <v>6000</v>
      </c>
      <c r="G900" s="7">
        <f t="shared" si="326"/>
        <v>0</v>
      </c>
      <c r="H900" s="7">
        <f t="shared" si="326"/>
        <v>0</v>
      </c>
      <c r="I900" s="7">
        <f t="shared" si="326"/>
        <v>0</v>
      </c>
      <c r="J900" s="30">
        <v>0</v>
      </c>
    </row>
    <row r="901" spans="1:10" ht="47.25" hidden="1" x14ac:dyDescent="0.25">
      <c r="A901" s="1" t="s">
        <v>158</v>
      </c>
      <c r="B901" s="1" t="s">
        <v>111</v>
      </c>
      <c r="C901" s="1"/>
      <c r="D901" s="1"/>
      <c r="E901" s="2" t="s">
        <v>559</v>
      </c>
      <c r="F901" s="7">
        <f t="shared" si="326"/>
        <v>6000</v>
      </c>
      <c r="G901" s="7">
        <f t="shared" si="326"/>
        <v>0</v>
      </c>
      <c r="H901" s="7">
        <f t="shared" si="326"/>
        <v>0</v>
      </c>
      <c r="I901" s="7">
        <f t="shared" si="326"/>
        <v>0</v>
      </c>
      <c r="J901" s="30">
        <v>0</v>
      </c>
    </row>
    <row r="902" spans="1:10" hidden="1" x14ac:dyDescent="0.25">
      <c r="A902" s="1" t="s">
        <v>158</v>
      </c>
      <c r="B902" s="1">
        <v>240</v>
      </c>
      <c r="C902" s="1" t="s">
        <v>50</v>
      </c>
      <c r="D902" s="1" t="s">
        <v>49</v>
      </c>
      <c r="E902" s="2" t="s">
        <v>590</v>
      </c>
      <c r="F902" s="7">
        <v>6000</v>
      </c>
      <c r="G902" s="7"/>
      <c r="H902" s="7"/>
      <c r="I902" s="7"/>
      <c r="J902" s="30">
        <v>0</v>
      </c>
    </row>
    <row r="903" spans="1:10" ht="31.5" x14ac:dyDescent="0.25">
      <c r="A903" s="1" t="s">
        <v>172</v>
      </c>
      <c r="B903" s="1"/>
      <c r="C903" s="1"/>
      <c r="D903" s="1"/>
      <c r="E903" s="2" t="s">
        <v>616</v>
      </c>
      <c r="F903" s="7">
        <f t="shared" ref="F903:I905" si="327">F904</f>
        <v>763.4</v>
      </c>
      <c r="G903" s="7">
        <f t="shared" si="327"/>
        <v>763.4</v>
      </c>
      <c r="H903" s="7">
        <f t="shared" si="327"/>
        <v>763.4</v>
      </c>
      <c r="I903" s="7">
        <f t="shared" si="327"/>
        <v>0</v>
      </c>
    </row>
    <row r="904" spans="1:10" x14ac:dyDescent="0.25">
      <c r="A904" s="1" t="s">
        <v>172</v>
      </c>
      <c r="B904" s="1" t="s">
        <v>6</v>
      </c>
      <c r="C904" s="1"/>
      <c r="D904" s="1"/>
      <c r="E904" s="2" t="s">
        <v>570</v>
      </c>
      <c r="F904" s="7">
        <f t="shared" si="327"/>
        <v>763.4</v>
      </c>
      <c r="G904" s="7">
        <f t="shared" si="327"/>
        <v>763.4</v>
      </c>
      <c r="H904" s="7">
        <f t="shared" si="327"/>
        <v>763.4</v>
      </c>
      <c r="I904" s="7">
        <f t="shared" si="327"/>
        <v>0</v>
      </c>
    </row>
    <row r="905" spans="1:10" x14ac:dyDescent="0.25">
      <c r="A905" s="1" t="s">
        <v>172</v>
      </c>
      <c r="B905" s="1" t="s">
        <v>154</v>
      </c>
      <c r="C905" s="1"/>
      <c r="D905" s="1"/>
      <c r="E905" s="2" t="s">
        <v>573</v>
      </c>
      <c r="F905" s="7">
        <f t="shared" si="327"/>
        <v>763.4</v>
      </c>
      <c r="G905" s="7">
        <f t="shared" si="327"/>
        <v>763.4</v>
      </c>
      <c r="H905" s="7">
        <f t="shared" si="327"/>
        <v>763.4</v>
      </c>
      <c r="I905" s="7">
        <f t="shared" si="327"/>
        <v>0</v>
      </c>
    </row>
    <row r="906" spans="1:10" x14ac:dyDescent="0.25">
      <c r="A906" s="1" t="s">
        <v>172</v>
      </c>
      <c r="B906" s="1">
        <v>850</v>
      </c>
      <c r="C906" s="1" t="s">
        <v>50</v>
      </c>
      <c r="D906" s="1" t="s">
        <v>49</v>
      </c>
      <c r="E906" s="2" t="s">
        <v>590</v>
      </c>
      <c r="F906" s="7">
        <v>763.4</v>
      </c>
      <c r="G906" s="7">
        <v>763.4</v>
      </c>
      <c r="H906" s="7">
        <v>763.4</v>
      </c>
      <c r="I906" s="7"/>
    </row>
    <row r="907" spans="1:10" ht="31.5" x14ac:dyDescent="0.25">
      <c r="A907" s="1" t="s">
        <v>173</v>
      </c>
      <c r="B907" s="1"/>
      <c r="C907" s="1"/>
      <c r="D907" s="1"/>
      <c r="E907" s="2" t="s">
        <v>465</v>
      </c>
      <c r="F907" s="7">
        <f t="shared" ref="F907:I909" si="328">F908</f>
        <v>5000</v>
      </c>
      <c r="G907" s="7">
        <f t="shared" si="328"/>
        <v>5000</v>
      </c>
      <c r="H907" s="7">
        <f t="shared" si="328"/>
        <v>5000</v>
      </c>
      <c r="I907" s="7">
        <f t="shared" si="328"/>
        <v>0</v>
      </c>
    </row>
    <row r="908" spans="1:10" x14ac:dyDescent="0.25">
      <c r="A908" s="1" t="s">
        <v>173</v>
      </c>
      <c r="B908" s="1" t="s">
        <v>6</v>
      </c>
      <c r="C908" s="1"/>
      <c r="D908" s="1"/>
      <c r="E908" s="2" t="s">
        <v>570</v>
      </c>
      <c r="F908" s="7">
        <f t="shared" si="328"/>
        <v>5000</v>
      </c>
      <c r="G908" s="7">
        <f t="shared" si="328"/>
        <v>5000</v>
      </c>
      <c r="H908" s="7">
        <f t="shared" si="328"/>
        <v>5000</v>
      </c>
      <c r="I908" s="7">
        <f t="shared" si="328"/>
        <v>0</v>
      </c>
    </row>
    <row r="909" spans="1:10" ht="63" x14ac:dyDescent="0.25">
      <c r="A909" s="1" t="s">
        <v>173</v>
      </c>
      <c r="B909" s="1" t="s">
        <v>159</v>
      </c>
      <c r="C909" s="1"/>
      <c r="D909" s="1"/>
      <c r="E909" s="2" t="s">
        <v>571</v>
      </c>
      <c r="F909" s="7">
        <f t="shared" si="328"/>
        <v>5000</v>
      </c>
      <c r="G909" s="7">
        <f t="shared" si="328"/>
        <v>5000</v>
      </c>
      <c r="H909" s="7">
        <f t="shared" si="328"/>
        <v>5000</v>
      </c>
      <c r="I909" s="7">
        <f t="shared" si="328"/>
        <v>0</v>
      </c>
    </row>
    <row r="910" spans="1:10" x14ac:dyDescent="0.25">
      <c r="A910" s="1" t="s">
        <v>173</v>
      </c>
      <c r="B910" s="1">
        <v>810</v>
      </c>
      <c r="C910" s="1" t="s">
        <v>50</v>
      </c>
      <c r="D910" s="1" t="s">
        <v>49</v>
      </c>
      <c r="E910" s="2" t="s">
        <v>590</v>
      </c>
      <c r="F910" s="7">
        <v>5000</v>
      </c>
      <c r="G910" s="7">
        <v>5000</v>
      </c>
      <c r="H910" s="7">
        <v>5000</v>
      </c>
      <c r="I910" s="7"/>
    </row>
    <row r="911" spans="1:10" s="5" customFormat="1" ht="47.25" x14ac:dyDescent="0.25">
      <c r="A911" s="3" t="s">
        <v>183</v>
      </c>
      <c r="B911" s="3"/>
      <c r="C911" s="3"/>
      <c r="D911" s="3"/>
      <c r="E911" s="4" t="s">
        <v>466</v>
      </c>
      <c r="F911" s="8">
        <f>F912+F922+F930+F938+F926+F934</f>
        <v>101415.3</v>
      </c>
      <c r="G911" s="8">
        <f t="shared" ref="G911:I911" si="329">G912+G922+G930+G938+G926+G934</f>
        <v>25716.799999999999</v>
      </c>
      <c r="H911" s="8">
        <f t="shared" si="329"/>
        <v>25716.799999999999</v>
      </c>
      <c r="I911" s="8">
        <f t="shared" si="329"/>
        <v>0</v>
      </c>
    </row>
    <row r="912" spans="1:10" ht="78.75" x14ac:dyDescent="0.25">
      <c r="A912" s="1" t="s">
        <v>174</v>
      </c>
      <c r="B912" s="1"/>
      <c r="C912" s="1"/>
      <c r="D912" s="1"/>
      <c r="E912" s="2" t="s">
        <v>337</v>
      </c>
      <c r="F912" s="7">
        <f t="shared" ref="F912:I912" si="330">F913+F916+F919</f>
        <v>16058</v>
      </c>
      <c r="G912" s="7">
        <f t="shared" si="330"/>
        <v>16059.5</v>
      </c>
      <c r="H912" s="7">
        <f t="shared" si="330"/>
        <v>16059.5</v>
      </c>
      <c r="I912" s="7">
        <f t="shared" si="330"/>
        <v>0</v>
      </c>
    </row>
    <row r="913" spans="1:10" ht="94.5" x14ac:dyDescent="0.25">
      <c r="A913" s="1" t="s">
        <v>174</v>
      </c>
      <c r="B913" s="1" t="s">
        <v>12</v>
      </c>
      <c r="C913" s="1"/>
      <c r="D913" s="1"/>
      <c r="E913" s="2" t="s">
        <v>555</v>
      </c>
      <c r="F913" s="7">
        <f t="shared" ref="F913:I914" si="331">F914</f>
        <v>13642.6</v>
      </c>
      <c r="G913" s="7">
        <f t="shared" si="331"/>
        <v>13642.6</v>
      </c>
      <c r="H913" s="7">
        <f t="shared" si="331"/>
        <v>13642.6</v>
      </c>
      <c r="I913" s="7">
        <f t="shared" si="331"/>
        <v>0</v>
      </c>
    </row>
    <row r="914" spans="1:10" ht="31.5" x14ac:dyDescent="0.25">
      <c r="A914" s="1" t="s">
        <v>174</v>
      </c>
      <c r="B914" s="1" t="s">
        <v>328</v>
      </c>
      <c r="C914" s="1"/>
      <c r="D914" s="1"/>
      <c r="E914" s="2" t="s">
        <v>556</v>
      </c>
      <c r="F914" s="7">
        <f t="shared" si="331"/>
        <v>13642.6</v>
      </c>
      <c r="G914" s="7">
        <f t="shared" si="331"/>
        <v>13642.6</v>
      </c>
      <c r="H914" s="7">
        <f t="shared" si="331"/>
        <v>13642.6</v>
      </c>
      <c r="I914" s="7">
        <f t="shared" si="331"/>
        <v>0</v>
      </c>
    </row>
    <row r="915" spans="1:10" ht="31.5" x14ac:dyDescent="0.25">
      <c r="A915" s="1" t="s">
        <v>174</v>
      </c>
      <c r="B915" s="1">
        <v>110</v>
      </c>
      <c r="C915" s="1" t="s">
        <v>50</v>
      </c>
      <c r="D915" s="1" t="s">
        <v>50</v>
      </c>
      <c r="E915" s="2" t="s">
        <v>591</v>
      </c>
      <c r="F915" s="7">
        <v>13642.6</v>
      </c>
      <c r="G915" s="7">
        <v>13642.6</v>
      </c>
      <c r="H915" s="7">
        <v>13642.6</v>
      </c>
      <c r="I915" s="7"/>
    </row>
    <row r="916" spans="1:10" ht="31.5" x14ac:dyDescent="0.25">
      <c r="A916" s="1" t="s">
        <v>174</v>
      </c>
      <c r="B916" s="1" t="s">
        <v>5</v>
      </c>
      <c r="C916" s="1"/>
      <c r="D916" s="1"/>
      <c r="E916" s="2" t="s">
        <v>558</v>
      </c>
      <c r="F916" s="7">
        <f t="shared" ref="F916:I917" si="332">F917</f>
        <v>2378.1</v>
      </c>
      <c r="G916" s="7">
        <f t="shared" si="332"/>
        <v>2379.6</v>
      </c>
      <c r="H916" s="7">
        <f t="shared" si="332"/>
        <v>2379.6</v>
      </c>
      <c r="I916" s="7">
        <f t="shared" si="332"/>
        <v>0</v>
      </c>
    </row>
    <row r="917" spans="1:10" ht="47.25" x14ac:dyDescent="0.25">
      <c r="A917" s="1" t="s">
        <v>174</v>
      </c>
      <c r="B917" s="1" t="s">
        <v>111</v>
      </c>
      <c r="C917" s="1"/>
      <c r="D917" s="1"/>
      <c r="E917" s="2" t="s">
        <v>559</v>
      </c>
      <c r="F917" s="7">
        <f t="shared" si="332"/>
        <v>2378.1</v>
      </c>
      <c r="G917" s="7">
        <f t="shared" si="332"/>
        <v>2379.6</v>
      </c>
      <c r="H917" s="7">
        <f t="shared" si="332"/>
        <v>2379.6</v>
      </c>
      <c r="I917" s="7">
        <f t="shared" si="332"/>
        <v>0</v>
      </c>
    </row>
    <row r="918" spans="1:10" ht="31.5" x14ac:dyDescent="0.25">
      <c r="A918" s="1" t="s">
        <v>174</v>
      </c>
      <c r="B918" s="1">
        <v>240</v>
      </c>
      <c r="C918" s="1" t="s">
        <v>50</v>
      </c>
      <c r="D918" s="1" t="s">
        <v>50</v>
      </c>
      <c r="E918" s="2" t="s">
        <v>591</v>
      </c>
      <c r="F918" s="7">
        <v>2378.1</v>
      </c>
      <c r="G918" s="7">
        <v>2379.6</v>
      </c>
      <c r="H918" s="7">
        <v>2379.6</v>
      </c>
      <c r="I918" s="7"/>
    </row>
    <row r="919" spans="1:10" x14ac:dyDescent="0.25">
      <c r="A919" s="1" t="s">
        <v>174</v>
      </c>
      <c r="B919" s="1" t="s">
        <v>6</v>
      </c>
      <c r="C919" s="1"/>
      <c r="D919" s="1"/>
      <c r="E919" s="2" t="s">
        <v>570</v>
      </c>
      <c r="F919" s="7">
        <f>F920</f>
        <v>37.299999999999997</v>
      </c>
      <c r="G919" s="7">
        <f t="shared" ref="G919:I919" si="333">G920</f>
        <v>37.299999999999997</v>
      </c>
      <c r="H919" s="7">
        <f t="shared" si="333"/>
        <v>37.299999999999997</v>
      </c>
      <c r="I919" s="7">
        <f t="shared" si="333"/>
        <v>0</v>
      </c>
    </row>
    <row r="920" spans="1:10" x14ac:dyDescent="0.25">
      <c r="A920" s="1" t="s">
        <v>174</v>
      </c>
      <c r="B920" s="1" t="s">
        <v>154</v>
      </c>
      <c r="C920" s="1"/>
      <c r="D920" s="1"/>
      <c r="E920" s="2" t="s">
        <v>573</v>
      </c>
      <c r="F920" s="7">
        <f t="shared" ref="F920:I920" si="334">F921</f>
        <v>37.299999999999997</v>
      </c>
      <c r="G920" s="7">
        <f t="shared" si="334"/>
        <v>37.299999999999997</v>
      </c>
      <c r="H920" s="7">
        <f t="shared" si="334"/>
        <v>37.299999999999997</v>
      </c>
      <c r="I920" s="7">
        <f t="shared" si="334"/>
        <v>0</v>
      </c>
    </row>
    <row r="921" spans="1:10" ht="31.5" x14ac:dyDescent="0.25">
      <c r="A921" s="1" t="s">
        <v>174</v>
      </c>
      <c r="B921" s="1">
        <v>850</v>
      </c>
      <c r="C921" s="1" t="s">
        <v>50</v>
      </c>
      <c r="D921" s="1" t="s">
        <v>50</v>
      </c>
      <c r="E921" s="2" t="s">
        <v>591</v>
      </c>
      <c r="F921" s="7">
        <v>37.299999999999997</v>
      </c>
      <c r="G921" s="7">
        <v>37.299999999999997</v>
      </c>
      <c r="H921" s="7">
        <v>37.299999999999997</v>
      </c>
      <c r="I921" s="7"/>
    </row>
    <row r="922" spans="1:10" ht="63" x14ac:dyDescent="0.25">
      <c r="A922" s="1" t="s">
        <v>176</v>
      </c>
      <c r="B922" s="1"/>
      <c r="C922" s="1"/>
      <c r="D922" s="1"/>
      <c r="E922" s="2" t="s">
        <v>467</v>
      </c>
      <c r="F922" s="7">
        <f t="shared" ref="F922:I924" si="335">F923</f>
        <v>4603.3</v>
      </c>
      <c r="G922" s="7">
        <f t="shared" si="335"/>
        <v>4603.3</v>
      </c>
      <c r="H922" s="7">
        <f t="shared" si="335"/>
        <v>4603.3</v>
      </c>
      <c r="I922" s="7">
        <f t="shared" si="335"/>
        <v>0</v>
      </c>
    </row>
    <row r="923" spans="1:10" ht="31.5" x14ac:dyDescent="0.25">
      <c r="A923" s="1" t="s">
        <v>176</v>
      </c>
      <c r="B923" s="1" t="s">
        <v>5</v>
      </c>
      <c r="C923" s="1"/>
      <c r="D923" s="1"/>
      <c r="E923" s="2" t="s">
        <v>558</v>
      </c>
      <c r="F923" s="7">
        <f t="shared" si="335"/>
        <v>4603.3</v>
      </c>
      <c r="G923" s="7">
        <f t="shared" si="335"/>
        <v>4603.3</v>
      </c>
      <c r="H923" s="7">
        <f t="shared" si="335"/>
        <v>4603.3</v>
      </c>
      <c r="I923" s="7">
        <f t="shared" si="335"/>
        <v>0</v>
      </c>
    </row>
    <row r="924" spans="1:10" ht="47.25" x14ac:dyDescent="0.25">
      <c r="A924" s="1" t="s">
        <v>176</v>
      </c>
      <c r="B924" s="1" t="s">
        <v>111</v>
      </c>
      <c r="C924" s="1"/>
      <c r="D924" s="1"/>
      <c r="E924" s="2" t="s">
        <v>559</v>
      </c>
      <c r="F924" s="7">
        <f t="shared" si="335"/>
        <v>4603.3</v>
      </c>
      <c r="G924" s="7">
        <f t="shared" si="335"/>
        <v>4603.3</v>
      </c>
      <c r="H924" s="7">
        <f t="shared" si="335"/>
        <v>4603.3</v>
      </c>
      <c r="I924" s="7">
        <f t="shared" si="335"/>
        <v>0</v>
      </c>
    </row>
    <row r="925" spans="1:10" ht="31.5" x14ac:dyDescent="0.25">
      <c r="A925" s="1" t="s">
        <v>176</v>
      </c>
      <c r="B925" s="1">
        <v>240</v>
      </c>
      <c r="C925" s="1" t="s">
        <v>50</v>
      </c>
      <c r="D925" s="1" t="s">
        <v>50</v>
      </c>
      <c r="E925" s="2" t="s">
        <v>591</v>
      </c>
      <c r="F925" s="7">
        <v>4603.3</v>
      </c>
      <c r="G925" s="7">
        <v>4603.3</v>
      </c>
      <c r="H925" s="7">
        <v>4603.3</v>
      </c>
      <c r="I925" s="7"/>
    </row>
    <row r="926" spans="1:10" ht="78.75" hidden="1" x14ac:dyDescent="0.25">
      <c r="A926" s="1" t="s">
        <v>701</v>
      </c>
      <c r="B926" s="1"/>
      <c r="C926" s="1"/>
      <c r="D926" s="1"/>
      <c r="E926" s="6" t="s">
        <v>816</v>
      </c>
      <c r="F926" s="7">
        <f>F927</f>
        <v>3700</v>
      </c>
      <c r="G926" s="7">
        <f t="shared" ref="G926:I928" si="336">G927</f>
        <v>0</v>
      </c>
      <c r="H926" s="7">
        <f t="shared" si="336"/>
        <v>0</v>
      </c>
      <c r="I926" s="7">
        <f t="shared" si="336"/>
        <v>0</v>
      </c>
      <c r="J926" s="30">
        <v>0</v>
      </c>
    </row>
    <row r="927" spans="1:10" ht="31.5" hidden="1" x14ac:dyDescent="0.25">
      <c r="A927" s="1" t="s">
        <v>701</v>
      </c>
      <c r="B927" s="1" t="s">
        <v>5</v>
      </c>
      <c r="C927" s="1"/>
      <c r="D927" s="1"/>
      <c r="E927" s="6" t="s">
        <v>558</v>
      </c>
      <c r="F927" s="7">
        <f>F928</f>
        <v>3700</v>
      </c>
      <c r="G927" s="7">
        <f t="shared" si="336"/>
        <v>0</v>
      </c>
      <c r="H927" s="7">
        <f t="shared" si="336"/>
        <v>0</v>
      </c>
      <c r="I927" s="7">
        <f t="shared" si="336"/>
        <v>0</v>
      </c>
      <c r="J927" s="30">
        <v>0</v>
      </c>
    </row>
    <row r="928" spans="1:10" ht="47.25" hidden="1" x14ac:dyDescent="0.25">
      <c r="A928" s="1" t="s">
        <v>701</v>
      </c>
      <c r="B928" s="1" t="s">
        <v>111</v>
      </c>
      <c r="C928" s="1"/>
      <c r="D928" s="1"/>
      <c r="E928" s="6" t="s">
        <v>559</v>
      </c>
      <c r="F928" s="7">
        <f>F929</f>
        <v>3700</v>
      </c>
      <c r="G928" s="7">
        <f t="shared" si="336"/>
        <v>0</v>
      </c>
      <c r="H928" s="7">
        <f t="shared" si="336"/>
        <v>0</v>
      </c>
      <c r="I928" s="7">
        <f t="shared" si="336"/>
        <v>0</v>
      </c>
      <c r="J928" s="30">
        <v>0</v>
      </c>
    </row>
    <row r="929" spans="1:10" hidden="1" x14ac:dyDescent="0.25">
      <c r="A929" s="1" t="s">
        <v>701</v>
      </c>
      <c r="B929" s="1" t="s">
        <v>111</v>
      </c>
      <c r="C929" s="1" t="s">
        <v>50</v>
      </c>
      <c r="D929" s="1" t="s">
        <v>9</v>
      </c>
      <c r="E929" s="6" t="s">
        <v>588</v>
      </c>
      <c r="F929" s="7">
        <v>3700</v>
      </c>
      <c r="G929" s="7"/>
      <c r="H929" s="7"/>
      <c r="I929" s="7"/>
      <c r="J929" s="30">
        <v>0</v>
      </c>
    </row>
    <row r="930" spans="1:10" ht="31.5" x14ac:dyDescent="0.25">
      <c r="A930" s="1" t="s">
        <v>177</v>
      </c>
      <c r="B930" s="1"/>
      <c r="C930" s="1"/>
      <c r="D930" s="1"/>
      <c r="E930" s="2" t="s">
        <v>468</v>
      </c>
      <c r="F930" s="7">
        <f t="shared" ref="F930:I932" si="337">F931</f>
        <v>660</v>
      </c>
      <c r="G930" s="7">
        <f t="shared" si="337"/>
        <v>660</v>
      </c>
      <c r="H930" s="7">
        <f t="shared" si="337"/>
        <v>660</v>
      </c>
      <c r="I930" s="7">
        <f t="shared" si="337"/>
        <v>0</v>
      </c>
    </row>
    <row r="931" spans="1:10" ht="31.5" x14ac:dyDescent="0.25">
      <c r="A931" s="1" t="s">
        <v>177</v>
      </c>
      <c r="B931" s="1" t="s">
        <v>5</v>
      </c>
      <c r="C931" s="1"/>
      <c r="D931" s="1"/>
      <c r="E931" s="2" t="s">
        <v>558</v>
      </c>
      <c r="F931" s="7">
        <f t="shared" si="337"/>
        <v>660</v>
      </c>
      <c r="G931" s="7">
        <f t="shared" si="337"/>
        <v>660</v>
      </c>
      <c r="H931" s="7">
        <f t="shared" si="337"/>
        <v>660</v>
      </c>
      <c r="I931" s="7">
        <f t="shared" si="337"/>
        <v>0</v>
      </c>
    </row>
    <row r="932" spans="1:10" ht="47.25" x14ac:dyDescent="0.25">
      <c r="A932" s="1" t="s">
        <v>177</v>
      </c>
      <c r="B932" s="1" t="s">
        <v>111</v>
      </c>
      <c r="C932" s="1"/>
      <c r="D932" s="1"/>
      <c r="E932" s="2" t="s">
        <v>559</v>
      </c>
      <c r="F932" s="7">
        <f t="shared" si="337"/>
        <v>660</v>
      </c>
      <c r="G932" s="7">
        <f t="shared" si="337"/>
        <v>660</v>
      </c>
      <c r="H932" s="7">
        <f t="shared" si="337"/>
        <v>660</v>
      </c>
      <c r="I932" s="7">
        <f t="shared" si="337"/>
        <v>0</v>
      </c>
    </row>
    <row r="933" spans="1:10" ht="31.5" x14ac:dyDescent="0.25">
      <c r="A933" s="1" t="s">
        <v>177</v>
      </c>
      <c r="B933" s="1">
        <v>240</v>
      </c>
      <c r="C933" s="1" t="s">
        <v>50</v>
      </c>
      <c r="D933" s="1" t="s">
        <v>50</v>
      </c>
      <c r="E933" s="2" t="s">
        <v>591</v>
      </c>
      <c r="F933" s="7">
        <v>660</v>
      </c>
      <c r="G933" s="7">
        <v>660</v>
      </c>
      <c r="H933" s="7">
        <v>660</v>
      </c>
      <c r="I933" s="7"/>
    </row>
    <row r="934" spans="1:10" ht="63" x14ac:dyDescent="0.25">
      <c r="A934" s="1" t="s">
        <v>702</v>
      </c>
      <c r="B934" s="1"/>
      <c r="C934" s="1"/>
      <c r="D934" s="1"/>
      <c r="E934" s="6" t="s">
        <v>817</v>
      </c>
      <c r="F934" s="7">
        <f>F935</f>
        <v>4394</v>
      </c>
      <c r="G934" s="7">
        <f t="shared" ref="G934:I936" si="338">G935</f>
        <v>4394</v>
      </c>
      <c r="H934" s="7">
        <f t="shared" si="338"/>
        <v>4394</v>
      </c>
      <c r="I934" s="7">
        <f t="shared" si="338"/>
        <v>0</v>
      </c>
    </row>
    <row r="935" spans="1:10" x14ac:dyDescent="0.25">
      <c r="A935" s="1" t="s">
        <v>702</v>
      </c>
      <c r="B935" s="1" t="s">
        <v>6</v>
      </c>
      <c r="C935" s="1"/>
      <c r="D935" s="1"/>
      <c r="E935" s="6" t="s">
        <v>570</v>
      </c>
      <c r="F935" s="7">
        <f>F936</f>
        <v>4394</v>
      </c>
      <c r="G935" s="7">
        <f t="shared" si="338"/>
        <v>4394</v>
      </c>
      <c r="H935" s="7">
        <f t="shared" si="338"/>
        <v>4394</v>
      </c>
      <c r="I935" s="7">
        <f t="shared" si="338"/>
        <v>0</v>
      </c>
    </row>
    <row r="936" spans="1:10" ht="63" x14ac:dyDescent="0.25">
      <c r="A936" s="1" t="s">
        <v>702</v>
      </c>
      <c r="B936" s="1" t="s">
        <v>159</v>
      </c>
      <c r="C936" s="1"/>
      <c r="D936" s="1"/>
      <c r="E936" s="6" t="s">
        <v>571</v>
      </c>
      <c r="F936" s="7">
        <f>F937</f>
        <v>4394</v>
      </c>
      <c r="G936" s="7">
        <f t="shared" si="338"/>
        <v>4394</v>
      </c>
      <c r="H936" s="7">
        <f t="shared" si="338"/>
        <v>4394</v>
      </c>
      <c r="I936" s="7">
        <f t="shared" si="338"/>
        <v>0</v>
      </c>
    </row>
    <row r="937" spans="1:10" x14ac:dyDescent="0.25">
      <c r="A937" s="1" t="s">
        <v>702</v>
      </c>
      <c r="B937" s="1" t="s">
        <v>159</v>
      </c>
      <c r="C937" s="1" t="s">
        <v>50</v>
      </c>
      <c r="D937" s="1" t="s">
        <v>9</v>
      </c>
      <c r="E937" s="6" t="s">
        <v>588</v>
      </c>
      <c r="F937" s="7">
        <v>4394</v>
      </c>
      <c r="G937" s="7">
        <v>4394</v>
      </c>
      <c r="H937" s="7">
        <v>4394</v>
      </c>
      <c r="I937" s="7"/>
    </row>
    <row r="938" spans="1:10" ht="78.75" hidden="1" x14ac:dyDescent="0.25">
      <c r="A938" s="1" t="s">
        <v>637</v>
      </c>
      <c r="B938" s="1"/>
      <c r="C938" s="1"/>
      <c r="D938" s="1"/>
      <c r="E938" s="6" t="s">
        <v>640</v>
      </c>
      <c r="F938" s="7">
        <f t="shared" ref="F938:I940" si="339">F939</f>
        <v>72000</v>
      </c>
      <c r="G938" s="7">
        <f t="shared" si="339"/>
        <v>0</v>
      </c>
      <c r="H938" s="7">
        <f t="shared" si="339"/>
        <v>0</v>
      </c>
      <c r="I938" s="7">
        <f t="shared" si="339"/>
        <v>0</v>
      </c>
      <c r="J938" s="30">
        <v>0</v>
      </c>
    </row>
    <row r="939" spans="1:10" hidden="1" x14ac:dyDescent="0.25">
      <c r="A939" s="1" t="s">
        <v>637</v>
      </c>
      <c r="B939" s="1" t="s">
        <v>6</v>
      </c>
      <c r="C939" s="1"/>
      <c r="D939" s="1"/>
      <c r="E939" s="2" t="s">
        <v>570</v>
      </c>
      <c r="F939" s="7">
        <f t="shared" si="339"/>
        <v>72000</v>
      </c>
      <c r="G939" s="7">
        <f t="shared" si="339"/>
        <v>0</v>
      </c>
      <c r="H939" s="7">
        <f t="shared" si="339"/>
        <v>0</v>
      </c>
      <c r="I939" s="7">
        <f t="shared" si="339"/>
        <v>0</v>
      </c>
      <c r="J939" s="30">
        <v>0</v>
      </c>
    </row>
    <row r="940" spans="1:10" ht="63" hidden="1" x14ac:dyDescent="0.25">
      <c r="A940" s="1" t="s">
        <v>637</v>
      </c>
      <c r="B940" s="1" t="s">
        <v>159</v>
      </c>
      <c r="C940" s="1"/>
      <c r="D940" s="1"/>
      <c r="E940" s="2" t="s">
        <v>571</v>
      </c>
      <c r="F940" s="7">
        <f t="shared" si="339"/>
        <v>72000</v>
      </c>
      <c r="G940" s="7">
        <f t="shared" si="339"/>
        <v>0</v>
      </c>
      <c r="H940" s="7">
        <f t="shared" si="339"/>
        <v>0</v>
      </c>
      <c r="I940" s="7">
        <f t="shared" si="339"/>
        <v>0</v>
      </c>
      <c r="J940" s="30">
        <v>0</v>
      </c>
    </row>
    <row r="941" spans="1:10" hidden="1" x14ac:dyDescent="0.25">
      <c r="A941" s="1" t="s">
        <v>637</v>
      </c>
      <c r="B941" s="1" t="s">
        <v>159</v>
      </c>
      <c r="C941" s="1" t="s">
        <v>50</v>
      </c>
      <c r="D941" s="1" t="s">
        <v>9</v>
      </c>
      <c r="E941" s="2" t="s">
        <v>588</v>
      </c>
      <c r="F941" s="7">
        <v>72000</v>
      </c>
      <c r="G941" s="7"/>
      <c r="H941" s="7"/>
      <c r="I941" s="7"/>
      <c r="J941" s="30">
        <v>0</v>
      </c>
    </row>
    <row r="942" spans="1:10" s="5" customFormat="1" ht="63" x14ac:dyDescent="0.25">
      <c r="A942" s="3" t="s">
        <v>181</v>
      </c>
      <c r="B942" s="3"/>
      <c r="C942" s="3"/>
      <c r="D942" s="3"/>
      <c r="E942" s="4" t="s">
        <v>469</v>
      </c>
      <c r="F942" s="8">
        <f>F943+F953+F957+F961</f>
        <v>54388.7</v>
      </c>
      <c r="G942" s="8">
        <f t="shared" ref="G942:I942" si="340">G943+G953+G957+G961</f>
        <v>50650.6</v>
      </c>
      <c r="H942" s="8">
        <f t="shared" si="340"/>
        <v>50650.6</v>
      </c>
      <c r="I942" s="8">
        <f t="shared" si="340"/>
        <v>0</v>
      </c>
    </row>
    <row r="943" spans="1:10" ht="78.75" x14ac:dyDescent="0.25">
      <c r="A943" s="1" t="s">
        <v>703</v>
      </c>
      <c r="B943" s="1"/>
      <c r="C943" s="1"/>
      <c r="D943" s="1"/>
      <c r="E943" s="6" t="s">
        <v>337</v>
      </c>
      <c r="F943" s="7">
        <f>F944+F947+F950</f>
        <v>12673.599999999999</v>
      </c>
      <c r="G943" s="7">
        <f t="shared" ref="G943:I943" si="341">G944+G947+G950</f>
        <v>12673.599999999999</v>
      </c>
      <c r="H943" s="7">
        <f t="shared" si="341"/>
        <v>12673.6</v>
      </c>
      <c r="I943" s="7">
        <f t="shared" si="341"/>
        <v>0</v>
      </c>
    </row>
    <row r="944" spans="1:10" ht="94.5" x14ac:dyDescent="0.25">
      <c r="A944" s="1" t="s">
        <v>703</v>
      </c>
      <c r="B944" s="1" t="s">
        <v>12</v>
      </c>
      <c r="C944" s="1"/>
      <c r="D944" s="1"/>
      <c r="E944" s="6" t="s">
        <v>555</v>
      </c>
      <c r="F944" s="7">
        <f>F945</f>
        <v>9383</v>
      </c>
      <c r="G944" s="7">
        <f t="shared" ref="G944:I945" si="342">G945</f>
        <v>9382.2999999999993</v>
      </c>
      <c r="H944" s="7">
        <f t="shared" si="342"/>
        <v>9379.6</v>
      </c>
      <c r="I944" s="7">
        <f t="shared" si="342"/>
        <v>0</v>
      </c>
    </row>
    <row r="945" spans="1:9" ht="31.5" x14ac:dyDescent="0.25">
      <c r="A945" s="1" t="s">
        <v>703</v>
      </c>
      <c r="B945" s="1" t="s">
        <v>328</v>
      </c>
      <c r="C945" s="1"/>
      <c r="D945" s="1"/>
      <c r="E945" s="6" t="s">
        <v>556</v>
      </c>
      <c r="F945" s="7">
        <f>F946</f>
        <v>9383</v>
      </c>
      <c r="G945" s="7">
        <f t="shared" si="342"/>
        <v>9382.2999999999993</v>
      </c>
      <c r="H945" s="7">
        <f t="shared" si="342"/>
        <v>9379.6</v>
      </c>
      <c r="I945" s="7">
        <f t="shared" si="342"/>
        <v>0</v>
      </c>
    </row>
    <row r="946" spans="1:9" ht="31.5" x14ac:dyDescent="0.25">
      <c r="A946" s="1" t="s">
        <v>703</v>
      </c>
      <c r="B946" s="1" t="s">
        <v>328</v>
      </c>
      <c r="C946" s="1" t="s">
        <v>50</v>
      </c>
      <c r="D946" s="1" t="s">
        <v>50</v>
      </c>
      <c r="E946" s="6" t="s">
        <v>591</v>
      </c>
      <c r="F946" s="7">
        <v>9383</v>
      </c>
      <c r="G946" s="7">
        <v>9382.2999999999993</v>
      </c>
      <c r="H946" s="7">
        <v>9379.6</v>
      </c>
      <c r="I946" s="7"/>
    </row>
    <row r="947" spans="1:9" ht="31.5" x14ac:dyDescent="0.25">
      <c r="A947" s="1" t="s">
        <v>703</v>
      </c>
      <c r="B947" s="1" t="s">
        <v>5</v>
      </c>
      <c r="C947" s="1"/>
      <c r="D947" s="1"/>
      <c r="E947" s="6" t="s">
        <v>558</v>
      </c>
      <c r="F947" s="7">
        <f>F948</f>
        <v>1781.8</v>
      </c>
      <c r="G947" s="7">
        <f t="shared" ref="G947:I948" si="343">G948</f>
        <v>1782.5</v>
      </c>
      <c r="H947" s="7">
        <f t="shared" si="343"/>
        <v>1785.2</v>
      </c>
      <c r="I947" s="7">
        <f t="shared" si="343"/>
        <v>0</v>
      </c>
    </row>
    <row r="948" spans="1:9" ht="47.25" x14ac:dyDescent="0.25">
      <c r="A948" s="1" t="s">
        <v>703</v>
      </c>
      <c r="B948" s="1" t="s">
        <v>111</v>
      </c>
      <c r="C948" s="1"/>
      <c r="D948" s="1"/>
      <c r="E948" s="6" t="s">
        <v>559</v>
      </c>
      <c r="F948" s="7">
        <f>F949</f>
        <v>1781.8</v>
      </c>
      <c r="G948" s="7">
        <f t="shared" si="343"/>
        <v>1782.5</v>
      </c>
      <c r="H948" s="7">
        <f t="shared" si="343"/>
        <v>1785.2</v>
      </c>
      <c r="I948" s="7">
        <f t="shared" si="343"/>
        <v>0</v>
      </c>
    </row>
    <row r="949" spans="1:9" ht="31.5" x14ac:dyDescent="0.25">
      <c r="A949" s="1" t="s">
        <v>703</v>
      </c>
      <c r="B949" s="1" t="s">
        <v>111</v>
      </c>
      <c r="C949" s="1" t="s">
        <v>50</v>
      </c>
      <c r="D949" s="1" t="s">
        <v>50</v>
      </c>
      <c r="E949" s="6" t="s">
        <v>591</v>
      </c>
      <c r="F949" s="7">
        <v>1781.8</v>
      </c>
      <c r="G949" s="7">
        <v>1782.5</v>
      </c>
      <c r="H949" s="7">
        <v>1785.2</v>
      </c>
      <c r="I949" s="7"/>
    </row>
    <row r="950" spans="1:9" x14ac:dyDescent="0.25">
      <c r="A950" s="1" t="s">
        <v>703</v>
      </c>
      <c r="B950" s="1" t="s">
        <v>6</v>
      </c>
      <c r="C950" s="1"/>
      <c r="D950" s="1"/>
      <c r="E950" s="6" t="s">
        <v>570</v>
      </c>
      <c r="F950" s="7">
        <f>F951</f>
        <v>1508.8</v>
      </c>
      <c r="G950" s="7">
        <f t="shared" ref="G950:I951" si="344">G951</f>
        <v>1508.8</v>
      </c>
      <c r="H950" s="7">
        <f t="shared" si="344"/>
        <v>1508.8</v>
      </c>
      <c r="I950" s="7">
        <f t="shared" si="344"/>
        <v>0</v>
      </c>
    </row>
    <row r="951" spans="1:9" x14ac:dyDescent="0.25">
      <c r="A951" s="1" t="s">
        <v>703</v>
      </c>
      <c r="B951" s="1" t="s">
        <v>154</v>
      </c>
      <c r="C951" s="1"/>
      <c r="D951" s="1"/>
      <c r="E951" s="6" t="s">
        <v>573</v>
      </c>
      <c r="F951" s="7">
        <f>F952</f>
        <v>1508.8</v>
      </c>
      <c r="G951" s="7">
        <f t="shared" si="344"/>
        <v>1508.8</v>
      </c>
      <c r="H951" s="7">
        <f t="shared" si="344"/>
        <v>1508.8</v>
      </c>
      <c r="I951" s="7">
        <f t="shared" si="344"/>
        <v>0</v>
      </c>
    </row>
    <row r="952" spans="1:9" ht="31.5" x14ac:dyDescent="0.25">
      <c r="A952" s="1" t="s">
        <v>703</v>
      </c>
      <c r="B952" s="1" t="s">
        <v>154</v>
      </c>
      <c r="C952" s="1" t="s">
        <v>50</v>
      </c>
      <c r="D952" s="1" t="s">
        <v>50</v>
      </c>
      <c r="E952" s="6" t="s">
        <v>591</v>
      </c>
      <c r="F952" s="7">
        <v>1508.8</v>
      </c>
      <c r="G952" s="7">
        <v>1508.8</v>
      </c>
      <c r="H952" s="7">
        <v>1508.8</v>
      </c>
      <c r="I952" s="7"/>
    </row>
    <row r="953" spans="1:9" ht="31.5" x14ac:dyDescent="0.25">
      <c r="A953" s="1" t="s">
        <v>704</v>
      </c>
      <c r="B953" s="1"/>
      <c r="C953" s="1"/>
      <c r="D953" s="1"/>
      <c r="E953" s="6" t="s">
        <v>818</v>
      </c>
      <c r="F953" s="7">
        <f>F954</f>
        <v>36972.9</v>
      </c>
      <c r="G953" s="7">
        <f t="shared" ref="G953:I955" si="345">G954</f>
        <v>36972.9</v>
      </c>
      <c r="H953" s="7">
        <f t="shared" si="345"/>
        <v>36972.9</v>
      </c>
      <c r="I953" s="7">
        <f t="shared" si="345"/>
        <v>0</v>
      </c>
    </row>
    <row r="954" spans="1:9" ht="31.5" x14ac:dyDescent="0.25">
      <c r="A954" s="1" t="s">
        <v>704</v>
      </c>
      <c r="B954" s="1" t="s">
        <v>5</v>
      </c>
      <c r="C954" s="1"/>
      <c r="D954" s="1"/>
      <c r="E954" s="6" t="s">
        <v>558</v>
      </c>
      <c r="F954" s="7">
        <f>F955</f>
        <v>36972.9</v>
      </c>
      <c r="G954" s="7">
        <f t="shared" si="345"/>
        <v>36972.9</v>
      </c>
      <c r="H954" s="7">
        <f t="shared" si="345"/>
        <v>36972.9</v>
      </c>
      <c r="I954" s="7">
        <f t="shared" si="345"/>
        <v>0</v>
      </c>
    </row>
    <row r="955" spans="1:9" ht="47.25" x14ac:dyDescent="0.25">
      <c r="A955" s="1" t="s">
        <v>704</v>
      </c>
      <c r="B955" s="1" t="s">
        <v>111</v>
      </c>
      <c r="C955" s="1"/>
      <c r="D955" s="1"/>
      <c r="E955" s="6" t="s">
        <v>559</v>
      </c>
      <c r="F955" s="7">
        <f>F956</f>
        <v>36972.9</v>
      </c>
      <c r="G955" s="7">
        <f t="shared" si="345"/>
        <v>36972.9</v>
      </c>
      <c r="H955" s="7">
        <f t="shared" si="345"/>
        <v>36972.9</v>
      </c>
      <c r="I955" s="7">
        <f t="shared" si="345"/>
        <v>0</v>
      </c>
    </row>
    <row r="956" spans="1:9" x14ac:dyDescent="0.25">
      <c r="A956" s="1" t="s">
        <v>704</v>
      </c>
      <c r="B956" s="1" t="s">
        <v>111</v>
      </c>
      <c r="C956" s="1" t="s">
        <v>50</v>
      </c>
      <c r="D956" s="1" t="s">
        <v>62</v>
      </c>
      <c r="E956" s="6" t="s">
        <v>589</v>
      </c>
      <c r="F956" s="7">
        <v>36972.9</v>
      </c>
      <c r="G956" s="7">
        <v>36972.9</v>
      </c>
      <c r="H956" s="7">
        <v>36972.9</v>
      </c>
      <c r="I956" s="7"/>
    </row>
    <row r="957" spans="1:9" ht="110.25" x14ac:dyDescent="0.25">
      <c r="A957" s="1" t="s">
        <v>705</v>
      </c>
      <c r="B957" s="1"/>
      <c r="C957" s="1"/>
      <c r="D957" s="1"/>
      <c r="E957" s="6" t="s">
        <v>819</v>
      </c>
      <c r="F957" s="7">
        <f>F958</f>
        <v>1004.1</v>
      </c>
      <c r="G957" s="7">
        <f t="shared" ref="G957:I959" si="346">G958</f>
        <v>1004.1</v>
      </c>
      <c r="H957" s="7">
        <f t="shared" si="346"/>
        <v>1004.1</v>
      </c>
      <c r="I957" s="7">
        <f t="shared" si="346"/>
        <v>0</v>
      </c>
    </row>
    <row r="958" spans="1:9" ht="31.5" x14ac:dyDescent="0.25">
      <c r="A958" s="1" t="s">
        <v>705</v>
      </c>
      <c r="B958" s="1" t="s">
        <v>5</v>
      </c>
      <c r="C958" s="1"/>
      <c r="D958" s="1"/>
      <c r="E958" s="6" t="s">
        <v>558</v>
      </c>
      <c r="F958" s="7">
        <f>F959</f>
        <v>1004.1</v>
      </c>
      <c r="G958" s="7">
        <f t="shared" si="346"/>
        <v>1004.1</v>
      </c>
      <c r="H958" s="7">
        <f t="shared" si="346"/>
        <v>1004.1</v>
      </c>
      <c r="I958" s="7">
        <f t="shared" si="346"/>
        <v>0</v>
      </c>
    </row>
    <row r="959" spans="1:9" ht="47.25" x14ac:dyDescent="0.25">
      <c r="A959" s="1" t="s">
        <v>705</v>
      </c>
      <c r="B959" s="1" t="s">
        <v>111</v>
      </c>
      <c r="C959" s="1"/>
      <c r="D959" s="1"/>
      <c r="E959" s="6" t="s">
        <v>559</v>
      </c>
      <c r="F959" s="7">
        <f>F960</f>
        <v>1004.1</v>
      </c>
      <c r="G959" s="7">
        <f t="shared" si="346"/>
        <v>1004.1</v>
      </c>
      <c r="H959" s="7">
        <f t="shared" si="346"/>
        <v>1004.1</v>
      </c>
      <c r="I959" s="7">
        <f t="shared" si="346"/>
        <v>0</v>
      </c>
    </row>
    <row r="960" spans="1:9" x14ac:dyDescent="0.25">
      <c r="A960" s="1" t="s">
        <v>705</v>
      </c>
      <c r="B960" s="1" t="s">
        <v>111</v>
      </c>
      <c r="C960" s="1" t="s">
        <v>50</v>
      </c>
      <c r="D960" s="1" t="s">
        <v>62</v>
      </c>
      <c r="E960" s="6" t="s">
        <v>589</v>
      </c>
      <c r="F960" s="7">
        <v>1004.1</v>
      </c>
      <c r="G960" s="7">
        <v>1004.1</v>
      </c>
      <c r="H960" s="7">
        <v>1004.1</v>
      </c>
      <c r="I960" s="7"/>
    </row>
    <row r="961" spans="1:10" ht="31.5" hidden="1" x14ac:dyDescent="0.25">
      <c r="A961" s="1" t="s">
        <v>706</v>
      </c>
      <c r="B961" s="1"/>
      <c r="C961" s="1"/>
      <c r="D961" s="1"/>
      <c r="E961" s="6" t="s">
        <v>820</v>
      </c>
      <c r="F961" s="7">
        <f>F962</f>
        <v>3738.1</v>
      </c>
      <c r="G961" s="7">
        <f t="shared" ref="G961:I963" si="347">G962</f>
        <v>0</v>
      </c>
      <c r="H961" s="7">
        <f t="shared" si="347"/>
        <v>0</v>
      </c>
      <c r="I961" s="7">
        <f t="shared" si="347"/>
        <v>0</v>
      </c>
      <c r="J961" s="30">
        <v>0</v>
      </c>
    </row>
    <row r="962" spans="1:10" ht="31.5" hidden="1" x14ac:dyDescent="0.25">
      <c r="A962" s="1" t="s">
        <v>706</v>
      </c>
      <c r="B962" s="1" t="s">
        <v>5</v>
      </c>
      <c r="C962" s="1"/>
      <c r="D962" s="1"/>
      <c r="E962" s="6" t="s">
        <v>558</v>
      </c>
      <c r="F962" s="7">
        <f>F963</f>
        <v>3738.1</v>
      </c>
      <c r="G962" s="7">
        <f t="shared" si="347"/>
        <v>0</v>
      </c>
      <c r="H962" s="7">
        <f t="shared" si="347"/>
        <v>0</v>
      </c>
      <c r="I962" s="7">
        <f t="shared" si="347"/>
        <v>0</v>
      </c>
      <c r="J962" s="30">
        <v>0</v>
      </c>
    </row>
    <row r="963" spans="1:10" ht="47.25" hidden="1" x14ac:dyDescent="0.25">
      <c r="A963" s="1" t="s">
        <v>706</v>
      </c>
      <c r="B963" s="1" t="s">
        <v>111</v>
      </c>
      <c r="C963" s="1"/>
      <c r="D963" s="1"/>
      <c r="E963" s="6" t="s">
        <v>559</v>
      </c>
      <c r="F963" s="7">
        <f>F964</f>
        <v>3738.1</v>
      </c>
      <c r="G963" s="7">
        <f t="shared" si="347"/>
        <v>0</v>
      </c>
      <c r="H963" s="7">
        <f t="shared" si="347"/>
        <v>0</v>
      </c>
      <c r="I963" s="7">
        <f t="shared" si="347"/>
        <v>0</v>
      </c>
      <c r="J963" s="30">
        <v>0</v>
      </c>
    </row>
    <row r="964" spans="1:10" hidden="1" x14ac:dyDescent="0.25">
      <c r="A964" s="1" t="s">
        <v>706</v>
      </c>
      <c r="B964" s="1" t="s">
        <v>111</v>
      </c>
      <c r="C964" s="1" t="s">
        <v>50</v>
      </c>
      <c r="D964" s="1" t="s">
        <v>62</v>
      </c>
      <c r="E964" s="6" t="s">
        <v>589</v>
      </c>
      <c r="F964" s="7">
        <v>3738.1</v>
      </c>
      <c r="G964" s="7"/>
      <c r="H964" s="7"/>
      <c r="I964" s="7"/>
      <c r="J964" s="30">
        <v>0</v>
      </c>
    </row>
    <row r="965" spans="1:10" s="24" customFormat="1" ht="47.25" x14ac:dyDescent="0.25">
      <c r="A965" s="21" t="s">
        <v>45</v>
      </c>
      <c r="B965" s="21"/>
      <c r="C965" s="21"/>
      <c r="D965" s="21"/>
      <c r="E965" s="22" t="s">
        <v>470</v>
      </c>
      <c r="F965" s="23">
        <f t="shared" ref="F965:I965" si="348">F966+F1004</f>
        <v>105360.8</v>
      </c>
      <c r="G965" s="23">
        <f t="shared" si="348"/>
        <v>106269.5</v>
      </c>
      <c r="H965" s="23">
        <f t="shared" si="348"/>
        <v>90092.1</v>
      </c>
      <c r="I965" s="23">
        <f t="shared" si="348"/>
        <v>0</v>
      </c>
    </row>
    <row r="966" spans="1:10" s="5" customFormat="1" ht="63" x14ac:dyDescent="0.25">
      <c r="A966" s="3" t="s">
        <v>46</v>
      </c>
      <c r="B966" s="3"/>
      <c r="C966" s="3"/>
      <c r="D966" s="3"/>
      <c r="E966" s="4" t="s">
        <v>471</v>
      </c>
      <c r="F966" s="8">
        <f>F967+F977+F984+F988+F992+F996+F1000</f>
        <v>79983.7</v>
      </c>
      <c r="G966" s="8">
        <f t="shared" ref="G966:I966" si="349">G967+G977+G984+G988+G992+G996+G1000</f>
        <v>74578.599999999991</v>
      </c>
      <c r="H966" s="8">
        <f t="shared" si="349"/>
        <v>66670</v>
      </c>
      <c r="I966" s="8">
        <f t="shared" si="349"/>
        <v>0</v>
      </c>
    </row>
    <row r="967" spans="1:10" ht="78.75" x14ac:dyDescent="0.25">
      <c r="A967" s="1" t="s">
        <v>38</v>
      </c>
      <c r="B967" s="1"/>
      <c r="C967" s="1"/>
      <c r="D967" s="1"/>
      <c r="E967" s="2" t="s">
        <v>337</v>
      </c>
      <c r="F967" s="7">
        <f>F974+F971+F968</f>
        <v>26116.2</v>
      </c>
      <c r="G967" s="7">
        <f t="shared" ref="G967:I967" si="350">G974+G971+G968</f>
        <v>26116.199999999997</v>
      </c>
      <c r="H967" s="7">
        <f t="shared" si="350"/>
        <v>26116.2</v>
      </c>
      <c r="I967" s="7">
        <f t="shared" si="350"/>
        <v>0</v>
      </c>
    </row>
    <row r="968" spans="1:10" ht="94.5" x14ac:dyDescent="0.25">
      <c r="A968" s="1" t="s">
        <v>38</v>
      </c>
      <c r="B968" s="1" t="s">
        <v>12</v>
      </c>
      <c r="C968" s="1"/>
      <c r="D968" s="1"/>
      <c r="E968" s="6" t="s">
        <v>555</v>
      </c>
      <c r="F968" s="7">
        <f>F969</f>
        <v>15845.6</v>
      </c>
      <c r="G968" s="7">
        <f t="shared" ref="G968:I969" si="351">G969</f>
        <v>15893.9</v>
      </c>
      <c r="H968" s="7">
        <f t="shared" si="351"/>
        <v>15894.6</v>
      </c>
      <c r="I968" s="7">
        <f t="shared" si="351"/>
        <v>0</v>
      </c>
    </row>
    <row r="969" spans="1:10" ht="31.5" x14ac:dyDescent="0.25">
      <c r="A969" s="1" t="s">
        <v>38</v>
      </c>
      <c r="B969" s="1" t="s">
        <v>328</v>
      </c>
      <c r="C969" s="1"/>
      <c r="D969" s="1"/>
      <c r="E969" s="6" t="s">
        <v>556</v>
      </c>
      <c r="F969" s="7">
        <f>F970</f>
        <v>15845.6</v>
      </c>
      <c r="G969" s="7">
        <f t="shared" si="351"/>
        <v>15893.9</v>
      </c>
      <c r="H969" s="7">
        <f t="shared" si="351"/>
        <v>15894.6</v>
      </c>
      <c r="I969" s="7">
        <f t="shared" si="351"/>
        <v>0</v>
      </c>
    </row>
    <row r="970" spans="1:10" ht="31.5" x14ac:dyDescent="0.25">
      <c r="A970" s="1" t="s">
        <v>38</v>
      </c>
      <c r="B970" s="1" t="s">
        <v>328</v>
      </c>
      <c r="C970" s="1" t="s">
        <v>36</v>
      </c>
      <c r="D970" s="1" t="s">
        <v>37</v>
      </c>
      <c r="E970" s="6" t="s">
        <v>587</v>
      </c>
      <c r="F970" s="7">
        <v>15845.6</v>
      </c>
      <c r="G970" s="7">
        <v>15893.9</v>
      </c>
      <c r="H970" s="7">
        <v>15894.6</v>
      </c>
      <c r="I970" s="7"/>
    </row>
    <row r="971" spans="1:10" ht="31.5" x14ac:dyDescent="0.25">
      <c r="A971" s="1" t="s">
        <v>38</v>
      </c>
      <c r="B971" s="1" t="s">
        <v>5</v>
      </c>
      <c r="C971" s="1"/>
      <c r="D971" s="1"/>
      <c r="E971" s="2" t="s">
        <v>558</v>
      </c>
      <c r="F971" s="15">
        <f t="shared" ref="F971:I972" si="352">F972</f>
        <v>10185.6</v>
      </c>
      <c r="G971" s="15">
        <f t="shared" si="352"/>
        <v>10117.299999999999</v>
      </c>
      <c r="H971" s="15">
        <f t="shared" si="352"/>
        <v>10116.6</v>
      </c>
      <c r="I971" s="15">
        <f t="shared" si="352"/>
        <v>0</v>
      </c>
    </row>
    <row r="972" spans="1:10" ht="47.25" x14ac:dyDescent="0.25">
      <c r="A972" s="1" t="s">
        <v>38</v>
      </c>
      <c r="B972" s="1" t="s">
        <v>111</v>
      </c>
      <c r="C972" s="1"/>
      <c r="D972" s="1"/>
      <c r="E972" s="2" t="s">
        <v>559</v>
      </c>
      <c r="F972" s="15">
        <f t="shared" si="352"/>
        <v>10185.6</v>
      </c>
      <c r="G972" s="15">
        <f t="shared" si="352"/>
        <v>10117.299999999999</v>
      </c>
      <c r="H972" s="15">
        <f t="shared" si="352"/>
        <v>10116.6</v>
      </c>
      <c r="I972" s="15">
        <f t="shared" si="352"/>
        <v>0</v>
      </c>
    </row>
    <row r="973" spans="1:10" ht="31.5" x14ac:dyDescent="0.25">
      <c r="A973" s="1" t="s">
        <v>38</v>
      </c>
      <c r="B973" s="1" t="s">
        <v>111</v>
      </c>
      <c r="C973" s="1" t="s">
        <v>36</v>
      </c>
      <c r="D973" s="1" t="s">
        <v>37</v>
      </c>
      <c r="E973" s="2" t="s">
        <v>587</v>
      </c>
      <c r="F973" s="15">
        <v>10185.6</v>
      </c>
      <c r="G973" s="15">
        <v>10117.299999999999</v>
      </c>
      <c r="H973" s="15">
        <v>10116.6</v>
      </c>
      <c r="I973" s="15"/>
    </row>
    <row r="974" spans="1:10" x14ac:dyDescent="0.25">
      <c r="A974" s="1" t="s">
        <v>38</v>
      </c>
      <c r="B974" s="1" t="s">
        <v>6</v>
      </c>
      <c r="C974" s="1"/>
      <c r="D974" s="1"/>
      <c r="E974" s="6" t="s">
        <v>570</v>
      </c>
      <c r="F974" s="7">
        <f t="shared" ref="F974:I975" si="353">F975</f>
        <v>85</v>
      </c>
      <c r="G974" s="7">
        <f t="shared" si="353"/>
        <v>105</v>
      </c>
      <c r="H974" s="7">
        <f t="shared" si="353"/>
        <v>105</v>
      </c>
      <c r="I974" s="7">
        <f t="shared" si="353"/>
        <v>0</v>
      </c>
    </row>
    <row r="975" spans="1:10" x14ac:dyDescent="0.25">
      <c r="A975" s="1" t="s">
        <v>38</v>
      </c>
      <c r="B975" s="1" t="s">
        <v>154</v>
      </c>
      <c r="C975" s="1"/>
      <c r="D975" s="1"/>
      <c r="E975" s="6" t="s">
        <v>573</v>
      </c>
      <c r="F975" s="7">
        <f t="shared" si="353"/>
        <v>85</v>
      </c>
      <c r="G975" s="7">
        <f t="shared" si="353"/>
        <v>105</v>
      </c>
      <c r="H975" s="7">
        <f t="shared" si="353"/>
        <v>105</v>
      </c>
      <c r="I975" s="7">
        <f t="shared" si="353"/>
        <v>0</v>
      </c>
    </row>
    <row r="976" spans="1:10" ht="31.5" x14ac:dyDescent="0.25">
      <c r="A976" s="1" t="s">
        <v>38</v>
      </c>
      <c r="B976" s="1" t="s">
        <v>154</v>
      </c>
      <c r="C976" s="1" t="s">
        <v>36</v>
      </c>
      <c r="D976" s="1" t="s">
        <v>37</v>
      </c>
      <c r="E976" s="2" t="s">
        <v>587</v>
      </c>
      <c r="F976" s="7">
        <v>85</v>
      </c>
      <c r="G976" s="7">
        <v>105</v>
      </c>
      <c r="H976" s="7">
        <v>105</v>
      </c>
      <c r="I976" s="7"/>
    </row>
    <row r="977" spans="1:10" ht="31.5" x14ac:dyDescent="0.25">
      <c r="A977" s="1" t="s">
        <v>39</v>
      </c>
      <c r="B977" s="1"/>
      <c r="C977" s="1"/>
      <c r="D977" s="1"/>
      <c r="E977" s="2" t="s">
        <v>472</v>
      </c>
      <c r="F977" s="7">
        <f t="shared" ref="F977:I977" si="354">F978+F981</f>
        <v>5230.6000000000004</v>
      </c>
      <c r="G977" s="7">
        <f t="shared" si="354"/>
        <v>4353</v>
      </c>
      <c r="H977" s="7">
        <f t="shared" si="354"/>
        <v>2983.6</v>
      </c>
      <c r="I977" s="7">
        <f t="shared" si="354"/>
        <v>0</v>
      </c>
    </row>
    <row r="978" spans="1:10" ht="31.5" x14ac:dyDescent="0.25">
      <c r="A978" s="1" t="s">
        <v>39</v>
      </c>
      <c r="B978" s="1" t="s">
        <v>5</v>
      </c>
      <c r="C978" s="1"/>
      <c r="D978" s="1"/>
      <c r="E978" s="2" t="s">
        <v>558</v>
      </c>
      <c r="F978" s="7">
        <f t="shared" ref="F978:I979" si="355">F979</f>
        <v>5220.6000000000004</v>
      </c>
      <c r="G978" s="7">
        <f t="shared" si="355"/>
        <v>4343</v>
      </c>
      <c r="H978" s="7">
        <f t="shared" si="355"/>
        <v>2973.6</v>
      </c>
      <c r="I978" s="7">
        <f t="shared" si="355"/>
        <v>0</v>
      </c>
    </row>
    <row r="979" spans="1:10" ht="47.25" x14ac:dyDescent="0.25">
      <c r="A979" s="1" t="s">
        <v>39</v>
      </c>
      <c r="B979" s="1" t="s">
        <v>111</v>
      </c>
      <c r="C979" s="1"/>
      <c r="D979" s="1"/>
      <c r="E979" s="2" t="s">
        <v>559</v>
      </c>
      <c r="F979" s="7">
        <f t="shared" si="355"/>
        <v>5220.6000000000004</v>
      </c>
      <c r="G979" s="7">
        <f t="shared" si="355"/>
        <v>4343</v>
      </c>
      <c r="H979" s="7">
        <f t="shared" si="355"/>
        <v>2973.6</v>
      </c>
      <c r="I979" s="7">
        <f t="shared" si="355"/>
        <v>0</v>
      </c>
    </row>
    <row r="980" spans="1:10" ht="31.5" x14ac:dyDescent="0.25">
      <c r="A980" s="1" t="s">
        <v>39</v>
      </c>
      <c r="B980" s="1">
        <v>240</v>
      </c>
      <c r="C980" s="1" t="s">
        <v>36</v>
      </c>
      <c r="D980" s="1" t="s">
        <v>37</v>
      </c>
      <c r="E980" s="2" t="s">
        <v>587</v>
      </c>
      <c r="F980" s="7">
        <v>5220.6000000000004</v>
      </c>
      <c r="G980" s="7">
        <v>4343</v>
      </c>
      <c r="H980" s="7">
        <v>2973.6</v>
      </c>
      <c r="I980" s="7"/>
    </row>
    <row r="981" spans="1:10" x14ac:dyDescent="0.25">
      <c r="A981" s="1" t="s">
        <v>39</v>
      </c>
      <c r="B981" s="1" t="s">
        <v>6</v>
      </c>
      <c r="C981" s="1"/>
      <c r="D981" s="1"/>
      <c r="E981" s="2" t="s">
        <v>570</v>
      </c>
      <c r="F981" s="7">
        <f t="shared" ref="F981:I982" si="356">F982</f>
        <v>10</v>
      </c>
      <c r="G981" s="7">
        <f t="shared" si="356"/>
        <v>10</v>
      </c>
      <c r="H981" s="7">
        <f t="shared" si="356"/>
        <v>10</v>
      </c>
      <c r="I981" s="7">
        <f t="shared" si="356"/>
        <v>0</v>
      </c>
    </row>
    <row r="982" spans="1:10" x14ac:dyDescent="0.25">
      <c r="A982" s="1" t="s">
        <v>39</v>
      </c>
      <c r="B982" s="1" t="s">
        <v>154</v>
      </c>
      <c r="C982" s="1"/>
      <c r="D982" s="1"/>
      <c r="E982" s="2" t="s">
        <v>573</v>
      </c>
      <c r="F982" s="7">
        <f t="shared" si="356"/>
        <v>10</v>
      </c>
      <c r="G982" s="7">
        <f t="shared" si="356"/>
        <v>10</v>
      </c>
      <c r="H982" s="7">
        <f t="shared" si="356"/>
        <v>10</v>
      </c>
      <c r="I982" s="7">
        <f t="shared" si="356"/>
        <v>0</v>
      </c>
    </row>
    <row r="983" spans="1:10" ht="31.5" x14ac:dyDescent="0.25">
      <c r="A983" s="1" t="s">
        <v>39</v>
      </c>
      <c r="B983" s="1">
        <v>850</v>
      </c>
      <c r="C983" s="1" t="s">
        <v>36</v>
      </c>
      <c r="D983" s="1" t="s">
        <v>37</v>
      </c>
      <c r="E983" s="2" t="s">
        <v>587</v>
      </c>
      <c r="F983" s="7">
        <v>10</v>
      </c>
      <c r="G983" s="7">
        <v>10</v>
      </c>
      <c r="H983" s="7">
        <v>10</v>
      </c>
      <c r="I983" s="7"/>
    </row>
    <row r="984" spans="1:10" ht="31.5" hidden="1" x14ac:dyDescent="0.25">
      <c r="A984" s="1" t="s">
        <v>40</v>
      </c>
      <c r="B984" s="1"/>
      <c r="C984" s="1"/>
      <c r="D984" s="1"/>
      <c r="E984" s="2" t="s">
        <v>473</v>
      </c>
      <c r="F984" s="7">
        <f t="shared" ref="F984:I986" si="357">F985</f>
        <v>954</v>
      </c>
      <c r="G984" s="7">
        <f t="shared" si="357"/>
        <v>0</v>
      </c>
      <c r="H984" s="7">
        <f t="shared" si="357"/>
        <v>0</v>
      </c>
      <c r="I984" s="7">
        <f t="shared" si="357"/>
        <v>0</v>
      </c>
      <c r="J984" s="30">
        <v>0</v>
      </c>
    </row>
    <row r="985" spans="1:10" ht="31.5" hidden="1" x14ac:dyDescent="0.25">
      <c r="A985" s="1" t="s">
        <v>40</v>
      </c>
      <c r="B985" s="1" t="s">
        <v>5</v>
      </c>
      <c r="C985" s="1"/>
      <c r="D985" s="1"/>
      <c r="E985" s="2" t="s">
        <v>558</v>
      </c>
      <c r="F985" s="7">
        <f t="shared" si="357"/>
        <v>954</v>
      </c>
      <c r="G985" s="7">
        <f t="shared" si="357"/>
        <v>0</v>
      </c>
      <c r="H985" s="7">
        <f t="shared" si="357"/>
        <v>0</v>
      </c>
      <c r="I985" s="7">
        <f t="shared" si="357"/>
        <v>0</v>
      </c>
      <c r="J985" s="30">
        <v>0</v>
      </c>
    </row>
    <row r="986" spans="1:10" ht="47.25" hidden="1" x14ac:dyDescent="0.25">
      <c r="A986" s="1" t="s">
        <v>40</v>
      </c>
      <c r="B986" s="1" t="s">
        <v>111</v>
      </c>
      <c r="C986" s="1"/>
      <c r="D986" s="1"/>
      <c r="E986" s="2" t="s">
        <v>559</v>
      </c>
      <c r="F986" s="7">
        <f t="shared" si="357"/>
        <v>954</v>
      </c>
      <c r="G986" s="7">
        <f t="shared" si="357"/>
        <v>0</v>
      </c>
      <c r="H986" s="7">
        <f t="shared" si="357"/>
        <v>0</v>
      </c>
      <c r="I986" s="7">
        <f t="shared" si="357"/>
        <v>0</v>
      </c>
      <c r="J986" s="30">
        <v>0</v>
      </c>
    </row>
    <row r="987" spans="1:10" ht="31.5" hidden="1" x14ac:dyDescent="0.25">
      <c r="A987" s="1" t="s">
        <v>40</v>
      </c>
      <c r="B987" s="1">
        <v>240</v>
      </c>
      <c r="C987" s="1" t="s">
        <v>36</v>
      </c>
      <c r="D987" s="1" t="s">
        <v>37</v>
      </c>
      <c r="E987" s="2" t="s">
        <v>587</v>
      </c>
      <c r="F987" s="7">
        <v>954</v>
      </c>
      <c r="G987" s="7"/>
      <c r="H987" s="7"/>
      <c r="I987" s="7"/>
      <c r="J987" s="30">
        <v>0</v>
      </c>
    </row>
    <row r="988" spans="1:10" ht="78.75" hidden="1" x14ac:dyDescent="0.25">
      <c r="A988" s="1" t="s">
        <v>41</v>
      </c>
      <c r="B988" s="1"/>
      <c r="C988" s="1"/>
      <c r="D988" s="1"/>
      <c r="E988" s="2" t="s">
        <v>474</v>
      </c>
      <c r="F988" s="7">
        <f t="shared" ref="F988:I990" si="358">F989</f>
        <v>1258.4000000000001</v>
      </c>
      <c r="G988" s="7">
        <f t="shared" si="358"/>
        <v>0</v>
      </c>
      <c r="H988" s="7">
        <f t="shared" si="358"/>
        <v>0</v>
      </c>
      <c r="I988" s="7">
        <f t="shared" si="358"/>
        <v>0</v>
      </c>
      <c r="J988" s="30">
        <v>0</v>
      </c>
    </row>
    <row r="989" spans="1:10" ht="31.5" hidden="1" x14ac:dyDescent="0.25">
      <c r="A989" s="1" t="s">
        <v>41</v>
      </c>
      <c r="B989" s="1" t="s">
        <v>5</v>
      </c>
      <c r="C989" s="1"/>
      <c r="D989" s="1"/>
      <c r="E989" s="2" t="s">
        <v>558</v>
      </c>
      <c r="F989" s="7">
        <f t="shared" si="358"/>
        <v>1258.4000000000001</v>
      </c>
      <c r="G989" s="7">
        <f t="shared" si="358"/>
        <v>0</v>
      </c>
      <c r="H989" s="7">
        <f t="shared" si="358"/>
        <v>0</v>
      </c>
      <c r="I989" s="7">
        <f t="shared" si="358"/>
        <v>0</v>
      </c>
      <c r="J989" s="30">
        <v>0</v>
      </c>
    </row>
    <row r="990" spans="1:10" ht="47.25" hidden="1" x14ac:dyDescent="0.25">
      <c r="A990" s="1" t="s">
        <v>41</v>
      </c>
      <c r="B990" s="1" t="s">
        <v>111</v>
      </c>
      <c r="C990" s="1"/>
      <c r="D990" s="1"/>
      <c r="E990" s="2" t="s">
        <v>559</v>
      </c>
      <c r="F990" s="7">
        <f t="shared" si="358"/>
        <v>1258.4000000000001</v>
      </c>
      <c r="G990" s="7">
        <f t="shared" si="358"/>
        <v>0</v>
      </c>
      <c r="H990" s="7">
        <f t="shared" si="358"/>
        <v>0</v>
      </c>
      <c r="I990" s="7">
        <f t="shared" si="358"/>
        <v>0</v>
      </c>
      <c r="J990" s="30">
        <v>0</v>
      </c>
    </row>
    <row r="991" spans="1:10" ht="31.5" hidden="1" x14ac:dyDescent="0.25">
      <c r="A991" s="1" t="s">
        <v>41</v>
      </c>
      <c r="B991" s="1">
        <v>240</v>
      </c>
      <c r="C991" s="1" t="s">
        <v>36</v>
      </c>
      <c r="D991" s="1" t="s">
        <v>37</v>
      </c>
      <c r="E991" s="2" t="s">
        <v>587</v>
      </c>
      <c r="F991" s="7">
        <v>1258.4000000000001</v>
      </c>
      <c r="G991" s="7"/>
      <c r="H991" s="7"/>
      <c r="I991" s="7"/>
      <c r="J991" s="30">
        <v>0</v>
      </c>
    </row>
    <row r="992" spans="1:10" ht="63" x14ac:dyDescent="0.25">
      <c r="A992" s="1" t="s">
        <v>126</v>
      </c>
      <c r="B992" s="1"/>
      <c r="C992" s="1"/>
      <c r="D992" s="1"/>
      <c r="E992" s="2" t="s">
        <v>475</v>
      </c>
      <c r="F992" s="7">
        <f t="shared" ref="F992:I994" si="359">F993</f>
        <v>1787.7</v>
      </c>
      <c r="G992" s="7">
        <f t="shared" si="359"/>
        <v>1000</v>
      </c>
      <c r="H992" s="7">
        <f t="shared" si="359"/>
        <v>1000</v>
      </c>
      <c r="I992" s="7">
        <f t="shared" si="359"/>
        <v>0</v>
      </c>
    </row>
    <row r="993" spans="1:9" ht="31.5" x14ac:dyDescent="0.25">
      <c r="A993" s="1" t="s">
        <v>126</v>
      </c>
      <c r="B993" s="1" t="s">
        <v>5</v>
      </c>
      <c r="C993" s="1"/>
      <c r="D993" s="1"/>
      <c r="E993" s="2" t="s">
        <v>558</v>
      </c>
      <c r="F993" s="7">
        <f t="shared" si="359"/>
        <v>1787.7</v>
      </c>
      <c r="G993" s="7">
        <f t="shared" si="359"/>
        <v>1000</v>
      </c>
      <c r="H993" s="7">
        <f t="shared" si="359"/>
        <v>1000</v>
      </c>
      <c r="I993" s="7">
        <f t="shared" si="359"/>
        <v>0</v>
      </c>
    </row>
    <row r="994" spans="1:9" ht="47.25" x14ac:dyDescent="0.25">
      <c r="A994" s="1" t="s">
        <v>126</v>
      </c>
      <c r="B994" s="1" t="s">
        <v>111</v>
      </c>
      <c r="C994" s="1"/>
      <c r="D994" s="1"/>
      <c r="E994" s="2" t="s">
        <v>559</v>
      </c>
      <c r="F994" s="7">
        <f t="shared" si="359"/>
        <v>1787.7</v>
      </c>
      <c r="G994" s="7">
        <f t="shared" si="359"/>
        <v>1000</v>
      </c>
      <c r="H994" s="7">
        <f t="shared" si="359"/>
        <v>1000</v>
      </c>
      <c r="I994" s="7">
        <f t="shared" si="359"/>
        <v>0</v>
      </c>
    </row>
    <row r="995" spans="1:9" ht="31.5" x14ac:dyDescent="0.25">
      <c r="A995" s="1" t="s">
        <v>126</v>
      </c>
      <c r="B995" s="1">
        <v>240</v>
      </c>
      <c r="C995" s="1" t="s">
        <v>36</v>
      </c>
      <c r="D995" s="1" t="s">
        <v>37</v>
      </c>
      <c r="E995" s="2" t="s">
        <v>587</v>
      </c>
      <c r="F995" s="7">
        <v>1787.7</v>
      </c>
      <c r="G995" s="7">
        <v>1000</v>
      </c>
      <c r="H995" s="7">
        <v>1000</v>
      </c>
      <c r="I995" s="7"/>
    </row>
    <row r="996" spans="1:9" ht="31.5" x14ac:dyDescent="0.25">
      <c r="A996" s="1" t="s">
        <v>42</v>
      </c>
      <c r="B996" s="1"/>
      <c r="C996" s="1"/>
      <c r="D996" s="1"/>
      <c r="E996" s="2" t="s">
        <v>476</v>
      </c>
      <c r="F996" s="7">
        <f t="shared" ref="F996:I998" si="360">F997</f>
        <v>3461.6</v>
      </c>
      <c r="G996" s="7">
        <f t="shared" si="360"/>
        <v>1934.2</v>
      </c>
      <c r="H996" s="7">
        <f t="shared" si="360"/>
        <v>0</v>
      </c>
      <c r="I996" s="7">
        <f t="shared" si="360"/>
        <v>0</v>
      </c>
    </row>
    <row r="997" spans="1:9" ht="31.5" x14ac:dyDescent="0.25">
      <c r="A997" s="1" t="s">
        <v>42</v>
      </c>
      <c r="B997" s="1" t="s">
        <v>5</v>
      </c>
      <c r="C997" s="1"/>
      <c r="D997" s="1"/>
      <c r="E997" s="2" t="s">
        <v>558</v>
      </c>
      <c r="F997" s="7">
        <f t="shared" si="360"/>
        <v>3461.6</v>
      </c>
      <c r="G997" s="7">
        <f t="shared" si="360"/>
        <v>1934.2</v>
      </c>
      <c r="H997" s="7">
        <f t="shared" si="360"/>
        <v>0</v>
      </c>
      <c r="I997" s="7">
        <f t="shared" si="360"/>
        <v>0</v>
      </c>
    </row>
    <row r="998" spans="1:9" ht="47.25" x14ac:dyDescent="0.25">
      <c r="A998" s="1" t="s">
        <v>42</v>
      </c>
      <c r="B998" s="1" t="s">
        <v>111</v>
      </c>
      <c r="C998" s="1"/>
      <c r="D998" s="1"/>
      <c r="E998" s="2" t="s">
        <v>559</v>
      </c>
      <c r="F998" s="7">
        <f t="shared" si="360"/>
        <v>3461.6</v>
      </c>
      <c r="G998" s="7">
        <f t="shared" si="360"/>
        <v>1934.2</v>
      </c>
      <c r="H998" s="7">
        <f t="shared" si="360"/>
        <v>0</v>
      </c>
      <c r="I998" s="7">
        <f t="shared" si="360"/>
        <v>0</v>
      </c>
    </row>
    <row r="999" spans="1:9" ht="31.5" x14ac:dyDescent="0.25">
      <c r="A999" s="1" t="s">
        <v>42</v>
      </c>
      <c r="B999" s="1">
        <v>240</v>
      </c>
      <c r="C999" s="1" t="s">
        <v>36</v>
      </c>
      <c r="D999" s="1" t="s">
        <v>37</v>
      </c>
      <c r="E999" s="2" t="s">
        <v>587</v>
      </c>
      <c r="F999" s="7">
        <v>3461.6</v>
      </c>
      <c r="G999" s="7">
        <v>1934.2</v>
      </c>
      <c r="H999" s="7"/>
      <c r="I999" s="7"/>
    </row>
    <row r="1000" spans="1:9" ht="31.5" x14ac:dyDescent="0.25">
      <c r="A1000" s="1" t="s">
        <v>707</v>
      </c>
      <c r="B1000" s="1"/>
      <c r="C1000" s="1"/>
      <c r="D1000" s="1"/>
      <c r="E1000" s="6" t="s">
        <v>821</v>
      </c>
      <c r="F1000" s="7">
        <f>F1001</f>
        <v>41175.199999999997</v>
      </c>
      <c r="G1000" s="7">
        <f t="shared" ref="G1000:I1002" si="361">G1001</f>
        <v>41175.199999999997</v>
      </c>
      <c r="H1000" s="7">
        <f t="shared" si="361"/>
        <v>36570.199999999997</v>
      </c>
      <c r="I1000" s="7">
        <f t="shared" si="361"/>
        <v>0</v>
      </c>
    </row>
    <row r="1001" spans="1:9" ht="31.5" x14ac:dyDescent="0.25">
      <c r="A1001" s="1" t="s">
        <v>707</v>
      </c>
      <c r="B1001" s="1" t="s">
        <v>5</v>
      </c>
      <c r="C1001" s="1"/>
      <c r="D1001" s="1"/>
      <c r="E1001" s="6" t="s">
        <v>558</v>
      </c>
      <c r="F1001" s="7">
        <f>F1002</f>
        <v>41175.199999999997</v>
      </c>
      <c r="G1001" s="7">
        <f t="shared" si="361"/>
        <v>41175.199999999997</v>
      </c>
      <c r="H1001" s="7">
        <f t="shared" si="361"/>
        <v>36570.199999999997</v>
      </c>
      <c r="I1001" s="7">
        <f t="shared" si="361"/>
        <v>0</v>
      </c>
    </row>
    <row r="1002" spans="1:9" ht="47.25" x14ac:dyDescent="0.25">
      <c r="A1002" s="1" t="s">
        <v>707</v>
      </c>
      <c r="B1002" s="1" t="s">
        <v>111</v>
      </c>
      <c r="C1002" s="1"/>
      <c r="D1002" s="1"/>
      <c r="E1002" s="6" t="s">
        <v>559</v>
      </c>
      <c r="F1002" s="7">
        <f>F1003</f>
        <v>41175.199999999997</v>
      </c>
      <c r="G1002" s="7">
        <f t="shared" si="361"/>
        <v>41175.199999999997</v>
      </c>
      <c r="H1002" s="7">
        <f t="shared" si="361"/>
        <v>36570.199999999997</v>
      </c>
      <c r="I1002" s="7">
        <f t="shared" si="361"/>
        <v>0</v>
      </c>
    </row>
    <row r="1003" spans="1:9" ht="31.5" x14ac:dyDescent="0.25">
      <c r="A1003" s="1" t="s">
        <v>707</v>
      </c>
      <c r="B1003" s="1" t="s">
        <v>111</v>
      </c>
      <c r="C1003" s="1" t="s">
        <v>36</v>
      </c>
      <c r="D1003" s="1" t="s">
        <v>37</v>
      </c>
      <c r="E1003" s="6" t="s">
        <v>587</v>
      </c>
      <c r="F1003" s="7">
        <v>41175.199999999997</v>
      </c>
      <c r="G1003" s="7">
        <v>41175.199999999997</v>
      </c>
      <c r="H1003" s="7">
        <v>36570.199999999997</v>
      </c>
      <c r="I1003" s="7"/>
    </row>
    <row r="1004" spans="1:9" s="5" customFormat="1" ht="47.25" x14ac:dyDescent="0.25">
      <c r="A1004" s="3" t="s">
        <v>48</v>
      </c>
      <c r="B1004" s="3"/>
      <c r="C1004" s="3"/>
      <c r="D1004" s="3"/>
      <c r="E1004" s="4" t="s">
        <v>477</v>
      </c>
      <c r="F1004" s="8">
        <f t="shared" ref="F1004:I1004" si="362">F1005+F1009</f>
        <v>25377.100000000002</v>
      </c>
      <c r="G1004" s="8">
        <f t="shared" si="362"/>
        <v>31690.9</v>
      </c>
      <c r="H1004" s="8">
        <f t="shared" si="362"/>
        <v>23422.1</v>
      </c>
      <c r="I1004" s="8">
        <f t="shared" si="362"/>
        <v>0</v>
      </c>
    </row>
    <row r="1005" spans="1:9" ht="47.25" x14ac:dyDescent="0.25">
      <c r="A1005" s="1" t="s">
        <v>43</v>
      </c>
      <c r="B1005" s="1"/>
      <c r="C1005" s="1"/>
      <c r="D1005" s="1"/>
      <c r="E1005" s="2" t="s">
        <v>478</v>
      </c>
      <c r="F1005" s="7">
        <f t="shared" ref="F1005:I1007" si="363">F1006</f>
        <v>3918.4</v>
      </c>
      <c r="G1005" s="7">
        <f t="shared" si="363"/>
        <v>13188.7</v>
      </c>
      <c r="H1005" s="7">
        <f t="shared" si="363"/>
        <v>13137.4</v>
      </c>
      <c r="I1005" s="7">
        <f t="shared" si="363"/>
        <v>0</v>
      </c>
    </row>
    <row r="1006" spans="1:9" ht="31.5" x14ac:dyDescent="0.25">
      <c r="A1006" s="1" t="s">
        <v>43</v>
      </c>
      <c r="B1006" s="1" t="s">
        <v>5</v>
      </c>
      <c r="C1006" s="1"/>
      <c r="D1006" s="1"/>
      <c r="E1006" s="2" t="s">
        <v>558</v>
      </c>
      <c r="F1006" s="7">
        <f t="shared" si="363"/>
        <v>3918.4</v>
      </c>
      <c r="G1006" s="7">
        <f t="shared" si="363"/>
        <v>13188.7</v>
      </c>
      <c r="H1006" s="7">
        <f t="shared" si="363"/>
        <v>13137.4</v>
      </c>
      <c r="I1006" s="7">
        <f t="shared" si="363"/>
        <v>0</v>
      </c>
    </row>
    <row r="1007" spans="1:9" ht="47.25" x14ac:dyDescent="0.25">
      <c r="A1007" s="1" t="s">
        <v>43</v>
      </c>
      <c r="B1007" s="1" t="s">
        <v>111</v>
      </c>
      <c r="C1007" s="1"/>
      <c r="D1007" s="1"/>
      <c r="E1007" s="2" t="s">
        <v>559</v>
      </c>
      <c r="F1007" s="7">
        <f t="shared" si="363"/>
        <v>3918.4</v>
      </c>
      <c r="G1007" s="7">
        <f t="shared" si="363"/>
        <v>13188.7</v>
      </c>
      <c r="H1007" s="7">
        <f t="shared" si="363"/>
        <v>13137.4</v>
      </c>
      <c r="I1007" s="7">
        <f t="shared" si="363"/>
        <v>0</v>
      </c>
    </row>
    <row r="1008" spans="1:9" ht="31.5" x14ac:dyDescent="0.25">
      <c r="A1008" s="1" t="s">
        <v>43</v>
      </c>
      <c r="B1008" s="1">
        <v>240</v>
      </c>
      <c r="C1008" s="1" t="s">
        <v>36</v>
      </c>
      <c r="D1008" s="1" t="s">
        <v>37</v>
      </c>
      <c r="E1008" s="2" t="s">
        <v>587</v>
      </c>
      <c r="F1008" s="7">
        <v>3918.4</v>
      </c>
      <c r="G1008" s="7">
        <v>13188.7</v>
      </c>
      <c r="H1008" s="7">
        <v>13137.4</v>
      </c>
      <c r="I1008" s="7"/>
    </row>
    <row r="1009" spans="1:9" ht="47.25" x14ac:dyDescent="0.25">
      <c r="A1009" s="1" t="s">
        <v>44</v>
      </c>
      <c r="B1009" s="1"/>
      <c r="C1009" s="1"/>
      <c r="D1009" s="1"/>
      <c r="E1009" s="2" t="s">
        <v>479</v>
      </c>
      <c r="F1009" s="7">
        <f t="shared" ref="F1009:I1011" si="364">F1010</f>
        <v>21458.7</v>
      </c>
      <c r="G1009" s="7">
        <f t="shared" si="364"/>
        <v>18502.2</v>
      </c>
      <c r="H1009" s="7">
        <f t="shared" si="364"/>
        <v>10284.700000000001</v>
      </c>
      <c r="I1009" s="7">
        <f t="shared" si="364"/>
        <v>0</v>
      </c>
    </row>
    <row r="1010" spans="1:9" ht="31.5" x14ac:dyDescent="0.25">
      <c r="A1010" s="1" t="s">
        <v>44</v>
      </c>
      <c r="B1010" s="1" t="s">
        <v>5</v>
      </c>
      <c r="C1010" s="1"/>
      <c r="D1010" s="1"/>
      <c r="E1010" s="2" t="s">
        <v>558</v>
      </c>
      <c r="F1010" s="7">
        <f t="shared" si="364"/>
        <v>21458.7</v>
      </c>
      <c r="G1010" s="7">
        <f t="shared" si="364"/>
        <v>18502.2</v>
      </c>
      <c r="H1010" s="7">
        <f t="shared" si="364"/>
        <v>10284.700000000001</v>
      </c>
      <c r="I1010" s="7">
        <f t="shared" si="364"/>
        <v>0</v>
      </c>
    </row>
    <row r="1011" spans="1:9" ht="47.25" x14ac:dyDescent="0.25">
      <c r="A1011" s="1" t="s">
        <v>44</v>
      </c>
      <c r="B1011" s="1" t="s">
        <v>111</v>
      </c>
      <c r="C1011" s="1"/>
      <c r="D1011" s="1"/>
      <c r="E1011" s="2" t="s">
        <v>559</v>
      </c>
      <c r="F1011" s="7">
        <f t="shared" si="364"/>
        <v>21458.7</v>
      </c>
      <c r="G1011" s="7">
        <f t="shared" si="364"/>
        <v>18502.2</v>
      </c>
      <c r="H1011" s="7">
        <f t="shared" si="364"/>
        <v>10284.700000000001</v>
      </c>
      <c r="I1011" s="7">
        <f t="shared" si="364"/>
        <v>0</v>
      </c>
    </row>
    <row r="1012" spans="1:9" ht="31.5" x14ac:dyDescent="0.25">
      <c r="A1012" s="1" t="s">
        <v>44</v>
      </c>
      <c r="B1012" s="1">
        <v>240</v>
      </c>
      <c r="C1012" s="1" t="s">
        <v>36</v>
      </c>
      <c r="D1012" s="1" t="s">
        <v>37</v>
      </c>
      <c r="E1012" s="2" t="s">
        <v>587</v>
      </c>
      <c r="F1012" s="7">
        <v>21458.7</v>
      </c>
      <c r="G1012" s="7">
        <v>18502.2</v>
      </c>
      <c r="H1012" s="7">
        <v>10284.700000000001</v>
      </c>
      <c r="I1012" s="7"/>
    </row>
    <row r="1013" spans="1:9" s="24" customFormat="1" ht="47.25" x14ac:dyDescent="0.25">
      <c r="A1013" s="21" t="s">
        <v>315</v>
      </c>
      <c r="B1013" s="21"/>
      <c r="C1013" s="21"/>
      <c r="D1013" s="21"/>
      <c r="E1013" s="22" t="s">
        <v>480</v>
      </c>
      <c r="F1013" s="23">
        <f t="shared" ref="F1013:I1013" si="365">F1014+F1024</f>
        <v>9526.5</v>
      </c>
      <c r="G1013" s="23">
        <f t="shared" si="365"/>
        <v>9535.4000000000015</v>
      </c>
      <c r="H1013" s="23">
        <f t="shared" si="365"/>
        <v>5813.6</v>
      </c>
      <c r="I1013" s="23">
        <f t="shared" si="365"/>
        <v>0</v>
      </c>
    </row>
    <row r="1014" spans="1:9" s="5" customFormat="1" ht="31.5" x14ac:dyDescent="0.25">
      <c r="A1014" s="3" t="s">
        <v>316</v>
      </c>
      <c r="B1014" s="3"/>
      <c r="C1014" s="3"/>
      <c r="D1014" s="3"/>
      <c r="E1014" s="4" t="s">
        <v>481</v>
      </c>
      <c r="F1014" s="8">
        <f t="shared" ref="F1014:I1014" si="366">F1015</f>
        <v>3719.9</v>
      </c>
      <c r="G1014" s="8">
        <f t="shared" si="366"/>
        <v>3728.8</v>
      </c>
      <c r="H1014" s="8">
        <f t="shared" si="366"/>
        <v>7</v>
      </c>
      <c r="I1014" s="8">
        <f t="shared" si="366"/>
        <v>0</v>
      </c>
    </row>
    <row r="1015" spans="1:9" ht="31.5" x14ac:dyDescent="0.25">
      <c r="A1015" s="1" t="s">
        <v>312</v>
      </c>
      <c r="B1015" s="1"/>
      <c r="C1015" s="1"/>
      <c r="D1015" s="1"/>
      <c r="E1015" s="2" t="s">
        <v>482</v>
      </c>
      <c r="F1015" s="7">
        <f t="shared" ref="F1015:I1015" si="367">F1016+F1019</f>
        <v>3719.9</v>
      </c>
      <c r="G1015" s="7">
        <f t="shared" si="367"/>
        <v>3728.8</v>
      </c>
      <c r="H1015" s="7">
        <f t="shared" si="367"/>
        <v>7</v>
      </c>
      <c r="I1015" s="7">
        <f t="shared" si="367"/>
        <v>0</v>
      </c>
    </row>
    <row r="1016" spans="1:9" ht="31.5" x14ac:dyDescent="0.25">
      <c r="A1016" s="1" t="s">
        <v>312</v>
      </c>
      <c r="B1016" s="1" t="s">
        <v>5</v>
      </c>
      <c r="C1016" s="1"/>
      <c r="D1016" s="1"/>
      <c r="E1016" s="2" t="s">
        <v>558</v>
      </c>
      <c r="F1016" s="7">
        <f t="shared" ref="F1016:I1017" si="368">F1017</f>
        <v>2912.9</v>
      </c>
      <c r="G1016" s="7">
        <f t="shared" si="368"/>
        <v>2921.8</v>
      </c>
      <c r="H1016" s="7">
        <f t="shared" si="368"/>
        <v>0</v>
      </c>
      <c r="I1016" s="7">
        <f t="shared" si="368"/>
        <v>0</v>
      </c>
    </row>
    <row r="1017" spans="1:9" ht="47.25" x14ac:dyDescent="0.25">
      <c r="A1017" s="1" t="s">
        <v>312</v>
      </c>
      <c r="B1017" s="1" t="s">
        <v>111</v>
      </c>
      <c r="C1017" s="1"/>
      <c r="D1017" s="1"/>
      <c r="E1017" s="2" t="s">
        <v>559</v>
      </c>
      <c r="F1017" s="7">
        <f t="shared" si="368"/>
        <v>2912.9</v>
      </c>
      <c r="G1017" s="7">
        <f t="shared" si="368"/>
        <v>2921.8</v>
      </c>
      <c r="H1017" s="7">
        <f t="shared" si="368"/>
        <v>0</v>
      </c>
      <c r="I1017" s="7">
        <f t="shared" si="368"/>
        <v>0</v>
      </c>
    </row>
    <row r="1018" spans="1:9" ht="31.5" x14ac:dyDescent="0.25">
      <c r="A1018" s="1" t="s">
        <v>312</v>
      </c>
      <c r="B1018" s="1">
        <v>240</v>
      </c>
      <c r="C1018" s="1" t="s">
        <v>36</v>
      </c>
      <c r="D1018" s="1" t="s">
        <v>37</v>
      </c>
      <c r="E1018" s="2" t="s">
        <v>587</v>
      </c>
      <c r="F1018" s="7">
        <v>2912.9</v>
      </c>
      <c r="G1018" s="7">
        <v>2921.8</v>
      </c>
      <c r="H1018" s="7"/>
      <c r="I1018" s="7"/>
    </row>
    <row r="1019" spans="1:9" x14ac:dyDescent="0.25">
      <c r="A1019" s="1" t="s">
        <v>312</v>
      </c>
      <c r="B1019" s="1" t="s">
        <v>6</v>
      </c>
      <c r="C1019" s="1"/>
      <c r="D1019" s="1"/>
      <c r="E1019" s="2" t="s">
        <v>570</v>
      </c>
      <c r="F1019" s="7">
        <f>F1022+F1020</f>
        <v>807</v>
      </c>
      <c r="G1019" s="7">
        <f t="shared" ref="G1019:I1019" si="369">G1022+G1020</f>
        <v>807</v>
      </c>
      <c r="H1019" s="7">
        <f t="shared" si="369"/>
        <v>7</v>
      </c>
      <c r="I1019" s="7">
        <f t="shared" si="369"/>
        <v>0</v>
      </c>
    </row>
    <row r="1020" spans="1:9" x14ac:dyDescent="0.25">
      <c r="A1020" s="1" t="s">
        <v>312</v>
      </c>
      <c r="B1020" s="1" t="s">
        <v>332</v>
      </c>
      <c r="C1020" s="1"/>
      <c r="D1020" s="1"/>
      <c r="E1020" s="6" t="s">
        <v>572</v>
      </c>
      <c r="F1020" s="7">
        <f>F1021</f>
        <v>800</v>
      </c>
      <c r="G1020" s="7">
        <f t="shared" ref="G1020:I1020" si="370">G1021</f>
        <v>800</v>
      </c>
      <c r="H1020" s="7">
        <f t="shared" si="370"/>
        <v>0</v>
      </c>
      <c r="I1020" s="7">
        <f t="shared" si="370"/>
        <v>0</v>
      </c>
    </row>
    <row r="1021" spans="1:9" ht="31.5" x14ac:dyDescent="0.25">
      <c r="A1021" s="1" t="s">
        <v>312</v>
      </c>
      <c r="B1021" s="1" t="s">
        <v>332</v>
      </c>
      <c r="C1021" s="1" t="s">
        <v>36</v>
      </c>
      <c r="D1021" s="1" t="s">
        <v>37</v>
      </c>
      <c r="E1021" s="6" t="s">
        <v>587</v>
      </c>
      <c r="F1021" s="7">
        <v>800</v>
      </c>
      <c r="G1021" s="7">
        <v>800</v>
      </c>
      <c r="H1021" s="7"/>
      <c r="I1021" s="7"/>
    </row>
    <row r="1022" spans="1:9" x14ac:dyDescent="0.25">
      <c r="A1022" s="1" t="s">
        <v>312</v>
      </c>
      <c r="B1022" s="1" t="s">
        <v>154</v>
      </c>
      <c r="C1022" s="1"/>
      <c r="D1022" s="1"/>
      <c r="E1022" s="2" t="s">
        <v>573</v>
      </c>
      <c r="F1022" s="7">
        <f t="shared" ref="F1022:I1022" si="371">F1023</f>
        <v>7</v>
      </c>
      <c r="G1022" s="7">
        <f t="shared" si="371"/>
        <v>7</v>
      </c>
      <c r="H1022" s="7">
        <f t="shared" si="371"/>
        <v>7</v>
      </c>
      <c r="I1022" s="7">
        <f t="shared" si="371"/>
        <v>0</v>
      </c>
    </row>
    <row r="1023" spans="1:9" ht="31.5" x14ac:dyDescent="0.25">
      <c r="A1023" s="1" t="s">
        <v>312</v>
      </c>
      <c r="B1023" s="1">
        <v>850</v>
      </c>
      <c r="C1023" s="1" t="s">
        <v>36</v>
      </c>
      <c r="D1023" s="1" t="s">
        <v>37</v>
      </c>
      <c r="E1023" s="2" t="s">
        <v>587</v>
      </c>
      <c r="F1023" s="7">
        <v>7</v>
      </c>
      <c r="G1023" s="7">
        <v>7</v>
      </c>
      <c r="H1023" s="7">
        <v>7</v>
      </c>
      <c r="I1023" s="7"/>
    </row>
    <row r="1024" spans="1:9" s="5" customFormat="1" ht="31.5" x14ac:dyDescent="0.25">
      <c r="A1024" s="3" t="s">
        <v>317</v>
      </c>
      <c r="B1024" s="3"/>
      <c r="C1024" s="3"/>
      <c r="D1024" s="3"/>
      <c r="E1024" s="4" t="s">
        <v>483</v>
      </c>
      <c r="F1024" s="8">
        <f>F1025+F1034</f>
        <v>5806.6</v>
      </c>
      <c r="G1024" s="8">
        <f t="shared" ref="G1024:I1024" si="372">G1025+G1034</f>
        <v>5806.6</v>
      </c>
      <c r="H1024" s="8">
        <f t="shared" si="372"/>
        <v>5806.6</v>
      </c>
      <c r="I1024" s="8">
        <f t="shared" si="372"/>
        <v>0</v>
      </c>
    </row>
    <row r="1025" spans="1:9" x14ac:dyDescent="0.25">
      <c r="A1025" s="1" t="s">
        <v>313</v>
      </c>
      <c r="B1025" s="1"/>
      <c r="C1025" s="1"/>
      <c r="D1025" s="1"/>
      <c r="E1025" s="2" t="s">
        <v>484</v>
      </c>
      <c r="F1025" s="7">
        <f t="shared" ref="F1025:I1025" si="373">F1026+F1029</f>
        <v>5483.1</v>
      </c>
      <c r="G1025" s="7">
        <f t="shared" si="373"/>
        <v>5483.1</v>
      </c>
      <c r="H1025" s="7">
        <f t="shared" si="373"/>
        <v>5483.1</v>
      </c>
      <c r="I1025" s="7">
        <f t="shared" si="373"/>
        <v>0</v>
      </c>
    </row>
    <row r="1026" spans="1:9" ht="31.5" x14ac:dyDescent="0.25">
      <c r="A1026" s="1" t="s">
        <v>313</v>
      </c>
      <c r="B1026" s="1" t="s">
        <v>5</v>
      </c>
      <c r="C1026" s="1"/>
      <c r="D1026" s="1"/>
      <c r="E1026" s="2" t="s">
        <v>558</v>
      </c>
      <c r="F1026" s="7">
        <f t="shared" ref="F1026:I1027" si="374">F1027</f>
        <v>5279.1</v>
      </c>
      <c r="G1026" s="7">
        <f t="shared" si="374"/>
        <v>5279.1</v>
      </c>
      <c r="H1026" s="7">
        <f t="shared" si="374"/>
        <v>5279.1</v>
      </c>
      <c r="I1026" s="7">
        <f t="shared" si="374"/>
        <v>0</v>
      </c>
    </row>
    <row r="1027" spans="1:9" ht="47.25" x14ac:dyDescent="0.25">
      <c r="A1027" s="1" t="s">
        <v>313</v>
      </c>
      <c r="B1027" s="1" t="s">
        <v>111</v>
      </c>
      <c r="C1027" s="1"/>
      <c r="D1027" s="1"/>
      <c r="E1027" s="2" t="s">
        <v>559</v>
      </c>
      <c r="F1027" s="7">
        <f t="shared" si="374"/>
        <v>5279.1</v>
      </c>
      <c r="G1027" s="7">
        <f t="shared" si="374"/>
        <v>5279.1</v>
      </c>
      <c r="H1027" s="7">
        <f t="shared" si="374"/>
        <v>5279.1</v>
      </c>
      <c r="I1027" s="7">
        <f t="shared" si="374"/>
        <v>0</v>
      </c>
    </row>
    <row r="1028" spans="1:9" ht="31.5" x14ac:dyDescent="0.25">
      <c r="A1028" s="1" t="s">
        <v>313</v>
      </c>
      <c r="B1028" s="1">
        <v>240</v>
      </c>
      <c r="C1028" s="1" t="s">
        <v>36</v>
      </c>
      <c r="D1028" s="1" t="s">
        <v>37</v>
      </c>
      <c r="E1028" s="2" t="s">
        <v>587</v>
      </c>
      <c r="F1028" s="7">
        <v>5279.1</v>
      </c>
      <c r="G1028" s="7">
        <v>5279.1</v>
      </c>
      <c r="H1028" s="7">
        <v>5279.1</v>
      </c>
      <c r="I1028" s="7"/>
    </row>
    <row r="1029" spans="1:9" x14ac:dyDescent="0.25">
      <c r="A1029" s="1" t="s">
        <v>313</v>
      </c>
      <c r="B1029" s="1" t="s">
        <v>6</v>
      </c>
      <c r="C1029" s="1"/>
      <c r="D1029" s="1"/>
      <c r="E1029" s="2" t="s">
        <v>570</v>
      </c>
      <c r="F1029" s="15">
        <f>F1032+F1030</f>
        <v>204</v>
      </c>
      <c r="G1029" s="15">
        <f t="shared" ref="G1029:I1029" si="375">G1032+G1030</f>
        <v>204</v>
      </c>
      <c r="H1029" s="15">
        <f t="shared" si="375"/>
        <v>204</v>
      </c>
      <c r="I1029" s="15">
        <f t="shared" si="375"/>
        <v>0</v>
      </c>
    </row>
    <row r="1030" spans="1:9" x14ac:dyDescent="0.25">
      <c r="A1030" s="1" t="s">
        <v>313</v>
      </c>
      <c r="B1030" s="1" t="s">
        <v>332</v>
      </c>
      <c r="C1030" s="1"/>
      <c r="D1030" s="1"/>
      <c r="E1030" s="6" t="s">
        <v>572</v>
      </c>
      <c r="F1030" s="15">
        <f>F1031</f>
        <v>200</v>
      </c>
      <c r="G1030" s="15">
        <f t="shared" ref="G1030:I1030" si="376">G1031</f>
        <v>200</v>
      </c>
      <c r="H1030" s="15">
        <f t="shared" si="376"/>
        <v>200</v>
      </c>
      <c r="I1030" s="15">
        <f t="shared" si="376"/>
        <v>0</v>
      </c>
    </row>
    <row r="1031" spans="1:9" ht="31.5" x14ac:dyDescent="0.25">
      <c r="A1031" s="1" t="s">
        <v>313</v>
      </c>
      <c r="B1031" s="1" t="s">
        <v>332</v>
      </c>
      <c r="C1031" s="1" t="s">
        <v>36</v>
      </c>
      <c r="D1031" s="1" t="s">
        <v>37</v>
      </c>
      <c r="E1031" s="6" t="s">
        <v>587</v>
      </c>
      <c r="F1031" s="15">
        <v>200</v>
      </c>
      <c r="G1031" s="15">
        <v>200</v>
      </c>
      <c r="H1031" s="15">
        <v>200</v>
      </c>
      <c r="I1031" s="15"/>
    </row>
    <row r="1032" spans="1:9" x14ac:dyDescent="0.25">
      <c r="A1032" s="1" t="s">
        <v>313</v>
      </c>
      <c r="B1032" s="1" t="s">
        <v>154</v>
      </c>
      <c r="C1032" s="1"/>
      <c r="D1032" s="1"/>
      <c r="E1032" s="2" t="s">
        <v>573</v>
      </c>
      <c r="F1032" s="15">
        <f t="shared" ref="F1032:I1032" si="377">F1033</f>
        <v>4</v>
      </c>
      <c r="G1032" s="15">
        <f t="shared" si="377"/>
        <v>4</v>
      </c>
      <c r="H1032" s="15">
        <f t="shared" si="377"/>
        <v>4</v>
      </c>
      <c r="I1032" s="15">
        <f t="shared" si="377"/>
        <v>0</v>
      </c>
    </row>
    <row r="1033" spans="1:9" ht="31.5" x14ac:dyDescent="0.25">
      <c r="A1033" s="1" t="s">
        <v>313</v>
      </c>
      <c r="B1033" s="1" t="s">
        <v>154</v>
      </c>
      <c r="C1033" s="1" t="s">
        <v>36</v>
      </c>
      <c r="D1033" s="1" t="s">
        <v>37</v>
      </c>
      <c r="E1033" s="2" t="s">
        <v>587</v>
      </c>
      <c r="F1033" s="15">
        <v>4</v>
      </c>
      <c r="G1033" s="15">
        <v>4</v>
      </c>
      <c r="H1033" s="15">
        <v>4</v>
      </c>
      <c r="I1033" s="15"/>
    </row>
    <row r="1034" spans="1:9" ht="47.25" x14ac:dyDescent="0.25">
      <c r="A1034" s="1" t="s">
        <v>314</v>
      </c>
      <c r="B1034" s="1"/>
      <c r="C1034" s="1"/>
      <c r="D1034" s="1"/>
      <c r="E1034" s="2" t="s">
        <v>485</v>
      </c>
      <c r="F1034" s="7">
        <f t="shared" ref="F1034:I1036" si="378">F1035</f>
        <v>323.5</v>
      </c>
      <c r="G1034" s="7">
        <f t="shared" si="378"/>
        <v>323.5</v>
      </c>
      <c r="H1034" s="7">
        <f t="shared" si="378"/>
        <v>323.5</v>
      </c>
      <c r="I1034" s="7">
        <f t="shared" si="378"/>
        <v>0</v>
      </c>
    </row>
    <row r="1035" spans="1:9" ht="31.5" x14ac:dyDescent="0.25">
      <c r="A1035" s="1" t="s">
        <v>314</v>
      </c>
      <c r="B1035" s="1" t="s">
        <v>5</v>
      </c>
      <c r="C1035" s="1"/>
      <c r="D1035" s="1"/>
      <c r="E1035" s="2" t="s">
        <v>558</v>
      </c>
      <c r="F1035" s="7">
        <f t="shared" si="378"/>
        <v>323.5</v>
      </c>
      <c r="G1035" s="7">
        <f t="shared" si="378"/>
        <v>323.5</v>
      </c>
      <c r="H1035" s="7">
        <f t="shared" si="378"/>
        <v>323.5</v>
      </c>
      <c r="I1035" s="7">
        <f t="shared" si="378"/>
        <v>0</v>
      </c>
    </row>
    <row r="1036" spans="1:9" ht="47.25" x14ac:dyDescent="0.25">
      <c r="A1036" s="1" t="s">
        <v>314</v>
      </c>
      <c r="B1036" s="1" t="s">
        <v>111</v>
      </c>
      <c r="C1036" s="1"/>
      <c r="D1036" s="1"/>
      <c r="E1036" s="2" t="s">
        <v>559</v>
      </c>
      <c r="F1036" s="7">
        <f t="shared" si="378"/>
        <v>323.5</v>
      </c>
      <c r="G1036" s="7">
        <f t="shared" si="378"/>
        <v>323.5</v>
      </c>
      <c r="H1036" s="7">
        <f t="shared" si="378"/>
        <v>323.5</v>
      </c>
      <c r="I1036" s="7">
        <f t="shared" si="378"/>
        <v>0</v>
      </c>
    </row>
    <row r="1037" spans="1:9" ht="31.5" x14ac:dyDescent="0.25">
      <c r="A1037" s="1" t="s">
        <v>314</v>
      </c>
      <c r="B1037" s="1">
        <v>240</v>
      </c>
      <c r="C1037" s="1" t="s">
        <v>36</v>
      </c>
      <c r="D1037" s="1" t="s">
        <v>37</v>
      </c>
      <c r="E1037" s="2" t="s">
        <v>587</v>
      </c>
      <c r="F1037" s="7">
        <v>323.5</v>
      </c>
      <c r="G1037" s="7">
        <v>323.5</v>
      </c>
      <c r="H1037" s="7">
        <v>323.5</v>
      </c>
      <c r="I1037" s="7"/>
    </row>
    <row r="1038" spans="1:9" s="24" customFormat="1" ht="47.25" x14ac:dyDescent="0.25">
      <c r="A1038" s="21" t="s">
        <v>14</v>
      </c>
      <c r="B1038" s="21"/>
      <c r="C1038" s="21"/>
      <c r="D1038" s="21"/>
      <c r="E1038" s="22" t="s">
        <v>486</v>
      </c>
      <c r="F1038" s="23">
        <f>F1039+F1047</f>
        <v>82953.399999999994</v>
      </c>
      <c r="G1038" s="23">
        <f>G1039+G1047</f>
        <v>77708.5</v>
      </c>
      <c r="H1038" s="23">
        <f>H1039+H1047</f>
        <v>75740.899999999994</v>
      </c>
      <c r="I1038" s="23">
        <f>I1039+I1047</f>
        <v>0</v>
      </c>
    </row>
    <row r="1039" spans="1:9" s="5" customFormat="1" ht="31.5" x14ac:dyDescent="0.25">
      <c r="A1039" s="3" t="s">
        <v>15</v>
      </c>
      <c r="B1039" s="3"/>
      <c r="C1039" s="3"/>
      <c r="D1039" s="3"/>
      <c r="E1039" s="4" t="s">
        <v>487</v>
      </c>
      <c r="F1039" s="8">
        <f>F1040</f>
        <v>13779.599999999999</v>
      </c>
      <c r="G1039" s="8">
        <f t="shared" ref="G1039:I1039" si="379">G1040</f>
        <v>6462.4</v>
      </c>
      <c r="H1039" s="8">
        <f t="shared" si="379"/>
        <v>6491</v>
      </c>
      <c r="I1039" s="8">
        <f t="shared" si="379"/>
        <v>0</v>
      </c>
    </row>
    <row r="1040" spans="1:9" ht="31.5" x14ac:dyDescent="0.25">
      <c r="A1040" s="1" t="s">
        <v>708</v>
      </c>
      <c r="B1040" s="1"/>
      <c r="C1040" s="1"/>
      <c r="D1040" s="1"/>
      <c r="E1040" s="6" t="s">
        <v>822</v>
      </c>
      <c r="F1040" s="7">
        <f>F1041+F1044</f>
        <v>13779.599999999999</v>
      </c>
      <c r="G1040" s="7">
        <f t="shared" ref="G1040:I1040" si="380">G1041+G1044</f>
        <v>6462.4</v>
      </c>
      <c r="H1040" s="7">
        <f t="shared" si="380"/>
        <v>6491</v>
      </c>
      <c r="I1040" s="7">
        <f t="shared" si="380"/>
        <v>0</v>
      </c>
    </row>
    <row r="1041" spans="1:9" ht="31.5" x14ac:dyDescent="0.25">
      <c r="A1041" s="1" t="s">
        <v>708</v>
      </c>
      <c r="B1041" s="1" t="s">
        <v>5</v>
      </c>
      <c r="C1041" s="1"/>
      <c r="D1041" s="1"/>
      <c r="E1041" s="6" t="s">
        <v>558</v>
      </c>
      <c r="F1041" s="7">
        <f>F1042</f>
        <v>8818.9</v>
      </c>
      <c r="G1041" s="7">
        <f t="shared" ref="G1041:I1042" si="381">G1042</f>
        <v>3633.1</v>
      </c>
      <c r="H1041" s="7">
        <f t="shared" si="381"/>
        <v>2741.8</v>
      </c>
      <c r="I1041" s="7">
        <f t="shared" si="381"/>
        <v>0</v>
      </c>
    </row>
    <row r="1042" spans="1:9" ht="47.25" x14ac:dyDescent="0.25">
      <c r="A1042" s="1" t="s">
        <v>708</v>
      </c>
      <c r="B1042" s="1" t="s">
        <v>111</v>
      </c>
      <c r="C1042" s="1"/>
      <c r="D1042" s="1"/>
      <c r="E1042" s="6" t="s">
        <v>559</v>
      </c>
      <c r="F1042" s="7">
        <f>F1043</f>
        <v>8818.9</v>
      </c>
      <c r="G1042" s="7">
        <f t="shared" si="381"/>
        <v>3633.1</v>
      </c>
      <c r="H1042" s="7">
        <f t="shared" si="381"/>
        <v>2741.8</v>
      </c>
      <c r="I1042" s="7">
        <f t="shared" si="381"/>
        <v>0</v>
      </c>
    </row>
    <row r="1043" spans="1:9" x14ac:dyDescent="0.25">
      <c r="A1043" s="1" t="s">
        <v>708</v>
      </c>
      <c r="B1043" s="1" t="s">
        <v>111</v>
      </c>
      <c r="C1043" s="1" t="s">
        <v>9</v>
      </c>
      <c r="D1043" s="1" t="s">
        <v>10</v>
      </c>
      <c r="E1043" s="2" t="s">
        <v>581</v>
      </c>
      <c r="F1043" s="7">
        <v>8818.9</v>
      </c>
      <c r="G1043" s="7">
        <v>3633.1</v>
      </c>
      <c r="H1043" s="7">
        <v>2741.8</v>
      </c>
      <c r="I1043" s="7"/>
    </row>
    <row r="1044" spans="1:9" x14ac:dyDescent="0.25">
      <c r="A1044" s="1" t="s">
        <v>708</v>
      </c>
      <c r="B1044" s="1" t="s">
        <v>6</v>
      </c>
      <c r="C1044" s="1"/>
      <c r="D1044" s="1"/>
      <c r="E1044" s="6" t="s">
        <v>570</v>
      </c>
      <c r="F1044" s="7">
        <f>F1045</f>
        <v>4960.7</v>
      </c>
      <c r="G1044" s="7">
        <f t="shared" ref="G1044:I1045" si="382">G1045</f>
        <v>2829.3</v>
      </c>
      <c r="H1044" s="7">
        <f t="shared" si="382"/>
        <v>3749.2</v>
      </c>
      <c r="I1044" s="7">
        <f t="shared" si="382"/>
        <v>0</v>
      </c>
    </row>
    <row r="1045" spans="1:9" x14ac:dyDescent="0.25">
      <c r="A1045" s="1" t="s">
        <v>708</v>
      </c>
      <c r="B1045" s="1" t="s">
        <v>154</v>
      </c>
      <c r="C1045" s="1"/>
      <c r="D1045" s="1"/>
      <c r="E1045" s="6" t="s">
        <v>573</v>
      </c>
      <c r="F1045" s="7">
        <f>F1046</f>
        <v>4960.7</v>
      </c>
      <c r="G1045" s="7">
        <f t="shared" si="382"/>
        <v>2829.3</v>
      </c>
      <c r="H1045" s="7">
        <f t="shared" si="382"/>
        <v>3749.2</v>
      </c>
      <c r="I1045" s="7">
        <f t="shared" si="382"/>
        <v>0</v>
      </c>
    </row>
    <row r="1046" spans="1:9" x14ac:dyDescent="0.25">
      <c r="A1046" s="1" t="s">
        <v>708</v>
      </c>
      <c r="B1046" s="1" t="s">
        <v>154</v>
      </c>
      <c r="C1046" s="1" t="s">
        <v>9</v>
      </c>
      <c r="D1046" s="1" t="s">
        <v>10</v>
      </c>
      <c r="E1046" s="2" t="s">
        <v>581</v>
      </c>
      <c r="F1046" s="7">
        <v>4960.7</v>
      </c>
      <c r="G1046" s="7">
        <v>2829.3</v>
      </c>
      <c r="H1046" s="7">
        <v>3749.2</v>
      </c>
      <c r="I1046" s="7"/>
    </row>
    <row r="1047" spans="1:9" s="5" customFormat="1" ht="31.5" x14ac:dyDescent="0.25">
      <c r="A1047" s="3" t="s">
        <v>16</v>
      </c>
      <c r="B1047" s="3"/>
      <c r="C1047" s="3"/>
      <c r="D1047" s="3"/>
      <c r="E1047" s="4" t="s">
        <v>488</v>
      </c>
      <c r="F1047" s="8">
        <f t="shared" ref="F1047:I1047" si="383">F1048+F1060</f>
        <v>69173.8</v>
      </c>
      <c r="G1047" s="8">
        <f t="shared" si="383"/>
        <v>71246.100000000006</v>
      </c>
      <c r="H1047" s="8">
        <f t="shared" si="383"/>
        <v>69249.899999999994</v>
      </c>
      <c r="I1047" s="8">
        <f t="shared" si="383"/>
        <v>0</v>
      </c>
    </row>
    <row r="1048" spans="1:9" ht="78.75" x14ac:dyDescent="0.25">
      <c r="A1048" s="1" t="s">
        <v>17</v>
      </c>
      <c r="B1048" s="1"/>
      <c r="C1048" s="1"/>
      <c r="D1048" s="1"/>
      <c r="E1048" s="2" t="s">
        <v>337</v>
      </c>
      <c r="F1048" s="7">
        <f t="shared" ref="F1048:I1048" si="384">F1049+F1052+F1055</f>
        <v>20197.600000000002</v>
      </c>
      <c r="G1048" s="7">
        <f t="shared" si="384"/>
        <v>20196</v>
      </c>
      <c r="H1048" s="7">
        <f t="shared" si="384"/>
        <v>20196</v>
      </c>
      <c r="I1048" s="7">
        <f t="shared" si="384"/>
        <v>0</v>
      </c>
    </row>
    <row r="1049" spans="1:9" ht="94.5" x14ac:dyDescent="0.25">
      <c r="A1049" s="1" t="s">
        <v>17</v>
      </c>
      <c r="B1049" s="1" t="s">
        <v>12</v>
      </c>
      <c r="C1049" s="1"/>
      <c r="D1049" s="1"/>
      <c r="E1049" s="2" t="s">
        <v>555</v>
      </c>
      <c r="F1049" s="7">
        <f t="shared" ref="F1049:I1050" si="385">F1050</f>
        <v>17290.900000000001</v>
      </c>
      <c r="G1049" s="7">
        <f t="shared" si="385"/>
        <v>17289.3</v>
      </c>
      <c r="H1049" s="7">
        <f t="shared" si="385"/>
        <v>17287.8</v>
      </c>
      <c r="I1049" s="7">
        <f t="shared" si="385"/>
        <v>0</v>
      </c>
    </row>
    <row r="1050" spans="1:9" ht="31.5" x14ac:dyDescent="0.25">
      <c r="A1050" s="1" t="s">
        <v>17</v>
      </c>
      <c r="B1050" s="1" t="s">
        <v>328</v>
      </c>
      <c r="C1050" s="1"/>
      <c r="D1050" s="1"/>
      <c r="E1050" s="2" t="s">
        <v>556</v>
      </c>
      <c r="F1050" s="7">
        <f t="shared" si="385"/>
        <v>17290.900000000001</v>
      </c>
      <c r="G1050" s="7">
        <f t="shared" si="385"/>
        <v>17289.3</v>
      </c>
      <c r="H1050" s="7">
        <f t="shared" si="385"/>
        <v>17287.8</v>
      </c>
      <c r="I1050" s="7">
        <f t="shared" si="385"/>
        <v>0</v>
      </c>
    </row>
    <row r="1051" spans="1:9" x14ac:dyDescent="0.25">
      <c r="A1051" s="1" t="s">
        <v>17</v>
      </c>
      <c r="B1051" s="1">
        <v>110</v>
      </c>
      <c r="C1051" s="1" t="s">
        <v>9</v>
      </c>
      <c r="D1051" s="1" t="s">
        <v>10</v>
      </c>
      <c r="E1051" s="2" t="s">
        <v>581</v>
      </c>
      <c r="F1051" s="7">
        <v>17290.900000000001</v>
      </c>
      <c r="G1051" s="7">
        <v>17289.3</v>
      </c>
      <c r="H1051" s="7">
        <v>17287.8</v>
      </c>
      <c r="I1051" s="7"/>
    </row>
    <row r="1052" spans="1:9" ht="31.5" x14ac:dyDescent="0.25">
      <c r="A1052" s="1" t="s">
        <v>17</v>
      </c>
      <c r="B1052" s="1" t="s">
        <v>5</v>
      </c>
      <c r="C1052" s="1"/>
      <c r="D1052" s="1"/>
      <c r="E1052" s="2" t="s">
        <v>558</v>
      </c>
      <c r="F1052" s="7">
        <f t="shared" ref="F1052:I1053" si="386">F1053</f>
        <v>2745.8</v>
      </c>
      <c r="G1052" s="7">
        <f t="shared" si="386"/>
        <v>2745.8</v>
      </c>
      <c r="H1052" s="7">
        <f t="shared" si="386"/>
        <v>2747.3</v>
      </c>
      <c r="I1052" s="7">
        <f t="shared" si="386"/>
        <v>0</v>
      </c>
    </row>
    <row r="1053" spans="1:9" ht="47.25" x14ac:dyDescent="0.25">
      <c r="A1053" s="1" t="s">
        <v>17</v>
      </c>
      <c r="B1053" s="1" t="s">
        <v>111</v>
      </c>
      <c r="C1053" s="1"/>
      <c r="D1053" s="1"/>
      <c r="E1053" s="2" t="s">
        <v>559</v>
      </c>
      <c r="F1053" s="7">
        <f t="shared" si="386"/>
        <v>2745.8</v>
      </c>
      <c r="G1053" s="7">
        <f t="shared" si="386"/>
        <v>2745.8</v>
      </c>
      <c r="H1053" s="7">
        <f t="shared" si="386"/>
        <v>2747.3</v>
      </c>
      <c r="I1053" s="7">
        <f t="shared" si="386"/>
        <v>0</v>
      </c>
    </row>
    <row r="1054" spans="1:9" x14ac:dyDescent="0.25">
      <c r="A1054" s="1" t="s">
        <v>17</v>
      </c>
      <c r="B1054" s="1">
        <v>240</v>
      </c>
      <c r="C1054" s="1" t="s">
        <v>9</v>
      </c>
      <c r="D1054" s="1" t="s">
        <v>10</v>
      </c>
      <c r="E1054" s="2" t="s">
        <v>581</v>
      </c>
      <c r="F1054" s="7">
        <v>2745.8</v>
      </c>
      <c r="G1054" s="7">
        <v>2745.8</v>
      </c>
      <c r="H1054" s="7">
        <v>2747.3</v>
      </c>
      <c r="I1054" s="7"/>
    </row>
    <row r="1055" spans="1:9" x14ac:dyDescent="0.25">
      <c r="A1055" s="1" t="s">
        <v>17</v>
      </c>
      <c r="B1055" s="1" t="s">
        <v>6</v>
      </c>
      <c r="C1055" s="1"/>
      <c r="D1055" s="1"/>
      <c r="E1055" s="2" t="s">
        <v>570</v>
      </c>
      <c r="F1055" s="7">
        <f t="shared" ref="F1055:I1055" si="387">F1056+F1058</f>
        <v>160.9</v>
      </c>
      <c r="G1055" s="7">
        <f t="shared" si="387"/>
        <v>160.9</v>
      </c>
      <c r="H1055" s="7">
        <f t="shared" si="387"/>
        <v>160.9</v>
      </c>
      <c r="I1055" s="7">
        <f t="shared" si="387"/>
        <v>0</v>
      </c>
    </row>
    <row r="1056" spans="1:9" x14ac:dyDescent="0.25">
      <c r="A1056" s="1" t="s">
        <v>17</v>
      </c>
      <c r="B1056" s="1" t="s">
        <v>332</v>
      </c>
      <c r="C1056" s="1"/>
      <c r="D1056" s="1"/>
      <c r="E1056" s="2" t="s">
        <v>572</v>
      </c>
      <c r="F1056" s="7">
        <f t="shared" ref="F1056:I1056" si="388">F1057</f>
        <v>20</v>
      </c>
      <c r="G1056" s="7">
        <f t="shared" si="388"/>
        <v>20</v>
      </c>
      <c r="H1056" s="7">
        <f t="shared" si="388"/>
        <v>20</v>
      </c>
      <c r="I1056" s="7">
        <f t="shared" si="388"/>
        <v>0</v>
      </c>
    </row>
    <row r="1057" spans="1:9" x14ac:dyDescent="0.25">
      <c r="A1057" s="1" t="s">
        <v>17</v>
      </c>
      <c r="B1057" s="1">
        <v>830</v>
      </c>
      <c r="C1057" s="1" t="s">
        <v>9</v>
      </c>
      <c r="D1057" s="1" t="s">
        <v>10</v>
      </c>
      <c r="E1057" s="2" t="s">
        <v>581</v>
      </c>
      <c r="F1057" s="7">
        <v>20</v>
      </c>
      <c r="G1057" s="7">
        <v>20</v>
      </c>
      <c r="H1057" s="7">
        <v>20</v>
      </c>
      <c r="I1057" s="7"/>
    </row>
    <row r="1058" spans="1:9" x14ac:dyDescent="0.25">
      <c r="A1058" s="1" t="s">
        <v>17</v>
      </c>
      <c r="B1058" s="1" t="s">
        <v>154</v>
      </c>
      <c r="C1058" s="1"/>
      <c r="D1058" s="1"/>
      <c r="E1058" s="2" t="s">
        <v>573</v>
      </c>
      <c r="F1058" s="7">
        <f t="shared" ref="F1058:I1058" si="389">F1059</f>
        <v>140.9</v>
      </c>
      <c r="G1058" s="7">
        <f t="shared" si="389"/>
        <v>140.9</v>
      </c>
      <c r="H1058" s="7">
        <f t="shared" si="389"/>
        <v>140.9</v>
      </c>
      <c r="I1058" s="7">
        <f t="shared" si="389"/>
        <v>0</v>
      </c>
    </row>
    <row r="1059" spans="1:9" x14ac:dyDescent="0.25">
      <c r="A1059" s="1" t="s">
        <v>17</v>
      </c>
      <c r="B1059" s="1">
        <v>850</v>
      </c>
      <c r="C1059" s="1" t="s">
        <v>9</v>
      </c>
      <c r="D1059" s="1" t="s">
        <v>10</v>
      </c>
      <c r="E1059" s="2" t="s">
        <v>581</v>
      </c>
      <c r="F1059" s="7">
        <v>140.9</v>
      </c>
      <c r="G1059" s="7">
        <v>140.9</v>
      </c>
      <c r="H1059" s="7">
        <v>140.9</v>
      </c>
      <c r="I1059" s="7"/>
    </row>
    <row r="1060" spans="1:9" ht="31.5" x14ac:dyDescent="0.25">
      <c r="A1060" s="1" t="s">
        <v>18</v>
      </c>
      <c r="B1060" s="1"/>
      <c r="C1060" s="1"/>
      <c r="D1060" s="1"/>
      <c r="E1060" s="2" t="s">
        <v>489</v>
      </c>
      <c r="F1060" s="7">
        <f t="shared" ref="F1060:I1062" si="390">F1061</f>
        <v>48976.2</v>
      </c>
      <c r="G1060" s="7">
        <f t="shared" si="390"/>
        <v>51050.1</v>
      </c>
      <c r="H1060" s="7">
        <f t="shared" si="390"/>
        <v>49053.9</v>
      </c>
      <c r="I1060" s="7">
        <f t="shared" si="390"/>
        <v>0</v>
      </c>
    </row>
    <row r="1061" spans="1:9" ht="31.5" x14ac:dyDescent="0.25">
      <c r="A1061" s="1" t="s">
        <v>18</v>
      </c>
      <c r="B1061" s="1" t="s">
        <v>5</v>
      </c>
      <c r="C1061" s="1"/>
      <c r="D1061" s="1"/>
      <c r="E1061" s="2" t="s">
        <v>558</v>
      </c>
      <c r="F1061" s="7">
        <f t="shared" si="390"/>
        <v>48976.2</v>
      </c>
      <c r="G1061" s="7">
        <f t="shared" si="390"/>
        <v>51050.1</v>
      </c>
      <c r="H1061" s="7">
        <f t="shared" si="390"/>
        <v>49053.9</v>
      </c>
      <c r="I1061" s="7">
        <f t="shared" si="390"/>
        <v>0</v>
      </c>
    </row>
    <row r="1062" spans="1:9" ht="47.25" x14ac:dyDescent="0.25">
      <c r="A1062" s="1" t="s">
        <v>18</v>
      </c>
      <c r="B1062" s="1" t="s">
        <v>111</v>
      </c>
      <c r="C1062" s="1"/>
      <c r="D1062" s="1"/>
      <c r="E1062" s="2" t="s">
        <v>559</v>
      </c>
      <c r="F1062" s="7">
        <f t="shared" si="390"/>
        <v>48976.2</v>
      </c>
      <c r="G1062" s="7">
        <f t="shared" si="390"/>
        <v>51050.1</v>
      </c>
      <c r="H1062" s="7">
        <f t="shared" si="390"/>
        <v>49053.9</v>
      </c>
      <c r="I1062" s="7">
        <f t="shared" si="390"/>
        <v>0</v>
      </c>
    </row>
    <row r="1063" spans="1:9" x14ac:dyDescent="0.25">
      <c r="A1063" s="1" t="s">
        <v>18</v>
      </c>
      <c r="B1063" s="1">
        <v>240</v>
      </c>
      <c r="C1063" s="1" t="s">
        <v>9</v>
      </c>
      <c r="D1063" s="1" t="s">
        <v>10</v>
      </c>
      <c r="E1063" s="2" t="s">
        <v>581</v>
      </c>
      <c r="F1063" s="7">
        <v>48976.2</v>
      </c>
      <c r="G1063" s="7">
        <v>51050.1</v>
      </c>
      <c r="H1063" s="7">
        <v>49053.9</v>
      </c>
      <c r="I1063" s="7"/>
    </row>
    <row r="1064" spans="1:9" s="24" customFormat="1" ht="31.5" x14ac:dyDescent="0.25">
      <c r="A1064" s="21" t="s">
        <v>56</v>
      </c>
      <c r="B1064" s="21"/>
      <c r="C1064" s="21"/>
      <c r="D1064" s="21"/>
      <c r="E1064" s="22" t="s">
        <v>490</v>
      </c>
      <c r="F1064" s="23">
        <f>F1065+F1078</f>
        <v>50453.9</v>
      </c>
      <c r="G1064" s="23">
        <f>G1065+G1078</f>
        <v>44577.200000000004</v>
      </c>
      <c r="H1064" s="23">
        <f>H1065+H1078</f>
        <v>43710.200000000004</v>
      </c>
      <c r="I1064" s="23">
        <f>I1065+I1078</f>
        <v>0</v>
      </c>
    </row>
    <row r="1065" spans="1:9" s="5" customFormat="1" ht="47.25" x14ac:dyDescent="0.25">
      <c r="A1065" s="3" t="s">
        <v>58</v>
      </c>
      <c r="B1065" s="3"/>
      <c r="C1065" s="3"/>
      <c r="D1065" s="3"/>
      <c r="E1065" s="4" t="s">
        <v>491</v>
      </c>
      <c r="F1065" s="8">
        <f>F1066+F1070+F1074</f>
        <v>10914.400000000001</v>
      </c>
      <c r="G1065" s="8">
        <f t="shared" ref="G1065:I1065" si="391">G1066+G1070+G1074</f>
        <v>10570.9</v>
      </c>
      <c r="H1065" s="8">
        <f t="shared" si="391"/>
        <v>10570.9</v>
      </c>
      <c r="I1065" s="8">
        <f t="shared" si="391"/>
        <v>0</v>
      </c>
    </row>
    <row r="1066" spans="1:9" ht="47.25" x14ac:dyDescent="0.25">
      <c r="A1066" s="1" t="s">
        <v>52</v>
      </c>
      <c r="B1066" s="1"/>
      <c r="C1066" s="1"/>
      <c r="D1066" s="1"/>
      <c r="E1066" s="2" t="s">
        <v>492</v>
      </c>
      <c r="F1066" s="7">
        <f t="shared" ref="F1066:I1068" si="392">F1067</f>
        <v>1629.7</v>
      </c>
      <c r="G1066" s="7">
        <f t="shared" si="392"/>
        <v>1641.8</v>
      </c>
      <c r="H1066" s="7">
        <f t="shared" si="392"/>
        <v>1641.8</v>
      </c>
      <c r="I1066" s="7">
        <f t="shared" si="392"/>
        <v>0</v>
      </c>
    </row>
    <row r="1067" spans="1:9" ht="31.5" x14ac:dyDescent="0.25">
      <c r="A1067" s="1" t="s">
        <v>52</v>
      </c>
      <c r="B1067" s="1" t="s">
        <v>5</v>
      </c>
      <c r="C1067" s="1"/>
      <c r="D1067" s="1"/>
      <c r="E1067" s="2" t="s">
        <v>558</v>
      </c>
      <c r="F1067" s="7">
        <f t="shared" si="392"/>
        <v>1629.7</v>
      </c>
      <c r="G1067" s="7">
        <f t="shared" si="392"/>
        <v>1641.8</v>
      </c>
      <c r="H1067" s="7">
        <f t="shared" si="392"/>
        <v>1641.8</v>
      </c>
      <c r="I1067" s="7">
        <f t="shared" si="392"/>
        <v>0</v>
      </c>
    </row>
    <row r="1068" spans="1:9" ht="47.25" x14ac:dyDescent="0.25">
      <c r="A1068" s="1" t="s">
        <v>52</v>
      </c>
      <c r="B1068" s="1" t="s">
        <v>111</v>
      </c>
      <c r="C1068" s="1"/>
      <c r="D1068" s="1"/>
      <c r="E1068" s="2" t="s">
        <v>559</v>
      </c>
      <c r="F1068" s="7">
        <f t="shared" si="392"/>
        <v>1629.7</v>
      </c>
      <c r="G1068" s="7">
        <f t="shared" si="392"/>
        <v>1641.8</v>
      </c>
      <c r="H1068" s="7">
        <f t="shared" si="392"/>
        <v>1641.8</v>
      </c>
      <c r="I1068" s="7">
        <f t="shared" si="392"/>
        <v>0</v>
      </c>
    </row>
    <row r="1069" spans="1:9" ht="31.5" x14ac:dyDescent="0.25">
      <c r="A1069" s="1" t="s">
        <v>52</v>
      </c>
      <c r="B1069" s="1">
        <v>240</v>
      </c>
      <c r="C1069" s="1" t="s">
        <v>27</v>
      </c>
      <c r="D1069" s="1" t="s">
        <v>49</v>
      </c>
      <c r="E1069" s="2" t="s">
        <v>592</v>
      </c>
      <c r="F1069" s="7">
        <v>1629.7</v>
      </c>
      <c r="G1069" s="7">
        <v>1641.8</v>
      </c>
      <c r="H1069" s="7">
        <v>1641.8</v>
      </c>
      <c r="I1069" s="7"/>
    </row>
    <row r="1070" spans="1:9" ht="47.25" x14ac:dyDescent="0.25">
      <c r="A1070" s="1" t="s">
        <v>53</v>
      </c>
      <c r="B1070" s="1"/>
      <c r="C1070" s="1"/>
      <c r="D1070" s="1"/>
      <c r="E1070" s="2" t="s">
        <v>493</v>
      </c>
      <c r="F1070" s="7">
        <f t="shared" ref="F1070:I1072" si="393">F1071</f>
        <v>2009.1</v>
      </c>
      <c r="G1070" s="7">
        <f t="shared" si="393"/>
        <v>2009.1</v>
      </c>
      <c r="H1070" s="7">
        <f t="shared" si="393"/>
        <v>2009.1</v>
      </c>
      <c r="I1070" s="7">
        <f t="shared" si="393"/>
        <v>0</v>
      </c>
    </row>
    <row r="1071" spans="1:9" ht="31.5" x14ac:dyDescent="0.25">
      <c r="A1071" s="1" t="s">
        <v>53</v>
      </c>
      <c r="B1071" s="1" t="s">
        <v>5</v>
      </c>
      <c r="C1071" s="1"/>
      <c r="D1071" s="1"/>
      <c r="E1071" s="2" t="s">
        <v>558</v>
      </c>
      <c r="F1071" s="7">
        <f t="shared" si="393"/>
        <v>2009.1</v>
      </c>
      <c r="G1071" s="7">
        <f t="shared" si="393"/>
        <v>2009.1</v>
      </c>
      <c r="H1071" s="7">
        <f t="shared" si="393"/>
        <v>2009.1</v>
      </c>
      <c r="I1071" s="7">
        <f t="shared" si="393"/>
        <v>0</v>
      </c>
    </row>
    <row r="1072" spans="1:9" ht="47.25" x14ac:dyDescent="0.25">
      <c r="A1072" s="1" t="s">
        <v>53</v>
      </c>
      <c r="B1072" s="1" t="s">
        <v>111</v>
      </c>
      <c r="C1072" s="1"/>
      <c r="D1072" s="1"/>
      <c r="E1072" s="2" t="s">
        <v>559</v>
      </c>
      <c r="F1072" s="7">
        <f t="shared" si="393"/>
        <v>2009.1</v>
      </c>
      <c r="G1072" s="7">
        <f t="shared" si="393"/>
        <v>2009.1</v>
      </c>
      <c r="H1072" s="7">
        <f t="shared" si="393"/>
        <v>2009.1</v>
      </c>
      <c r="I1072" s="7">
        <f t="shared" si="393"/>
        <v>0</v>
      </c>
    </row>
    <row r="1073" spans="1:9" ht="31.5" x14ac:dyDescent="0.25">
      <c r="A1073" s="1" t="s">
        <v>53</v>
      </c>
      <c r="B1073" s="1">
        <v>240</v>
      </c>
      <c r="C1073" s="1" t="s">
        <v>27</v>
      </c>
      <c r="D1073" s="1" t="s">
        <v>49</v>
      </c>
      <c r="E1073" s="2" t="s">
        <v>592</v>
      </c>
      <c r="F1073" s="7">
        <v>2009.1</v>
      </c>
      <c r="G1073" s="7">
        <v>2009.1</v>
      </c>
      <c r="H1073" s="7">
        <v>2009.1</v>
      </c>
      <c r="I1073" s="7"/>
    </row>
    <row r="1074" spans="1:9" ht="31.5" x14ac:dyDescent="0.25">
      <c r="A1074" s="1" t="s">
        <v>54</v>
      </c>
      <c r="B1074" s="1"/>
      <c r="C1074" s="1"/>
      <c r="D1074" s="1"/>
      <c r="E1074" s="2" t="s">
        <v>494</v>
      </c>
      <c r="F1074" s="7">
        <f t="shared" ref="F1074:I1076" si="394">F1075</f>
        <v>7275.6</v>
      </c>
      <c r="G1074" s="7">
        <f t="shared" si="394"/>
        <v>6920</v>
      </c>
      <c r="H1074" s="7">
        <f t="shared" si="394"/>
        <v>6920</v>
      </c>
      <c r="I1074" s="7">
        <f t="shared" si="394"/>
        <v>0</v>
      </c>
    </row>
    <row r="1075" spans="1:9" ht="31.5" x14ac:dyDescent="0.25">
      <c r="A1075" s="1" t="s">
        <v>54</v>
      </c>
      <c r="B1075" s="1" t="s">
        <v>5</v>
      </c>
      <c r="C1075" s="1"/>
      <c r="D1075" s="1"/>
      <c r="E1075" s="2" t="s">
        <v>558</v>
      </c>
      <c r="F1075" s="7">
        <f t="shared" si="394"/>
        <v>7275.6</v>
      </c>
      <c r="G1075" s="7">
        <f t="shared" si="394"/>
        <v>6920</v>
      </c>
      <c r="H1075" s="7">
        <f t="shared" si="394"/>
        <v>6920</v>
      </c>
      <c r="I1075" s="7">
        <f t="shared" si="394"/>
        <v>0</v>
      </c>
    </row>
    <row r="1076" spans="1:9" ht="47.25" x14ac:dyDescent="0.25">
      <c r="A1076" s="1" t="s">
        <v>54</v>
      </c>
      <c r="B1076" s="1" t="s">
        <v>111</v>
      </c>
      <c r="C1076" s="1"/>
      <c r="D1076" s="1"/>
      <c r="E1076" s="2" t="s">
        <v>559</v>
      </c>
      <c r="F1076" s="7">
        <f t="shared" si="394"/>
        <v>7275.6</v>
      </c>
      <c r="G1076" s="7">
        <f t="shared" si="394"/>
        <v>6920</v>
      </c>
      <c r="H1076" s="7">
        <f t="shared" si="394"/>
        <v>6920</v>
      </c>
      <c r="I1076" s="7">
        <f t="shared" si="394"/>
        <v>0</v>
      </c>
    </row>
    <row r="1077" spans="1:9" ht="31.5" x14ac:dyDescent="0.25">
      <c r="A1077" s="1" t="s">
        <v>54</v>
      </c>
      <c r="B1077" s="1">
        <v>240</v>
      </c>
      <c r="C1077" s="1" t="s">
        <v>27</v>
      </c>
      <c r="D1077" s="1" t="s">
        <v>49</v>
      </c>
      <c r="E1077" s="2" t="s">
        <v>592</v>
      </c>
      <c r="F1077" s="7">
        <v>7275.6</v>
      </c>
      <c r="G1077" s="7">
        <v>6920</v>
      </c>
      <c r="H1077" s="7">
        <v>6920</v>
      </c>
      <c r="I1077" s="7"/>
    </row>
    <row r="1078" spans="1:9" s="5" customFormat="1" ht="63" x14ac:dyDescent="0.25">
      <c r="A1078" s="3" t="s">
        <v>57</v>
      </c>
      <c r="B1078" s="3"/>
      <c r="C1078" s="3"/>
      <c r="D1078" s="3"/>
      <c r="E1078" s="4" t="s">
        <v>495</v>
      </c>
      <c r="F1078" s="8">
        <f>F1079+F1089+F1093</f>
        <v>39539.5</v>
      </c>
      <c r="G1078" s="8">
        <f t="shared" ref="G1078:I1078" si="395">G1079+G1089+G1093</f>
        <v>34006.300000000003</v>
      </c>
      <c r="H1078" s="8">
        <f t="shared" si="395"/>
        <v>33139.300000000003</v>
      </c>
      <c r="I1078" s="8">
        <f t="shared" si="395"/>
        <v>0</v>
      </c>
    </row>
    <row r="1079" spans="1:9" ht="78.75" x14ac:dyDescent="0.25">
      <c r="A1079" s="1" t="s">
        <v>51</v>
      </c>
      <c r="B1079" s="1"/>
      <c r="C1079" s="1"/>
      <c r="D1079" s="1"/>
      <c r="E1079" s="2" t="s">
        <v>337</v>
      </c>
      <c r="F1079" s="7">
        <f t="shared" ref="F1079:I1079" si="396">F1080+F1083+F1086</f>
        <v>25039.7</v>
      </c>
      <c r="G1079" s="7">
        <f t="shared" si="396"/>
        <v>25907.4</v>
      </c>
      <c r="H1079" s="7">
        <f t="shared" si="396"/>
        <v>25040.400000000001</v>
      </c>
      <c r="I1079" s="7">
        <f t="shared" si="396"/>
        <v>0</v>
      </c>
    </row>
    <row r="1080" spans="1:9" ht="94.5" x14ac:dyDescent="0.25">
      <c r="A1080" s="1" t="s">
        <v>51</v>
      </c>
      <c r="B1080" s="1" t="s">
        <v>12</v>
      </c>
      <c r="C1080" s="1"/>
      <c r="D1080" s="1"/>
      <c r="E1080" s="2" t="s">
        <v>555</v>
      </c>
      <c r="F1080" s="7">
        <f t="shared" ref="F1080:I1081" si="397">F1081</f>
        <v>21947</v>
      </c>
      <c r="G1080" s="7">
        <f t="shared" si="397"/>
        <v>21947</v>
      </c>
      <c r="H1080" s="7">
        <f t="shared" si="397"/>
        <v>21947</v>
      </c>
      <c r="I1080" s="7">
        <f t="shared" si="397"/>
        <v>0</v>
      </c>
    </row>
    <row r="1081" spans="1:9" ht="31.5" x14ac:dyDescent="0.25">
      <c r="A1081" s="1" t="s">
        <v>51</v>
      </c>
      <c r="B1081" s="1" t="s">
        <v>328</v>
      </c>
      <c r="C1081" s="1"/>
      <c r="D1081" s="1"/>
      <c r="E1081" s="2" t="s">
        <v>556</v>
      </c>
      <c r="F1081" s="7">
        <f t="shared" si="397"/>
        <v>21947</v>
      </c>
      <c r="G1081" s="7">
        <f t="shared" si="397"/>
        <v>21947</v>
      </c>
      <c r="H1081" s="7">
        <f t="shared" si="397"/>
        <v>21947</v>
      </c>
      <c r="I1081" s="7">
        <f t="shared" si="397"/>
        <v>0</v>
      </c>
    </row>
    <row r="1082" spans="1:9" x14ac:dyDescent="0.25">
      <c r="A1082" s="1" t="s">
        <v>51</v>
      </c>
      <c r="B1082" s="1">
        <v>110</v>
      </c>
      <c r="C1082" s="1" t="s">
        <v>36</v>
      </c>
      <c r="D1082" s="1" t="s">
        <v>11</v>
      </c>
      <c r="E1082" s="2" t="s">
        <v>584</v>
      </c>
      <c r="F1082" s="7">
        <v>21947</v>
      </c>
      <c r="G1082" s="7">
        <v>21947</v>
      </c>
      <c r="H1082" s="7">
        <v>21947</v>
      </c>
      <c r="I1082" s="7"/>
    </row>
    <row r="1083" spans="1:9" ht="31.5" x14ac:dyDescent="0.25">
      <c r="A1083" s="1" t="s">
        <v>51</v>
      </c>
      <c r="B1083" s="1" t="s">
        <v>5</v>
      </c>
      <c r="C1083" s="1"/>
      <c r="D1083" s="1"/>
      <c r="E1083" s="2" t="s">
        <v>558</v>
      </c>
      <c r="F1083" s="7">
        <f t="shared" ref="F1083:I1084" si="398">F1084</f>
        <v>3013.5</v>
      </c>
      <c r="G1083" s="7">
        <f t="shared" si="398"/>
        <v>3881.2</v>
      </c>
      <c r="H1083" s="7">
        <f t="shared" si="398"/>
        <v>3014.2</v>
      </c>
      <c r="I1083" s="7">
        <f t="shared" si="398"/>
        <v>0</v>
      </c>
    </row>
    <row r="1084" spans="1:9" ht="47.25" x14ac:dyDescent="0.25">
      <c r="A1084" s="1" t="s">
        <v>51</v>
      </c>
      <c r="B1084" s="1" t="s">
        <v>111</v>
      </c>
      <c r="C1084" s="1"/>
      <c r="D1084" s="1"/>
      <c r="E1084" s="2" t="s">
        <v>559</v>
      </c>
      <c r="F1084" s="7">
        <f t="shared" si="398"/>
        <v>3013.5</v>
      </c>
      <c r="G1084" s="7">
        <f t="shared" si="398"/>
        <v>3881.2</v>
      </c>
      <c r="H1084" s="7">
        <f t="shared" si="398"/>
        <v>3014.2</v>
      </c>
      <c r="I1084" s="7">
        <f t="shared" si="398"/>
        <v>0</v>
      </c>
    </row>
    <row r="1085" spans="1:9" x14ac:dyDescent="0.25">
      <c r="A1085" s="1" t="s">
        <v>51</v>
      </c>
      <c r="B1085" s="1">
        <v>240</v>
      </c>
      <c r="C1085" s="1" t="s">
        <v>36</v>
      </c>
      <c r="D1085" s="1" t="s">
        <v>11</v>
      </c>
      <c r="E1085" s="2" t="s">
        <v>584</v>
      </c>
      <c r="F1085" s="7">
        <v>3013.5</v>
      </c>
      <c r="G1085" s="7">
        <v>3881.2</v>
      </c>
      <c r="H1085" s="7">
        <v>3014.2</v>
      </c>
      <c r="I1085" s="7"/>
    </row>
    <row r="1086" spans="1:9" x14ac:dyDescent="0.25">
      <c r="A1086" s="1" t="s">
        <v>51</v>
      </c>
      <c r="B1086" s="1" t="s">
        <v>6</v>
      </c>
      <c r="C1086" s="1"/>
      <c r="D1086" s="1"/>
      <c r="E1086" s="2" t="s">
        <v>570</v>
      </c>
      <c r="F1086" s="7">
        <f t="shared" ref="F1086:I1087" si="399">F1087</f>
        <v>79.2</v>
      </c>
      <c r="G1086" s="7">
        <f t="shared" si="399"/>
        <v>79.2</v>
      </c>
      <c r="H1086" s="7">
        <f t="shared" si="399"/>
        <v>79.2</v>
      </c>
      <c r="I1086" s="7">
        <f t="shared" si="399"/>
        <v>0</v>
      </c>
    </row>
    <row r="1087" spans="1:9" x14ac:dyDescent="0.25">
      <c r="A1087" s="1" t="s">
        <v>51</v>
      </c>
      <c r="B1087" s="1" t="s">
        <v>154</v>
      </c>
      <c r="C1087" s="1"/>
      <c r="D1087" s="1"/>
      <c r="E1087" s="2" t="s">
        <v>573</v>
      </c>
      <c r="F1087" s="7">
        <f t="shared" si="399"/>
        <v>79.2</v>
      </c>
      <c r="G1087" s="7">
        <f t="shared" si="399"/>
        <v>79.2</v>
      </c>
      <c r="H1087" s="7">
        <f t="shared" si="399"/>
        <v>79.2</v>
      </c>
      <c r="I1087" s="7">
        <f t="shared" si="399"/>
        <v>0</v>
      </c>
    </row>
    <row r="1088" spans="1:9" x14ac:dyDescent="0.25">
      <c r="A1088" s="1" t="s">
        <v>51</v>
      </c>
      <c r="B1088" s="1">
        <v>850</v>
      </c>
      <c r="C1088" s="1" t="s">
        <v>36</v>
      </c>
      <c r="D1088" s="1" t="s">
        <v>11</v>
      </c>
      <c r="E1088" s="2" t="s">
        <v>584</v>
      </c>
      <c r="F1088" s="7">
        <v>79.2</v>
      </c>
      <c r="G1088" s="7">
        <v>79.2</v>
      </c>
      <c r="H1088" s="7">
        <v>79.2</v>
      </c>
      <c r="I1088" s="7"/>
    </row>
    <row r="1089" spans="1:9" ht="31.5" x14ac:dyDescent="0.25">
      <c r="A1089" s="1" t="s">
        <v>709</v>
      </c>
      <c r="B1089" s="1"/>
      <c r="C1089" s="1"/>
      <c r="D1089" s="1"/>
      <c r="E1089" s="6" t="s">
        <v>823</v>
      </c>
      <c r="F1089" s="7">
        <f>F1090</f>
        <v>14236.8</v>
      </c>
      <c r="G1089" s="7">
        <f t="shared" ref="G1089:I1091" si="400">G1090</f>
        <v>7835.9</v>
      </c>
      <c r="H1089" s="7">
        <f t="shared" si="400"/>
        <v>7835.9</v>
      </c>
      <c r="I1089" s="7">
        <f t="shared" si="400"/>
        <v>0</v>
      </c>
    </row>
    <row r="1090" spans="1:9" ht="31.5" x14ac:dyDescent="0.25">
      <c r="A1090" s="1" t="s">
        <v>709</v>
      </c>
      <c r="B1090" s="1" t="s">
        <v>5</v>
      </c>
      <c r="C1090" s="1"/>
      <c r="D1090" s="1"/>
      <c r="E1090" s="6" t="s">
        <v>558</v>
      </c>
      <c r="F1090" s="7">
        <f>F1091</f>
        <v>14236.8</v>
      </c>
      <c r="G1090" s="7">
        <f t="shared" si="400"/>
        <v>7835.9</v>
      </c>
      <c r="H1090" s="7">
        <f t="shared" si="400"/>
        <v>7835.9</v>
      </c>
      <c r="I1090" s="7">
        <f t="shared" si="400"/>
        <v>0</v>
      </c>
    </row>
    <row r="1091" spans="1:9" ht="47.25" x14ac:dyDescent="0.25">
      <c r="A1091" s="1" t="s">
        <v>709</v>
      </c>
      <c r="B1091" s="1" t="s">
        <v>111</v>
      </c>
      <c r="C1091" s="1"/>
      <c r="D1091" s="1"/>
      <c r="E1091" s="6" t="s">
        <v>559</v>
      </c>
      <c r="F1091" s="7">
        <f>F1092</f>
        <v>14236.8</v>
      </c>
      <c r="G1091" s="7">
        <f t="shared" si="400"/>
        <v>7835.9</v>
      </c>
      <c r="H1091" s="7">
        <f t="shared" si="400"/>
        <v>7835.9</v>
      </c>
      <c r="I1091" s="7">
        <f t="shared" si="400"/>
        <v>0</v>
      </c>
    </row>
    <row r="1092" spans="1:9" x14ac:dyDescent="0.25">
      <c r="A1092" s="1" t="s">
        <v>709</v>
      </c>
      <c r="B1092" s="1" t="s">
        <v>111</v>
      </c>
      <c r="C1092" s="1" t="s">
        <v>36</v>
      </c>
      <c r="D1092" s="1" t="s">
        <v>11</v>
      </c>
      <c r="E1092" s="6" t="s">
        <v>584</v>
      </c>
      <c r="F1092" s="7">
        <v>14236.8</v>
      </c>
      <c r="G1092" s="7">
        <v>7835.9</v>
      </c>
      <c r="H1092" s="7">
        <v>7835.9</v>
      </c>
      <c r="I1092" s="7"/>
    </row>
    <row r="1093" spans="1:9" ht="31.5" x14ac:dyDescent="0.25">
      <c r="A1093" s="1" t="s">
        <v>710</v>
      </c>
      <c r="B1093" s="1"/>
      <c r="C1093" s="1"/>
      <c r="D1093" s="1"/>
      <c r="E1093" s="6" t="s">
        <v>824</v>
      </c>
      <c r="F1093" s="7">
        <f>F1094</f>
        <v>263</v>
      </c>
      <c r="G1093" s="7">
        <f t="shared" ref="G1093:I1095" si="401">G1094</f>
        <v>263</v>
      </c>
      <c r="H1093" s="7">
        <f t="shared" si="401"/>
        <v>263</v>
      </c>
      <c r="I1093" s="7">
        <f t="shared" si="401"/>
        <v>0</v>
      </c>
    </row>
    <row r="1094" spans="1:9" ht="31.5" x14ac:dyDescent="0.25">
      <c r="A1094" s="1" t="s">
        <v>710</v>
      </c>
      <c r="B1094" s="1" t="s">
        <v>5</v>
      </c>
      <c r="C1094" s="1"/>
      <c r="D1094" s="1"/>
      <c r="E1094" s="6" t="s">
        <v>558</v>
      </c>
      <c r="F1094" s="7">
        <f>F1095</f>
        <v>263</v>
      </c>
      <c r="G1094" s="7">
        <f t="shared" si="401"/>
        <v>263</v>
      </c>
      <c r="H1094" s="7">
        <f t="shared" si="401"/>
        <v>263</v>
      </c>
      <c r="I1094" s="7">
        <f t="shared" si="401"/>
        <v>0</v>
      </c>
    </row>
    <row r="1095" spans="1:9" ht="47.25" x14ac:dyDescent="0.25">
      <c r="A1095" s="1" t="s">
        <v>710</v>
      </c>
      <c r="B1095" s="1" t="s">
        <v>111</v>
      </c>
      <c r="C1095" s="1"/>
      <c r="D1095" s="1"/>
      <c r="E1095" s="6" t="s">
        <v>559</v>
      </c>
      <c r="F1095" s="7">
        <f>F1096</f>
        <v>263</v>
      </c>
      <c r="G1095" s="7">
        <f t="shared" si="401"/>
        <v>263</v>
      </c>
      <c r="H1095" s="7">
        <f t="shared" si="401"/>
        <v>263</v>
      </c>
      <c r="I1095" s="7">
        <f t="shared" si="401"/>
        <v>0</v>
      </c>
    </row>
    <row r="1096" spans="1:9" x14ac:dyDescent="0.25">
      <c r="A1096" s="1" t="s">
        <v>710</v>
      </c>
      <c r="B1096" s="1" t="s">
        <v>111</v>
      </c>
      <c r="C1096" s="1" t="s">
        <v>36</v>
      </c>
      <c r="D1096" s="1" t="s">
        <v>11</v>
      </c>
      <c r="E1096" s="6" t="s">
        <v>584</v>
      </c>
      <c r="F1096" s="7">
        <v>263</v>
      </c>
      <c r="G1096" s="7">
        <v>263</v>
      </c>
      <c r="H1096" s="7">
        <v>263</v>
      </c>
      <c r="I1096" s="7"/>
    </row>
    <row r="1097" spans="1:9" s="24" customFormat="1" ht="63" x14ac:dyDescent="0.25">
      <c r="A1097" s="21" t="s">
        <v>711</v>
      </c>
      <c r="B1097" s="21"/>
      <c r="C1097" s="21"/>
      <c r="D1097" s="21"/>
      <c r="E1097" s="12" t="s">
        <v>825</v>
      </c>
      <c r="F1097" s="23">
        <f>F1098+F1154+F1226+F1247</f>
        <v>10120793.899999997</v>
      </c>
      <c r="G1097" s="23">
        <f>G1098+G1154+G1226+G1247</f>
        <v>10171109.299999999</v>
      </c>
      <c r="H1097" s="23">
        <f>H1098+H1154+H1226+H1247</f>
        <v>10322948.1</v>
      </c>
      <c r="I1097" s="23">
        <f>I1098+I1154+I1226+I1247</f>
        <v>0</v>
      </c>
    </row>
    <row r="1098" spans="1:9" s="5" customFormat="1" ht="47.25" x14ac:dyDescent="0.25">
      <c r="A1098" s="3" t="s">
        <v>712</v>
      </c>
      <c r="B1098" s="3"/>
      <c r="C1098" s="3"/>
      <c r="D1098" s="3"/>
      <c r="E1098" s="18" t="s">
        <v>826</v>
      </c>
      <c r="F1098" s="8">
        <f>F1099+F1105+F1117+F1125+F1135+F1141+F1146</f>
        <v>4236490.3999999994</v>
      </c>
      <c r="G1098" s="8">
        <f t="shared" ref="G1098:I1098" si="402">G1099+G1105+G1117+G1125+G1135+G1141+G1146</f>
        <v>4145503.3</v>
      </c>
      <c r="H1098" s="8">
        <f t="shared" si="402"/>
        <v>4167250</v>
      </c>
      <c r="I1098" s="8">
        <f t="shared" si="402"/>
        <v>0</v>
      </c>
    </row>
    <row r="1099" spans="1:9" ht="78.75" x14ac:dyDescent="0.25">
      <c r="A1099" s="1" t="s">
        <v>717</v>
      </c>
      <c r="B1099" s="1"/>
      <c r="C1099" s="1"/>
      <c r="D1099" s="1"/>
      <c r="E1099" s="6" t="s">
        <v>337</v>
      </c>
      <c r="F1099" s="7">
        <f>F1100</f>
        <v>1059005.2</v>
      </c>
      <c r="G1099" s="7">
        <f t="shared" ref="G1099:I1099" si="403">G1100</f>
        <v>1078515</v>
      </c>
      <c r="H1099" s="7">
        <f t="shared" si="403"/>
        <v>1082191.4000000001</v>
      </c>
      <c r="I1099" s="7">
        <f t="shared" si="403"/>
        <v>0</v>
      </c>
    </row>
    <row r="1100" spans="1:9" ht="47.25" x14ac:dyDescent="0.25">
      <c r="A1100" s="1" t="s">
        <v>717</v>
      </c>
      <c r="B1100" s="1" t="s">
        <v>47</v>
      </c>
      <c r="C1100" s="1"/>
      <c r="D1100" s="1"/>
      <c r="E1100" s="6" t="s">
        <v>566</v>
      </c>
      <c r="F1100" s="7">
        <f>F1101+F1103</f>
        <v>1059005.2</v>
      </c>
      <c r="G1100" s="7">
        <f t="shared" ref="G1100:I1100" si="404">G1101+G1103</f>
        <v>1078515</v>
      </c>
      <c r="H1100" s="7">
        <f t="shared" si="404"/>
        <v>1082191.4000000001</v>
      </c>
      <c r="I1100" s="7">
        <f t="shared" si="404"/>
        <v>0</v>
      </c>
    </row>
    <row r="1101" spans="1:9" x14ac:dyDescent="0.25">
      <c r="A1101" s="1" t="s">
        <v>717</v>
      </c>
      <c r="B1101" s="1" t="s">
        <v>325</v>
      </c>
      <c r="C1101" s="1"/>
      <c r="D1101" s="1"/>
      <c r="E1101" s="6" t="s">
        <v>567</v>
      </c>
      <c r="F1101" s="7">
        <f>F1102</f>
        <v>211686.9</v>
      </c>
      <c r="G1101" s="7">
        <f t="shared" ref="G1101:I1101" si="405">G1102</f>
        <v>211352.5</v>
      </c>
      <c r="H1101" s="7">
        <f t="shared" si="405"/>
        <v>211352.6</v>
      </c>
      <c r="I1101" s="7">
        <f t="shared" si="405"/>
        <v>0</v>
      </c>
    </row>
    <row r="1102" spans="1:9" x14ac:dyDescent="0.25">
      <c r="A1102" s="1" t="s">
        <v>717</v>
      </c>
      <c r="B1102" s="1" t="s">
        <v>325</v>
      </c>
      <c r="C1102" s="1" t="s">
        <v>11</v>
      </c>
      <c r="D1102" s="1" t="s">
        <v>9</v>
      </c>
      <c r="E1102" s="6" t="s">
        <v>594</v>
      </c>
      <c r="F1102" s="7">
        <v>211686.9</v>
      </c>
      <c r="G1102" s="7">
        <v>211352.5</v>
      </c>
      <c r="H1102" s="7">
        <v>211352.6</v>
      </c>
      <c r="I1102" s="7"/>
    </row>
    <row r="1103" spans="1:9" x14ac:dyDescent="0.25">
      <c r="A1103" s="1" t="s">
        <v>717</v>
      </c>
      <c r="B1103" s="1" t="s">
        <v>326</v>
      </c>
      <c r="C1103" s="1"/>
      <c r="D1103" s="1"/>
      <c r="E1103" s="6" t="s">
        <v>568</v>
      </c>
      <c r="F1103" s="7">
        <f>F1104</f>
        <v>847318.3</v>
      </c>
      <c r="G1103" s="7">
        <f t="shared" ref="G1103:I1103" si="406">G1104</f>
        <v>867162.5</v>
      </c>
      <c r="H1103" s="7">
        <f t="shared" si="406"/>
        <v>870838.8</v>
      </c>
      <c r="I1103" s="7">
        <f t="shared" si="406"/>
        <v>0</v>
      </c>
    </row>
    <row r="1104" spans="1:9" x14ac:dyDescent="0.25">
      <c r="A1104" s="1" t="s">
        <v>717</v>
      </c>
      <c r="B1104" s="1" t="s">
        <v>326</v>
      </c>
      <c r="C1104" s="1" t="s">
        <v>11</v>
      </c>
      <c r="D1104" s="1" t="s">
        <v>9</v>
      </c>
      <c r="E1104" s="6" t="s">
        <v>594</v>
      </c>
      <c r="F1104" s="7">
        <v>847318.3</v>
      </c>
      <c r="G1104" s="7">
        <v>867162.5</v>
      </c>
      <c r="H1104" s="7">
        <v>870838.8</v>
      </c>
      <c r="I1104" s="7"/>
    </row>
    <row r="1105" spans="1:9" ht="47.25" x14ac:dyDescent="0.25">
      <c r="A1105" s="1" t="s">
        <v>722</v>
      </c>
      <c r="B1105" s="1"/>
      <c r="C1105" s="1"/>
      <c r="D1105" s="1"/>
      <c r="E1105" s="6" t="s">
        <v>827</v>
      </c>
      <c r="F1105" s="7">
        <f>F1106+F1109+F1112</f>
        <v>8896.2000000000007</v>
      </c>
      <c r="G1105" s="7">
        <f t="shared" ref="G1105:I1105" si="407">G1106+G1109+G1112</f>
        <v>8896.2000000000007</v>
      </c>
      <c r="H1105" s="7">
        <f t="shared" si="407"/>
        <v>8896.2000000000007</v>
      </c>
      <c r="I1105" s="7">
        <f t="shared" si="407"/>
        <v>0</v>
      </c>
    </row>
    <row r="1106" spans="1:9" ht="31.5" x14ac:dyDescent="0.25">
      <c r="A1106" s="1" t="s">
        <v>722</v>
      </c>
      <c r="B1106" s="1" t="s">
        <v>5</v>
      </c>
      <c r="C1106" s="1"/>
      <c r="D1106" s="1"/>
      <c r="E1106" s="6" t="s">
        <v>558</v>
      </c>
      <c r="F1106" s="7">
        <f>F1107</f>
        <v>52.4</v>
      </c>
      <c r="G1106" s="7">
        <f t="shared" ref="G1106:I1107" si="408">G1107</f>
        <v>52.4</v>
      </c>
      <c r="H1106" s="7">
        <f t="shared" si="408"/>
        <v>52.4</v>
      </c>
      <c r="I1106" s="7">
        <f t="shared" si="408"/>
        <v>0</v>
      </c>
    </row>
    <row r="1107" spans="1:9" ht="47.25" x14ac:dyDescent="0.25">
      <c r="A1107" s="1" t="s">
        <v>722</v>
      </c>
      <c r="B1107" s="1" t="s">
        <v>111</v>
      </c>
      <c r="C1107" s="1"/>
      <c r="D1107" s="1"/>
      <c r="E1107" s="6" t="s">
        <v>559</v>
      </c>
      <c r="F1107" s="7">
        <f>F1108</f>
        <v>52.4</v>
      </c>
      <c r="G1107" s="7">
        <f t="shared" si="408"/>
        <v>52.4</v>
      </c>
      <c r="H1107" s="7">
        <f t="shared" si="408"/>
        <v>52.4</v>
      </c>
      <c r="I1107" s="7">
        <f t="shared" si="408"/>
        <v>0</v>
      </c>
    </row>
    <row r="1108" spans="1:9" x14ac:dyDescent="0.25">
      <c r="A1108" s="1" t="s">
        <v>722</v>
      </c>
      <c r="B1108" s="1" t="s">
        <v>111</v>
      </c>
      <c r="C1108" s="1" t="s">
        <v>61</v>
      </c>
      <c r="D1108" s="1" t="s">
        <v>49</v>
      </c>
      <c r="E1108" s="6" t="s">
        <v>601</v>
      </c>
      <c r="F1108" s="7">
        <v>52.4</v>
      </c>
      <c r="G1108" s="7">
        <v>52.4</v>
      </c>
      <c r="H1108" s="7">
        <v>52.4</v>
      </c>
      <c r="I1108" s="7"/>
    </row>
    <row r="1109" spans="1:9" ht="31.5" x14ac:dyDescent="0.25">
      <c r="A1109" s="1" t="s">
        <v>722</v>
      </c>
      <c r="B1109" s="1" t="s">
        <v>66</v>
      </c>
      <c r="C1109" s="1"/>
      <c r="D1109" s="1"/>
      <c r="E1109" s="6" t="s">
        <v>560</v>
      </c>
      <c r="F1109" s="7">
        <f>F1110</f>
        <v>3491.2</v>
      </c>
      <c r="G1109" s="7">
        <f t="shared" ref="G1109:I1110" si="409">G1110</f>
        <v>3491.2</v>
      </c>
      <c r="H1109" s="7">
        <f t="shared" si="409"/>
        <v>3491.2</v>
      </c>
      <c r="I1109" s="7">
        <f t="shared" si="409"/>
        <v>0</v>
      </c>
    </row>
    <row r="1110" spans="1:9" ht="31.5" x14ac:dyDescent="0.25">
      <c r="A1110" s="1" t="s">
        <v>722</v>
      </c>
      <c r="B1110" s="1" t="s">
        <v>327</v>
      </c>
      <c r="C1110" s="1"/>
      <c r="D1110" s="1"/>
      <c r="E1110" s="6" t="s">
        <v>562</v>
      </c>
      <c r="F1110" s="7">
        <f>F1111</f>
        <v>3491.2</v>
      </c>
      <c r="G1110" s="7">
        <f t="shared" si="409"/>
        <v>3491.2</v>
      </c>
      <c r="H1110" s="7">
        <f t="shared" si="409"/>
        <v>3491.2</v>
      </c>
      <c r="I1110" s="7">
        <f t="shared" si="409"/>
        <v>0</v>
      </c>
    </row>
    <row r="1111" spans="1:9" x14ac:dyDescent="0.25">
      <c r="A1111" s="1" t="s">
        <v>722</v>
      </c>
      <c r="B1111" s="1" t="s">
        <v>327</v>
      </c>
      <c r="C1111" s="1" t="s">
        <v>61</v>
      </c>
      <c r="D1111" s="1" t="s">
        <v>49</v>
      </c>
      <c r="E1111" s="6" t="s">
        <v>601</v>
      </c>
      <c r="F1111" s="7">
        <v>3491.2</v>
      </c>
      <c r="G1111" s="7">
        <v>3491.2</v>
      </c>
      <c r="H1111" s="7">
        <v>3491.2</v>
      </c>
      <c r="I1111" s="7"/>
    </row>
    <row r="1112" spans="1:9" ht="47.25" x14ac:dyDescent="0.25">
      <c r="A1112" s="1" t="s">
        <v>722</v>
      </c>
      <c r="B1112" s="1" t="s">
        <v>47</v>
      </c>
      <c r="C1112" s="1"/>
      <c r="D1112" s="1"/>
      <c r="E1112" s="6" t="s">
        <v>566</v>
      </c>
      <c r="F1112" s="7">
        <f>F1113+F1115</f>
        <v>5352.6</v>
      </c>
      <c r="G1112" s="7">
        <f t="shared" ref="G1112:I1112" si="410">G1113+G1115</f>
        <v>5352.6</v>
      </c>
      <c r="H1112" s="7">
        <f t="shared" si="410"/>
        <v>5352.6</v>
      </c>
      <c r="I1112" s="7">
        <f t="shared" si="410"/>
        <v>0</v>
      </c>
    </row>
    <row r="1113" spans="1:9" x14ac:dyDescent="0.25">
      <c r="A1113" s="1" t="s">
        <v>722</v>
      </c>
      <c r="B1113" s="1" t="s">
        <v>325</v>
      </c>
      <c r="C1113" s="1"/>
      <c r="D1113" s="1"/>
      <c r="E1113" s="6" t="s">
        <v>567</v>
      </c>
      <c r="F1113" s="7">
        <f>F1114</f>
        <v>299.10000000000002</v>
      </c>
      <c r="G1113" s="7">
        <f t="shared" ref="G1113:I1113" si="411">G1114</f>
        <v>299.10000000000002</v>
      </c>
      <c r="H1113" s="7">
        <f t="shared" si="411"/>
        <v>299.10000000000002</v>
      </c>
      <c r="I1113" s="7">
        <f t="shared" si="411"/>
        <v>0</v>
      </c>
    </row>
    <row r="1114" spans="1:9" x14ac:dyDescent="0.25">
      <c r="A1114" s="1" t="s">
        <v>722</v>
      </c>
      <c r="B1114" s="1" t="s">
        <v>325</v>
      </c>
      <c r="C1114" s="1" t="s">
        <v>11</v>
      </c>
      <c r="D1114" s="1" t="s">
        <v>9</v>
      </c>
      <c r="E1114" s="6" t="s">
        <v>594</v>
      </c>
      <c r="F1114" s="7">
        <v>299.10000000000002</v>
      </c>
      <c r="G1114" s="7">
        <v>299.10000000000002</v>
      </c>
      <c r="H1114" s="7">
        <v>299.10000000000002</v>
      </c>
      <c r="I1114" s="7"/>
    </row>
    <row r="1115" spans="1:9" x14ac:dyDescent="0.25">
      <c r="A1115" s="1" t="s">
        <v>722</v>
      </c>
      <c r="B1115" s="1" t="s">
        <v>326</v>
      </c>
      <c r="C1115" s="1"/>
      <c r="D1115" s="1"/>
      <c r="E1115" s="6" t="s">
        <v>568</v>
      </c>
      <c r="F1115" s="7">
        <f>F1116</f>
        <v>5053.5</v>
      </c>
      <c r="G1115" s="7">
        <f t="shared" ref="G1115:I1115" si="412">G1116</f>
        <v>5053.5</v>
      </c>
      <c r="H1115" s="7">
        <f t="shared" si="412"/>
        <v>5053.5</v>
      </c>
      <c r="I1115" s="7">
        <f t="shared" si="412"/>
        <v>0</v>
      </c>
    </row>
    <row r="1116" spans="1:9" x14ac:dyDescent="0.25">
      <c r="A1116" s="1" t="s">
        <v>722</v>
      </c>
      <c r="B1116" s="1" t="s">
        <v>326</v>
      </c>
      <c r="C1116" s="1" t="s">
        <v>11</v>
      </c>
      <c r="D1116" s="1" t="s">
        <v>9</v>
      </c>
      <c r="E1116" s="6" t="s">
        <v>594</v>
      </c>
      <c r="F1116" s="7">
        <v>5053.5</v>
      </c>
      <c r="G1116" s="7">
        <v>5053.5</v>
      </c>
      <c r="H1116" s="7">
        <v>5053.5</v>
      </c>
      <c r="I1116" s="7"/>
    </row>
    <row r="1117" spans="1:9" ht="47.25" x14ac:dyDescent="0.25">
      <c r="A1117" s="1" t="s">
        <v>721</v>
      </c>
      <c r="B1117" s="1"/>
      <c r="C1117" s="1"/>
      <c r="D1117" s="1"/>
      <c r="E1117" s="6" t="s">
        <v>828</v>
      </c>
      <c r="F1117" s="7">
        <f>F1118</f>
        <v>39308.699999999997</v>
      </c>
      <c r="G1117" s="7">
        <f t="shared" ref="G1117:I1117" si="413">G1118</f>
        <v>33518.699999999997</v>
      </c>
      <c r="H1117" s="7">
        <f t="shared" si="413"/>
        <v>28750.399999999998</v>
      </c>
      <c r="I1117" s="7">
        <f t="shared" si="413"/>
        <v>0</v>
      </c>
    </row>
    <row r="1118" spans="1:9" ht="47.25" x14ac:dyDescent="0.25">
      <c r="A1118" s="1" t="s">
        <v>721</v>
      </c>
      <c r="B1118" s="1" t="s">
        <v>47</v>
      </c>
      <c r="C1118" s="1"/>
      <c r="D1118" s="1"/>
      <c r="E1118" s="6" t="s">
        <v>566</v>
      </c>
      <c r="F1118" s="7">
        <f>F1119+F1122</f>
        <v>39308.699999999997</v>
      </c>
      <c r="G1118" s="7">
        <f t="shared" ref="G1118:I1118" si="414">G1119+G1122</f>
        <v>33518.699999999997</v>
      </c>
      <c r="H1118" s="7">
        <f t="shared" si="414"/>
        <v>28750.399999999998</v>
      </c>
      <c r="I1118" s="7">
        <f t="shared" si="414"/>
        <v>0</v>
      </c>
    </row>
    <row r="1119" spans="1:9" x14ac:dyDescent="0.25">
      <c r="A1119" s="1" t="s">
        <v>721</v>
      </c>
      <c r="B1119" s="1" t="s">
        <v>325</v>
      </c>
      <c r="C1119" s="1"/>
      <c r="D1119" s="1"/>
      <c r="E1119" s="6" t="s">
        <v>567</v>
      </c>
      <c r="F1119" s="7">
        <f>F1120+F1121</f>
        <v>6422.5</v>
      </c>
      <c r="G1119" s="7">
        <f t="shared" ref="G1119:I1119" si="415">G1120+G1121</f>
        <v>5927.9</v>
      </c>
      <c r="H1119" s="7">
        <f t="shared" si="415"/>
        <v>5494.3</v>
      </c>
      <c r="I1119" s="7">
        <f t="shared" si="415"/>
        <v>0</v>
      </c>
    </row>
    <row r="1120" spans="1:9" x14ac:dyDescent="0.25">
      <c r="A1120" s="1" t="s">
        <v>721</v>
      </c>
      <c r="B1120" s="1" t="s">
        <v>325</v>
      </c>
      <c r="C1120" s="1" t="s">
        <v>11</v>
      </c>
      <c r="D1120" s="1" t="s">
        <v>9</v>
      </c>
      <c r="E1120" s="6" t="s">
        <v>594</v>
      </c>
      <c r="F1120" s="7">
        <v>6222.5</v>
      </c>
      <c r="G1120" s="7">
        <v>5777.9</v>
      </c>
      <c r="H1120" s="7">
        <v>5344.3</v>
      </c>
      <c r="I1120" s="7"/>
    </row>
    <row r="1121" spans="1:9" x14ac:dyDescent="0.25">
      <c r="A1121" s="1" t="s">
        <v>721</v>
      </c>
      <c r="B1121" s="1" t="s">
        <v>325</v>
      </c>
      <c r="C1121" s="1" t="s">
        <v>61</v>
      </c>
      <c r="D1121" s="1" t="s">
        <v>49</v>
      </c>
      <c r="E1121" s="6" t="s">
        <v>601</v>
      </c>
      <c r="F1121" s="7">
        <v>200</v>
      </c>
      <c r="G1121" s="7">
        <v>150</v>
      </c>
      <c r="H1121" s="7">
        <v>150</v>
      </c>
      <c r="I1121" s="7"/>
    </row>
    <row r="1122" spans="1:9" x14ac:dyDescent="0.25">
      <c r="A1122" s="1" t="s">
        <v>721</v>
      </c>
      <c r="B1122" s="1" t="s">
        <v>326</v>
      </c>
      <c r="C1122" s="1"/>
      <c r="D1122" s="1"/>
      <c r="E1122" s="6" t="s">
        <v>568</v>
      </c>
      <c r="F1122" s="7">
        <f>F1123+F1124</f>
        <v>32886.199999999997</v>
      </c>
      <c r="G1122" s="7">
        <f t="shared" ref="G1122:I1122" si="416">G1123+G1124</f>
        <v>27590.799999999999</v>
      </c>
      <c r="H1122" s="7">
        <f t="shared" si="416"/>
        <v>23256.1</v>
      </c>
      <c r="I1122" s="7">
        <f t="shared" si="416"/>
        <v>0</v>
      </c>
    </row>
    <row r="1123" spans="1:9" x14ac:dyDescent="0.25">
      <c r="A1123" s="1" t="s">
        <v>721</v>
      </c>
      <c r="B1123" s="1" t="s">
        <v>326</v>
      </c>
      <c r="C1123" s="1" t="s">
        <v>11</v>
      </c>
      <c r="D1123" s="1" t="s">
        <v>9</v>
      </c>
      <c r="E1123" s="6" t="s">
        <v>594</v>
      </c>
      <c r="F1123" s="7">
        <v>32486.2</v>
      </c>
      <c r="G1123" s="7">
        <v>27240.799999999999</v>
      </c>
      <c r="H1123" s="7">
        <v>22956.1</v>
      </c>
      <c r="I1123" s="7"/>
    </row>
    <row r="1124" spans="1:9" x14ac:dyDescent="0.25">
      <c r="A1124" s="1" t="s">
        <v>721</v>
      </c>
      <c r="B1124" s="1" t="s">
        <v>326</v>
      </c>
      <c r="C1124" s="1" t="s">
        <v>61</v>
      </c>
      <c r="D1124" s="1" t="s">
        <v>49</v>
      </c>
      <c r="E1124" s="6" t="s">
        <v>601</v>
      </c>
      <c r="F1124" s="7">
        <v>400</v>
      </c>
      <c r="G1124" s="7">
        <v>350</v>
      </c>
      <c r="H1124" s="7">
        <v>300</v>
      </c>
      <c r="I1124" s="7"/>
    </row>
    <row r="1125" spans="1:9" ht="110.25" x14ac:dyDescent="0.25">
      <c r="A1125" s="1" t="s">
        <v>716</v>
      </c>
      <c r="B1125" s="1"/>
      <c r="C1125" s="1"/>
      <c r="D1125" s="1"/>
      <c r="E1125" s="6" t="s">
        <v>829</v>
      </c>
      <c r="F1125" s="7">
        <f>F1126+F1129+F1132</f>
        <v>100179.2</v>
      </c>
      <c r="G1125" s="7">
        <f t="shared" ref="G1125:I1125" si="417">G1126+G1129+G1132</f>
        <v>100179.2</v>
      </c>
      <c r="H1125" s="7">
        <f t="shared" si="417"/>
        <v>100179.2</v>
      </c>
      <c r="I1125" s="7">
        <f t="shared" si="417"/>
        <v>0</v>
      </c>
    </row>
    <row r="1126" spans="1:9" ht="94.5" x14ac:dyDescent="0.25">
      <c r="A1126" s="1" t="s">
        <v>716</v>
      </c>
      <c r="B1126" s="1" t="s">
        <v>12</v>
      </c>
      <c r="C1126" s="1"/>
      <c r="D1126" s="1"/>
      <c r="E1126" s="6" t="s">
        <v>555</v>
      </c>
      <c r="F1126" s="7">
        <f>F1127</f>
        <v>778.5</v>
      </c>
      <c r="G1126" s="7">
        <f t="shared" ref="G1126:I1127" si="418">G1127</f>
        <v>778.5</v>
      </c>
      <c r="H1126" s="7">
        <f t="shared" si="418"/>
        <v>778.5</v>
      </c>
      <c r="I1126" s="7">
        <f t="shared" si="418"/>
        <v>0</v>
      </c>
    </row>
    <row r="1127" spans="1:9" ht="31.5" x14ac:dyDescent="0.25">
      <c r="A1127" s="1" t="s">
        <v>716</v>
      </c>
      <c r="B1127" s="1" t="s">
        <v>156</v>
      </c>
      <c r="C1127" s="1"/>
      <c r="D1127" s="1"/>
      <c r="E1127" s="6" t="s">
        <v>557</v>
      </c>
      <c r="F1127" s="7">
        <f>F1128</f>
        <v>778.5</v>
      </c>
      <c r="G1127" s="7">
        <f t="shared" si="418"/>
        <v>778.5</v>
      </c>
      <c r="H1127" s="7">
        <f t="shared" si="418"/>
        <v>778.5</v>
      </c>
      <c r="I1127" s="7">
        <f t="shared" si="418"/>
        <v>0</v>
      </c>
    </row>
    <row r="1128" spans="1:9" x14ac:dyDescent="0.25">
      <c r="A1128" s="1" t="s">
        <v>716</v>
      </c>
      <c r="B1128" s="1" t="s">
        <v>156</v>
      </c>
      <c r="C1128" s="1" t="s">
        <v>61</v>
      </c>
      <c r="D1128" s="1" t="s">
        <v>36</v>
      </c>
      <c r="E1128" s="6" t="s">
        <v>880</v>
      </c>
      <c r="F1128" s="7">
        <v>778.5</v>
      </c>
      <c r="G1128" s="7">
        <v>778.5</v>
      </c>
      <c r="H1128" s="7">
        <v>778.5</v>
      </c>
      <c r="I1128" s="7"/>
    </row>
    <row r="1129" spans="1:9" ht="31.5" x14ac:dyDescent="0.25">
      <c r="A1129" s="1" t="s">
        <v>716</v>
      </c>
      <c r="B1129" s="1" t="s">
        <v>5</v>
      </c>
      <c r="C1129" s="1"/>
      <c r="D1129" s="1"/>
      <c r="E1129" s="6" t="s">
        <v>558</v>
      </c>
      <c r="F1129" s="7">
        <f>F1130</f>
        <v>3014.3</v>
      </c>
      <c r="G1129" s="7">
        <f t="shared" ref="G1129:I1130" si="419">G1130</f>
        <v>3014.3</v>
      </c>
      <c r="H1129" s="7">
        <f t="shared" si="419"/>
        <v>3014.3</v>
      </c>
      <c r="I1129" s="7">
        <f t="shared" si="419"/>
        <v>0</v>
      </c>
    </row>
    <row r="1130" spans="1:9" ht="47.25" x14ac:dyDescent="0.25">
      <c r="A1130" s="1" t="s">
        <v>716</v>
      </c>
      <c r="B1130" s="1" t="s">
        <v>111</v>
      </c>
      <c r="C1130" s="1"/>
      <c r="D1130" s="1"/>
      <c r="E1130" s="6" t="s">
        <v>559</v>
      </c>
      <c r="F1130" s="7">
        <f>F1131</f>
        <v>3014.3</v>
      </c>
      <c r="G1130" s="7">
        <f t="shared" si="419"/>
        <v>3014.3</v>
      </c>
      <c r="H1130" s="7">
        <f t="shared" si="419"/>
        <v>3014.3</v>
      </c>
      <c r="I1130" s="7">
        <f t="shared" si="419"/>
        <v>0</v>
      </c>
    </row>
    <row r="1131" spans="1:9" x14ac:dyDescent="0.25">
      <c r="A1131" s="1" t="s">
        <v>716</v>
      </c>
      <c r="B1131" s="1" t="s">
        <v>111</v>
      </c>
      <c r="C1131" s="1" t="s">
        <v>61</v>
      </c>
      <c r="D1131" s="1" t="s">
        <v>36</v>
      </c>
      <c r="E1131" s="6" t="s">
        <v>880</v>
      </c>
      <c r="F1131" s="7">
        <v>3014.3</v>
      </c>
      <c r="G1131" s="7">
        <v>3014.3</v>
      </c>
      <c r="H1131" s="7">
        <v>3014.3</v>
      </c>
      <c r="I1131" s="7"/>
    </row>
    <row r="1132" spans="1:9" ht="31.5" x14ac:dyDescent="0.25">
      <c r="A1132" s="1" t="s">
        <v>716</v>
      </c>
      <c r="B1132" s="1" t="s">
        <v>66</v>
      </c>
      <c r="C1132" s="1"/>
      <c r="D1132" s="1"/>
      <c r="E1132" s="6" t="s">
        <v>560</v>
      </c>
      <c r="F1132" s="7">
        <f>F1133</f>
        <v>96386.4</v>
      </c>
      <c r="G1132" s="7">
        <f t="shared" ref="G1132:I1133" si="420">G1133</f>
        <v>96386.4</v>
      </c>
      <c r="H1132" s="7">
        <f t="shared" si="420"/>
        <v>96386.4</v>
      </c>
      <c r="I1132" s="7">
        <f t="shared" si="420"/>
        <v>0</v>
      </c>
    </row>
    <row r="1133" spans="1:9" ht="31.5" x14ac:dyDescent="0.25">
      <c r="A1133" s="1" t="s">
        <v>716</v>
      </c>
      <c r="B1133" s="1" t="s">
        <v>327</v>
      </c>
      <c r="C1133" s="1"/>
      <c r="D1133" s="1"/>
      <c r="E1133" s="6" t="s">
        <v>562</v>
      </c>
      <c r="F1133" s="7">
        <f>F1134</f>
        <v>96386.4</v>
      </c>
      <c r="G1133" s="7">
        <f t="shared" si="420"/>
        <v>96386.4</v>
      </c>
      <c r="H1133" s="7">
        <f t="shared" si="420"/>
        <v>96386.4</v>
      </c>
      <c r="I1133" s="7">
        <f t="shared" si="420"/>
        <v>0</v>
      </c>
    </row>
    <row r="1134" spans="1:9" x14ac:dyDescent="0.25">
      <c r="A1134" s="1" t="s">
        <v>716</v>
      </c>
      <c r="B1134" s="1" t="s">
        <v>327</v>
      </c>
      <c r="C1134" s="1" t="s">
        <v>61</v>
      </c>
      <c r="D1134" s="1" t="s">
        <v>36</v>
      </c>
      <c r="E1134" s="6" t="s">
        <v>880</v>
      </c>
      <c r="F1134" s="7">
        <v>96386.4</v>
      </c>
      <c r="G1134" s="7">
        <v>96386.4</v>
      </c>
      <c r="H1134" s="7">
        <v>96386.4</v>
      </c>
      <c r="I1134" s="7"/>
    </row>
    <row r="1135" spans="1:9" ht="78.75" x14ac:dyDescent="0.25">
      <c r="A1135" s="1" t="s">
        <v>720</v>
      </c>
      <c r="B1135" s="1"/>
      <c r="C1135" s="1"/>
      <c r="D1135" s="1"/>
      <c r="E1135" s="6" t="s">
        <v>830</v>
      </c>
      <c r="F1135" s="7">
        <f>F1136</f>
        <v>2791463.0999999996</v>
      </c>
      <c r="G1135" s="7">
        <f t="shared" ref="G1135:I1135" si="421">G1136</f>
        <v>2872357.5</v>
      </c>
      <c r="H1135" s="7">
        <f t="shared" si="421"/>
        <v>2888088.5999999996</v>
      </c>
      <c r="I1135" s="7">
        <f t="shared" si="421"/>
        <v>0</v>
      </c>
    </row>
    <row r="1136" spans="1:9" ht="47.25" x14ac:dyDescent="0.25">
      <c r="A1136" s="1" t="s">
        <v>720</v>
      </c>
      <c r="B1136" s="1" t="s">
        <v>47</v>
      </c>
      <c r="C1136" s="1"/>
      <c r="D1136" s="1"/>
      <c r="E1136" s="6" t="s">
        <v>566</v>
      </c>
      <c r="F1136" s="7">
        <f>F1137+F1139</f>
        <v>2791463.0999999996</v>
      </c>
      <c r="G1136" s="7">
        <f t="shared" ref="G1136:I1136" si="422">G1137+G1139</f>
        <v>2872357.5</v>
      </c>
      <c r="H1136" s="7">
        <f t="shared" si="422"/>
        <v>2888088.5999999996</v>
      </c>
      <c r="I1136" s="7">
        <f t="shared" si="422"/>
        <v>0</v>
      </c>
    </row>
    <row r="1137" spans="1:10" x14ac:dyDescent="0.25">
      <c r="A1137" s="1" t="s">
        <v>720</v>
      </c>
      <c r="B1137" s="1" t="s">
        <v>325</v>
      </c>
      <c r="C1137" s="1"/>
      <c r="D1137" s="1"/>
      <c r="E1137" s="6" t="s">
        <v>567</v>
      </c>
      <c r="F1137" s="7">
        <f>F1138</f>
        <v>506647.8</v>
      </c>
      <c r="G1137" s="7">
        <f t="shared" ref="G1137:I1137" si="423">G1138</f>
        <v>506647.8</v>
      </c>
      <c r="H1137" s="7">
        <f t="shared" si="423"/>
        <v>506647.8</v>
      </c>
      <c r="I1137" s="7">
        <f t="shared" si="423"/>
        <v>0</v>
      </c>
    </row>
    <row r="1138" spans="1:10" x14ac:dyDescent="0.25">
      <c r="A1138" s="1" t="s">
        <v>720</v>
      </c>
      <c r="B1138" s="1" t="s">
        <v>325</v>
      </c>
      <c r="C1138" s="1" t="s">
        <v>11</v>
      </c>
      <c r="D1138" s="1" t="s">
        <v>9</v>
      </c>
      <c r="E1138" s="6" t="s">
        <v>594</v>
      </c>
      <c r="F1138" s="7">
        <v>506647.8</v>
      </c>
      <c r="G1138" s="7">
        <v>506647.8</v>
      </c>
      <c r="H1138" s="7">
        <v>506647.8</v>
      </c>
      <c r="I1138" s="7"/>
    </row>
    <row r="1139" spans="1:10" x14ac:dyDescent="0.25">
      <c r="A1139" s="1" t="s">
        <v>720</v>
      </c>
      <c r="B1139" s="1" t="s">
        <v>326</v>
      </c>
      <c r="C1139" s="1"/>
      <c r="D1139" s="1"/>
      <c r="E1139" s="6" t="s">
        <v>568</v>
      </c>
      <c r="F1139" s="7">
        <f>F1140</f>
        <v>2284815.2999999998</v>
      </c>
      <c r="G1139" s="7">
        <f t="shared" ref="G1139:I1139" si="424">G1140</f>
        <v>2365709.7000000002</v>
      </c>
      <c r="H1139" s="7">
        <f t="shared" si="424"/>
        <v>2381440.7999999998</v>
      </c>
      <c r="I1139" s="7">
        <f t="shared" si="424"/>
        <v>0</v>
      </c>
    </row>
    <row r="1140" spans="1:10" x14ac:dyDescent="0.25">
      <c r="A1140" s="1" t="s">
        <v>720</v>
      </c>
      <c r="B1140" s="1" t="s">
        <v>326</v>
      </c>
      <c r="C1140" s="1" t="s">
        <v>11</v>
      </c>
      <c r="D1140" s="1" t="s">
        <v>9</v>
      </c>
      <c r="E1140" s="6" t="s">
        <v>594</v>
      </c>
      <c r="F1140" s="7">
        <v>2284815.2999999998</v>
      </c>
      <c r="G1140" s="7">
        <v>2365709.7000000002</v>
      </c>
      <c r="H1140" s="7">
        <v>2381440.7999999998</v>
      </c>
      <c r="I1140" s="7"/>
    </row>
    <row r="1141" spans="1:10" ht="63" x14ac:dyDescent="0.25">
      <c r="A1141" s="1" t="s">
        <v>718</v>
      </c>
      <c r="B1141" s="1"/>
      <c r="C1141" s="1"/>
      <c r="D1141" s="1"/>
      <c r="E1141" s="6" t="s">
        <v>831</v>
      </c>
      <c r="F1141" s="7">
        <f>F1142</f>
        <v>41278.199999999997</v>
      </c>
      <c r="G1141" s="7">
        <f t="shared" ref="G1141:I1142" si="425">G1142</f>
        <v>52036.7</v>
      </c>
      <c r="H1141" s="7">
        <f t="shared" si="425"/>
        <v>59144.2</v>
      </c>
      <c r="I1141" s="7">
        <f t="shared" si="425"/>
        <v>0</v>
      </c>
    </row>
    <row r="1142" spans="1:10" ht="47.25" x14ac:dyDescent="0.25">
      <c r="A1142" s="1" t="s">
        <v>718</v>
      </c>
      <c r="B1142" s="1" t="s">
        <v>47</v>
      </c>
      <c r="C1142" s="1"/>
      <c r="D1142" s="1"/>
      <c r="E1142" s="6" t="s">
        <v>566</v>
      </c>
      <c r="F1142" s="7">
        <f>F1143</f>
        <v>41278.199999999997</v>
      </c>
      <c r="G1142" s="7">
        <f t="shared" si="425"/>
        <v>52036.7</v>
      </c>
      <c r="H1142" s="7">
        <f t="shared" si="425"/>
        <v>59144.2</v>
      </c>
      <c r="I1142" s="7">
        <f t="shared" si="425"/>
        <v>0</v>
      </c>
    </row>
    <row r="1143" spans="1:10" ht="47.25" x14ac:dyDescent="0.25">
      <c r="A1143" s="1" t="s">
        <v>718</v>
      </c>
      <c r="B1143" s="1" t="s">
        <v>155</v>
      </c>
      <c r="C1143" s="1"/>
      <c r="D1143" s="1"/>
      <c r="E1143" s="6" t="s">
        <v>569</v>
      </c>
      <c r="F1143" s="7">
        <f>F1144+F1145</f>
        <v>41278.199999999997</v>
      </c>
      <c r="G1143" s="7">
        <f t="shared" ref="G1143:I1143" si="426">G1144+G1145</f>
        <v>52036.7</v>
      </c>
      <c r="H1143" s="7">
        <f t="shared" si="426"/>
        <v>59144.2</v>
      </c>
      <c r="I1143" s="7">
        <f t="shared" si="426"/>
        <v>0</v>
      </c>
    </row>
    <row r="1144" spans="1:10" x14ac:dyDescent="0.25">
      <c r="A1144" s="1" t="s">
        <v>718</v>
      </c>
      <c r="B1144" s="1" t="s">
        <v>155</v>
      </c>
      <c r="C1144" s="1" t="s">
        <v>11</v>
      </c>
      <c r="D1144" s="1" t="s">
        <v>9</v>
      </c>
      <c r="E1144" s="6" t="s">
        <v>594</v>
      </c>
      <c r="F1144" s="7">
        <v>33425.199999999997</v>
      </c>
      <c r="G1144" s="7">
        <v>42030.7</v>
      </c>
      <c r="H1144" s="7">
        <v>46230</v>
      </c>
      <c r="I1144" s="7"/>
    </row>
    <row r="1145" spans="1:10" x14ac:dyDescent="0.25">
      <c r="A1145" s="1" t="s">
        <v>718</v>
      </c>
      <c r="B1145" s="1" t="s">
        <v>155</v>
      </c>
      <c r="C1145" s="1" t="s">
        <v>11</v>
      </c>
      <c r="D1145" s="1" t="s">
        <v>62</v>
      </c>
      <c r="E1145" s="6" t="s">
        <v>595</v>
      </c>
      <c r="F1145" s="7">
        <v>7853</v>
      </c>
      <c r="G1145" s="7">
        <v>10006</v>
      </c>
      <c r="H1145" s="7">
        <v>12914.2</v>
      </c>
      <c r="I1145" s="7"/>
    </row>
    <row r="1146" spans="1:10" ht="31.5" hidden="1" x14ac:dyDescent="0.25">
      <c r="A1146" s="1" t="s">
        <v>719</v>
      </c>
      <c r="B1146" s="1"/>
      <c r="C1146" s="1"/>
      <c r="D1146" s="1"/>
      <c r="E1146" s="6" t="s">
        <v>832</v>
      </c>
      <c r="F1146" s="7">
        <f>F1147+F1151</f>
        <v>196359.80000000002</v>
      </c>
      <c r="G1146" s="7">
        <f t="shared" ref="G1146:I1146" si="427">G1147+G1151</f>
        <v>0</v>
      </c>
      <c r="H1146" s="7">
        <f t="shared" si="427"/>
        <v>0</v>
      </c>
      <c r="I1146" s="7">
        <f t="shared" si="427"/>
        <v>0</v>
      </c>
      <c r="J1146" s="30">
        <v>0</v>
      </c>
    </row>
    <row r="1147" spans="1:10" ht="31.5" hidden="1" x14ac:dyDescent="0.25">
      <c r="A1147" s="1" t="s">
        <v>719</v>
      </c>
      <c r="B1147" s="1" t="s">
        <v>5</v>
      </c>
      <c r="C1147" s="1"/>
      <c r="D1147" s="1"/>
      <c r="E1147" s="6" t="s">
        <v>558</v>
      </c>
      <c r="F1147" s="7">
        <f>F1148</f>
        <v>2182.7000000000003</v>
      </c>
      <c r="G1147" s="7">
        <f t="shared" ref="G1147:I1147" si="428">G1148</f>
        <v>0</v>
      </c>
      <c r="H1147" s="7">
        <f t="shared" si="428"/>
        <v>0</v>
      </c>
      <c r="I1147" s="7">
        <f t="shared" si="428"/>
        <v>0</v>
      </c>
      <c r="J1147" s="30">
        <v>0</v>
      </c>
    </row>
    <row r="1148" spans="1:10" ht="47.25" hidden="1" x14ac:dyDescent="0.25">
      <c r="A1148" s="1" t="s">
        <v>719</v>
      </c>
      <c r="B1148" s="1" t="s">
        <v>111</v>
      </c>
      <c r="C1148" s="1"/>
      <c r="D1148" s="1"/>
      <c r="E1148" s="6" t="s">
        <v>559</v>
      </c>
      <c r="F1148" s="7">
        <f>F1149+F1150</f>
        <v>2182.7000000000003</v>
      </c>
      <c r="G1148" s="7">
        <f t="shared" ref="G1148:I1148" si="429">G1149+G1150</f>
        <v>0</v>
      </c>
      <c r="H1148" s="7">
        <f t="shared" si="429"/>
        <v>0</v>
      </c>
      <c r="I1148" s="7">
        <f t="shared" si="429"/>
        <v>0</v>
      </c>
      <c r="J1148" s="30">
        <v>0</v>
      </c>
    </row>
    <row r="1149" spans="1:10" hidden="1" x14ac:dyDescent="0.25">
      <c r="A1149" s="1" t="s">
        <v>719</v>
      </c>
      <c r="B1149" s="1" t="s">
        <v>111</v>
      </c>
      <c r="C1149" s="1" t="s">
        <v>11</v>
      </c>
      <c r="D1149" s="1" t="s">
        <v>60</v>
      </c>
      <c r="E1149" s="6" t="s">
        <v>597</v>
      </c>
      <c r="F1149" s="7">
        <v>506.8</v>
      </c>
      <c r="G1149" s="7"/>
      <c r="H1149" s="7"/>
      <c r="I1149" s="7"/>
      <c r="J1149" s="30">
        <v>0</v>
      </c>
    </row>
    <row r="1150" spans="1:10" ht="31.5" hidden="1" x14ac:dyDescent="0.25">
      <c r="A1150" s="1" t="s">
        <v>719</v>
      </c>
      <c r="B1150" s="1" t="s">
        <v>111</v>
      </c>
      <c r="C1150" s="1" t="s">
        <v>61</v>
      </c>
      <c r="D1150" s="1" t="s">
        <v>27</v>
      </c>
      <c r="E1150" s="6" t="s">
        <v>602</v>
      </c>
      <c r="F1150" s="7">
        <v>1675.9</v>
      </c>
      <c r="G1150" s="7"/>
      <c r="H1150" s="7"/>
      <c r="I1150" s="7"/>
      <c r="J1150" s="30">
        <v>0</v>
      </c>
    </row>
    <row r="1151" spans="1:10" ht="31.5" hidden="1" x14ac:dyDescent="0.25">
      <c r="A1151" s="1" t="s">
        <v>719</v>
      </c>
      <c r="B1151" s="1" t="s">
        <v>66</v>
      </c>
      <c r="C1151" s="1"/>
      <c r="D1151" s="1"/>
      <c r="E1151" s="6" t="s">
        <v>560</v>
      </c>
      <c r="F1151" s="7">
        <f>F1152</f>
        <v>194177.1</v>
      </c>
      <c r="G1151" s="7">
        <f t="shared" ref="G1151:I1152" si="430">G1152</f>
        <v>0</v>
      </c>
      <c r="H1151" s="7">
        <f t="shared" si="430"/>
        <v>0</v>
      </c>
      <c r="I1151" s="7">
        <f t="shared" si="430"/>
        <v>0</v>
      </c>
      <c r="J1151" s="30">
        <v>0</v>
      </c>
    </row>
    <row r="1152" spans="1:10" ht="31.5" hidden="1" x14ac:dyDescent="0.25">
      <c r="A1152" s="1" t="s">
        <v>719</v>
      </c>
      <c r="B1152" s="1" t="s">
        <v>329</v>
      </c>
      <c r="C1152" s="1"/>
      <c r="D1152" s="1"/>
      <c r="E1152" s="6" t="s">
        <v>561</v>
      </c>
      <c r="F1152" s="7">
        <f>F1153</f>
        <v>194177.1</v>
      </c>
      <c r="G1152" s="7">
        <f t="shared" si="430"/>
        <v>0</v>
      </c>
      <c r="H1152" s="7">
        <f t="shared" si="430"/>
        <v>0</v>
      </c>
      <c r="I1152" s="7">
        <f t="shared" si="430"/>
        <v>0</v>
      </c>
      <c r="J1152" s="30">
        <v>0</v>
      </c>
    </row>
    <row r="1153" spans="1:10" hidden="1" x14ac:dyDescent="0.25">
      <c r="A1153" s="1" t="s">
        <v>719</v>
      </c>
      <c r="B1153" s="1" t="s">
        <v>329</v>
      </c>
      <c r="C1153" s="1" t="s">
        <v>61</v>
      </c>
      <c r="D1153" s="1" t="s">
        <v>49</v>
      </c>
      <c r="E1153" s="6" t="s">
        <v>601</v>
      </c>
      <c r="F1153" s="7">
        <v>194177.1</v>
      </c>
      <c r="G1153" s="7"/>
      <c r="H1153" s="7"/>
      <c r="I1153" s="7"/>
      <c r="J1153" s="30">
        <v>0</v>
      </c>
    </row>
    <row r="1154" spans="1:10" s="5" customFormat="1" ht="63" x14ac:dyDescent="0.25">
      <c r="A1154" s="3" t="s">
        <v>713</v>
      </c>
      <c r="B1154" s="3"/>
      <c r="C1154" s="3"/>
      <c r="D1154" s="3"/>
      <c r="E1154" s="18" t="s">
        <v>833</v>
      </c>
      <c r="F1154" s="8">
        <f>F1155+F1161+F1167+F1171+F1177+F1185+F1192+F1198+F1204+F1208+F1212+F1216+F1220</f>
        <v>5223128.3999999976</v>
      </c>
      <c r="G1154" s="8">
        <f t="shared" ref="G1154:I1154" si="431">G1155+G1161+G1167+G1171+G1177+G1185+G1192+G1198+G1204+G1208+G1212+G1216+G1220</f>
        <v>5366299.3999999985</v>
      </c>
      <c r="H1154" s="8">
        <f t="shared" si="431"/>
        <v>5489812.7999999998</v>
      </c>
      <c r="I1154" s="8">
        <f t="shared" si="431"/>
        <v>0</v>
      </c>
    </row>
    <row r="1155" spans="1:10" ht="78.75" x14ac:dyDescent="0.25">
      <c r="A1155" s="1" t="s">
        <v>726</v>
      </c>
      <c r="B1155" s="1"/>
      <c r="C1155" s="1"/>
      <c r="D1155" s="1"/>
      <c r="E1155" s="6" t="s">
        <v>337</v>
      </c>
      <c r="F1155" s="7">
        <f>F1156</f>
        <v>999722.5</v>
      </c>
      <c r="G1155" s="7">
        <f t="shared" ref="G1155:I1155" si="432">G1156</f>
        <v>1015977.7</v>
      </c>
      <c r="H1155" s="7">
        <f t="shared" si="432"/>
        <v>1030332.4</v>
      </c>
      <c r="I1155" s="7">
        <f t="shared" si="432"/>
        <v>0</v>
      </c>
    </row>
    <row r="1156" spans="1:10" ht="47.25" x14ac:dyDescent="0.25">
      <c r="A1156" s="1" t="s">
        <v>726</v>
      </c>
      <c r="B1156" s="1" t="s">
        <v>47</v>
      </c>
      <c r="C1156" s="1"/>
      <c r="D1156" s="1"/>
      <c r="E1156" s="6" t="s">
        <v>566</v>
      </c>
      <c r="F1156" s="7">
        <f>F1157+F1159</f>
        <v>999722.5</v>
      </c>
      <c r="G1156" s="7">
        <f t="shared" ref="G1156:I1156" si="433">G1157+G1159</f>
        <v>1015977.7</v>
      </c>
      <c r="H1156" s="7">
        <f t="shared" si="433"/>
        <v>1030332.4</v>
      </c>
      <c r="I1156" s="7">
        <f t="shared" si="433"/>
        <v>0</v>
      </c>
    </row>
    <row r="1157" spans="1:10" x14ac:dyDescent="0.25">
      <c r="A1157" s="1" t="s">
        <v>726</v>
      </c>
      <c r="B1157" s="1" t="s">
        <v>325</v>
      </c>
      <c r="C1157" s="1"/>
      <c r="D1157" s="1"/>
      <c r="E1157" s="6" t="s">
        <v>567</v>
      </c>
      <c r="F1157" s="7">
        <f>F1158</f>
        <v>117221.2</v>
      </c>
      <c r="G1157" s="7">
        <f t="shared" ref="G1157:I1157" si="434">G1158</f>
        <v>120460.6</v>
      </c>
      <c r="H1157" s="7">
        <f t="shared" si="434"/>
        <v>122914.4</v>
      </c>
      <c r="I1157" s="7">
        <f t="shared" si="434"/>
        <v>0</v>
      </c>
    </row>
    <row r="1158" spans="1:10" x14ac:dyDescent="0.25">
      <c r="A1158" s="1" t="s">
        <v>726</v>
      </c>
      <c r="B1158" s="1" t="s">
        <v>325</v>
      </c>
      <c r="C1158" s="1" t="s">
        <v>11</v>
      </c>
      <c r="D1158" s="1" t="s">
        <v>62</v>
      </c>
      <c r="E1158" s="6" t="s">
        <v>595</v>
      </c>
      <c r="F1158" s="7">
        <v>117221.2</v>
      </c>
      <c r="G1158" s="7">
        <v>120460.6</v>
      </c>
      <c r="H1158" s="7">
        <v>122914.4</v>
      </c>
      <c r="I1158" s="7"/>
    </row>
    <row r="1159" spans="1:10" x14ac:dyDescent="0.25">
      <c r="A1159" s="1" t="s">
        <v>726</v>
      </c>
      <c r="B1159" s="1" t="s">
        <v>326</v>
      </c>
      <c r="C1159" s="1"/>
      <c r="D1159" s="1"/>
      <c r="E1159" s="6" t="s">
        <v>568</v>
      </c>
      <c r="F1159" s="7">
        <f>F1160</f>
        <v>882501.3</v>
      </c>
      <c r="G1159" s="7">
        <f t="shared" ref="G1159:I1159" si="435">G1160</f>
        <v>895517.1</v>
      </c>
      <c r="H1159" s="7">
        <f t="shared" si="435"/>
        <v>907418</v>
      </c>
      <c r="I1159" s="7">
        <f t="shared" si="435"/>
        <v>0</v>
      </c>
    </row>
    <row r="1160" spans="1:10" x14ac:dyDescent="0.25">
      <c r="A1160" s="1" t="s">
        <v>726</v>
      </c>
      <c r="B1160" s="1" t="s">
        <v>326</v>
      </c>
      <c r="C1160" s="1" t="s">
        <v>11</v>
      </c>
      <c r="D1160" s="1" t="s">
        <v>62</v>
      </c>
      <c r="E1160" s="6" t="s">
        <v>595</v>
      </c>
      <c r="F1160" s="7">
        <v>882501.3</v>
      </c>
      <c r="G1160" s="7">
        <v>895517.1</v>
      </c>
      <c r="H1160" s="7">
        <v>907418</v>
      </c>
      <c r="I1160" s="7"/>
    </row>
    <row r="1161" spans="1:10" ht="94.5" x14ac:dyDescent="0.25">
      <c r="A1161" s="1" t="s">
        <v>734</v>
      </c>
      <c r="B1161" s="1"/>
      <c r="C1161" s="1"/>
      <c r="D1161" s="1"/>
      <c r="E1161" s="6" t="s">
        <v>834</v>
      </c>
      <c r="F1161" s="7">
        <f>F1162</f>
        <v>3421749.3</v>
      </c>
      <c r="G1161" s="7">
        <f t="shared" ref="G1161:I1161" si="436">G1162</f>
        <v>3541561</v>
      </c>
      <c r="H1161" s="7">
        <f t="shared" si="436"/>
        <v>3645837.3</v>
      </c>
      <c r="I1161" s="7">
        <f t="shared" si="436"/>
        <v>0</v>
      </c>
    </row>
    <row r="1162" spans="1:10" ht="47.25" x14ac:dyDescent="0.25">
      <c r="A1162" s="1" t="s">
        <v>734</v>
      </c>
      <c r="B1162" s="1" t="s">
        <v>47</v>
      </c>
      <c r="C1162" s="1"/>
      <c r="D1162" s="1"/>
      <c r="E1162" s="6" t="s">
        <v>566</v>
      </c>
      <c r="F1162" s="7">
        <f>F1163+F1165</f>
        <v>3421749.3</v>
      </c>
      <c r="G1162" s="7">
        <f t="shared" ref="G1162:I1162" si="437">G1163+G1165</f>
        <v>3541561</v>
      </c>
      <c r="H1162" s="7">
        <f t="shared" si="437"/>
        <v>3645837.3</v>
      </c>
      <c r="I1162" s="7">
        <f t="shared" si="437"/>
        <v>0</v>
      </c>
    </row>
    <row r="1163" spans="1:10" x14ac:dyDescent="0.25">
      <c r="A1163" s="1" t="s">
        <v>734</v>
      </c>
      <c r="B1163" s="1" t="s">
        <v>325</v>
      </c>
      <c r="C1163" s="1"/>
      <c r="D1163" s="1"/>
      <c r="E1163" s="6" t="s">
        <v>567</v>
      </c>
      <c r="F1163" s="7">
        <f>F1164</f>
        <v>441129</v>
      </c>
      <c r="G1163" s="7">
        <f t="shared" ref="G1163:I1163" si="438">G1164</f>
        <v>466558.4</v>
      </c>
      <c r="H1163" s="7">
        <f t="shared" si="438"/>
        <v>483837.5</v>
      </c>
      <c r="I1163" s="7">
        <f t="shared" si="438"/>
        <v>0</v>
      </c>
    </row>
    <row r="1164" spans="1:10" x14ac:dyDescent="0.25">
      <c r="A1164" s="1" t="s">
        <v>734</v>
      </c>
      <c r="B1164" s="1" t="s">
        <v>325</v>
      </c>
      <c r="C1164" s="1" t="s">
        <v>11</v>
      </c>
      <c r="D1164" s="1" t="s">
        <v>62</v>
      </c>
      <c r="E1164" s="6" t="s">
        <v>595</v>
      </c>
      <c r="F1164" s="7">
        <v>441129</v>
      </c>
      <c r="G1164" s="7">
        <v>466558.4</v>
      </c>
      <c r="H1164" s="7">
        <v>483837.5</v>
      </c>
      <c r="I1164" s="7"/>
    </row>
    <row r="1165" spans="1:10" x14ac:dyDescent="0.25">
      <c r="A1165" s="1" t="s">
        <v>734</v>
      </c>
      <c r="B1165" s="1" t="s">
        <v>326</v>
      </c>
      <c r="C1165" s="1"/>
      <c r="D1165" s="1"/>
      <c r="E1165" s="6" t="s">
        <v>568</v>
      </c>
      <c r="F1165" s="7">
        <f>F1166</f>
        <v>2980620.3</v>
      </c>
      <c r="G1165" s="7">
        <f t="shared" ref="G1165:I1165" si="439">G1166</f>
        <v>3075002.6</v>
      </c>
      <c r="H1165" s="7">
        <f t="shared" si="439"/>
        <v>3161999.8</v>
      </c>
      <c r="I1165" s="7">
        <f t="shared" si="439"/>
        <v>0</v>
      </c>
    </row>
    <row r="1166" spans="1:10" x14ac:dyDescent="0.25">
      <c r="A1166" s="1" t="s">
        <v>734</v>
      </c>
      <c r="B1166" s="1" t="s">
        <v>326</v>
      </c>
      <c r="C1166" s="1" t="s">
        <v>11</v>
      </c>
      <c r="D1166" s="1" t="s">
        <v>62</v>
      </c>
      <c r="E1166" s="6" t="s">
        <v>595</v>
      </c>
      <c r="F1166" s="7">
        <v>2980620.3</v>
      </c>
      <c r="G1166" s="7">
        <v>3075002.6</v>
      </c>
      <c r="H1166" s="7">
        <v>3161999.8</v>
      </c>
      <c r="I1166" s="7"/>
    </row>
    <row r="1167" spans="1:10" ht="189" x14ac:dyDescent="0.25">
      <c r="A1167" s="1" t="s">
        <v>732</v>
      </c>
      <c r="B1167" s="1"/>
      <c r="C1167" s="1"/>
      <c r="D1167" s="1"/>
      <c r="E1167" s="6" t="s">
        <v>835</v>
      </c>
      <c r="F1167" s="7">
        <f>F1168</f>
        <v>403990.6</v>
      </c>
      <c r="G1167" s="7">
        <f t="shared" ref="G1167:I1169" si="440">G1168</f>
        <v>405715.8</v>
      </c>
      <c r="H1167" s="7">
        <f t="shared" si="440"/>
        <v>405715.8</v>
      </c>
      <c r="I1167" s="7">
        <f t="shared" si="440"/>
        <v>0</v>
      </c>
    </row>
    <row r="1168" spans="1:10" ht="47.25" x14ac:dyDescent="0.25">
      <c r="A1168" s="1" t="s">
        <v>732</v>
      </c>
      <c r="B1168" s="1" t="s">
        <v>47</v>
      </c>
      <c r="C1168" s="1"/>
      <c r="D1168" s="1"/>
      <c r="E1168" s="6" t="s">
        <v>566</v>
      </c>
      <c r="F1168" s="7">
        <f>F1169</f>
        <v>403990.6</v>
      </c>
      <c r="G1168" s="7">
        <f t="shared" si="440"/>
        <v>405715.8</v>
      </c>
      <c r="H1168" s="7">
        <f t="shared" si="440"/>
        <v>405715.8</v>
      </c>
      <c r="I1168" s="7">
        <f t="shared" si="440"/>
        <v>0</v>
      </c>
    </row>
    <row r="1169" spans="1:9" x14ac:dyDescent="0.25">
      <c r="A1169" s="1" t="s">
        <v>732</v>
      </c>
      <c r="B1169" s="1" t="s">
        <v>325</v>
      </c>
      <c r="C1169" s="1"/>
      <c r="D1169" s="1"/>
      <c r="E1169" s="6" t="s">
        <v>567</v>
      </c>
      <c r="F1169" s="7">
        <f>F1170</f>
        <v>403990.6</v>
      </c>
      <c r="G1169" s="7">
        <f t="shared" si="440"/>
        <v>405715.8</v>
      </c>
      <c r="H1169" s="7">
        <f t="shared" si="440"/>
        <v>405715.8</v>
      </c>
      <c r="I1169" s="7">
        <f t="shared" si="440"/>
        <v>0</v>
      </c>
    </row>
    <row r="1170" spans="1:9" x14ac:dyDescent="0.25">
      <c r="A1170" s="1" t="s">
        <v>732</v>
      </c>
      <c r="B1170" s="1" t="s">
        <v>325</v>
      </c>
      <c r="C1170" s="1" t="s">
        <v>11</v>
      </c>
      <c r="D1170" s="1" t="s">
        <v>62</v>
      </c>
      <c r="E1170" s="6" t="s">
        <v>595</v>
      </c>
      <c r="F1170" s="7">
        <v>403990.6</v>
      </c>
      <c r="G1170" s="7">
        <v>405715.8</v>
      </c>
      <c r="H1170" s="7">
        <v>405715.8</v>
      </c>
      <c r="I1170" s="7"/>
    </row>
    <row r="1171" spans="1:9" ht="63" x14ac:dyDescent="0.25">
      <c r="A1171" s="1" t="s">
        <v>735</v>
      </c>
      <c r="B1171" s="1"/>
      <c r="C1171" s="1"/>
      <c r="D1171" s="1"/>
      <c r="E1171" s="6" t="s">
        <v>836</v>
      </c>
      <c r="F1171" s="7">
        <f>F1172</f>
        <v>126652.7</v>
      </c>
      <c r="G1171" s="7">
        <f t="shared" ref="G1171:I1171" si="441">G1172</f>
        <v>130734.1</v>
      </c>
      <c r="H1171" s="7">
        <f t="shared" si="441"/>
        <v>133984.29999999999</v>
      </c>
      <c r="I1171" s="7">
        <f t="shared" si="441"/>
        <v>0</v>
      </c>
    </row>
    <row r="1172" spans="1:9" ht="47.25" x14ac:dyDescent="0.25">
      <c r="A1172" s="1" t="s">
        <v>735</v>
      </c>
      <c r="B1172" s="1" t="s">
        <v>47</v>
      </c>
      <c r="C1172" s="1"/>
      <c r="D1172" s="1"/>
      <c r="E1172" s="6" t="s">
        <v>566</v>
      </c>
      <c r="F1172" s="7">
        <f>F1173+F1175</f>
        <v>126652.7</v>
      </c>
      <c r="G1172" s="7">
        <f t="shared" ref="G1172:I1172" si="442">G1173+G1175</f>
        <v>130734.1</v>
      </c>
      <c r="H1172" s="7">
        <f t="shared" si="442"/>
        <v>133984.29999999999</v>
      </c>
      <c r="I1172" s="7">
        <f t="shared" si="442"/>
        <v>0</v>
      </c>
    </row>
    <row r="1173" spans="1:9" x14ac:dyDescent="0.25">
      <c r="A1173" s="1" t="s">
        <v>735</v>
      </c>
      <c r="B1173" s="1" t="s">
        <v>325</v>
      </c>
      <c r="C1173" s="1"/>
      <c r="D1173" s="1"/>
      <c r="E1173" s="6" t="s">
        <v>567</v>
      </c>
      <c r="F1173" s="7">
        <f>F1174</f>
        <v>21861</v>
      </c>
      <c r="G1173" s="7">
        <f t="shared" ref="G1173:I1173" si="443">G1174</f>
        <v>22560</v>
      </c>
      <c r="H1173" s="7">
        <f t="shared" si="443"/>
        <v>23124</v>
      </c>
      <c r="I1173" s="7">
        <f t="shared" si="443"/>
        <v>0</v>
      </c>
    </row>
    <row r="1174" spans="1:9" x14ac:dyDescent="0.25">
      <c r="A1174" s="1" t="s">
        <v>735</v>
      </c>
      <c r="B1174" s="1" t="s">
        <v>325</v>
      </c>
      <c r="C1174" s="1" t="s">
        <v>11</v>
      </c>
      <c r="D1174" s="1" t="s">
        <v>62</v>
      </c>
      <c r="E1174" s="6" t="s">
        <v>595</v>
      </c>
      <c r="F1174" s="7">
        <v>21861</v>
      </c>
      <c r="G1174" s="7">
        <v>22560</v>
      </c>
      <c r="H1174" s="7">
        <v>23124</v>
      </c>
      <c r="I1174" s="7"/>
    </row>
    <row r="1175" spans="1:9" x14ac:dyDescent="0.25">
      <c r="A1175" s="1" t="s">
        <v>735</v>
      </c>
      <c r="B1175" s="1" t="s">
        <v>326</v>
      </c>
      <c r="C1175" s="1"/>
      <c r="D1175" s="1"/>
      <c r="E1175" s="6" t="s">
        <v>568</v>
      </c>
      <c r="F1175" s="7">
        <f>F1176</f>
        <v>104791.7</v>
      </c>
      <c r="G1175" s="7">
        <f t="shared" ref="G1175:I1175" si="444">G1176</f>
        <v>108174.1</v>
      </c>
      <c r="H1175" s="7">
        <f t="shared" si="444"/>
        <v>110860.3</v>
      </c>
      <c r="I1175" s="7">
        <f t="shared" si="444"/>
        <v>0</v>
      </c>
    </row>
    <row r="1176" spans="1:9" x14ac:dyDescent="0.25">
      <c r="A1176" s="1" t="s">
        <v>735</v>
      </c>
      <c r="B1176" s="1" t="s">
        <v>326</v>
      </c>
      <c r="C1176" s="1" t="s">
        <v>11</v>
      </c>
      <c r="D1176" s="1" t="s">
        <v>62</v>
      </c>
      <c r="E1176" s="6" t="s">
        <v>595</v>
      </c>
      <c r="F1176" s="7">
        <v>104791.7</v>
      </c>
      <c r="G1176" s="7">
        <v>108174.1</v>
      </c>
      <c r="H1176" s="7">
        <v>110860.3</v>
      </c>
      <c r="I1176" s="7"/>
    </row>
    <row r="1177" spans="1:9" ht="47.25" x14ac:dyDescent="0.25">
      <c r="A1177" s="1" t="s">
        <v>733</v>
      </c>
      <c r="B1177" s="1"/>
      <c r="C1177" s="1"/>
      <c r="D1177" s="1"/>
      <c r="E1177" s="6" t="s">
        <v>828</v>
      </c>
      <c r="F1177" s="7">
        <f>F1178</f>
        <v>126267</v>
      </c>
      <c r="G1177" s="7">
        <f t="shared" ref="G1177:I1177" si="445">G1178</f>
        <v>121129.60000000001</v>
      </c>
      <c r="H1177" s="7">
        <f t="shared" si="445"/>
        <v>114972.9</v>
      </c>
      <c r="I1177" s="7">
        <f t="shared" si="445"/>
        <v>0</v>
      </c>
    </row>
    <row r="1178" spans="1:9" ht="47.25" x14ac:dyDescent="0.25">
      <c r="A1178" s="1" t="s">
        <v>733</v>
      </c>
      <c r="B1178" s="1" t="s">
        <v>47</v>
      </c>
      <c r="C1178" s="1"/>
      <c r="D1178" s="1"/>
      <c r="E1178" s="6" t="s">
        <v>566</v>
      </c>
      <c r="F1178" s="7">
        <f>F1179+F1182</f>
        <v>126267</v>
      </c>
      <c r="G1178" s="7">
        <f t="shared" ref="G1178:I1178" si="446">G1179+G1182</f>
        <v>121129.60000000001</v>
      </c>
      <c r="H1178" s="7">
        <f t="shared" si="446"/>
        <v>114972.9</v>
      </c>
      <c r="I1178" s="7">
        <f t="shared" si="446"/>
        <v>0</v>
      </c>
    </row>
    <row r="1179" spans="1:9" x14ac:dyDescent="0.25">
      <c r="A1179" s="1" t="s">
        <v>733</v>
      </c>
      <c r="B1179" s="1" t="s">
        <v>325</v>
      </c>
      <c r="C1179" s="1"/>
      <c r="D1179" s="1"/>
      <c r="E1179" s="6" t="s">
        <v>567</v>
      </c>
      <c r="F1179" s="7">
        <f>F1180+F1181</f>
        <v>24220</v>
      </c>
      <c r="G1179" s="7">
        <f t="shared" ref="G1179:I1179" si="447">G1180+G1181</f>
        <v>22754.5</v>
      </c>
      <c r="H1179" s="7">
        <f t="shared" si="447"/>
        <v>22415.4</v>
      </c>
      <c r="I1179" s="7">
        <f t="shared" si="447"/>
        <v>0</v>
      </c>
    </row>
    <row r="1180" spans="1:9" x14ac:dyDescent="0.25">
      <c r="A1180" s="1" t="s">
        <v>733</v>
      </c>
      <c r="B1180" s="1" t="s">
        <v>325</v>
      </c>
      <c r="C1180" s="1" t="s">
        <v>11</v>
      </c>
      <c r="D1180" s="1" t="s">
        <v>62</v>
      </c>
      <c r="E1180" s="6" t="s">
        <v>595</v>
      </c>
      <c r="F1180" s="7">
        <v>23470</v>
      </c>
      <c r="G1180" s="7">
        <v>22054.5</v>
      </c>
      <c r="H1180" s="7">
        <v>21615.4</v>
      </c>
      <c r="I1180" s="7"/>
    </row>
    <row r="1181" spans="1:9" x14ac:dyDescent="0.25">
      <c r="A1181" s="1" t="s">
        <v>733</v>
      </c>
      <c r="B1181" s="1" t="s">
        <v>325</v>
      </c>
      <c r="C1181" s="1" t="s">
        <v>61</v>
      </c>
      <c r="D1181" s="1" t="s">
        <v>49</v>
      </c>
      <c r="E1181" s="6" t="s">
        <v>601</v>
      </c>
      <c r="F1181" s="7">
        <v>750</v>
      </c>
      <c r="G1181" s="7">
        <v>700</v>
      </c>
      <c r="H1181" s="7">
        <v>800</v>
      </c>
      <c r="I1181" s="7"/>
    </row>
    <row r="1182" spans="1:9" x14ac:dyDescent="0.25">
      <c r="A1182" s="1" t="s">
        <v>733</v>
      </c>
      <c r="B1182" s="1" t="s">
        <v>326</v>
      </c>
      <c r="C1182" s="1"/>
      <c r="D1182" s="1"/>
      <c r="E1182" s="6" t="s">
        <v>568</v>
      </c>
      <c r="F1182" s="7">
        <f>F1183+F1184</f>
        <v>102047</v>
      </c>
      <c r="G1182" s="7">
        <f t="shared" ref="G1182:I1182" si="448">G1183+G1184</f>
        <v>98375.1</v>
      </c>
      <c r="H1182" s="7">
        <f t="shared" si="448"/>
        <v>92557.5</v>
      </c>
      <c r="I1182" s="7">
        <f t="shared" si="448"/>
        <v>0</v>
      </c>
    </row>
    <row r="1183" spans="1:9" x14ac:dyDescent="0.25">
      <c r="A1183" s="1" t="s">
        <v>733</v>
      </c>
      <c r="B1183" s="1" t="s">
        <v>326</v>
      </c>
      <c r="C1183" s="1" t="s">
        <v>11</v>
      </c>
      <c r="D1183" s="1" t="s">
        <v>62</v>
      </c>
      <c r="E1183" s="6" t="s">
        <v>595</v>
      </c>
      <c r="F1183" s="7">
        <v>97247</v>
      </c>
      <c r="G1183" s="7">
        <v>94225.1</v>
      </c>
      <c r="H1183" s="7">
        <v>88807.5</v>
      </c>
      <c r="I1183" s="7"/>
    </row>
    <row r="1184" spans="1:9" x14ac:dyDescent="0.25">
      <c r="A1184" s="1" t="s">
        <v>733</v>
      </c>
      <c r="B1184" s="1" t="s">
        <v>326</v>
      </c>
      <c r="C1184" s="1" t="s">
        <v>61</v>
      </c>
      <c r="D1184" s="1" t="s">
        <v>49</v>
      </c>
      <c r="E1184" s="6" t="s">
        <v>601</v>
      </c>
      <c r="F1184" s="7">
        <v>4800</v>
      </c>
      <c r="G1184" s="7">
        <v>4150</v>
      </c>
      <c r="H1184" s="7">
        <v>3750</v>
      </c>
      <c r="I1184" s="7"/>
    </row>
    <row r="1185" spans="1:9" ht="110.25" x14ac:dyDescent="0.25">
      <c r="A1185" s="1" t="s">
        <v>729</v>
      </c>
      <c r="B1185" s="1"/>
      <c r="C1185" s="1"/>
      <c r="D1185" s="1"/>
      <c r="E1185" s="6" t="s">
        <v>837</v>
      </c>
      <c r="F1185" s="7">
        <f>F1186+F1189</f>
        <v>1072.0999999999999</v>
      </c>
      <c r="G1185" s="7">
        <f t="shared" ref="G1185:I1185" si="449">G1186+G1189</f>
        <v>1151.4000000000001</v>
      </c>
      <c r="H1185" s="7">
        <f t="shared" si="449"/>
        <v>1242.4000000000001</v>
      </c>
      <c r="I1185" s="7">
        <f t="shared" si="449"/>
        <v>0</v>
      </c>
    </row>
    <row r="1186" spans="1:9" ht="31.5" x14ac:dyDescent="0.25">
      <c r="A1186" s="1" t="s">
        <v>729</v>
      </c>
      <c r="B1186" s="1" t="s">
        <v>66</v>
      </c>
      <c r="C1186" s="1"/>
      <c r="D1186" s="1"/>
      <c r="E1186" s="6" t="s">
        <v>560</v>
      </c>
      <c r="F1186" s="7">
        <f>F1187</f>
        <v>429.8</v>
      </c>
      <c r="G1186" s="7">
        <f t="shared" ref="G1186:I1187" si="450">G1187</f>
        <v>461.6</v>
      </c>
      <c r="H1186" s="7">
        <f t="shared" si="450"/>
        <v>498.1</v>
      </c>
      <c r="I1186" s="7">
        <f t="shared" si="450"/>
        <v>0</v>
      </c>
    </row>
    <row r="1187" spans="1:9" ht="31.5" x14ac:dyDescent="0.25">
      <c r="A1187" s="1" t="s">
        <v>729</v>
      </c>
      <c r="B1187" s="1" t="s">
        <v>327</v>
      </c>
      <c r="C1187" s="1"/>
      <c r="D1187" s="1"/>
      <c r="E1187" s="6" t="s">
        <v>562</v>
      </c>
      <c r="F1187" s="7">
        <f>F1188</f>
        <v>429.8</v>
      </c>
      <c r="G1187" s="7">
        <f t="shared" si="450"/>
        <v>461.6</v>
      </c>
      <c r="H1187" s="7">
        <f t="shared" si="450"/>
        <v>498.1</v>
      </c>
      <c r="I1187" s="7">
        <f t="shared" si="450"/>
        <v>0</v>
      </c>
    </row>
    <row r="1188" spans="1:9" x14ac:dyDescent="0.25">
      <c r="A1188" s="1" t="s">
        <v>729</v>
      </c>
      <c r="B1188" s="1" t="s">
        <v>327</v>
      </c>
      <c r="C1188" s="1" t="s">
        <v>61</v>
      </c>
      <c r="D1188" s="1" t="s">
        <v>49</v>
      </c>
      <c r="E1188" s="6" t="s">
        <v>601</v>
      </c>
      <c r="F1188" s="7">
        <v>429.8</v>
      </c>
      <c r="G1188" s="7">
        <v>461.6</v>
      </c>
      <c r="H1188" s="7">
        <v>498.1</v>
      </c>
      <c r="I1188" s="7"/>
    </row>
    <row r="1189" spans="1:9" ht="47.25" x14ac:dyDescent="0.25">
      <c r="A1189" s="1" t="s">
        <v>729</v>
      </c>
      <c r="B1189" s="1" t="s">
        <v>47</v>
      </c>
      <c r="C1189" s="1"/>
      <c r="D1189" s="1"/>
      <c r="E1189" s="6" t="s">
        <v>566</v>
      </c>
      <c r="F1189" s="7">
        <f>F1190</f>
        <v>642.29999999999995</v>
      </c>
      <c r="G1189" s="7">
        <f t="shared" ref="G1189:I1190" si="451">G1190</f>
        <v>689.8</v>
      </c>
      <c r="H1189" s="7">
        <f t="shared" si="451"/>
        <v>744.3</v>
      </c>
      <c r="I1189" s="7">
        <f t="shared" si="451"/>
        <v>0</v>
      </c>
    </row>
    <row r="1190" spans="1:9" x14ac:dyDescent="0.25">
      <c r="A1190" s="1" t="s">
        <v>729</v>
      </c>
      <c r="B1190" s="1" t="s">
        <v>326</v>
      </c>
      <c r="C1190" s="1"/>
      <c r="D1190" s="1"/>
      <c r="E1190" s="6" t="s">
        <v>568</v>
      </c>
      <c r="F1190" s="7">
        <f>F1191</f>
        <v>642.29999999999995</v>
      </c>
      <c r="G1190" s="7">
        <f t="shared" si="451"/>
        <v>689.8</v>
      </c>
      <c r="H1190" s="7">
        <f t="shared" si="451"/>
        <v>744.3</v>
      </c>
      <c r="I1190" s="7">
        <f t="shared" si="451"/>
        <v>0</v>
      </c>
    </row>
    <row r="1191" spans="1:9" x14ac:dyDescent="0.25">
      <c r="A1191" s="1" t="s">
        <v>729</v>
      </c>
      <c r="B1191" s="1" t="s">
        <v>326</v>
      </c>
      <c r="C1191" s="1" t="s">
        <v>61</v>
      </c>
      <c r="D1191" s="1" t="s">
        <v>49</v>
      </c>
      <c r="E1191" s="6" t="s">
        <v>601</v>
      </c>
      <c r="F1191" s="7">
        <v>642.29999999999995</v>
      </c>
      <c r="G1191" s="7">
        <v>689.8</v>
      </c>
      <c r="H1191" s="7">
        <v>744.3</v>
      </c>
      <c r="I1191" s="7"/>
    </row>
    <row r="1192" spans="1:9" ht="31.5" x14ac:dyDescent="0.25">
      <c r="A1192" s="1" t="s">
        <v>730</v>
      </c>
      <c r="B1192" s="1"/>
      <c r="C1192" s="1"/>
      <c r="D1192" s="1"/>
      <c r="E1192" s="6" t="s">
        <v>838</v>
      </c>
      <c r="F1192" s="7">
        <f>F1193</f>
        <v>27512</v>
      </c>
      <c r="G1192" s="7">
        <f t="shared" ref="G1192:I1192" si="452">G1193</f>
        <v>29463.200000000001</v>
      </c>
      <c r="H1192" s="7">
        <f t="shared" si="452"/>
        <v>31735.9</v>
      </c>
      <c r="I1192" s="7">
        <f t="shared" si="452"/>
        <v>0</v>
      </c>
    </row>
    <row r="1193" spans="1:9" ht="47.25" x14ac:dyDescent="0.25">
      <c r="A1193" s="1" t="s">
        <v>730</v>
      </c>
      <c r="B1193" s="1" t="s">
        <v>47</v>
      </c>
      <c r="C1193" s="1"/>
      <c r="D1193" s="1"/>
      <c r="E1193" s="6" t="s">
        <v>566</v>
      </c>
      <c r="F1193" s="7">
        <f>F1194+F1196</f>
        <v>27512</v>
      </c>
      <c r="G1193" s="7">
        <f t="shared" ref="G1193:I1193" si="453">G1194+G1196</f>
        <v>29463.200000000001</v>
      </c>
      <c r="H1193" s="7">
        <f t="shared" si="453"/>
        <v>31735.9</v>
      </c>
      <c r="I1193" s="7">
        <f t="shared" si="453"/>
        <v>0</v>
      </c>
    </row>
    <row r="1194" spans="1:9" x14ac:dyDescent="0.25">
      <c r="A1194" s="1" t="s">
        <v>730</v>
      </c>
      <c r="B1194" s="1" t="s">
        <v>325</v>
      </c>
      <c r="C1194" s="1"/>
      <c r="D1194" s="1"/>
      <c r="E1194" s="6" t="s">
        <v>567</v>
      </c>
      <c r="F1194" s="7">
        <f>F1195</f>
        <v>3034.1</v>
      </c>
      <c r="G1194" s="7">
        <f t="shared" ref="G1194:I1194" si="454">G1195</f>
        <v>3426</v>
      </c>
      <c r="H1194" s="7">
        <f t="shared" si="454"/>
        <v>3725.7</v>
      </c>
      <c r="I1194" s="7">
        <f t="shared" si="454"/>
        <v>0</v>
      </c>
    </row>
    <row r="1195" spans="1:9" x14ac:dyDescent="0.25">
      <c r="A1195" s="1" t="s">
        <v>730</v>
      </c>
      <c r="B1195" s="1" t="s">
        <v>325</v>
      </c>
      <c r="C1195" s="1" t="s">
        <v>61</v>
      </c>
      <c r="D1195" s="1" t="s">
        <v>49</v>
      </c>
      <c r="E1195" s="6" t="s">
        <v>601</v>
      </c>
      <c r="F1195" s="7">
        <v>3034.1</v>
      </c>
      <c r="G1195" s="7">
        <v>3426</v>
      </c>
      <c r="H1195" s="7">
        <v>3725.7</v>
      </c>
      <c r="I1195" s="7"/>
    </row>
    <row r="1196" spans="1:9" x14ac:dyDescent="0.25">
      <c r="A1196" s="1" t="s">
        <v>730</v>
      </c>
      <c r="B1196" s="1" t="s">
        <v>326</v>
      </c>
      <c r="C1196" s="1"/>
      <c r="D1196" s="1"/>
      <c r="E1196" s="6" t="s">
        <v>568</v>
      </c>
      <c r="F1196" s="7">
        <f>F1197</f>
        <v>24477.9</v>
      </c>
      <c r="G1196" s="7">
        <f t="shared" ref="G1196:I1196" si="455">G1197</f>
        <v>26037.200000000001</v>
      </c>
      <c r="H1196" s="7">
        <f t="shared" si="455"/>
        <v>28010.2</v>
      </c>
      <c r="I1196" s="7">
        <f t="shared" si="455"/>
        <v>0</v>
      </c>
    </row>
    <row r="1197" spans="1:9" x14ac:dyDescent="0.25">
      <c r="A1197" s="1" t="s">
        <v>730</v>
      </c>
      <c r="B1197" s="1" t="s">
        <v>326</v>
      </c>
      <c r="C1197" s="1" t="s">
        <v>61</v>
      </c>
      <c r="D1197" s="1" t="s">
        <v>49</v>
      </c>
      <c r="E1197" s="6" t="s">
        <v>601</v>
      </c>
      <c r="F1197" s="7">
        <v>24477.9</v>
      </c>
      <c r="G1197" s="7">
        <v>26037.200000000001</v>
      </c>
      <c r="H1197" s="7">
        <v>28010.2</v>
      </c>
      <c r="I1197" s="7"/>
    </row>
    <row r="1198" spans="1:9" ht="31.5" x14ac:dyDescent="0.25">
      <c r="A1198" s="1" t="s">
        <v>731</v>
      </c>
      <c r="B1198" s="1"/>
      <c r="C1198" s="1"/>
      <c r="D1198" s="1"/>
      <c r="E1198" s="6" t="s">
        <v>839</v>
      </c>
      <c r="F1198" s="7">
        <f>F1199</f>
        <v>44128.799999999996</v>
      </c>
      <c r="G1198" s="7">
        <f t="shared" ref="G1198:I1198" si="456">G1199</f>
        <v>47224.2</v>
      </c>
      <c r="H1198" s="7">
        <f t="shared" si="456"/>
        <v>50842.600000000006</v>
      </c>
      <c r="I1198" s="7">
        <f t="shared" si="456"/>
        <v>0</v>
      </c>
    </row>
    <row r="1199" spans="1:9" ht="47.25" x14ac:dyDescent="0.25">
      <c r="A1199" s="1" t="s">
        <v>731</v>
      </c>
      <c r="B1199" s="1" t="s">
        <v>47</v>
      </c>
      <c r="C1199" s="1"/>
      <c r="D1199" s="1"/>
      <c r="E1199" s="6" t="s">
        <v>566</v>
      </c>
      <c r="F1199" s="7">
        <f>F1200+F1202</f>
        <v>44128.799999999996</v>
      </c>
      <c r="G1199" s="7">
        <f t="shared" ref="G1199:I1199" si="457">G1200+G1202</f>
        <v>47224.2</v>
      </c>
      <c r="H1199" s="7">
        <f t="shared" si="457"/>
        <v>50842.600000000006</v>
      </c>
      <c r="I1199" s="7">
        <f t="shared" si="457"/>
        <v>0</v>
      </c>
    </row>
    <row r="1200" spans="1:9" x14ac:dyDescent="0.25">
      <c r="A1200" s="1" t="s">
        <v>731</v>
      </c>
      <c r="B1200" s="1" t="s">
        <v>325</v>
      </c>
      <c r="C1200" s="1"/>
      <c r="D1200" s="1"/>
      <c r="E1200" s="6" t="s">
        <v>567</v>
      </c>
      <c r="F1200" s="7">
        <f>F1201</f>
        <v>3780.6</v>
      </c>
      <c r="G1200" s="7">
        <f t="shared" ref="G1200:I1200" si="458">G1201</f>
        <v>4133.6000000000004</v>
      </c>
      <c r="H1200" s="7">
        <f t="shared" si="458"/>
        <v>4523.8</v>
      </c>
      <c r="I1200" s="7">
        <f t="shared" si="458"/>
        <v>0</v>
      </c>
    </row>
    <row r="1201" spans="1:10" x14ac:dyDescent="0.25">
      <c r="A1201" s="1" t="s">
        <v>731</v>
      </c>
      <c r="B1201" s="1" t="s">
        <v>325</v>
      </c>
      <c r="C1201" s="1" t="s">
        <v>61</v>
      </c>
      <c r="D1201" s="1" t="s">
        <v>49</v>
      </c>
      <c r="E1201" s="6" t="s">
        <v>601</v>
      </c>
      <c r="F1201" s="7">
        <v>3780.6</v>
      </c>
      <c r="G1201" s="7">
        <v>4133.6000000000004</v>
      </c>
      <c r="H1201" s="7">
        <v>4523.8</v>
      </c>
      <c r="I1201" s="7"/>
    </row>
    <row r="1202" spans="1:10" x14ac:dyDescent="0.25">
      <c r="A1202" s="1" t="s">
        <v>731</v>
      </c>
      <c r="B1202" s="1" t="s">
        <v>326</v>
      </c>
      <c r="C1202" s="1"/>
      <c r="D1202" s="1"/>
      <c r="E1202" s="6" t="s">
        <v>568</v>
      </c>
      <c r="F1202" s="7">
        <f>F1203</f>
        <v>40348.199999999997</v>
      </c>
      <c r="G1202" s="7">
        <f t="shared" ref="G1202:I1202" si="459">G1203</f>
        <v>43090.6</v>
      </c>
      <c r="H1202" s="7">
        <f t="shared" si="459"/>
        <v>46318.8</v>
      </c>
      <c r="I1202" s="7">
        <f t="shared" si="459"/>
        <v>0</v>
      </c>
    </row>
    <row r="1203" spans="1:10" x14ac:dyDescent="0.25">
      <c r="A1203" s="1" t="s">
        <v>731</v>
      </c>
      <c r="B1203" s="1" t="s">
        <v>326</v>
      </c>
      <c r="C1203" s="1" t="s">
        <v>61</v>
      </c>
      <c r="D1203" s="1" t="s">
        <v>49</v>
      </c>
      <c r="E1203" s="6" t="s">
        <v>601</v>
      </c>
      <c r="F1203" s="7">
        <v>40348.199999999997</v>
      </c>
      <c r="G1203" s="7">
        <v>43090.6</v>
      </c>
      <c r="H1203" s="7">
        <v>46318.8</v>
      </c>
      <c r="I1203" s="7"/>
    </row>
    <row r="1204" spans="1:10" ht="47.25" x14ac:dyDescent="0.25">
      <c r="A1204" s="1" t="s">
        <v>728</v>
      </c>
      <c r="B1204" s="1"/>
      <c r="C1204" s="1"/>
      <c r="D1204" s="1"/>
      <c r="E1204" s="6" t="s">
        <v>840</v>
      </c>
      <c r="F1204" s="7">
        <f>F1205</f>
        <v>4632.1000000000004</v>
      </c>
      <c r="G1204" s="7">
        <f t="shared" ref="G1204:I1206" si="460">G1205</f>
        <v>4937.6000000000004</v>
      </c>
      <c r="H1204" s="7">
        <f t="shared" si="460"/>
        <v>5172.6000000000004</v>
      </c>
      <c r="I1204" s="7">
        <f t="shared" si="460"/>
        <v>0</v>
      </c>
    </row>
    <row r="1205" spans="1:10" ht="47.25" x14ac:dyDescent="0.25">
      <c r="A1205" s="1" t="s">
        <v>728</v>
      </c>
      <c r="B1205" s="1" t="s">
        <v>47</v>
      </c>
      <c r="C1205" s="1"/>
      <c r="D1205" s="1"/>
      <c r="E1205" s="6" t="s">
        <v>566</v>
      </c>
      <c r="F1205" s="7">
        <f>F1206</f>
        <v>4632.1000000000004</v>
      </c>
      <c r="G1205" s="7">
        <f t="shared" si="460"/>
        <v>4937.6000000000004</v>
      </c>
      <c r="H1205" s="7">
        <f t="shared" si="460"/>
        <v>5172.6000000000004</v>
      </c>
      <c r="I1205" s="7">
        <f t="shared" si="460"/>
        <v>0</v>
      </c>
    </row>
    <row r="1206" spans="1:10" ht="47.25" x14ac:dyDescent="0.25">
      <c r="A1206" s="1" t="s">
        <v>728</v>
      </c>
      <c r="B1206" s="1" t="s">
        <v>155</v>
      </c>
      <c r="C1206" s="1"/>
      <c r="D1206" s="1"/>
      <c r="E1206" s="6" t="s">
        <v>569</v>
      </c>
      <c r="F1206" s="7">
        <f>F1207</f>
        <v>4632.1000000000004</v>
      </c>
      <c r="G1206" s="7">
        <f t="shared" si="460"/>
        <v>4937.6000000000004</v>
      </c>
      <c r="H1206" s="7">
        <f t="shared" si="460"/>
        <v>5172.6000000000004</v>
      </c>
      <c r="I1206" s="7">
        <f t="shared" si="460"/>
        <v>0</v>
      </c>
    </row>
    <row r="1207" spans="1:10" x14ac:dyDescent="0.25">
      <c r="A1207" s="1" t="s">
        <v>728</v>
      </c>
      <c r="B1207" s="1" t="s">
        <v>155</v>
      </c>
      <c r="C1207" s="1" t="s">
        <v>11</v>
      </c>
      <c r="D1207" s="1" t="s">
        <v>62</v>
      </c>
      <c r="E1207" s="6" t="s">
        <v>595</v>
      </c>
      <c r="F1207" s="7">
        <v>4632.1000000000004</v>
      </c>
      <c r="G1207" s="7">
        <v>4937.6000000000004</v>
      </c>
      <c r="H1207" s="7">
        <v>5172.6000000000004</v>
      </c>
      <c r="I1207" s="7"/>
    </row>
    <row r="1208" spans="1:10" ht="78.75" x14ac:dyDescent="0.25">
      <c r="A1208" s="1" t="s">
        <v>723</v>
      </c>
      <c r="B1208" s="1"/>
      <c r="C1208" s="1"/>
      <c r="D1208" s="1"/>
      <c r="E1208" s="6" t="s">
        <v>841</v>
      </c>
      <c r="F1208" s="7">
        <f>F1209</f>
        <v>1265.0999999999999</v>
      </c>
      <c r="G1208" s="7">
        <f t="shared" ref="G1208:I1210" si="461">G1209</f>
        <v>1265.0999999999999</v>
      </c>
      <c r="H1208" s="7">
        <f t="shared" si="461"/>
        <v>1265.0999999999999</v>
      </c>
      <c r="I1208" s="7">
        <f t="shared" si="461"/>
        <v>0</v>
      </c>
    </row>
    <row r="1209" spans="1:10" ht="47.25" x14ac:dyDescent="0.25">
      <c r="A1209" s="1" t="s">
        <v>723</v>
      </c>
      <c r="B1209" s="1" t="s">
        <v>47</v>
      </c>
      <c r="C1209" s="1"/>
      <c r="D1209" s="1"/>
      <c r="E1209" s="6" t="s">
        <v>566</v>
      </c>
      <c r="F1209" s="7">
        <f>F1210</f>
        <v>1265.0999999999999</v>
      </c>
      <c r="G1209" s="7">
        <f t="shared" si="461"/>
        <v>1265.0999999999999</v>
      </c>
      <c r="H1209" s="7">
        <f t="shared" si="461"/>
        <v>1265.0999999999999</v>
      </c>
      <c r="I1209" s="7">
        <f t="shared" si="461"/>
        <v>0</v>
      </c>
    </row>
    <row r="1210" spans="1:10" x14ac:dyDescent="0.25">
      <c r="A1210" s="1" t="s">
        <v>723</v>
      </c>
      <c r="B1210" s="1" t="s">
        <v>326</v>
      </c>
      <c r="C1210" s="1"/>
      <c r="D1210" s="1"/>
      <c r="E1210" s="6" t="s">
        <v>568</v>
      </c>
      <c r="F1210" s="7">
        <f>F1211</f>
        <v>1265.0999999999999</v>
      </c>
      <c r="G1210" s="7">
        <f t="shared" si="461"/>
        <v>1265.0999999999999</v>
      </c>
      <c r="H1210" s="7">
        <f t="shared" si="461"/>
        <v>1265.0999999999999</v>
      </c>
      <c r="I1210" s="7">
        <f t="shared" si="461"/>
        <v>0</v>
      </c>
    </row>
    <row r="1211" spans="1:10" x14ac:dyDescent="0.25">
      <c r="A1211" s="1" t="s">
        <v>723</v>
      </c>
      <c r="B1211" s="1" t="s">
        <v>326</v>
      </c>
      <c r="C1211" s="1" t="s">
        <v>11</v>
      </c>
      <c r="D1211" s="1" t="s">
        <v>62</v>
      </c>
      <c r="E1211" s="6" t="s">
        <v>595</v>
      </c>
      <c r="F1211" s="7">
        <v>1265.0999999999999</v>
      </c>
      <c r="G1211" s="7">
        <v>1265.0999999999999</v>
      </c>
      <c r="H1211" s="7">
        <v>1265.0999999999999</v>
      </c>
      <c r="I1211" s="7"/>
    </row>
    <row r="1212" spans="1:10" ht="78.75" hidden="1" x14ac:dyDescent="0.25">
      <c r="A1212" s="1" t="s">
        <v>724</v>
      </c>
      <c r="B1212" s="1"/>
      <c r="C1212" s="1"/>
      <c r="D1212" s="1"/>
      <c r="E1212" s="6" t="s">
        <v>842</v>
      </c>
      <c r="F1212" s="7">
        <f>F1213</f>
        <v>2412</v>
      </c>
      <c r="G1212" s="7">
        <f t="shared" ref="G1212:I1214" si="462">G1213</f>
        <v>0</v>
      </c>
      <c r="H1212" s="7">
        <f t="shared" si="462"/>
        <v>0</v>
      </c>
      <c r="I1212" s="7">
        <f t="shared" si="462"/>
        <v>0</v>
      </c>
      <c r="J1212" s="30">
        <v>0</v>
      </c>
    </row>
    <row r="1213" spans="1:10" ht="47.25" hidden="1" x14ac:dyDescent="0.25">
      <c r="A1213" s="1" t="s">
        <v>724</v>
      </c>
      <c r="B1213" s="1" t="s">
        <v>47</v>
      </c>
      <c r="C1213" s="1"/>
      <c r="D1213" s="1"/>
      <c r="E1213" s="6" t="s">
        <v>566</v>
      </c>
      <c r="F1213" s="7">
        <f>F1214</f>
        <v>2412</v>
      </c>
      <c r="G1213" s="7">
        <f t="shared" si="462"/>
        <v>0</v>
      </c>
      <c r="H1213" s="7">
        <f t="shared" si="462"/>
        <v>0</v>
      </c>
      <c r="I1213" s="7">
        <f t="shared" si="462"/>
        <v>0</v>
      </c>
      <c r="J1213" s="30">
        <v>0</v>
      </c>
    </row>
    <row r="1214" spans="1:10" hidden="1" x14ac:dyDescent="0.25">
      <c r="A1214" s="1" t="s">
        <v>724</v>
      </c>
      <c r="B1214" s="1" t="s">
        <v>326</v>
      </c>
      <c r="C1214" s="1"/>
      <c r="D1214" s="1"/>
      <c r="E1214" s="6" t="s">
        <v>568</v>
      </c>
      <c r="F1214" s="7">
        <f>F1215</f>
        <v>2412</v>
      </c>
      <c r="G1214" s="7">
        <f t="shared" si="462"/>
        <v>0</v>
      </c>
      <c r="H1214" s="7">
        <f t="shared" si="462"/>
        <v>0</v>
      </c>
      <c r="I1214" s="7">
        <f t="shared" si="462"/>
        <v>0</v>
      </c>
      <c r="J1214" s="30">
        <v>0</v>
      </c>
    </row>
    <row r="1215" spans="1:10" hidden="1" x14ac:dyDescent="0.25">
      <c r="A1215" s="1" t="s">
        <v>724</v>
      </c>
      <c r="B1215" s="1" t="s">
        <v>326</v>
      </c>
      <c r="C1215" s="1" t="s">
        <v>11</v>
      </c>
      <c r="D1215" s="1" t="s">
        <v>62</v>
      </c>
      <c r="E1215" s="6" t="s">
        <v>595</v>
      </c>
      <c r="F1215" s="7">
        <v>2412</v>
      </c>
      <c r="G1215" s="7"/>
      <c r="H1215" s="7"/>
      <c r="I1215" s="7"/>
      <c r="J1215" s="30">
        <v>0</v>
      </c>
    </row>
    <row r="1216" spans="1:10" ht="31.5" x14ac:dyDescent="0.25">
      <c r="A1216" s="1" t="s">
        <v>725</v>
      </c>
      <c r="B1216" s="1"/>
      <c r="C1216" s="1"/>
      <c r="D1216" s="1"/>
      <c r="E1216" s="6" t="s">
        <v>843</v>
      </c>
      <c r="F1216" s="7">
        <f>F1217</f>
        <v>12904.1</v>
      </c>
      <c r="G1216" s="7">
        <f t="shared" ref="G1216:I1218" si="463">G1217</f>
        <v>12904.1</v>
      </c>
      <c r="H1216" s="7">
        <f t="shared" si="463"/>
        <v>12904.1</v>
      </c>
      <c r="I1216" s="7">
        <f t="shared" si="463"/>
        <v>0</v>
      </c>
    </row>
    <row r="1217" spans="1:9" ht="47.25" x14ac:dyDescent="0.25">
      <c r="A1217" s="1" t="s">
        <v>725</v>
      </c>
      <c r="B1217" s="1" t="s">
        <v>47</v>
      </c>
      <c r="C1217" s="1"/>
      <c r="D1217" s="1"/>
      <c r="E1217" s="6" t="s">
        <v>566</v>
      </c>
      <c r="F1217" s="7">
        <f>F1218</f>
        <v>12904.1</v>
      </c>
      <c r="G1217" s="7">
        <f t="shared" si="463"/>
        <v>12904.1</v>
      </c>
      <c r="H1217" s="7">
        <f t="shared" si="463"/>
        <v>12904.1</v>
      </c>
      <c r="I1217" s="7">
        <f t="shared" si="463"/>
        <v>0</v>
      </c>
    </row>
    <row r="1218" spans="1:9" x14ac:dyDescent="0.25">
      <c r="A1218" s="1" t="s">
        <v>725</v>
      </c>
      <c r="B1218" s="1" t="s">
        <v>326</v>
      </c>
      <c r="C1218" s="1"/>
      <c r="D1218" s="1"/>
      <c r="E1218" s="6" t="s">
        <v>568</v>
      </c>
      <c r="F1218" s="7">
        <f>F1219</f>
        <v>12904.1</v>
      </c>
      <c r="G1218" s="7">
        <f t="shared" si="463"/>
        <v>12904.1</v>
      </c>
      <c r="H1218" s="7">
        <f t="shared" si="463"/>
        <v>12904.1</v>
      </c>
      <c r="I1218" s="7">
        <f t="shared" si="463"/>
        <v>0</v>
      </c>
    </row>
    <row r="1219" spans="1:9" x14ac:dyDescent="0.25">
      <c r="A1219" s="1" t="s">
        <v>725</v>
      </c>
      <c r="B1219" s="1" t="s">
        <v>326</v>
      </c>
      <c r="C1219" s="1" t="s">
        <v>11</v>
      </c>
      <c r="D1219" s="1" t="s">
        <v>62</v>
      </c>
      <c r="E1219" s="6" t="s">
        <v>595</v>
      </c>
      <c r="F1219" s="7">
        <v>12904.1</v>
      </c>
      <c r="G1219" s="7">
        <v>12904.1</v>
      </c>
      <c r="H1219" s="7">
        <v>12904.1</v>
      </c>
      <c r="I1219" s="7"/>
    </row>
    <row r="1220" spans="1:9" ht="47.25" x14ac:dyDescent="0.25">
      <c r="A1220" s="1" t="s">
        <v>727</v>
      </c>
      <c r="B1220" s="1"/>
      <c r="C1220" s="1"/>
      <c r="D1220" s="1"/>
      <c r="E1220" s="6" t="s">
        <v>844</v>
      </c>
      <c r="F1220" s="7">
        <f>F1221</f>
        <v>50820.1</v>
      </c>
      <c r="G1220" s="7">
        <f t="shared" ref="G1220:I1220" si="464">G1221</f>
        <v>54235.6</v>
      </c>
      <c r="H1220" s="7">
        <f t="shared" si="464"/>
        <v>55807.4</v>
      </c>
      <c r="I1220" s="7">
        <f t="shared" si="464"/>
        <v>0</v>
      </c>
    </row>
    <row r="1221" spans="1:9" ht="47.25" x14ac:dyDescent="0.25">
      <c r="A1221" s="1" t="s">
        <v>727</v>
      </c>
      <c r="B1221" s="1" t="s">
        <v>47</v>
      </c>
      <c r="C1221" s="1"/>
      <c r="D1221" s="1"/>
      <c r="E1221" s="6" t="s">
        <v>566</v>
      </c>
      <c r="F1221" s="7">
        <f>F1222+F1224</f>
        <v>50820.1</v>
      </c>
      <c r="G1221" s="7">
        <f t="shared" ref="G1221:I1221" si="465">G1222+G1224</f>
        <v>54235.6</v>
      </c>
      <c r="H1221" s="7">
        <f t="shared" si="465"/>
        <v>55807.4</v>
      </c>
      <c r="I1221" s="7">
        <f t="shared" si="465"/>
        <v>0</v>
      </c>
    </row>
    <row r="1222" spans="1:9" x14ac:dyDescent="0.25">
      <c r="A1222" s="1" t="s">
        <v>727</v>
      </c>
      <c r="B1222" s="1" t="s">
        <v>325</v>
      </c>
      <c r="C1222" s="1"/>
      <c r="D1222" s="1"/>
      <c r="E1222" s="6" t="s">
        <v>567</v>
      </c>
      <c r="F1222" s="7">
        <f>F1223</f>
        <v>5539.4</v>
      </c>
      <c r="G1222" s="7">
        <f t="shared" ref="G1222:I1222" si="466">G1223</f>
        <v>5911.7</v>
      </c>
      <c r="H1222" s="7">
        <f t="shared" si="466"/>
        <v>6083</v>
      </c>
      <c r="I1222" s="7">
        <f t="shared" si="466"/>
        <v>0</v>
      </c>
    </row>
    <row r="1223" spans="1:9" ht="31.5" x14ac:dyDescent="0.25">
      <c r="A1223" s="1" t="s">
        <v>727</v>
      </c>
      <c r="B1223" s="1" t="s">
        <v>325</v>
      </c>
      <c r="C1223" s="1" t="s">
        <v>61</v>
      </c>
      <c r="D1223" s="1" t="s">
        <v>27</v>
      </c>
      <c r="E1223" s="6" t="s">
        <v>602</v>
      </c>
      <c r="F1223" s="7">
        <v>5539.4</v>
      </c>
      <c r="G1223" s="7">
        <v>5911.7</v>
      </c>
      <c r="H1223" s="7">
        <v>6083</v>
      </c>
      <c r="I1223" s="7"/>
    </row>
    <row r="1224" spans="1:9" x14ac:dyDescent="0.25">
      <c r="A1224" s="1" t="s">
        <v>727</v>
      </c>
      <c r="B1224" s="1" t="s">
        <v>326</v>
      </c>
      <c r="C1224" s="1"/>
      <c r="D1224" s="1"/>
      <c r="E1224" s="6" t="s">
        <v>568</v>
      </c>
      <c r="F1224" s="7">
        <f>F1225</f>
        <v>45280.7</v>
      </c>
      <c r="G1224" s="7">
        <f t="shared" ref="G1224:I1224" si="467">G1225</f>
        <v>48323.9</v>
      </c>
      <c r="H1224" s="7">
        <f t="shared" si="467"/>
        <v>49724.4</v>
      </c>
      <c r="I1224" s="7">
        <f t="shared" si="467"/>
        <v>0</v>
      </c>
    </row>
    <row r="1225" spans="1:9" ht="31.5" x14ac:dyDescent="0.25">
      <c r="A1225" s="1" t="s">
        <v>727</v>
      </c>
      <c r="B1225" s="1" t="s">
        <v>326</v>
      </c>
      <c r="C1225" s="1" t="s">
        <v>61</v>
      </c>
      <c r="D1225" s="1" t="s">
        <v>27</v>
      </c>
      <c r="E1225" s="6" t="s">
        <v>602</v>
      </c>
      <c r="F1225" s="7">
        <v>45280.7</v>
      </c>
      <c r="G1225" s="7">
        <v>48323.9</v>
      </c>
      <c r="H1225" s="7">
        <v>49724.4</v>
      </c>
      <c r="I1225" s="7"/>
    </row>
    <row r="1226" spans="1:9" s="5" customFormat="1" ht="47.25" x14ac:dyDescent="0.25">
      <c r="A1226" s="3" t="s">
        <v>714</v>
      </c>
      <c r="B1226" s="3"/>
      <c r="C1226" s="3"/>
      <c r="D1226" s="3"/>
      <c r="E1226" s="18" t="s">
        <v>845</v>
      </c>
      <c r="F1226" s="8">
        <f>F1227+F1240</f>
        <v>553278.5</v>
      </c>
      <c r="G1226" s="8">
        <f t="shared" ref="G1226:I1226" si="468">G1227+G1240</f>
        <v>551410</v>
      </c>
      <c r="H1226" s="8">
        <f t="shared" si="468"/>
        <v>557988.69999999995</v>
      </c>
      <c r="I1226" s="8">
        <f t="shared" si="468"/>
        <v>0</v>
      </c>
    </row>
    <row r="1227" spans="1:9" ht="78.75" x14ac:dyDescent="0.25">
      <c r="A1227" s="1" t="s">
        <v>736</v>
      </c>
      <c r="B1227" s="1"/>
      <c r="C1227" s="1"/>
      <c r="D1227" s="1"/>
      <c r="E1227" s="6" t="s">
        <v>337</v>
      </c>
      <c r="F1227" s="7">
        <f>F1228+F1231+F1234+F1237</f>
        <v>539025.4</v>
      </c>
      <c r="G1227" s="7">
        <f t="shared" ref="G1227:I1227" si="469">G1228+G1231+G1234+G1237</f>
        <v>537125.6</v>
      </c>
      <c r="H1227" s="7">
        <f t="shared" si="469"/>
        <v>543606.19999999995</v>
      </c>
      <c r="I1227" s="7">
        <f t="shared" si="469"/>
        <v>0</v>
      </c>
    </row>
    <row r="1228" spans="1:9" ht="94.5" x14ac:dyDescent="0.25">
      <c r="A1228" s="1" t="s">
        <v>736</v>
      </c>
      <c r="B1228" s="1" t="s">
        <v>12</v>
      </c>
      <c r="C1228" s="1"/>
      <c r="D1228" s="1"/>
      <c r="E1228" s="6" t="s">
        <v>555</v>
      </c>
      <c r="F1228" s="7">
        <f>F1229</f>
        <v>7196.6</v>
      </c>
      <c r="G1228" s="7">
        <f t="shared" ref="G1228:I1229" si="470">G1229</f>
        <v>7196.7</v>
      </c>
      <c r="H1228" s="7">
        <f t="shared" si="470"/>
        <v>7196.6</v>
      </c>
      <c r="I1228" s="7">
        <f t="shared" si="470"/>
        <v>0</v>
      </c>
    </row>
    <row r="1229" spans="1:9" ht="31.5" x14ac:dyDescent="0.25">
      <c r="A1229" s="1" t="s">
        <v>736</v>
      </c>
      <c r="B1229" s="1" t="s">
        <v>328</v>
      </c>
      <c r="C1229" s="1"/>
      <c r="D1229" s="1"/>
      <c r="E1229" s="6" t="s">
        <v>556</v>
      </c>
      <c r="F1229" s="7">
        <f>F1230</f>
        <v>7196.6</v>
      </c>
      <c r="G1229" s="7">
        <f t="shared" si="470"/>
        <v>7196.7</v>
      </c>
      <c r="H1229" s="7">
        <f t="shared" si="470"/>
        <v>7196.6</v>
      </c>
      <c r="I1229" s="7">
        <f t="shared" si="470"/>
        <v>0</v>
      </c>
    </row>
    <row r="1230" spans="1:9" x14ac:dyDescent="0.25">
      <c r="A1230" s="1" t="s">
        <v>736</v>
      </c>
      <c r="B1230" s="1" t="s">
        <v>328</v>
      </c>
      <c r="C1230" s="1" t="s">
        <v>11</v>
      </c>
      <c r="D1230" s="1" t="s">
        <v>62</v>
      </c>
      <c r="E1230" s="6" t="s">
        <v>595</v>
      </c>
      <c r="F1230" s="7">
        <v>7196.6</v>
      </c>
      <c r="G1230" s="7">
        <v>7196.7</v>
      </c>
      <c r="H1230" s="7">
        <v>7196.6</v>
      </c>
      <c r="I1230" s="7"/>
    </row>
    <row r="1231" spans="1:9" ht="31.5" x14ac:dyDescent="0.25">
      <c r="A1231" s="1" t="s">
        <v>736</v>
      </c>
      <c r="B1231" s="1" t="s">
        <v>5</v>
      </c>
      <c r="C1231" s="1"/>
      <c r="D1231" s="1"/>
      <c r="E1231" s="6" t="s">
        <v>558</v>
      </c>
      <c r="F1231" s="7">
        <f>F1232</f>
        <v>2640.7</v>
      </c>
      <c r="G1231" s="7">
        <f t="shared" ref="G1231:I1232" si="471">G1232</f>
        <v>2641</v>
      </c>
      <c r="H1231" s="7">
        <f t="shared" si="471"/>
        <v>2641</v>
      </c>
      <c r="I1231" s="7">
        <f t="shared" si="471"/>
        <v>0</v>
      </c>
    </row>
    <row r="1232" spans="1:9" ht="47.25" x14ac:dyDescent="0.25">
      <c r="A1232" s="1" t="s">
        <v>736</v>
      </c>
      <c r="B1232" s="1" t="s">
        <v>111</v>
      </c>
      <c r="C1232" s="1"/>
      <c r="D1232" s="1"/>
      <c r="E1232" s="6" t="s">
        <v>559</v>
      </c>
      <c r="F1232" s="7">
        <f>F1233</f>
        <v>2640.7</v>
      </c>
      <c r="G1232" s="7">
        <f t="shared" si="471"/>
        <v>2641</v>
      </c>
      <c r="H1232" s="7">
        <f t="shared" si="471"/>
        <v>2641</v>
      </c>
      <c r="I1232" s="7">
        <f t="shared" si="471"/>
        <v>0</v>
      </c>
    </row>
    <row r="1233" spans="1:9" x14ac:dyDescent="0.25">
      <c r="A1233" s="1" t="s">
        <v>736</v>
      </c>
      <c r="B1233" s="1" t="s">
        <v>111</v>
      </c>
      <c r="C1233" s="1" t="s">
        <v>11</v>
      </c>
      <c r="D1233" s="1" t="s">
        <v>62</v>
      </c>
      <c r="E1233" s="6" t="s">
        <v>595</v>
      </c>
      <c r="F1233" s="7">
        <v>2640.7</v>
      </c>
      <c r="G1233" s="7">
        <v>2641</v>
      </c>
      <c r="H1233" s="7">
        <v>2641</v>
      </c>
      <c r="I1233" s="7"/>
    </row>
    <row r="1234" spans="1:9" ht="47.25" x14ac:dyDescent="0.25">
      <c r="A1234" s="1" t="s">
        <v>736</v>
      </c>
      <c r="B1234" s="1" t="s">
        <v>47</v>
      </c>
      <c r="C1234" s="1"/>
      <c r="D1234" s="1"/>
      <c r="E1234" s="6" t="s">
        <v>566</v>
      </c>
      <c r="F1234" s="7">
        <f>F1235</f>
        <v>528267.6</v>
      </c>
      <c r="G1234" s="7">
        <f t="shared" ref="G1234:I1235" si="472">G1235</f>
        <v>526367.4</v>
      </c>
      <c r="H1234" s="7">
        <f t="shared" si="472"/>
        <v>532848.1</v>
      </c>
      <c r="I1234" s="7">
        <f t="shared" si="472"/>
        <v>0</v>
      </c>
    </row>
    <row r="1235" spans="1:9" x14ac:dyDescent="0.25">
      <c r="A1235" s="1" t="s">
        <v>736</v>
      </c>
      <c r="B1235" s="1" t="s">
        <v>326</v>
      </c>
      <c r="C1235" s="1"/>
      <c r="D1235" s="1"/>
      <c r="E1235" s="6" t="s">
        <v>568</v>
      </c>
      <c r="F1235" s="7">
        <f>F1236</f>
        <v>528267.6</v>
      </c>
      <c r="G1235" s="7">
        <f t="shared" si="472"/>
        <v>526367.4</v>
      </c>
      <c r="H1235" s="7">
        <f t="shared" si="472"/>
        <v>532848.1</v>
      </c>
      <c r="I1235" s="7">
        <f t="shared" si="472"/>
        <v>0</v>
      </c>
    </row>
    <row r="1236" spans="1:9" x14ac:dyDescent="0.25">
      <c r="A1236" s="1" t="s">
        <v>736</v>
      </c>
      <c r="B1236" s="1" t="s">
        <v>326</v>
      </c>
      <c r="C1236" s="1" t="s">
        <v>11</v>
      </c>
      <c r="D1236" s="1" t="s">
        <v>62</v>
      </c>
      <c r="E1236" s="6" t="s">
        <v>595</v>
      </c>
      <c r="F1236" s="7">
        <v>528267.6</v>
      </c>
      <c r="G1236" s="7">
        <v>526367.4</v>
      </c>
      <c r="H1236" s="7">
        <v>532848.1</v>
      </c>
      <c r="I1236" s="7"/>
    </row>
    <row r="1237" spans="1:9" x14ac:dyDescent="0.25">
      <c r="A1237" s="1" t="s">
        <v>736</v>
      </c>
      <c r="B1237" s="1" t="s">
        <v>6</v>
      </c>
      <c r="C1237" s="1"/>
      <c r="D1237" s="1"/>
      <c r="E1237" s="6" t="s">
        <v>570</v>
      </c>
      <c r="F1237" s="7">
        <f>F1238</f>
        <v>920.5</v>
      </c>
      <c r="G1237" s="7">
        <f t="shared" ref="G1237:I1238" si="473">G1238</f>
        <v>920.5</v>
      </c>
      <c r="H1237" s="7">
        <f t="shared" si="473"/>
        <v>920.5</v>
      </c>
      <c r="I1237" s="7">
        <f t="shared" si="473"/>
        <v>0</v>
      </c>
    </row>
    <row r="1238" spans="1:9" x14ac:dyDescent="0.25">
      <c r="A1238" s="1" t="s">
        <v>736</v>
      </c>
      <c r="B1238" s="1" t="s">
        <v>154</v>
      </c>
      <c r="C1238" s="1"/>
      <c r="D1238" s="1"/>
      <c r="E1238" s="6" t="s">
        <v>573</v>
      </c>
      <c r="F1238" s="7">
        <f>F1239</f>
        <v>920.5</v>
      </c>
      <c r="G1238" s="7">
        <f t="shared" si="473"/>
        <v>920.5</v>
      </c>
      <c r="H1238" s="7">
        <f t="shared" si="473"/>
        <v>920.5</v>
      </c>
      <c r="I1238" s="7">
        <f t="shared" si="473"/>
        <v>0</v>
      </c>
    </row>
    <row r="1239" spans="1:9" x14ac:dyDescent="0.25">
      <c r="A1239" s="1" t="s">
        <v>736</v>
      </c>
      <c r="B1239" s="1" t="s">
        <v>154</v>
      </c>
      <c r="C1239" s="1" t="s">
        <v>11</v>
      </c>
      <c r="D1239" s="1" t="s">
        <v>62</v>
      </c>
      <c r="E1239" s="6" t="s">
        <v>595</v>
      </c>
      <c r="F1239" s="7">
        <v>920.5</v>
      </c>
      <c r="G1239" s="7">
        <v>920.5</v>
      </c>
      <c r="H1239" s="7">
        <v>920.5</v>
      </c>
      <c r="I1239" s="7"/>
    </row>
    <row r="1240" spans="1:9" ht="31.5" x14ac:dyDescent="0.25">
      <c r="A1240" s="1" t="s">
        <v>737</v>
      </c>
      <c r="B1240" s="1"/>
      <c r="C1240" s="1"/>
      <c r="D1240" s="1"/>
      <c r="E1240" s="6" t="s">
        <v>776</v>
      </c>
      <c r="F1240" s="7">
        <f>F1241+F1244</f>
        <v>14253.1</v>
      </c>
      <c r="G1240" s="7">
        <f t="shared" ref="G1240:I1240" si="474">G1241+G1244</f>
        <v>14284.400000000001</v>
      </c>
      <c r="H1240" s="7">
        <f t="shared" si="474"/>
        <v>14382.5</v>
      </c>
      <c r="I1240" s="7">
        <f t="shared" si="474"/>
        <v>0</v>
      </c>
    </row>
    <row r="1241" spans="1:9" ht="94.5" x14ac:dyDescent="0.25">
      <c r="A1241" s="1" t="s">
        <v>737</v>
      </c>
      <c r="B1241" s="1" t="s">
        <v>12</v>
      </c>
      <c r="C1241" s="1"/>
      <c r="D1241" s="1"/>
      <c r="E1241" s="6" t="s">
        <v>555</v>
      </c>
      <c r="F1241" s="7">
        <f>F1242</f>
        <v>224.2</v>
      </c>
      <c r="G1241" s="7">
        <f t="shared" ref="G1241:I1242" si="475">G1242</f>
        <v>224.2</v>
      </c>
      <c r="H1241" s="7">
        <f t="shared" si="475"/>
        <v>224.2</v>
      </c>
      <c r="I1241" s="7">
        <f t="shared" si="475"/>
        <v>0</v>
      </c>
    </row>
    <row r="1242" spans="1:9" ht="31.5" x14ac:dyDescent="0.25">
      <c r="A1242" s="1" t="s">
        <v>737</v>
      </c>
      <c r="B1242" s="1" t="s">
        <v>328</v>
      </c>
      <c r="C1242" s="1"/>
      <c r="D1242" s="1"/>
      <c r="E1242" s="6" t="s">
        <v>556</v>
      </c>
      <c r="F1242" s="7">
        <f>F1243</f>
        <v>224.2</v>
      </c>
      <c r="G1242" s="7">
        <f t="shared" si="475"/>
        <v>224.2</v>
      </c>
      <c r="H1242" s="7">
        <f t="shared" si="475"/>
        <v>224.2</v>
      </c>
      <c r="I1242" s="7">
        <f t="shared" si="475"/>
        <v>0</v>
      </c>
    </row>
    <row r="1243" spans="1:9" x14ac:dyDescent="0.25">
      <c r="A1243" s="1" t="s">
        <v>737</v>
      </c>
      <c r="B1243" s="1" t="s">
        <v>328</v>
      </c>
      <c r="C1243" s="1" t="s">
        <v>61</v>
      </c>
      <c r="D1243" s="1" t="s">
        <v>49</v>
      </c>
      <c r="E1243" s="6" t="s">
        <v>601</v>
      </c>
      <c r="F1243" s="7">
        <v>224.2</v>
      </c>
      <c r="G1243" s="7">
        <v>224.2</v>
      </c>
      <c r="H1243" s="7">
        <v>224.2</v>
      </c>
      <c r="I1243" s="7"/>
    </row>
    <row r="1244" spans="1:9" ht="47.25" x14ac:dyDescent="0.25">
      <c r="A1244" s="1" t="s">
        <v>737</v>
      </c>
      <c r="B1244" s="1" t="s">
        <v>47</v>
      </c>
      <c r="C1244" s="1"/>
      <c r="D1244" s="1"/>
      <c r="E1244" s="6" t="s">
        <v>566</v>
      </c>
      <c r="F1244" s="7">
        <f>F1245</f>
        <v>14028.9</v>
      </c>
      <c r="G1244" s="7">
        <f t="shared" ref="G1244:I1245" si="476">G1245</f>
        <v>14060.2</v>
      </c>
      <c r="H1244" s="7">
        <f t="shared" si="476"/>
        <v>14158.3</v>
      </c>
      <c r="I1244" s="7">
        <f t="shared" si="476"/>
        <v>0</v>
      </c>
    </row>
    <row r="1245" spans="1:9" x14ac:dyDescent="0.25">
      <c r="A1245" s="1" t="s">
        <v>737</v>
      </c>
      <c r="B1245" s="1" t="s">
        <v>326</v>
      </c>
      <c r="C1245" s="1"/>
      <c r="D1245" s="1"/>
      <c r="E1245" s="6" t="s">
        <v>568</v>
      </c>
      <c r="F1245" s="7">
        <f>F1246</f>
        <v>14028.9</v>
      </c>
      <c r="G1245" s="7">
        <f t="shared" si="476"/>
        <v>14060.2</v>
      </c>
      <c r="H1245" s="7">
        <f t="shared" si="476"/>
        <v>14158.3</v>
      </c>
      <c r="I1245" s="7">
        <f t="shared" si="476"/>
        <v>0</v>
      </c>
    </row>
    <row r="1246" spans="1:9" x14ac:dyDescent="0.25">
      <c r="A1246" s="1" t="s">
        <v>737</v>
      </c>
      <c r="B1246" s="1" t="s">
        <v>326</v>
      </c>
      <c r="C1246" s="1" t="s">
        <v>61</v>
      </c>
      <c r="D1246" s="1" t="s">
        <v>49</v>
      </c>
      <c r="E1246" s="6" t="s">
        <v>601</v>
      </c>
      <c r="F1246" s="7">
        <v>14028.9</v>
      </c>
      <c r="G1246" s="7">
        <v>14060.2</v>
      </c>
      <c r="H1246" s="7">
        <v>14158.3</v>
      </c>
      <c r="I1246" s="7"/>
    </row>
    <row r="1247" spans="1:9" s="5" customFormat="1" ht="47.25" x14ac:dyDescent="0.25">
      <c r="A1247" s="3" t="s">
        <v>715</v>
      </c>
      <c r="B1247" s="3"/>
      <c r="C1247" s="3"/>
      <c r="D1247" s="3"/>
      <c r="E1247" s="18" t="s">
        <v>846</v>
      </c>
      <c r="F1247" s="8">
        <f>F1248+F1263+F1272+F1276+F1284</f>
        <v>107896.59999999999</v>
      </c>
      <c r="G1247" s="8">
        <f>G1248+G1263+G1272+G1276+G1284</f>
        <v>107896.59999999999</v>
      </c>
      <c r="H1247" s="8">
        <f>H1248+H1263+H1272+H1276+H1284</f>
        <v>107896.59999999999</v>
      </c>
      <c r="I1247" s="8">
        <f>I1248+I1263+I1272+I1276+I1284</f>
        <v>0</v>
      </c>
    </row>
    <row r="1248" spans="1:9" ht="78.75" x14ac:dyDescent="0.25">
      <c r="A1248" s="1" t="s">
        <v>739</v>
      </c>
      <c r="B1248" s="1"/>
      <c r="C1248" s="1"/>
      <c r="D1248" s="1"/>
      <c r="E1248" s="6" t="s">
        <v>337</v>
      </c>
      <c r="F1248" s="7">
        <f>F1249+F1252+F1255+F1260</f>
        <v>83375.299999999988</v>
      </c>
      <c r="G1248" s="7">
        <f t="shared" ref="G1248:I1248" si="477">G1249+G1252+G1255+G1260</f>
        <v>83375.299999999988</v>
      </c>
      <c r="H1248" s="7">
        <f t="shared" si="477"/>
        <v>83375.299999999988</v>
      </c>
      <c r="I1248" s="7">
        <f t="shared" si="477"/>
        <v>0</v>
      </c>
    </row>
    <row r="1249" spans="1:9" ht="94.5" x14ac:dyDescent="0.25">
      <c r="A1249" s="1" t="s">
        <v>739</v>
      </c>
      <c r="B1249" s="1" t="s">
        <v>12</v>
      </c>
      <c r="C1249" s="1"/>
      <c r="D1249" s="1"/>
      <c r="E1249" s="6" t="s">
        <v>555</v>
      </c>
      <c r="F1249" s="7">
        <f>F1250</f>
        <v>26458.2</v>
      </c>
      <c r="G1249" s="7">
        <f t="shared" ref="G1249:I1250" si="478">G1250</f>
        <v>26458.2</v>
      </c>
      <c r="H1249" s="7">
        <f t="shared" si="478"/>
        <v>26458.2</v>
      </c>
      <c r="I1249" s="7">
        <f t="shared" si="478"/>
        <v>0</v>
      </c>
    </row>
    <row r="1250" spans="1:9" ht="31.5" x14ac:dyDescent="0.25">
      <c r="A1250" s="1" t="s">
        <v>739</v>
      </c>
      <c r="B1250" s="1" t="s">
        <v>328</v>
      </c>
      <c r="C1250" s="1"/>
      <c r="D1250" s="1"/>
      <c r="E1250" s="6" t="s">
        <v>556</v>
      </c>
      <c r="F1250" s="7">
        <f>F1251</f>
        <v>26458.2</v>
      </c>
      <c r="G1250" s="7">
        <f t="shared" si="478"/>
        <v>26458.2</v>
      </c>
      <c r="H1250" s="7">
        <f t="shared" si="478"/>
        <v>26458.2</v>
      </c>
      <c r="I1250" s="7">
        <f t="shared" si="478"/>
        <v>0</v>
      </c>
    </row>
    <row r="1251" spans="1:9" x14ac:dyDescent="0.25">
      <c r="A1251" s="1" t="s">
        <v>739</v>
      </c>
      <c r="B1251" s="1" t="s">
        <v>328</v>
      </c>
      <c r="C1251" s="1" t="s">
        <v>11</v>
      </c>
      <c r="D1251" s="1" t="s">
        <v>60</v>
      </c>
      <c r="E1251" s="6" t="s">
        <v>597</v>
      </c>
      <c r="F1251" s="7">
        <v>26458.2</v>
      </c>
      <c r="G1251" s="7">
        <v>26458.2</v>
      </c>
      <c r="H1251" s="7">
        <v>26458.2</v>
      </c>
      <c r="I1251" s="7"/>
    </row>
    <row r="1252" spans="1:9" ht="31.5" x14ac:dyDescent="0.25">
      <c r="A1252" s="1" t="s">
        <v>739</v>
      </c>
      <c r="B1252" s="1" t="s">
        <v>5</v>
      </c>
      <c r="C1252" s="1"/>
      <c r="D1252" s="1"/>
      <c r="E1252" s="6" t="s">
        <v>558</v>
      </c>
      <c r="F1252" s="7">
        <f>F1253</f>
        <v>4108.8999999999996</v>
      </c>
      <c r="G1252" s="7">
        <f t="shared" ref="G1252:I1253" si="479">G1253</f>
        <v>4108.8999999999996</v>
      </c>
      <c r="H1252" s="7">
        <f t="shared" si="479"/>
        <v>4108.8999999999996</v>
      </c>
      <c r="I1252" s="7">
        <f t="shared" si="479"/>
        <v>0</v>
      </c>
    </row>
    <row r="1253" spans="1:9" ht="47.25" x14ac:dyDescent="0.25">
      <c r="A1253" s="1" t="s">
        <v>739</v>
      </c>
      <c r="B1253" s="1" t="s">
        <v>111</v>
      </c>
      <c r="C1253" s="1"/>
      <c r="D1253" s="1"/>
      <c r="E1253" s="6" t="s">
        <v>559</v>
      </c>
      <c r="F1253" s="7">
        <f>F1254</f>
        <v>4108.8999999999996</v>
      </c>
      <c r="G1253" s="7">
        <f t="shared" si="479"/>
        <v>4108.8999999999996</v>
      </c>
      <c r="H1253" s="7">
        <f t="shared" si="479"/>
        <v>4108.8999999999996</v>
      </c>
      <c r="I1253" s="7">
        <f t="shared" si="479"/>
        <v>0</v>
      </c>
    </row>
    <row r="1254" spans="1:9" x14ac:dyDescent="0.25">
      <c r="A1254" s="1" t="s">
        <v>739</v>
      </c>
      <c r="B1254" s="1" t="s">
        <v>111</v>
      </c>
      <c r="C1254" s="1" t="s">
        <v>11</v>
      </c>
      <c r="D1254" s="1" t="s">
        <v>60</v>
      </c>
      <c r="E1254" s="6" t="s">
        <v>597</v>
      </c>
      <c r="F1254" s="7">
        <v>4108.8999999999996</v>
      </c>
      <c r="G1254" s="7">
        <v>4108.8999999999996</v>
      </c>
      <c r="H1254" s="7">
        <v>4108.8999999999996</v>
      </c>
      <c r="I1254" s="7"/>
    </row>
    <row r="1255" spans="1:9" ht="47.25" x14ac:dyDescent="0.25">
      <c r="A1255" s="1" t="s">
        <v>739</v>
      </c>
      <c r="B1255" s="1" t="s">
        <v>47</v>
      </c>
      <c r="C1255" s="1"/>
      <c r="D1255" s="1"/>
      <c r="E1255" s="6" t="s">
        <v>566</v>
      </c>
      <c r="F1255" s="7">
        <f>F1256+F1258</f>
        <v>52573.7</v>
      </c>
      <c r="G1255" s="7">
        <f t="shared" ref="G1255:I1255" si="480">G1256+G1258</f>
        <v>52573.7</v>
      </c>
      <c r="H1255" s="7">
        <f t="shared" si="480"/>
        <v>52573.7</v>
      </c>
      <c r="I1255" s="7">
        <f t="shared" si="480"/>
        <v>0</v>
      </c>
    </row>
    <row r="1256" spans="1:9" x14ac:dyDescent="0.25">
      <c r="A1256" s="1" t="s">
        <v>739</v>
      </c>
      <c r="B1256" s="1" t="s">
        <v>325</v>
      </c>
      <c r="C1256" s="1"/>
      <c r="D1256" s="1"/>
      <c r="E1256" s="6" t="s">
        <v>567</v>
      </c>
      <c r="F1256" s="7">
        <f>F1257</f>
        <v>31064.799999999999</v>
      </c>
      <c r="G1256" s="7">
        <f t="shared" ref="G1256:I1256" si="481">G1257</f>
        <v>31064.799999999999</v>
      </c>
      <c r="H1256" s="7">
        <f t="shared" si="481"/>
        <v>31064.799999999999</v>
      </c>
      <c r="I1256" s="7">
        <f t="shared" si="481"/>
        <v>0</v>
      </c>
    </row>
    <row r="1257" spans="1:9" x14ac:dyDescent="0.25">
      <c r="A1257" s="1" t="s">
        <v>739</v>
      </c>
      <c r="B1257" s="1" t="s">
        <v>325</v>
      </c>
      <c r="C1257" s="1" t="s">
        <v>11</v>
      </c>
      <c r="D1257" s="1" t="s">
        <v>60</v>
      </c>
      <c r="E1257" s="6" t="s">
        <v>597</v>
      </c>
      <c r="F1257" s="7">
        <v>31064.799999999999</v>
      </c>
      <c r="G1257" s="7">
        <v>31064.799999999999</v>
      </c>
      <c r="H1257" s="7">
        <v>31064.799999999999</v>
      </c>
      <c r="I1257" s="7"/>
    </row>
    <row r="1258" spans="1:9" x14ac:dyDescent="0.25">
      <c r="A1258" s="1" t="s">
        <v>739</v>
      </c>
      <c r="B1258" s="1" t="s">
        <v>326</v>
      </c>
      <c r="C1258" s="1"/>
      <c r="D1258" s="1"/>
      <c r="E1258" s="6" t="s">
        <v>568</v>
      </c>
      <c r="F1258" s="7">
        <f>F1259</f>
        <v>21508.9</v>
      </c>
      <c r="G1258" s="7">
        <f t="shared" ref="G1258:I1258" si="482">G1259</f>
        <v>21508.9</v>
      </c>
      <c r="H1258" s="7">
        <f t="shared" si="482"/>
        <v>21508.9</v>
      </c>
      <c r="I1258" s="7">
        <f t="shared" si="482"/>
        <v>0</v>
      </c>
    </row>
    <row r="1259" spans="1:9" x14ac:dyDescent="0.25">
      <c r="A1259" s="1" t="s">
        <v>739</v>
      </c>
      <c r="B1259" s="1" t="s">
        <v>326</v>
      </c>
      <c r="C1259" s="1" t="s">
        <v>11</v>
      </c>
      <c r="D1259" s="1" t="s">
        <v>60</v>
      </c>
      <c r="E1259" s="6" t="s">
        <v>597</v>
      </c>
      <c r="F1259" s="7">
        <v>21508.9</v>
      </c>
      <c r="G1259" s="7">
        <v>21508.9</v>
      </c>
      <c r="H1259" s="7">
        <v>21508.9</v>
      </c>
      <c r="I1259" s="7"/>
    </row>
    <row r="1260" spans="1:9" x14ac:dyDescent="0.25">
      <c r="A1260" s="1" t="s">
        <v>739</v>
      </c>
      <c r="B1260" s="1" t="s">
        <v>6</v>
      </c>
      <c r="C1260" s="1"/>
      <c r="D1260" s="1"/>
      <c r="E1260" s="6" t="s">
        <v>570</v>
      </c>
      <c r="F1260" s="7">
        <f>F1261</f>
        <v>234.5</v>
      </c>
      <c r="G1260" s="7">
        <f t="shared" ref="G1260:I1261" si="483">G1261</f>
        <v>234.5</v>
      </c>
      <c r="H1260" s="7">
        <f t="shared" si="483"/>
        <v>234.5</v>
      </c>
      <c r="I1260" s="7">
        <f t="shared" si="483"/>
        <v>0</v>
      </c>
    </row>
    <row r="1261" spans="1:9" x14ac:dyDescent="0.25">
      <c r="A1261" s="1" t="s">
        <v>739</v>
      </c>
      <c r="B1261" s="1" t="s">
        <v>154</v>
      </c>
      <c r="C1261" s="1"/>
      <c r="D1261" s="1"/>
      <c r="E1261" s="6" t="s">
        <v>573</v>
      </c>
      <c r="F1261" s="7">
        <f>F1262</f>
        <v>234.5</v>
      </c>
      <c r="G1261" s="7">
        <f t="shared" si="483"/>
        <v>234.5</v>
      </c>
      <c r="H1261" s="7">
        <f t="shared" si="483"/>
        <v>234.5</v>
      </c>
      <c r="I1261" s="7">
        <f t="shared" si="483"/>
        <v>0</v>
      </c>
    </row>
    <row r="1262" spans="1:9" x14ac:dyDescent="0.25">
      <c r="A1262" s="1" t="s">
        <v>739</v>
      </c>
      <c r="B1262" s="1" t="s">
        <v>154</v>
      </c>
      <c r="C1262" s="1" t="s">
        <v>11</v>
      </c>
      <c r="D1262" s="1" t="s">
        <v>60</v>
      </c>
      <c r="E1262" s="6" t="s">
        <v>597</v>
      </c>
      <c r="F1262" s="7">
        <v>234.5</v>
      </c>
      <c r="G1262" s="7">
        <v>234.5</v>
      </c>
      <c r="H1262" s="7">
        <v>234.5</v>
      </c>
      <c r="I1262" s="7"/>
    </row>
    <row r="1263" spans="1:9" x14ac:dyDescent="0.25">
      <c r="A1263" s="1" t="s">
        <v>738</v>
      </c>
      <c r="B1263" s="1"/>
      <c r="C1263" s="1"/>
      <c r="D1263" s="1"/>
      <c r="E1263" s="6" t="s">
        <v>847</v>
      </c>
      <c r="F1263" s="7">
        <f>F1264+F1267</f>
        <v>4535.5</v>
      </c>
      <c r="G1263" s="7">
        <f t="shared" ref="G1263:I1263" si="484">G1264+G1267</f>
        <v>4535.5</v>
      </c>
      <c r="H1263" s="7">
        <f t="shared" si="484"/>
        <v>4535.5</v>
      </c>
      <c r="I1263" s="7">
        <f t="shared" si="484"/>
        <v>0</v>
      </c>
    </row>
    <row r="1264" spans="1:9" ht="31.5" x14ac:dyDescent="0.25">
      <c r="A1264" s="1" t="s">
        <v>738</v>
      </c>
      <c r="B1264" s="1" t="s">
        <v>5</v>
      </c>
      <c r="C1264" s="1"/>
      <c r="D1264" s="1"/>
      <c r="E1264" s="6" t="s">
        <v>558</v>
      </c>
      <c r="F1264" s="7">
        <f>F1265</f>
        <v>3269.6</v>
      </c>
      <c r="G1264" s="7">
        <f t="shared" ref="G1264:I1265" si="485">G1265</f>
        <v>3269.6</v>
      </c>
      <c r="H1264" s="7">
        <f t="shared" si="485"/>
        <v>3269.6</v>
      </c>
      <c r="I1264" s="7">
        <f t="shared" si="485"/>
        <v>0</v>
      </c>
    </row>
    <row r="1265" spans="1:9" ht="47.25" x14ac:dyDescent="0.25">
      <c r="A1265" s="1" t="s">
        <v>738</v>
      </c>
      <c r="B1265" s="1" t="s">
        <v>111</v>
      </c>
      <c r="C1265" s="1"/>
      <c r="D1265" s="1"/>
      <c r="E1265" s="6" t="s">
        <v>559</v>
      </c>
      <c r="F1265" s="7">
        <f>F1266</f>
        <v>3269.6</v>
      </c>
      <c r="G1265" s="7">
        <f t="shared" si="485"/>
        <v>3269.6</v>
      </c>
      <c r="H1265" s="7">
        <f t="shared" si="485"/>
        <v>3269.6</v>
      </c>
      <c r="I1265" s="7">
        <f t="shared" si="485"/>
        <v>0</v>
      </c>
    </row>
    <row r="1266" spans="1:9" x14ac:dyDescent="0.25">
      <c r="A1266" s="1" t="s">
        <v>738</v>
      </c>
      <c r="B1266" s="1" t="s">
        <v>111</v>
      </c>
      <c r="C1266" s="1" t="s">
        <v>11</v>
      </c>
      <c r="D1266" s="1" t="s">
        <v>60</v>
      </c>
      <c r="E1266" s="6" t="s">
        <v>597</v>
      </c>
      <c r="F1266" s="7">
        <v>3269.6</v>
      </c>
      <c r="G1266" s="7">
        <v>3269.6</v>
      </c>
      <c r="H1266" s="7">
        <v>3269.6</v>
      </c>
      <c r="I1266" s="7"/>
    </row>
    <row r="1267" spans="1:9" ht="47.25" x14ac:dyDescent="0.25">
      <c r="A1267" s="1" t="s">
        <v>738</v>
      </c>
      <c r="B1267" s="1" t="s">
        <v>47</v>
      </c>
      <c r="C1267" s="1"/>
      <c r="D1267" s="1"/>
      <c r="E1267" s="6" t="s">
        <v>566</v>
      </c>
      <c r="F1267" s="7">
        <f>F1268+F1270</f>
        <v>1265.9000000000001</v>
      </c>
      <c r="G1267" s="7">
        <f t="shared" ref="G1267:I1267" si="486">G1268+G1270</f>
        <v>1265.9000000000001</v>
      </c>
      <c r="H1267" s="7">
        <f t="shared" si="486"/>
        <v>1265.9000000000001</v>
      </c>
      <c r="I1267" s="7">
        <f t="shared" si="486"/>
        <v>0</v>
      </c>
    </row>
    <row r="1268" spans="1:9" x14ac:dyDescent="0.25">
      <c r="A1268" s="1" t="s">
        <v>738</v>
      </c>
      <c r="B1268" s="1" t="s">
        <v>325</v>
      </c>
      <c r="C1268" s="1"/>
      <c r="D1268" s="1"/>
      <c r="E1268" s="6" t="s">
        <v>567</v>
      </c>
      <c r="F1268" s="7">
        <f>F1269</f>
        <v>154</v>
      </c>
      <c r="G1268" s="7">
        <f t="shared" ref="G1268:I1268" si="487">G1269</f>
        <v>154</v>
      </c>
      <c r="H1268" s="7">
        <f t="shared" si="487"/>
        <v>154</v>
      </c>
      <c r="I1268" s="7">
        <f t="shared" si="487"/>
        <v>0</v>
      </c>
    </row>
    <row r="1269" spans="1:9" x14ac:dyDescent="0.25">
      <c r="A1269" s="1" t="s">
        <v>738</v>
      </c>
      <c r="B1269" s="1" t="s">
        <v>325</v>
      </c>
      <c r="C1269" s="1" t="s">
        <v>11</v>
      </c>
      <c r="D1269" s="1" t="s">
        <v>60</v>
      </c>
      <c r="E1269" s="6" t="s">
        <v>597</v>
      </c>
      <c r="F1269" s="7">
        <v>154</v>
      </c>
      <c r="G1269" s="7">
        <v>154</v>
      </c>
      <c r="H1269" s="7">
        <v>154</v>
      </c>
      <c r="I1269" s="7"/>
    </row>
    <row r="1270" spans="1:9" x14ac:dyDescent="0.25">
      <c r="A1270" s="1" t="s">
        <v>738</v>
      </c>
      <c r="B1270" s="1" t="s">
        <v>326</v>
      </c>
      <c r="C1270" s="1"/>
      <c r="D1270" s="1"/>
      <c r="E1270" s="6" t="s">
        <v>568</v>
      </c>
      <c r="F1270" s="7">
        <f>F1271</f>
        <v>1111.9000000000001</v>
      </c>
      <c r="G1270" s="7">
        <f t="shared" ref="G1270:I1270" si="488">G1271</f>
        <v>1111.9000000000001</v>
      </c>
      <c r="H1270" s="7">
        <f t="shared" si="488"/>
        <v>1111.9000000000001</v>
      </c>
      <c r="I1270" s="7">
        <f t="shared" si="488"/>
        <v>0</v>
      </c>
    </row>
    <row r="1271" spans="1:9" x14ac:dyDescent="0.25">
      <c r="A1271" s="1" t="s">
        <v>738</v>
      </c>
      <c r="B1271" s="1" t="s">
        <v>326</v>
      </c>
      <c r="C1271" s="1" t="s">
        <v>11</v>
      </c>
      <c r="D1271" s="1" t="s">
        <v>60</v>
      </c>
      <c r="E1271" s="6" t="s">
        <v>597</v>
      </c>
      <c r="F1271" s="7">
        <v>1111.9000000000001</v>
      </c>
      <c r="G1271" s="7">
        <v>1111.9000000000001</v>
      </c>
      <c r="H1271" s="7">
        <v>1111.9000000000001</v>
      </c>
      <c r="I1271" s="7"/>
    </row>
    <row r="1272" spans="1:9" ht="31.5" x14ac:dyDescent="0.25">
      <c r="A1272" s="1" t="s">
        <v>740</v>
      </c>
      <c r="B1272" s="1"/>
      <c r="C1272" s="1"/>
      <c r="D1272" s="1"/>
      <c r="E1272" s="6" t="s">
        <v>848</v>
      </c>
      <c r="F1272" s="7">
        <f>F1273</f>
        <v>10000</v>
      </c>
      <c r="G1272" s="7">
        <f t="shared" ref="G1272:I1274" si="489">G1273</f>
        <v>10000</v>
      </c>
      <c r="H1272" s="7">
        <f t="shared" si="489"/>
        <v>10000</v>
      </c>
      <c r="I1272" s="7">
        <f t="shared" si="489"/>
        <v>0</v>
      </c>
    </row>
    <row r="1273" spans="1:9" ht="47.25" x14ac:dyDescent="0.25">
      <c r="A1273" s="1" t="s">
        <v>740</v>
      </c>
      <c r="B1273" s="1" t="s">
        <v>47</v>
      </c>
      <c r="C1273" s="1"/>
      <c r="D1273" s="1"/>
      <c r="E1273" s="6" t="s">
        <v>566</v>
      </c>
      <c r="F1273" s="7">
        <f>F1274</f>
        <v>10000</v>
      </c>
      <c r="G1273" s="7">
        <f t="shared" si="489"/>
        <v>10000</v>
      </c>
      <c r="H1273" s="7">
        <f t="shared" si="489"/>
        <v>10000</v>
      </c>
      <c r="I1273" s="7">
        <f t="shared" si="489"/>
        <v>0</v>
      </c>
    </row>
    <row r="1274" spans="1:9" x14ac:dyDescent="0.25">
      <c r="A1274" s="1" t="s">
        <v>740</v>
      </c>
      <c r="B1274" s="1" t="s">
        <v>326</v>
      </c>
      <c r="C1274" s="1"/>
      <c r="D1274" s="1"/>
      <c r="E1274" s="6" t="s">
        <v>568</v>
      </c>
      <c r="F1274" s="7">
        <f>F1275</f>
        <v>10000</v>
      </c>
      <c r="G1274" s="7">
        <f t="shared" si="489"/>
        <v>10000</v>
      </c>
      <c r="H1274" s="7">
        <f t="shared" si="489"/>
        <v>10000</v>
      </c>
      <c r="I1274" s="7">
        <f t="shared" si="489"/>
        <v>0</v>
      </c>
    </row>
    <row r="1275" spans="1:9" x14ac:dyDescent="0.25">
      <c r="A1275" s="1" t="s">
        <v>740</v>
      </c>
      <c r="B1275" s="1" t="s">
        <v>326</v>
      </c>
      <c r="C1275" s="1" t="s">
        <v>11</v>
      </c>
      <c r="D1275" s="1" t="s">
        <v>60</v>
      </c>
      <c r="E1275" s="6" t="s">
        <v>597</v>
      </c>
      <c r="F1275" s="7">
        <v>10000</v>
      </c>
      <c r="G1275" s="7">
        <v>10000</v>
      </c>
      <c r="H1275" s="7">
        <v>10000</v>
      </c>
      <c r="I1275" s="7"/>
    </row>
    <row r="1276" spans="1:9" ht="94.5" x14ac:dyDescent="0.25">
      <c r="A1276" s="1" t="s">
        <v>742</v>
      </c>
      <c r="B1276" s="1"/>
      <c r="C1276" s="1"/>
      <c r="D1276" s="1"/>
      <c r="E1276" s="6" t="s">
        <v>849</v>
      </c>
      <c r="F1276" s="7">
        <f>F1277</f>
        <v>8098.5</v>
      </c>
      <c r="G1276" s="7">
        <f t="shared" ref="G1276:I1276" si="490">G1277</f>
        <v>8098.5</v>
      </c>
      <c r="H1276" s="7">
        <f t="shared" si="490"/>
        <v>8098.5</v>
      </c>
      <c r="I1276" s="7">
        <f t="shared" si="490"/>
        <v>0</v>
      </c>
    </row>
    <row r="1277" spans="1:9" ht="47.25" x14ac:dyDescent="0.25">
      <c r="A1277" s="1" t="s">
        <v>742</v>
      </c>
      <c r="B1277" s="1" t="s">
        <v>47</v>
      </c>
      <c r="C1277" s="1"/>
      <c r="D1277" s="1"/>
      <c r="E1277" s="6" t="s">
        <v>566</v>
      </c>
      <c r="F1277" s="7">
        <f>F1278+F1280+F1282</f>
        <v>8098.5</v>
      </c>
      <c r="G1277" s="7">
        <f t="shared" ref="G1277:I1277" si="491">G1278+G1280+G1282</f>
        <v>8098.5</v>
      </c>
      <c r="H1277" s="7">
        <f t="shared" si="491"/>
        <v>8098.5</v>
      </c>
      <c r="I1277" s="7">
        <f t="shared" si="491"/>
        <v>0</v>
      </c>
    </row>
    <row r="1278" spans="1:9" x14ac:dyDescent="0.25">
      <c r="A1278" s="1" t="s">
        <v>742</v>
      </c>
      <c r="B1278" s="1" t="s">
        <v>325</v>
      </c>
      <c r="C1278" s="1"/>
      <c r="D1278" s="1"/>
      <c r="E1278" s="6" t="s">
        <v>567</v>
      </c>
      <c r="F1278" s="7">
        <f>F1279</f>
        <v>2500</v>
      </c>
      <c r="G1278" s="7">
        <f t="shared" ref="G1278:I1278" si="492">G1279</f>
        <v>2500</v>
      </c>
      <c r="H1278" s="7">
        <f t="shared" si="492"/>
        <v>2500</v>
      </c>
      <c r="I1278" s="7">
        <f t="shared" si="492"/>
        <v>0</v>
      </c>
    </row>
    <row r="1279" spans="1:9" x14ac:dyDescent="0.25">
      <c r="A1279" s="1" t="s">
        <v>742</v>
      </c>
      <c r="B1279" s="1" t="s">
        <v>325</v>
      </c>
      <c r="C1279" s="1" t="s">
        <v>61</v>
      </c>
      <c r="D1279" s="1" t="s">
        <v>49</v>
      </c>
      <c r="E1279" s="6" t="s">
        <v>601</v>
      </c>
      <c r="F1279" s="7">
        <v>2500</v>
      </c>
      <c r="G1279" s="7">
        <v>2500</v>
      </c>
      <c r="H1279" s="7">
        <v>2500</v>
      </c>
      <c r="I1279" s="7"/>
    </row>
    <row r="1280" spans="1:9" x14ac:dyDescent="0.25">
      <c r="A1280" s="1" t="s">
        <v>742</v>
      </c>
      <c r="B1280" s="1" t="s">
        <v>326</v>
      </c>
      <c r="C1280" s="1"/>
      <c r="D1280" s="1"/>
      <c r="E1280" s="6" t="s">
        <v>568</v>
      </c>
      <c r="F1280" s="7">
        <f>F1281</f>
        <v>5358.5</v>
      </c>
      <c r="G1280" s="7">
        <f t="shared" ref="G1280:I1280" si="493">G1281</f>
        <v>5358.5</v>
      </c>
      <c r="H1280" s="7">
        <f t="shared" si="493"/>
        <v>5358.5</v>
      </c>
      <c r="I1280" s="7">
        <f t="shared" si="493"/>
        <v>0</v>
      </c>
    </row>
    <row r="1281" spans="1:9" x14ac:dyDescent="0.25">
      <c r="A1281" s="1" t="s">
        <v>742</v>
      </c>
      <c r="B1281" s="1" t="s">
        <v>326</v>
      </c>
      <c r="C1281" s="1" t="s">
        <v>61</v>
      </c>
      <c r="D1281" s="1" t="s">
        <v>49</v>
      </c>
      <c r="E1281" s="6" t="s">
        <v>601</v>
      </c>
      <c r="F1281" s="7">
        <v>5358.5</v>
      </c>
      <c r="G1281" s="7">
        <v>5358.5</v>
      </c>
      <c r="H1281" s="7">
        <v>5358.5</v>
      </c>
      <c r="I1281" s="7"/>
    </row>
    <row r="1282" spans="1:9" ht="47.25" x14ac:dyDescent="0.25">
      <c r="A1282" s="1" t="s">
        <v>742</v>
      </c>
      <c r="B1282" s="1" t="s">
        <v>155</v>
      </c>
      <c r="C1282" s="1"/>
      <c r="D1282" s="1"/>
      <c r="E1282" s="6" t="s">
        <v>569</v>
      </c>
      <c r="F1282" s="7">
        <f>F1283</f>
        <v>240</v>
      </c>
      <c r="G1282" s="7">
        <f t="shared" ref="G1282:I1282" si="494">G1283</f>
        <v>240</v>
      </c>
      <c r="H1282" s="7">
        <f t="shared" si="494"/>
        <v>240</v>
      </c>
      <c r="I1282" s="7">
        <f t="shared" si="494"/>
        <v>0</v>
      </c>
    </row>
    <row r="1283" spans="1:9" x14ac:dyDescent="0.25">
      <c r="A1283" s="1" t="s">
        <v>742</v>
      </c>
      <c r="B1283" s="1" t="s">
        <v>155</v>
      </c>
      <c r="C1283" s="1" t="s">
        <v>61</v>
      </c>
      <c r="D1283" s="1" t="s">
        <v>49</v>
      </c>
      <c r="E1283" s="6" t="s">
        <v>601</v>
      </c>
      <c r="F1283" s="7">
        <v>240</v>
      </c>
      <c r="G1283" s="7">
        <v>240</v>
      </c>
      <c r="H1283" s="7">
        <v>240</v>
      </c>
      <c r="I1283" s="7"/>
    </row>
    <row r="1284" spans="1:9" ht="31.5" x14ac:dyDescent="0.25">
      <c r="A1284" s="1" t="s">
        <v>741</v>
      </c>
      <c r="B1284" s="1"/>
      <c r="C1284" s="1"/>
      <c r="D1284" s="1"/>
      <c r="E1284" s="6" t="s">
        <v>776</v>
      </c>
      <c r="F1284" s="7">
        <f>F1285</f>
        <v>1887.3</v>
      </c>
      <c r="G1284" s="7">
        <f t="shared" ref="G1284:I1284" si="495">G1285</f>
        <v>1887.3</v>
      </c>
      <c r="H1284" s="7">
        <f t="shared" si="495"/>
        <v>1887.3</v>
      </c>
      <c r="I1284" s="7">
        <f t="shared" si="495"/>
        <v>0</v>
      </c>
    </row>
    <row r="1285" spans="1:9" ht="47.25" x14ac:dyDescent="0.25">
      <c r="A1285" s="1" t="s">
        <v>741</v>
      </c>
      <c r="B1285" s="1" t="s">
        <v>47</v>
      </c>
      <c r="C1285" s="1"/>
      <c r="D1285" s="1"/>
      <c r="E1285" s="6" t="s">
        <v>566</v>
      </c>
      <c r="F1285" s="7">
        <f>F1286+F1288</f>
        <v>1887.3</v>
      </c>
      <c r="G1285" s="7">
        <f t="shared" ref="G1285:I1285" si="496">G1286+G1288</f>
        <v>1887.3</v>
      </c>
      <c r="H1285" s="7">
        <f t="shared" si="496"/>
        <v>1887.3</v>
      </c>
      <c r="I1285" s="7">
        <f t="shared" si="496"/>
        <v>0</v>
      </c>
    </row>
    <row r="1286" spans="1:9" x14ac:dyDescent="0.25">
      <c r="A1286" s="1" t="s">
        <v>741</v>
      </c>
      <c r="B1286" s="1" t="s">
        <v>325</v>
      </c>
      <c r="C1286" s="1"/>
      <c r="D1286" s="1"/>
      <c r="E1286" s="6" t="s">
        <v>567</v>
      </c>
      <c r="F1286" s="7">
        <f>F1287</f>
        <v>1607</v>
      </c>
      <c r="G1286" s="7">
        <f t="shared" ref="G1286:I1286" si="497">G1287</f>
        <v>1607</v>
      </c>
      <c r="H1286" s="7">
        <f t="shared" si="497"/>
        <v>1607</v>
      </c>
      <c r="I1286" s="7">
        <f t="shared" si="497"/>
        <v>0</v>
      </c>
    </row>
    <row r="1287" spans="1:9" x14ac:dyDescent="0.25">
      <c r="A1287" s="1" t="s">
        <v>741</v>
      </c>
      <c r="B1287" s="1" t="s">
        <v>325</v>
      </c>
      <c r="C1287" s="1" t="s">
        <v>61</v>
      </c>
      <c r="D1287" s="1" t="s">
        <v>49</v>
      </c>
      <c r="E1287" s="6" t="s">
        <v>601</v>
      </c>
      <c r="F1287" s="7">
        <v>1607</v>
      </c>
      <c r="G1287" s="7">
        <v>1607</v>
      </c>
      <c r="H1287" s="7">
        <v>1607</v>
      </c>
      <c r="I1287" s="7"/>
    </row>
    <row r="1288" spans="1:9" x14ac:dyDescent="0.25">
      <c r="A1288" s="1" t="s">
        <v>741</v>
      </c>
      <c r="B1288" s="1" t="s">
        <v>326</v>
      </c>
      <c r="C1288" s="1"/>
      <c r="D1288" s="1"/>
      <c r="E1288" s="6" t="s">
        <v>568</v>
      </c>
      <c r="F1288" s="7">
        <f>F1289</f>
        <v>280.3</v>
      </c>
      <c r="G1288" s="7">
        <f t="shared" ref="G1288:I1288" si="498">G1289</f>
        <v>280.3</v>
      </c>
      <c r="H1288" s="7">
        <f t="shared" si="498"/>
        <v>280.3</v>
      </c>
      <c r="I1288" s="7">
        <f t="shared" si="498"/>
        <v>0</v>
      </c>
    </row>
    <row r="1289" spans="1:9" x14ac:dyDescent="0.25">
      <c r="A1289" s="1" t="s">
        <v>741</v>
      </c>
      <c r="B1289" s="1" t="s">
        <v>326</v>
      </c>
      <c r="C1289" s="1" t="s">
        <v>61</v>
      </c>
      <c r="D1289" s="1" t="s">
        <v>49</v>
      </c>
      <c r="E1289" s="6" t="s">
        <v>601</v>
      </c>
      <c r="F1289" s="7">
        <v>280.3</v>
      </c>
      <c r="G1289" s="7">
        <v>280.3</v>
      </c>
      <c r="H1289" s="7">
        <v>280.3</v>
      </c>
      <c r="I1289" s="7"/>
    </row>
    <row r="1290" spans="1:9" s="24" customFormat="1" ht="47.25" x14ac:dyDescent="0.25">
      <c r="A1290" s="21" t="s">
        <v>743</v>
      </c>
      <c r="B1290" s="21"/>
      <c r="C1290" s="21"/>
      <c r="D1290" s="21"/>
      <c r="E1290" s="12" t="s">
        <v>850</v>
      </c>
      <c r="F1290" s="23">
        <f>F1291</f>
        <v>1188002.2</v>
      </c>
      <c r="G1290" s="23">
        <f t="shared" ref="G1290:I1290" si="499">G1291</f>
        <v>271024.3</v>
      </c>
      <c r="H1290" s="23">
        <f t="shared" si="499"/>
        <v>294058.3</v>
      </c>
      <c r="I1290" s="23">
        <f t="shared" si="499"/>
        <v>0</v>
      </c>
    </row>
    <row r="1291" spans="1:9" s="5" customFormat="1" ht="47.25" x14ac:dyDescent="0.25">
      <c r="A1291" s="3" t="s">
        <v>744</v>
      </c>
      <c r="B1291" s="3"/>
      <c r="C1291" s="3"/>
      <c r="D1291" s="3"/>
      <c r="E1291" s="18" t="s">
        <v>851</v>
      </c>
      <c r="F1291" s="8">
        <f>F1292+F1296</f>
        <v>1188002.2</v>
      </c>
      <c r="G1291" s="8">
        <f t="shared" ref="G1291:I1291" si="500">G1292+G1296</f>
        <v>271024.3</v>
      </c>
      <c r="H1291" s="8">
        <f t="shared" si="500"/>
        <v>294058.3</v>
      </c>
      <c r="I1291" s="8">
        <f t="shared" si="500"/>
        <v>0</v>
      </c>
    </row>
    <row r="1292" spans="1:9" ht="78.75" x14ac:dyDescent="0.25">
      <c r="A1292" s="1" t="s">
        <v>745</v>
      </c>
      <c r="B1292" s="1"/>
      <c r="C1292" s="1"/>
      <c r="D1292" s="1"/>
      <c r="E1292" s="6" t="s">
        <v>852</v>
      </c>
      <c r="F1292" s="7">
        <f>F1293</f>
        <v>490000</v>
      </c>
      <c r="G1292" s="7">
        <f t="shared" ref="G1292:I1294" si="501">G1293</f>
        <v>75000</v>
      </c>
      <c r="H1292" s="7">
        <f t="shared" si="501"/>
        <v>20000</v>
      </c>
      <c r="I1292" s="7">
        <f t="shared" si="501"/>
        <v>0</v>
      </c>
    </row>
    <row r="1293" spans="1:9" ht="47.25" x14ac:dyDescent="0.25">
      <c r="A1293" s="1" t="s">
        <v>745</v>
      </c>
      <c r="B1293" s="1" t="s">
        <v>47</v>
      </c>
      <c r="C1293" s="1"/>
      <c r="D1293" s="1"/>
      <c r="E1293" s="6" t="s">
        <v>566</v>
      </c>
      <c r="F1293" s="7">
        <f>F1294</f>
        <v>490000</v>
      </c>
      <c r="G1293" s="7">
        <f t="shared" si="501"/>
        <v>75000</v>
      </c>
      <c r="H1293" s="7">
        <f t="shared" si="501"/>
        <v>20000</v>
      </c>
      <c r="I1293" s="7">
        <f t="shared" si="501"/>
        <v>0</v>
      </c>
    </row>
    <row r="1294" spans="1:9" x14ac:dyDescent="0.25">
      <c r="A1294" s="1" t="s">
        <v>745</v>
      </c>
      <c r="B1294" s="1" t="s">
        <v>326</v>
      </c>
      <c r="C1294" s="1"/>
      <c r="D1294" s="1"/>
      <c r="E1294" s="6" t="s">
        <v>568</v>
      </c>
      <c r="F1294" s="7">
        <f>F1295</f>
        <v>490000</v>
      </c>
      <c r="G1294" s="7">
        <f t="shared" si="501"/>
        <v>75000</v>
      </c>
      <c r="H1294" s="7">
        <f t="shared" si="501"/>
        <v>20000</v>
      </c>
      <c r="I1294" s="7">
        <f t="shared" si="501"/>
        <v>0</v>
      </c>
    </row>
    <row r="1295" spans="1:9" x14ac:dyDescent="0.25">
      <c r="A1295" s="1" t="s">
        <v>745</v>
      </c>
      <c r="B1295" s="1" t="s">
        <v>326</v>
      </c>
      <c r="C1295" s="1" t="s">
        <v>11</v>
      </c>
      <c r="D1295" s="1" t="s">
        <v>9</v>
      </c>
      <c r="E1295" s="6" t="s">
        <v>594</v>
      </c>
      <c r="F1295" s="7">
        <v>490000</v>
      </c>
      <c r="G1295" s="7">
        <v>75000</v>
      </c>
      <c r="H1295" s="7">
        <v>20000</v>
      </c>
      <c r="I1295" s="7"/>
    </row>
    <row r="1296" spans="1:9" ht="63" x14ac:dyDescent="0.25">
      <c r="A1296" s="1" t="s">
        <v>746</v>
      </c>
      <c r="B1296" s="1"/>
      <c r="C1296" s="1"/>
      <c r="D1296" s="1"/>
      <c r="E1296" s="6" t="s">
        <v>853</v>
      </c>
      <c r="F1296" s="7">
        <f>F1297</f>
        <v>698002.2</v>
      </c>
      <c r="G1296" s="7">
        <f t="shared" ref="G1296:I1296" si="502">G1297</f>
        <v>196024.3</v>
      </c>
      <c r="H1296" s="7">
        <f t="shared" si="502"/>
        <v>274058.3</v>
      </c>
      <c r="I1296" s="7">
        <f t="shared" si="502"/>
        <v>0</v>
      </c>
    </row>
    <row r="1297" spans="1:9" ht="47.25" x14ac:dyDescent="0.25">
      <c r="A1297" s="1" t="s">
        <v>746</v>
      </c>
      <c r="B1297" s="1" t="s">
        <v>47</v>
      </c>
      <c r="C1297" s="1"/>
      <c r="D1297" s="1"/>
      <c r="E1297" s="6" t="s">
        <v>566</v>
      </c>
      <c r="F1297" s="7">
        <f>F1298+F1301</f>
        <v>698002.2</v>
      </c>
      <c r="G1297" s="7">
        <f t="shared" ref="G1297:I1297" si="503">G1298+G1301</f>
        <v>196024.3</v>
      </c>
      <c r="H1297" s="7">
        <f t="shared" si="503"/>
        <v>274058.3</v>
      </c>
      <c r="I1297" s="7">
        <f t="shared" si="503"/>
        <v>0</v>
      </c>
    </row>
    <row r="1298" spans="1:9" x14ac:dyDescent="0.25">
      <c r="A1298" s="1" t="s">
        <v>746</v>
      </c>
      <c r="B1298" s="1" t="s">
        <v>325</v>
      </c>
      <c r="C1298" s="1"/>
      <c r="D1298" s="1"/>
      <c r="E1298" s="6" t="s">
        <v>567</v>
      </c>
      <c r="F1298" s="7">
        <f>F1299+F1300</f>
        <v>155400</v>
      </c>
      <c r="G1298" s="7">
        <f t="shared" ref="G1298:I1298" si="504">G1299+G1300</f>
        <v>48300</v>
      </c>
      <c r="H1298" s="7">
        <f t="shared" si="504"/>
        <v>43500</v>
      </c>
      <c r="I1298" s="7">
        <f t="shared" si="504"/>
        <v>0</v>
      </c>
    </row>
    <row r="1299" spans="1:9" x14ac:dyDescent="0.25">
      <c r="A1299" s="1" t="s">
        <v>746</v>
      </c>
      <c r="B1299" s="1" t="s">
        <v>325</v>
      </c>
      <c r="C1299" s="1" t="s">
        <v>11</v>
      </c>
      <c r="D1299" s="1" t="s">
        <v>9</v>
      </c>
      <c r="E1299" s="6" t="s">
        <v>594</v>
      </c>
      <c r="F1299" s="7">
        <v>147900</v>
      </c>
      <c r="G1299" s="7">
        <v>9400</v>
      </c>
      <c r="H1299" s="7">
        <v>27000</v>
      </c>
      <c r="I1299" s="7"/>
    </row>
    <row r="1300" spans="1:9" x14ac:dyDescent="0.25">
      <c r="A1300" s="1" t="s">
        <v>746</v>
      </c>
      <c r="B1300" s="1" t="s">
        <v>325</v>
      </c>
      <c r="C1300" s="1" t="s">
        <v>11</v>
      </c>
      <c r="D1300" s="1" t="s">
        <v>62</v>
      </c>
      <c r="E1300" s="6" t="s">
        <v>595</v>
      </c>
      <c r="F1300" s="7">
        <v>7500</v>
      </c>
      <c r="G1300" s="7">
        <v>38900</v>
      </c>
      <c r="H1300" s="7">
        <v>16500</v>
      </c>
      <c r="I1300" s="7"/>
    </row>
    <row r="1301" spans="1:9" x14ac:dyDescent="0.25">
      <c r="A1301" s="1" t="s">
        <v>746</v>
      </c>
      <c r="B1301" s="1" t="s">
        <v>326</v>
      </c>
      <c r="C1301" s="1"/>
      <c r="D1301" s="1"/>
      <c r="E1301" s="6" t="s">
        <v>568</v>
      </c>
      <c r="F1301" s="7">
        <f>F1302+F1303</f>
        <v>542602.19999999995</v>
      </c>
      <c r="G1301" s="7">
        <f t="shared" ref="G1301:I1301" si="505">G1302+G1303</f>
        <v>147724.29999999999</v>
      </c>
      <c r="H1301" s="7">
        <f t="shared" si="505"/>
        <v>230558.3</v>
      </c>
      <c r="I1301" s="7">
        <f t="shared" si="505"/>
        <v>0</v>
      </c>
    </row>
    <row r="1302" spans="1:9" x14ac:dyDescent="0.25">
      <c r="A1302" s="1" t="s">
        <v>746</v>
      </c>
      <c r="B1302" s="1" t="s">
        <v>326</v>
      </c>
      <c r="C1302" s="1" t="s">
        <v>11</v>
      </c>
      <c r="D1302" s="1" t="s">
        <v>9</v>
      </c>
      <c r="E1302" s="6" t="s">
        <v>594</v>
      </c>
      <c r="F1302" s="7">
        <v>322100</v>
      </c>
      <c r="G1302" s="7">
        <v>84724.3</v>
      </c>
      <c r="H1302" s="7">
        <v>72758.3</v>
      </c>
      <c r="I1302" s="7"/>
    </row>
    <row r="1303" spans="1:9" x14ac:dyDescent="0.25">
      <c r="A1303" s="1" t="s">
        <v>746</v>
      </c>
      <c r="B1303" s="1" t="s">
        <v>326</v>
      </c>
      <c r="C1303" s="1" t="s">
        <v>11</v>
      </c>
      <c r="D1303" s="1" t="s">
        <v>62</v>
      </c>
      <c r="E1303" s="6" t="s">
        <v>595</v>
      </c>
      <c r="F1303" s="7">
        <v>220502.2</v>
      </c>
      <c r="G1303" s="7">
        <v>63000</v>
      </c>
      <c r="H1303" s="7">
        <v>157800</v>
      </c>
      <c r="I1303" s="7"/>
    </row>
    <row r="1304" spans="1:9" s="24" customFormat="1" ht="47.25" x14ac:dyDescent="0.25">
      <c r="A1304" s="21" t="s">
        <v>747</v>
      </c>
      <c r="B1304" s="21"/>
      <c r="C1304" s="21"/>
      <c r="D1304" s="21"/>
      <c r="E1304" s="12" t="s">
        <v>854</v>
      </c>
      <c r="F1304" s="23">
        <f>F1305+F1346</f>
        <v>682745.7</v>
      </c>
      <c r="G1304" s="23">
        <f>G1305+G1346</f>
        <v>1844000.2</v>
      </c>
      <c r="H1304" s="23">
        <f>H1305+H1346</f>
        <v>1482282.7</v>
      </c>
      <c r="I1304" s="23">
        <f>I1305+I1346</f>
        <v>0</v>
      </c>
    </row>
    <row r="1305" spans="1:9" s="5" customFormat="1" ht="47.25" x14ac:dyDescent="0.25">
      <c r="A1305" s="3" t="s">
        <v>748</v>
      </c>
      <c r="B1305" s="3"/>
      <c r="C1305" s="3"/>
      <c r="D1305" s="3"/>
      <c r="E1305" s="18" t="s">
        <v>855</v>
      </c>
      <c r="F1305" s="8">
        <f>F1306+F1310+F1314+F1318+F1322+F1326+F1330+F1334+F1338+F1342</f>
        <v>386273.8</v>
      </c>
      <c r="G1305" s="8">
        <f t="shared" ref="G1305:I1305" si="506">G1306+G1310+G1314+G1318+G1322+G1326+G1330+G1334+G1338+G1342</f>
        <v>923780</v>
      </c>
      <c r="H1305" s="8">
        <f t="shared" si="506"/>
        <v>266560</v>
      </c>
      <c r="I1305" s="8">
        <f t="shared" si="506"/>
        <v>0</v>
      </c>
    </row>
    <row r="1306" spans="1:9" ht="47.25" x14ac:dyDescent="0.25">
      <c r="A1306" s="1" t="s">
        <v>758</v>
      </c>
      <c r="B1306" s="1"/>
      <c r="C1306" s="1"/>
      <c r="D1306" s="1"/>
      <c r="E1306" s="6" t="s">
        <v>856</v>
      </c>
      <c r="F1306" s="7">
        <f>F1307</f>
        <v>0</v>
      </c>
      <c r="G1306" s="7">
        <f t="shared" ref="G1306:I1308" si="507">G1307</f>
        <v>0</v>
      </c>
      <c r="H1306" s="7">
        <f t="shared" si="507"/>
        <v>31950</v>
      </c>
      <c r="I1306" s="7">
        <f t="shared" si="507"/>
        <v>0</v>
      </c>
    </row>
    <row r="1307" spans="1:9" ht="47.25" x14ac:dyDescent="0.25">
      <c r="A1307" s="1" t="s">
        <v>758</v>
      </c>
      <c r="B1307" s="1" t="s">
        <v>13</v>
      </c>
      <c r="C1307" s="1"/>
      <c r="D1307" s="1"/>
      <c r="E1307" s="6" t="s">
        <v>782</v>
      </c>
      <c r="F1307" s="7">
        <f>F1308</f>
        <v>0</v>
      </c>
      <c r="G1307" s="7">
        <f t="shared" si="507"/>
        <v>0</v>
      </c>
      <c r="H1307" s="7">
        <f t="shared" si="507"/>
        <v>31950</v>
      </c>
      <c r="I1307" s="7">
        <f t="shared" si="507"/>
        <v>0</v>
      </c>
    </row>
    <row r="1308" spans="1:9" x14ac:dyDescent="0.25">
      <c r="A1308" s="1" t="s">
        <v>758</v>
      </c>
      <c r="B1308" s="1" t="s">
        <v>246</v>
      </c>
      <c r="C1308" s="1"/>
      <c r="D1308" s="1"/>
      <c r="E1308" s="6" t="s">
        <v>565</v>
      </c>
      <c r="F1308" s="7">
        <f>F1309</f>
        <v>0</v>
      </c>
      <c r="G1308" s="7">
        <f t="shared" si="507"/>
        <v>0</v>
      </c>
      <c r="H1308" s="7">
        <f t="shared" si="507"/>
        <v>31950</v>
      </c>
      <c r="I1308" s="7">
        <f t="shared" si="507"/>
        <v>0</v>
      </c>
    </row>
    <row r="1309" spans="1:9" x14ac:dyDescent="0.25">
      <c r="A1309" s="1" t="s">
        <v>758</v>
      </c>
      <c r="B1309" s="1" t="s">
        <v>246</v>
      </c>
      <c r="C1309" s="1" t="s">
        <v>11</v>
      </c>
      <c r="D1309" s="1" t="s">
        <v>9</v>
      </c>
      <c r="E1309" s="6" t="s">
        <v>594</v>
      </c>
      <c r="F1309" s="7"/>
      <c r="G1309" s="7"/>
      <c r="H1309" s="7">
        <v>31950</v>
      </c>
      <c r="I1309" s="7"/>
    </row>
    <row r="1310" spans="1:9" ht="78.75" x14ac:dyDescent="0.25">
      <c r="A1310" s="1" t="s">
        <v>754</v>
      </c>
      <c r="B1310" s="1"/>
      <c r="C1310" s="1"/>
      <c r="D1310" s="1"/>
      <c r="E1310" s="6" t="s">
        <v>857</v>
      </c>
      <c r="F1310" s="7">
        <f>F1311</f>
        <v>0</v>
      </c>
      <c r="G1310" s="7">
        <f t="shared" ref="G1310:I1312" si="508">G1311</f>
        <v>72296.800000000003</v>
      </c>
      <c r="H1310" s="7">
        <f t="shared" si="508"/>
        <v>15000</v>
      </c>
      <c r="I1310" s="7">
        <f t="shared" si="508"/>
        <v>0</v>
      </c>
    </row>
    <row r="1311" spans="1:9" ht="47.25" x14ac:dyDescent="0.25">
      <c r="A1311" s="1" t="s">
        <v>754</v>
      </c>
      <c r="B1311" s="1" t="s">
        <v>13</v>
      </c>
      <c r="C1311" s="1"/>
      <c r="D1311" s="1"/>
      <c r="E1311" s="6" t="s">
        <v>782</v>
      </c>
      <c r="F1311" s="7">
        <f>F1312</f>
        <v>0</v>
      </c>
      <c r="G1311" s="7">
        <f t="shared" si="508"/>
        <v>72296.800000000003</v>
      </c>
      <c r="H1311" s="7">
        <f t="shared" si="508"/>
        <v>15000</v>
      </c>
      <c r="I1311" s="7">
        <f t="shared" si="508"/>
        <v>0</v>
      </c>
    </row>
    <row r="1312" spans="1:9" x14ac:dyDescent="0.25">
      <c r="A1312" s="1" t="s">
        <v>754</v>
      </c>
      <c r="B1312" s="1" t="s">
        <v>246</v>
      </c>
      <c r="C1312" s="1"/>
      <c r="D1312" s="1"/>
      <c r="E1312" s="6" t="s">
        <v>565</v>
      </c>
      <c r="F1312" s="7">
        <f>F1313</f>
        <v>0</v>
      </c>
      <c r="G1312" s="7">
        <f t="shared" si="508"/>
        <v>72296.800000000003</v>
      </c>
      <c r="H1312" s="7">
        <f t="shared" si="508"/>
        <v>15000</v>
      </c>
      <c r="I1312" s="7">
        <f t="shared" si="508"/>
        <v>0</v>
      </c>
    </row>
    <row r="1313" spans="1:10" x14ac:dyDescent="0.25">
      <c r="A1313" s="1" t="s">
        <v>754</v>
      </c>
      <c r="B1313" s="1" t="s">
        <v>246</v>
      </c>
      <c r="C1313" s="1" t="s">
        <v>11</v>
      </c>
      <c r="D1313" s="1" t="s">
        <v>9</v>
      </c>
      <c r="E1313" s="6" t="s">
        <v>594</v>
      </c>
      <c r="F1313" s="7"/>
      <c r="G1313" s="7">
        <v>72296.800000000003</v>
      </c>
      <c r="H1313" s="7">
        <v>15000</v>
      </c>
      <c r="I1313" s="7"/>
    </row>
    <row r="1314" spans="1:10" ht="63" hidden="1" x14ac:dyDescent="0.25">
      <c r="A1314" s="1" t="s">
        <v>751</v>
      </c>
      <c r="B1314" s="1"/>
      <c r="C1314" s="1"/>
      <c r="D1314" s="1"/>
      <c r="E1314" s="6" t="s">
        <v>858</v>
      </c>
      <c r="F1314" s="7">
        <f>F1315</f>
        <v>250000</v>
      </c>
      <c r="G1314" s="7">
        <f t="shared" ref="G1314:I1316" si="509">G1315</f>
        <v>0</v>
      </c>
      <c r="H1314" s="7">
        <f t="shared" si="509"/>
        <v>0</v>
      </c>
      <c r="I1314" s="7">
        <f t="shared" si="509"/>
        <v>0</v>
      </c>
      <c r="J1314" s="30">
        <v>0</v>
      </c>
    </row>
    <row r="1315" spans="1:10" ht="47.25" hidden="1" x14ac:dyDescent="0.25">
      <c r="A1315" s="1" t="s">
        <v>751</v>
      </c>
      <c r="B1315" s="1" t="s">
        <v>13</v>
      </c>
      <c r="C1315" s="1"/>
      <c r="D1315" s="1"/>
      <c r="E1315" s="6" t="s">
        <v>782</v>
      </c>
      <c r="F1315" s="7">
        <f>F1316</f>
        <v>250000</v>
      </c>
      <c r="G1315" s="7">
        <f t="shared" si="509"/>
        <v>0</v>
      </c>
      <c r="H1315" s="7">
        <f t="shared" si="509"/>
        <v>0</v>
      </c>
      <c r="I1315" s="7">
        <f t="shared" si="509"/>
        <v>0</v>
      </c>
      <c r="J1315" s="30">
        <v>0</v>
      </c>
    </row>
    <row r="1316" spans="1:10" hidden="1" x14ac:dyDescent="0.25">
      <c r="A1316" s="1" t="s">
        <v>751</v>
      </c>
      <c r="B1316" s="1" t="s">
        <v>246</v>
      </c>
      <c r="C1316" s="1"/>
      <c r="D1316" s="1"/>
      <c r="E1316" s="6" t="s">
        <v>565</v>
      </c>
      <c r="F1316" s="7">
        <f>F1317</f>
        <v>250000</v>
      </c>
      <c r="G1316" s="7">
        <f t="shared" si="509"/>
        <v>0</v>
      </c>
      <c r="H1316" s="7">
        <f t="shared" si="509"/>
        <v>0</v>
      </c>
      <c r="I1316" s="7">
        <f t="shared" si="509"/>
        <v>0</v>
      </c>
      <c r="J1316" s="30">
        <v>0</v>
      </c>
    </row>
    <row r="1317" spans="1:10" hidden="1" x14ac:dyDescent="0.25">
      <c r="A1317" s="1" t="s">
        <v>751</v>
      </c>
      <c r="B1317" s="1" t="s">
        <v>246</v>
      </c>
      <c r="C1317" s="1" t="s">
        <v>11</v>
      </c>
      <c r="D1317" s="1" t="s">
        <v>9</v>
      </c>
      <c r="E1317" s="6" t="s">
        <v>594</v>
      </c>
      <c r="F1317" s="7">
        <v>250000</v>
      </c>
      <c r="G1317" s="7"/>
      <c r="H1317" s="7"/>
      <c r="I1317" s="7"/>
      <c r="J1317" s="30">
        <v>0</v>
      </c>
    </row>
    <row r="1318" spans="1:10" ht="78.75" x14ac:dyDescent="0.25">
      <c r="A1318" s="1" t="s">
        <v>753</v>
      </c>
      <c r="B1318" s="1"/>
      <c r="C1318" s="1"/>
      <c r="D1318" s="1"/>
      <c r="E1318" s="6" t="s">
        <v>859</v>
      </c>
      <c r="F1318" s="7">
        <f>F1319</f>
        <v>0</v>
      </c>
      <c r="G1318" s="7">
        <f t="shared" ref="G1318:I1320" si="510">G1319</f>
        <v>122296.8</v>
      </c>
      <c r="H1318" s="7">
        <f t="shared" si="510"/>
        <v>5000</v>
      </c>
      <c r="I1318" s="7">
        <f t="shared" si="510"/>
        <v>0</v>
      </c>
    </row>
    <row r="1319" spans="1:10" ht="47.25" x14ac:dyDescent="0.25">
      <c r="A1319" s="1" t="s">
        <v>753</v>
      </c>
      <c r="B1319" s="1" t="s">
        <v>13</v>
      </c>
      <c r="C1319" s="1"/>
      <c r="D1319" s="1"/>
      <c r="E1319" s="6" t="s">
        <v>782</v>
      </c>
      <c r="F1319" s="7">
        <f>F1320</f>
        <v>0</v>
      </c>
      <c r="G1319" s="7">
        <f t="shared" si="510"/>
        <v>122296.8</v>
      </c>
      <c r="H1319" s="7">
        <f t="shared" si="510"/>
        <v>5000</v>
      </c>
      <c r="I1319" s="7">
        <f t="shared" si="510"/>
        <v>0</v>
      </c>
    </row>
    <row r="1320" spans="1:10" x14ac:dyDescent="0.25">
      <c r="A1320" s="1" t="s">
        <v>753</v>
      </c>
      <c r="B1320" s="1" t="s">
        <v>246</v>
      </c>
      <c r="C1320" s="1"/>
      <c r="D1320" s="1"/>
      <c r="E1320" s="6" t="s">
        <v>565</v>
      </c>
      <c r="F1320" s="7">
        <f>F1321</f>
        <v>0</v>
      </c>
      <c r="G1320" s="7">
        <f t="shared" si="510"/>
        <v>122296.8</v>
      </c>
      <c r="H1320" s="7">
        <f t="shared" si="510"/>
        <v>5000</v>
      </c>
      <c r="I1320" s="7">
        <f t="shared" si="510"/>
        <v>0</v>
      </c>
    </row>
    <row r="1321" spans="1:10" x14ac:dyDescent="0.25">
      <c r="A1321" s="1" t="s">
        <v>753</v>
      </c>
      <c r="B1321" s="1" t="s">
        <v>246</v>
      </c>
      <c r="C1321" s="1" t="s">
        <v>11</v>
      </c>
      <c r="D1321" s="1" t="s">
        <v>9</v>
      </c>
      <c r="E1321" s="6" t="s">
        <v>594</v>
      </c>
      <c r="F1321" s="7"/>
      <c r="G1321" s="7">
        <v>122296.8</v>
      </c>
      <c r="H1321" s="7">
        <v>5000</v>
      </c>
      <c r="I1321" s="7"/>
    </row>
    <row r="1322" spans="1:10" ht="63" hidden="1" x14ac:dyDescent="0.25">
      <c r="A1322" s="1" t="s">
        <v>752</v>
      </c>
      <c r="B1322" s="1"/>
      <c r="C1322" s="1"/>
      <c r="D1322" s="1"/>
      <c r="E1322" s="6" t="s">
        <v>860</v>
      </c>
      <c r="F1322" s="7">
        <f>F1323</f>
        <v>130000</v>
      </c>
      <c r="G1322" s="7">
        <f t="shared" ref="G1322:I1324" si="511">G1323</f>
        <v>0</v>
      </c>
      <c r="H1322" s="7">
        <f t="shared" si="511"/>
        <v>0</v>
      </c>
      <c r="I1322" s="7">
        <f t="shared" si="511"/>
        <v>0</v>
      </c>
      <c r="J1322" s="30">
        <v>0</v>
      </c>
    </row>
    <row r="1323" spans="1:10" ht="47.25" hidden="1" x14ac:dyDescent="0.25">
      <c r="A1323" s="1" t="s">
        <v>752</v>
      </c>
      <c r="B1323" s="1" t="s">
        <v>13</v>
      </c>
      <c r="C1323" s="1"/>
      <c r="D1323" s="1"/>
      <c r="E1323" s="6" t="s">
        <v>782</v>
      </c>
      <c r="F1323" s="7">
        <f>F1324</f>
        <v>130000</v>
      </c>
      <c r="G1323" s="7">
        <f t="shared" si="511"/>
        <v>0</v>
      </c>
      <c r="H1323" s="7">
        <f t="shared" si="511"/>
        <v>0</v>
      </c>
      <c r="I1323" s="7">
        <f t="shared" si="511"/>
        <v>0</v>
      </c>
      <c r="J1323" s="30">
        <v>0</v>
      </c>
    </row>
    <row r="1324" spans="1:10" hidden="1" x14ac:dyDescent="0.25">
      <c r="A1324" s="1" t="s">
        <v>752</v>
      </c>
      <c r="B1324" s="1" t="s">
        <v>246</v>
      </c>
      <c r="C1324" s="1"/>
      <c r="D1324" s="1"/>
      <c r="E1324" s="6" t="s">
        <v>565</v>
      </c>
      <c r="F1324" s="7">
        <f>F1325</f>
        <v>130000</v>
      </c>
      <c r="G1324" s="7">
        <f t="shared" si="511"/>
        <v>0</v>
      </c>
      <c r="H1324" s="7">
        <f t="shared" si="511"/>
        <v>0</v>
      </c>
      <c r="I1324" s="7">
        <f t="shared" si="511"/>
        <v>0</v>
      </c>
      <c r="J1324" s="30">
        <v>0</v>
      </c>
    </row>
    <row r="1325" spans="1:10" hidden="1" x14ac:dyDescent="0.25">
      <c r="A1325" s="1" t="s">
        <v>752</v>
      </c>
      <c r="B1325" s="1" t="s">
        <v>246</v>
      </c>
      <c r="C1325" s="1" t="s">
        <v>11</v>
      </c>
      <c r="D1325" s="1" t="s">
        <v>9</v>
      </c>
      <c r="E1325" s="6" t="s">
        <v>594</v>
      </c>
      <c r="F1325" s="7">
        <v>130000</v>
      </c>
      <c r="G1325" s="7"/>
      <c r="H1325" s="7"/>
      <c r="I1325" s="7"/>
      <c r="J1325" s="30">
        <v>0</v>
      </c>
    </row>
    <row r="1326" spans="1:10" ht="63" x14ac:dyDescent="0.25">
      <c r="A1326" s="1" t="s">
        <v>756</v>
      </c>
      <c r="B1326" s="1"/>
      <c r="C1326" s="1"/>
      <c r="D1326" s="1"/>
      <c r="E1326" s="6" t="s">
        <v>861</v>
      </c>
      <c r="F1326" s="7">
        <f>F1327</f>
        <v>0</v>
      </c>
      <c r="G1326" s="7">
        <f t="shared" ref="G1326:I1328" si="512">G1327</f>
        <v>190000</v>
      </c>
      <c r="H1326" s="7">
        <f t="shared" si="512"/>
        <v>15000</v>
      </c>
      <c r="I1326" s="7">
        <f t="shared" si="512"/>
        <v>0</v>
      </c>
    </row>
    <row r="1327" spans="1:10" ht="47.25" x14ac:dyDescent="0.25">
      <c r="A1327" s="1" t="s">
        <v>756</v>
      </c>
      <c r="B1327" s="1" t="s">
        <v>13</v>
      </c>
      <c r="C1327" s="1"/>
      <c r="D1327" s="1"/>
      <c r="E1327" s="6" t="s">
        <v>782</v>
      </c>
      <c r="F1327" s="7">
        <f>F1328</f>
        <v>0</v>
      </c>
      <c r="G1327" s="7">
        <f t="shared" si="512"/>
        <v>190000</v>
      </c>
      <c r="H1327" s="7">
        <f t="shared" si="512"/>
        <v>15000</v>
      </c>
      <c r="I1327" s="7">
        <f t="shared" si="512"/>
        <v>0</v>
      </c>
    </row>
    <row r="1328" spans="1:10" x14ac:dyDescent="0.25">
      <c r="A1328" s="1" t="s">
        <v>756</v>
      </c>
      <c r="B1328" s="1" t="s">
        <v>246</v>
      </c>
      <c r="C1328" s="1"/>
      <c r="D1328" s="1"/>
      <c r="E1328" s="6" t="s">
        <v>565</v>
      </c>
      <c r="F1328" s="7">
        <f>F1329</f>
        <v>0</v>
      </c>
      <c r="G1328" s="7">
        <f t="shared" si="512"/>
        <v>190000</v>
      </c>
      <c r="H1328" s="7">
        <f t="shared" si="512"/>
        <v>15000</v>
      </c>
      <c r="I1328" s="7">
        <f t="shared" si="512"/>
        <v>0</v>
      </c>
    </row>
    <row r="1329" spans="1:9" x14ac:dyDescent="0.25">
      <c r="A1329" s="1" t="s">
        <v>756</v>
      </c>
      <c r="B1329" s="1" t="s">
        <v>246</v>
      </c>
      <c r="C1329" s="1" t="s">
        <v>11</v>
      </c>
      <c r="D1329" s="1" t="s">
        <v>9</v>
      </c>
      <c r="E1329" s="6" t="s">
        <v>594</v>
      </c>
      <c r="F1329" s="7"/>
      <c r="G1329" s="7">
        <v>190000</v>
      </c>
      <c r="H1329" s="7">
        <v>15000</v>
      </c>
      <c r="I1329" s="7"/>
    </row>
    <row r="1330" spans="1:9" ht="63" x14ac:dyDescent="0.25">
      <c r="A1330" s="1" t="s">
        <v>755</v>
      </c>
      <c r="B1330" s="1"/>
      <c r="C1330" s="1"/>
      <c r="D1330" s="1"/>
      <c r="E1330" s="6" t="s">
        <v>862</v>
      </c>
      <c r="F1330" s="7">
        <f>F1331</f>
        <v>0</v>
      </c>
      <c r="G1330" s="7">
        <f t="shared" ref="G1330:I1332" si="513">G1331</f>
        <v>190000</v>
      </c>
      <c r="H1330" s="7">
        <f t="shared" si="513"/>
        <v>15000</v>
      </c>
      <c r="I1330" s="7">
        <f t="shared" si="513"/>
        <v>0</v>
      </c>
    </row>
    <row r="1331" spans="1:9" ht="47.25" x14ac:dyDescent="0.25">
      <c r="A1331" s="1" t="s">
        <v>755</v>
      </c>
      <c r="B1331" s="1" t="s">
        <v>13</v>
      </c>
      <c r="C1331" s="1"/>
      <c r="D1331" s="1"/>
      <c r="E1331" s="6" t="s">
        <v>782</v>
      </c>
      <c r="F1331" s="7">
        <f>F1332</f>
        <v>0</v>
      </c>
      <c r="G1331" s="7">
        <f t="shared" si="513"/>
        <v>190000</v>
      </c>
      <c r="H1331" s="7">
        <f t="shared" si="513"/>
        <v>15000</v>
      </c>
      <c r="I1331" s="7">
        <f t="shared" si="513"/>
        <v>0</v>
      </c>
    </row>
    <row r="1332" spans="1:9" x14ac:dyDescent="0.25">
      <c r="A1332" s="1" t="s">
        <v>755</v>
      </c>
      <c r="B1332" s="1" t="s">
        <v>246</v>
      </c>
      <c r="C1332" s="1"/>
      <c r="D1332" s="1"/>
      <c r="E1332" s="6" t="s">
        <v>565</v>
      </c>
      <c r="F1332" s="7">
        <f>F1333</f>
        <v>0</v>
      </c>
      <c r="G1332" s="7">
        <f t="shared" si="513"/>
        <v>190000</v>
      </c>
      <c r="H1332" s="7">
        <f t="shared" si="513"/>
        <v>15000</v>
      </c>
      <c r="I1332" s="7">
        <f t="shared" si="513"/>
        <v>0</v>
      </c>
    </row>
    <row r="1333" spans="1:9" x14ac:dyDescent="0.25">
      <c r="A1333" s="1" t="s">
        <v>755</v>
      </c>
      <c r="B1333" s="1" t="s">
        <v>246</v>
      </c>
      <c r="C1333" s="1" t="s">
        <v>11</v>
      </c>
      <c r="D1333" s="1" t="s">
        <v>9</v>
      </c>
      <c r="E1333" s="6" t="s">
        <v>594</v>
      </c>
      <c r="F1333" s="7"/>
      <c r="G1333" s="7">
        <v>190000</v>
      </c>
      <c r="H1333" s="7">
        <v>15000</v>
      </c>
      <c r="I1333" s="7"/>
    </row>
    <row r="1334" spans="1:9" ht="47.25" x14ac:dyDescent="0.25">
      <c r="A1334" s="1" t="s">
        <v>757</v>
      </c>
      <c r="B1334" s="1"/>
      <c r="C1334" s="1"/>
      <c r="D1334" s="1"/>
      <c r="E1334" s="6" t="s">
        <v>863</v>
      </c>
      <c r="F1334" s="7">
        <f>F1335</f>
        <v>0</v>
      </c>
      <c r="G1334" s="7">
        <f t="shared" ref="G1334:I1336" si="514">G1335</f>
        <v>95000</v>
      </c>
      <c r="H1334" s="7">
        <f t="shared" si="514"/>
        <v>0</v>
      </c>
      <c r="I1334" s="7">
        <f t="shared" si="514"/>
        <v>0</v>
      </c>
    </row>
    <row r="1335" spans="1:9" ht="47.25" x14ac:dyDescent="0.25">
      <c r="A1335" s="1" t="s">
        <v>757</v>
      </c>
      <c r="B1335" s="1" t="s">
        <v>13</v>
      </c>
      <c r="C1335" s="1"/>
      <c r="D1335" s="1"/>
      <c r="E1335" s="6" t="s">
        <v>782</v>
      </c>
      <c r="F1335" s="7">
        <f>F1336</f>
        <v>0</v>
      </c>
      <c r="G1335" s="7">
        <f t="shared" si="514"/>
        <v>95000</v>
      </c>
      <c r="H1335" s="7">
        <f t="shared" si="514"/>
        <v>0</v>
      </c>
      <c r="I1335" s="7">
        <f t="shared" si="514"/>
        <v>0</v>
      </c>
    </row>
    <row r="1336" spans="1:9" x14ac:dyDescent="0.25">
      <c r="A1336" s="1" t="s">
        <v>757</v>
      </c>
      <c r="B1336" s="1" t="s">
        <v>246</v>
      </c>
      <c r="C1336" s="1"/>
      <c r="D1336" s="1"/>
      <c r="E1336" s="6" t="s">
        <v>565</v>
      </c>
      <c r="F1336" s="7">
        <f>F1337</f>
        <v>0</v>
      </c>
      <c r="G1336" s="7">
        <f t="shared" si="514"/>
        <v>95000</v>
      </c>
      <c r="H1336" s="7">
        <f t="shared" si="514"/>
        <v>0</v>
      </c>
      <c r="I1336" s="7">
        <f t="shared" si="514"/>
        <v>0</v>
      </c>
    </row>
    <row r="1337" spans="1:9" x14ac:dyDescent="0.25">
      <c r="A1337" s="1" t="s">
        <v>757</v>
      </c>
      <c r="B1337" s="1" t="s">
        <v>246</v>
      </c>
      <c r="C1337" s="1" t="s">
        <v>11</v>
      </c>
      <c r="D1337" s="1" t="s">
        <v>9</v>
      </c>
      <c r="E1337" s="6" t="s">
        <v>594</v>
      </c>
      <c r="F1337" s="7"/>
      <c r="G1337" s="7">
        <v>95000</v>
      </c>
      <c r="H1337" s="7"/>
      <c r="I1337" s="7"/>
    </row>
    <row r="1338" spans="1:9" ht="78.75" x14ac:dyDescent="0.25">
      <c r="A1338" s="1" t="s">
        <v>759</v>
      </c>
      <c r="B1338" s="1"/>
      <c r="C1338" s="1"/>
      <c r="D1338" s="1"/>
      <c r="E1338" s="6" t="s">
        <v>662</v>
      </c>
      <c r="F1338" s="7">
        <f>F1339</f>
        <v>0</v>
      </c>
      <c r="G1338" s="7">
        <f t="shared" ref="G1338:I1340" si="515">G1339</f>
        <v>250406.39999999999</v>
      </c>
      <c r="H1338" s="7">
        <f t="shared" si="515"/>
        <v>181050</v>
      </c>
      <c r="I1338" s="7">
        <f t="shared" si="515"/>
        <v>0</v>
      </c>
    </row>
    <row r="1339" spans="1:9" ht="47.25" x14ac:dyDescent="0.25">
      <c r="A1339" s="1" t="s">
        <v>759</v>
      </c>
      <c r="B1339" s="1" t="s">
        <v>13</v>
      </c>
      <c r="C1339" s="1"/>
      <c r="D1339" s="1"/>
      <c r="E1339" s="6" t="s">
        <v>782</v>
      </c>
      <c r="F1339" s="7">
        <f>F1340</f>
        <v>0</v>
      </c>
      <c r="G1339" s="7">
        <f t="shared" si="515"/>
        <v>250406.39999999999</v>
      </c>
      <c r="H1339" s="7">
        <f t="shared" si="515"/>
        <v>181050</v>
      </c>
      <c r="I1339" s="7">
        <f t="shared" si="515"/>
        <v>0</v>
      </c>
    </row>
    <row r="1340" spans="1:9" x14ac:dyDescent="0.25">
      <c r="A1340" s="1" t="s">
        <v>759</v>
      </c>
      <c r="B1340" s="1" t="s">
        <v>246</v>
      </c>
      <c r="C1340" s="1"/>
      <c r="D1340" s="1"/>
      <c r="E1340" s="6" t="s">
        <v>565</v>
      </c>
      <c r="F1340" s="7">
        <f>F1341</f>
        <v>0</v>
      </c>
      <c r="G1340" s="7">
        <f t="shared" si="515"/>
        <v>250406.39999999999</v>
      </c>
      <c r="H1340" s="7">
        <f t="shared" si="515"/>
        <v>181050</v>
      </c>
      <c r="I1340" s="7">
        <f t="shared" si="515"/>
        <v>0</v>
      </c>
    </row>
    <row r="1341" spans="1:9" x14ac:dyDescent="0.25">
      <c r="A1341" s="1" t="s">
        <v>759</v>
      </c>
      <c r="B1341" s="1" t="s">
        <v>246</v>
      </c>
      <c r="C1341" s="1" t="s">
        <v>11</v>
      </c>
      <c r="D1341" s="1" t="s">
        <v>9</v>
      </c>
      <c r="E1341" s="6" t="s">
        <v>594</v>
      </c>
      <c r="F1341" s="7"/>
      <c r="G1341" s="7">
        <v>250406.39999999999</v>
      </c>
      <c r="H1341" s="7">
        <v>181050</v>
      </c>
      <c r="I1341" s="7"/>
    </row>
    <row r="1342" spans="1:9" ht="63" x14ac:dyDescent="0.25">
      <c r="A1342" s="1" t="s">
        <v>750</v>
      </c>
      <c r="B1342" s="1"/>
      <c r="C1342" s="1"/>
      <c r="D1342" s="1"/>
      <c r="E1342" s="6" t="s">
        <v>864</v>
      </c>
      <c r="F1342" s="7">
        <f>F1343</f>
        <v>6273.8</v>
      </c>
      <c r="G1342" s="7">
        <f t="shared" ref="G1342:I1344" si="516">G1343</f>
        <v>3780</v>
      </c>
      <c r="H1342" s="7">
        <f t="shared" si="516"/>
        <v>3560</v>
      </c>
      <c r="I1342" s="7">
        <f t="shared" si="516"/>
        <v>0</v>
      </c>
    </row>
    <row r="1343" spans="1:9" x14ac:dyDescent="0.25">
      <c r="A1343" s="1" t="s">
        <v>750</v>
      </c>
      <c r="B1343" s="1" t="s">
        <v>6</v>
      </c>
      <c r="C1343" s="1"/>
      <c r="D1343" s="1"/>
      <c r="E1343" s="6" t="s">
        <v>570</v>
      </c>
      <c r="F1343" s="7">
        <f>F1344</f>
        <v>6273.8</v>
      </c>
      <c r="G1343" s="7">
        <f t="shared" si="516"/>
        <v>3780</v>
      </c>
      <c r="H1343" s="7">
        <f t="shared" si="516"/>
        <v>3560</v>
      </c>
      <c r="I1343" s="7">
        <f t="shared" si="516"/>
        <v>0</v>
      </c>
    </row>
    <row r="1344" spans="1:9" ht="63" x14ac:dyDescent="0.25">
      <c r="A1344" s="1" t="s">
        <v>750</v>
      </c>
      <c r="B1344" s="1" t="s">
        <v>159</v>
      </c>
      <c r="C1344" s="1"/>
      <c r="D1344" s="1"/>
      <c r="E1344" s="6" t="s">
        <v>571</v>
      </c>
      <c r="F1344" s="7">
        <f>F1345</f>
        <v>6273.8</v>
      </c>
      <c r="G1344" s="7">
        <f t="shared" si="516"/>
        <v>3780</v>
      </c>
      <c r="H1344" s="7">
        <f t="shared" si="516"/>
        <v>3560</v>
      </c>
      <c r="I1344" s="7">
        <f t="shared" si="516"/>
        <v>0</v>
      </c>
    </row>
    <row r="1345" spans="1:10" x14ac:dyDescent="0.25">
      <c r="A1345" s="1" t="s">
        <v>750</v>
      </c>
      <c r="B1345" s="1" t="s">
        <v>159</v>
      </c>
      <c r="C1345" s="1" t="s">
        <v>11</v>
      </c>
      <c r="D1345" s="1" t="s">
        <v>9</v>
      </c>
      <c r="E1345" s="6" t="s">
        <v>594</v>
      </c>
      <c r="F1345" s="7">
        <v>6273.8</v>
      </c>
      <c r="G1345" s="7">
        <v>3780</v>
      </c>
      <c r="H1345" s="7">
        <v>3560</v>
      </c>
      <c r="I1345" s="7"/>
    </row>
    <row r="1346" spans="1:10" s="5" customFormat="1" ht="47.25" x14ac:dyDescent="0.25">
      <c r="A1346" s="3" t="s">
        <v>749</v>
      </c>
      <c r="B1346" s="3"/>
      <c r="C1346" s="3"/>
      <c r="D1346" s="3"/>
      <c r="E1346" s="18" t="s">
        <v>865</v>
      </c>
      <c r="F1346" s="8">
        <f>F1347+F1351+F1355+F1359+F1363+F1367+F1371+F1375+F1379+F1383+F1387+F1391</f>
        <v>296471.90000000002</v>
      </c>
      <c r="G1346" s="8">
        <f t="shared" ref="G1346:I1346" si="517">G1347+G1351+G1355+G1359+G1363+G1367+G1371+G1375+G1379+G1383+G1387+G1391</f>
        <v>920220.2</v>
      </c>
      <c r="H1346" s="8">
        <f t="shared" si="517"/>
        <v>1215722.7</v>
      </c>
      <c r="I1346" s="8">
        <f t="shared" si="517"/>
        <v>0</v>
      </c>
    </row>
    <row r="1347" spans="1:10" ht="31.5" hidden="1" x14ac:dyDescent="0.25">
      <c r="A1347" s="1" t="s">
        <v>761</v>
      </c>
      <c r="B1347" s="1"/>
      <c r="C1347" s="1"/>
      <c r="D1347" s="1"/>
      <c r="E1347" s="6" t="s">
        <v>866</v>
      </c>
      <c r="F1347" s="7">
        <f>F1348</f>
        <v>33153.199999999997</v>
      </c>
      <c r="G1347" s="7">
        <f t="shared" ref="G1347:I1349" si="518">G1348</f>
        <v>0</v>
      </c>
      <c r="H1347" s="7">
        <f t="shared" si="518"/>
        <v>0</v>
      </c>
      <c r="I1347" s="7">
        <f t="shared" si="518"/>
        <v>0</v>
      </c>
      <c r="J1347" s="30">
        <v>0</v>
      </c>
    </row>
    <row r="1348" spans="1:10" ht="47.25" hidden="1" x14ac:dyDescent="0.25">
      <c r="A1348" s="1" t="s">
        <v>761</v>
      </c>
      <c r="B1348" s="1" t="s">
        <v>13</v>
      </c>
      <c r="C1348" s="1"/>
      <c r="D1348" s="1"/>
      <c r="E1348" s="6" t="s">
        <v>782</v>
      </c>
      <c r="F1348" s="7">
        <f>F1349</f>
        <v>33153.199999999997</v>
      </c>
      <c r="G1348" s="7">
        <f t="shared" si="518"/>
        <v>0</v>
      </c>
      <c r="H1348" s="7">
        <f t="shared" si="518"/>
        <v>0</v>
      </c>
      <c r="I1348" s="7">
        <f t="shared" si="518"/>
        <v>0</v>
      </c>
      <c r="J1348" s="30">
        <v>0</v>
      </c>
    </row>
    <row r="1349" spans="1:10" hidden="1" x14ac:dyDescent="0.25">
      <c r="A1349" s="1" t="s">
        <v>761</v>
      </c>
      <c r="B1349" s="1" t="s">
        <v>246</v>
      </c>
      <c r="C1349" s="1"/>
      <c r="D1349" s="1"/>
      <c r="E1349" s="6" t="s">
        <v>565</v>
      </c>
      <c r="F1349" s="7">
        <f>F1350</f>
        <v>33153.199999999997</v>
      </c>
      <c r="G1349" s="7">
        <f t="shared" si="518"/>
        <v>0</v>
      </c>
      <c r="H1349" s="7">
        <f t="shared" si="518"/>
        <v>0</v>
      </c>
      <c r="I1349" s="7">
        <f t="shared" si="518"/>
        <v>0</v>
      </c>
      <c r="J1349" s="30">
        <v>0</v>
      </c>
    </row>
    <row r="1350" spans="1:10" hidden="1" x14ac:dyDescent="0.25">
      <c r="A1350" s="1" t="s">
        <v>761</v>
      </c>
      <c r="B1350" s="1" t="s">
        <v>246</v>
      </c>
      <c r="C1350" s="1" t="s">
        <v>11</v>
      </c>
      <c r="D1350" s="1" t="s">
        <v>62</v>
      </c>
      <c r="E1350" s="6" t="s">
        <v>595</v>
      </c>
      <c r="F1350" s="7">
        <v>33153.199999999997</v>
      </c>
      <c r="G1350" s="7"/>
      <c r="H1350" s="7"/>
      <c r="I1350" s="7"/>
      <c r="J1350" s="30">
        <v>0</v>
      </c>
    </row>
    <row r="1351" spans="1:10" ht="63" x14ac:dyDescent="0.25">
      <c r="A1351" s="1" t="s">
        <v>767</v>
      </c>
      <c r="B1351" s="1"/>
      <c r="C1351" s="1"/>
      <c r="D1351" s="1"/>
      <c r="E1351" s="6" t="s">
        <v>867</v>
      </c>
      <c r="F1351" s="7">
        <f>F1352</f>
        <v>0</v>
      </c>
      <c r="G1351" s="7">
        <f t="shared" ref="G1351:I1353" si="519">G1352</f>
        <v>260000</v>
      </c>
      <c r="H1351" s="7">
        <f t="shared" si="519"/>
        <v>300000</v>
      </c>
      <c r="I1351" s="7">
        <f t="shared" si="519"/>
        <v>0</v>
      </c>
    </row>
    <row r="1352" spans="1:10" ht="47.25" x14ac:dyDescent="0.25">
      <c r="A1352" s="1" t="s">
        <v>767</v>
      </c>
      <c r="B1352" s="1" t="s">
        <v>13</v>
      </c>
      <c r="C1352" s="1"/>
      <c r="D1352" s="1"/>
      <c r="E1352" s="6" t="s">
        <v>782</v>
      </c>
      <c r="F1352" s="7">
        <f>F1353</f>
        <v>0</v>
      </c>
      <c r="G1352" s="7">
        <f t="shared" si="519"/>
        <v>260000</v>
      </c>
      <c r="H1352" s="7">
        <f t="shared" si="519"/>
        <v>300000</v>
      </c>
      <c r="I1352" s="7">
        <f t="shared" si="519"/>
        <v>0</v>
      </c>
    </row>
    <row r="1353" spans="1:10" x14ac:dyDescent="0.25">
      <c r="A1353" s="1" t="s">
        <v>767</v>
      </c>
      <c r="B1353" s="1" t="s">
        <v>246</v>
      </c>
      <c r="C1353" s="1"/>
      <c r="D1353" s="1"/>
      <c r="E1353" s="6" t="s">
        <v>565</v>
      </c>
      <c r="F1353" s="7">
        <f>F1354</f>
        <v>0</v>
      </c>
      <c r="G1353" s="7">
        <f t="shared" si="519"/>
        <v>260000</v>
      </c>
      <c r="H1353" s="7">
        <f t="shared" si="519"/>
        <v>300000</v>
      </c>
      <c r="I1353" s="7">
        <f t="shared" si="519"/>
        <v>0</v>
      </c>
    </row>
    <row r="1354" spans="1:10" x14ac:dyDescent="0.25">
      <c r="A1354" s="1" t="s">
        <v>767</v>
      </c>
      <c r="B1354" s="1" t="s">
        <v>246</v>
      </c>
      <c r="C1354" s="1" t="s">
        <v>11</v>
      </c>
      <c r="D1354" s="1" t="s">
        <v>62</v>
      </c>
      <c r="E1354" s="6" t="s">
        <v>595</v>
      </c>
      <c r="F1354" s="7"/>
      <c r="G1354" s="7">
        <v>260000</v>
      </c>
      <c r="H1354" s="7">
        <v>300000</v>
      </c>
      <c r="I1354" s="7"/>
    </row>
    <row r="1355" spans="1:10" ht="31.5" x14ac:dyDescent="0.25">
      <c r="A1355" s="1" t="s">
        <v>762</v>
      </c>
      <c r="B1355" s="1"/>
      <c r="C1355" s="1"/>
      <c r="D1355" s="1"/>
      <c r="E1355" s="6" t="s">
        <v>868</v>
      </c>
      <c r="F1355" s="7">
        <f>F1356</f>
        <v>26500</v>
      </c>
      <c r="G1355" s="7">
        <f t="shared" ref="G1355:I1357" si="520">G1356</f>
        <v>157000</v>
      </c>
      <c r="H1355" s="7">
        <f t="shared" si="520"/>
        <v>157676</v>
      </c>
      <c r="I1355" s="7">
        <f t="shared" si="520"/>
        <v>0</v>
      </c>
    </row>
    <row r="1356" spans="1:10" ht="47.25" x14ac:dyDescent="0.25">
      <c r="A1356" s="1" t="s">
        <v>762</v>
      </c>
      <c r="B1356" s="1" t="s">
        <v>13</v>
      </c>
      <c r="C1356" s="1"/>
      <c r="D1356" s="1"/>
      <c r="E1356" s="6" t="s">
        <v>782</v>
      </c>
      <c r="F1356" s="7">
        <f>F1357</f>
        <v>26500</v>
      </c>
      <c r="G1356" s="7">
        <f t="shared" si="520"/>
        <v>157000</v>
      </c>
      <c r="H1356" s="7">
        <f t="shared" si="520"/>
        <v>157676</v>
      </c>
      <c r="I1356" s="7">
        <f t="shared" si="520"/>
        <v>0</v>
      </c>
    </row>
    <row r="1357" spans="1:10" ht="141.75" x14ac:dyDescent="0.25">
      <c r="A1357" s="1" t="s">
        <v>762</v>
      </c>
      <c r="B1357" s="1" t="s">
        <v>666</v>
      </c>
      <c r="C1357" s="1"/>
      <c r="D1357" s="1"/>
      <c r="E1357" s="6" t="s">
        <v>783</v>
      </c>
      <c r="F1357" s="7">
        <f>F1358</f>
        <v>26500</v>
      </c>
      <c r="G1357" s="7">
        <f t="shared" si="520"/>
        <v>157000</v>
      </c>
      <c r="H1357" s="7">
        <f t="shared" si="520"/>
        <v>157676</v>
      </c>
      <c r="I1357" s="7">
        <f t="shared" si="520"/>
        <v>0</v>
      </c>
    </row>
    <row r="1358" spans="1:10" x14ac:dyDescent="0.25">
      <c r="A1358" s="1" t="s">
        <v>762</v>
      </c>
      <c r="B1358" s="1" t="s">
        <v>666</v>
      </c>
      <c r="C1358" s="1" t="s">
        <v>11</v>
      </c>
      <c r="D1358" s="1" t="s">
        <v>62</v>
      </c>
      <c r="E1358" s="6" t="s">
        <v>595</v>
      </c>
      <c r="F1358" s="7">
        <v>26500</v>
      </c>
      <c r="G1358" s="7">
        <v>157000</v>
      </c>
      <c r="H1358" s="7">
        <v>157676</v>
      </c>
      <c r="I1358" s="7"/>
    </row>
    <row r="1359" spans="1:10" ht="31.5" x14ac:dyDescent="0.25">
      <c r="A1359" s="1" t="s">
        <v>763</v>
      </c>
      <c r="B1359" s="1"/>
      <c r="C1359" s="1"/>
      <c r="D1359" s="1"/>
      <c r="E1359" s="6" t="s">
        <v>869</v>
      </c>
      <c r="F1359" s="7">
        <f>F1360</f>
        <v>26500</v>
      </c>
      <c r="G1359" s="7">
        <f t="shared" ref="G1359:I1361" si="521">G1360</f>
        <v>160000</v>
      </c>
      <c r="H1359" s="7">
        <f t="shared" si="521"/>
        <v>242000</v>
      </c>
      <c r="I1359" s="7">
        <f t="shared" si="521"/>
        <v>0</v>
      </c>
    </row>
    <row r="1360" spans="1:10" ht="47.25" x14ac:dyDescent="0.25">
      <c r="A1360" s="1" t="s">
        <v>763</v>
      </c>
      <c r="B1360" s="1" t="s">
        <v>13</v>
      </c>
      <c r="C1360" s="1"/>
      <c r="D1360" s="1"/>
      <c r="E1360" s="6" t="s">
        <v>782</v>
      </c>
      <c r="F1360" s="7">
        <f>F1361</f>
        <v>26500</v>
      </c>
      <c r="G1360" s="7">
        <f t="shared" si="521"/>
        <v>160000</v>
      </c>
      <c r="H1360" s="7">
        <f t="shared" si="521"/>
        <v>242000</v>
      </c>
      <c r="I1360" s="7">
        <f t="shared" si="521"/>
        <v>0</v>
      </c>
    </row>
    <row r="1361" spans="1:9" ht="141.75" x14ac:dyDescent="0.25">
      <c r="A1361" s="1" t="s">
        <v>763</v>
      </c>
      <c r="B1361" s="1" t="s">
        <v>666</v>
      </c>
      <c r="C1361" s="1"/>
      <c r="D1361" s="1"/>
      <c r="E1361" s="6" t="s">
        <v>783</v>
      </c>
      <c r="F1361" s="7">
        <f>F1362</f>
        <v>26500</v>
      </c>
      <c r="G1361" s="7">
        <f t="shared" si="521"/>
        <v>160000</v>
      </c>
      <c r="H1361" s="7">
        <f t="shared" si="521"/>
        <v>242000</v>
      </c>
      <c r="I1361" s="7">
        <f t="shared" si="521"/>
        <v>0</v>
      </c>
    </row>
    <row r="1362" spans="1:9" x14ac:dyDescent="0.25">
      <c r="A1362" s="1" t="s">
        <v>763</v>
      </c>
      <c r="B1362" s="1" t="s">
        <v>666</v>
      </c>
      <c r="C1362" s="1" t="s">
        <v>11</v>
      </c>
      <c r="D1362" s="1" t="s">
        <v>62</v>
      </c>
      <c r="E1362" s="6" t="s">
        <v>595</v>
      </c>
      <c r="F1362" s="7">
        <v>26500</v>
      </c>
      <c r="G1362" s="7">
        <v>160000</v>
      </c>
      <c r="H1362" s="7">
        <v>242000</v>
      </c>
      <c r="I1362" s="7"/>
    </row>
    <row r="1363" spans="1:9" ht="31.5" x14ac:dyDescent="0.25">
      <c r="A1363" s="1" t="s">
        <v>764</v>
      </c>
      <c r="B1363" s="1"/>
      <c r="C1363" s="1"/>
      <c r="D1363" s="1"/>
      <c r="E1363" s="6" t="s">
        <v>870</v>
      </c>
      <c r="F1363" s="7">
        <f>F1364</f>
        <v>97057.1</v>
      </c>
      <c r="G1363" s="7">
        <f t="shared" ref="G1363:I1365" si="522">G1364</f>
        <v>273220.2</v>
      </c>
      <c r="H1363" s="7">
        <f t="shared" si="522"/>
        <v>326722.7</v>
      </c>
      <c r="I1363" s="7">
        <f t="shared" si="522"/>
        <v>0</v>
      </c>
    </row>
    <row r="1364" spans="1:9" ht="47.25" x14ac:dyDescent="0.25">
      <c r="A1364" s="1" t="s">
        <v>764</v>
      </c>
      <c r="B1364" s="1" t="s">
        <v>13</v>
      </c>
      <c r="C1364" s="1"/>
      <c r="D1364" s="1"/>
      <c r="E1364" s="6" t="s">
        <v>782</v>
      </c>
      <c r="F1364" s="7">
        <f>F1365</f>
        <v>97057.1</v>
      </c>
      <c r="G1364" s="7">
        <f t="shared" si="522"/>
        <v>273220.2</v>
      </c>
      <c r="H1364" s="7">
        <f t="shared" si="522"/>
        <v>326722.7</v>
      </c>
      <c r="I1364" s="7">
        <f t="shared" si="522"/>
        <v>0</v>
      </c>
    </row>
    <row r="1365" spans="1:9" x14ac:dyDescent="0.25">
      <c r="A1365" s="1" t="s">
        <v>764</v>
      </c>
      <c r="B1365" s="1" t="s">
        <v>246</v>
      </c>
      <c r="C1365" s="1"/>
      <c r="D1365" s="1"/>
      <c r="E1365" s="6" t="s">
        <v>565</v>
      </c>
      <c r="F1365" s="7">
        <f>F1366</f>
        <v>97057.1</v>
      </c>
      <c r="G1365" s="7">
        <f t="shared" si="522"/>
        <v>273220.2</v>
      </c>
      <c r="H1365" s="7">
        <f t="shared" si="522"/>
        <v>326722.7</v>
      </c>
      <c r="I1365" s="7">
        <f t="shared" si="522"/>
        <v>0</v>
      </c>
    </row>
    <row r="1366" spans="1:9" x14ac:dyDescent="0.25">
      <c r="A1366" s="1" t="s">
        <v>764</v>
      </c>
      <c r="B1366" s="1" t="s">
        <v>246</v>
      </c>
      <c r="C1366" s="1" t="s">
        <v>11</v>
      </c>
      <c r="D1366" s="1" t="s">
        <v>62</v>
      </c>
      <c r="E1366" s="6" t="s">
        <v>595</v>
      </c>
      <c r="F1366" s="7">
        <v>97057.1</v>
      </c>
      <c r="G1366" s="7">
        <v>273220.2</v>
      </c>
      <c r="H1366" s="7">
        <v>326722.7</v>
      </c>
      <c r="I1366" s="7"/>
    </row>
    <row r="1367" spans="1:9" ht="47.25" x14ac:dyDescent="0.25">
      <c r="A1367" s="1" t="s">
        <v>765</v>
      </c>
      <c r="B1367" s="1"/>
      <c r="C1367" s="1"/>
      <c r="D1367" s="1"/>
      <c r="E1367" s="6" t="s">
        <v>871</v>
      </c>
      <c r="F1367" s="7">
        <f>F1368</f>
        <v>15000</v>
      </c>
      <c r="G1367" s="7">
        <f t="shared" ref="G1367:I1369" si="523">G1368</f>
        <v>25000</v>
      </c>
      <c r="H1367" s="7">
        <f t="shared" si="523"/>
        <v>0</v>
      </c>
      <c r="I1367" s="7">
        <f t="shared" si="523"/>
        <v>0</v>
      </c>
    </row>
    <row r="1368" spans="1:9" ht="47.25" x14ac:dyDescent="0.25">
      <c r="A1368" s="1" t="s">
        <v>765</v>
      </c>
      <c r="B1368" s="1" t="s">
        <v>13</v>
      </c>
      <c r="C1368" s="1"/>
      <c r="D1368" s="1"/>
      <c r="E1368" s="6" t="s">
        <v>782</v>
      </c>
      <c r="F1368" s="7">
        <f>F1369</f>
        <v>15000</v>
      </c>
      <c r="G1368" s="7">
        <f t="shared" si="523"/>
        <v>25000</v>
      </c>
      <c r="H1368" s="7">
        <f t="shared" si="523"/>
        <v>0</v>
      </c>
      <c r="I1368" s="7">
        <f t="shared" si="523"/>
        <v>0</v>
      </c>
    </row>
    <row r="1369" spans="1:9" ht="141.75" x14ac:dyDescent="0.25">
      <c r="A1369" s="1" t="s">
        <v>765</v>
      </c>
      <c r="B1369" s="1" t="s">
        <v>666</v>
      </c>
      <c r="C1369" s="1"/>
      <c r="D1369" s="1"/>
      <c r="E1369" s="6" t="s">
        <v>783</v>
      </c>
      <c r="F1369" s="7">
        <f>F1370</f>
        <v>15000</v>
      </c>
      <c r="G1369" s="7">
        <f t="shared" si="523"/>
        <v>25000</v>
      </c>
      <c r="H1369" s="7">
        <f t="shared" si="523"/>
        <v>0</v>
      </c>
      <c r="I1369" s="7">
        <f t="shared" si="523"/>
        <v>0</v>
      </c>
    </row>
    <row r="1370" spans="1:9" x14ac:dyDescent="0.25">
      <c r="A1370" s="1" t="s">
        <v>765</v>
      </c>
      <c r="B1370" s="1" t="s">
        <v>666</v>
      </c>
      <c r="C1370" s="1" t="s">
        <v>11</v>
      </c>
      <c r="D1370" s="1" t="s">
        <v>62</v>
      </c>
      <c r="E1370" s="6" t="s">
        <v>595</v>
      </c>
      <c r="F1370" s="7">
        <v>15000</v>
      </c>
      <c r="G1370" s="7">
        <v>25000</v>
      </c>
      <c r="H1370" s="7"/>
      <c r="I1370" s="7"/>
    </row>
    <row r="1371" spans="1:9" ht="31.5" x14ac:dyDescent="0.25">
      <c r="A1371" s="1" t="s">
        <v>766</v>
      </c>
      <c r="B1371" s="1"/>
      <c r="C1371" s="1"/>
      <c r="D1371" s="1"/>
      <c r="E1371" s="6" t="s">
        <v>872</v>
      </c>
      <c r="F1371" s="7">
        <f>F1372</f>
        <v>15000</v>
      </c>
      <c r="G1371" s="7">
        <f t="shared" ref="G1371:I1373" si="524">G1372</f>
        <v>25000</v>
      </c>
      <c r="H1371" s="7">
        <f t="shared" si="524"/>
        <v>0</v>
      </c>
      <c r="I1371" s="7">
        <f t="shared" si="524"/>
        <v>0</v>
      </c>
    </row>
    <row r="1372" spans="1:9" ht="47.25" x14ac:dyDescent="0.25">
      <c r="A1372" s="1" t="s">
        <v>766</v>
      </c>
      <c r="B1372" s="1" t="s">
        <v>13</v>
      </c>
      <c r="C1372" s="1"/>
      <c r="D1372" s="1"/>
      <c r="E1372" s="6" t="s">
        <v>782</v>
      </c>
      <c r="F1372" s="7">
        <f>F1373</f>
        <v>15000</v>
      </c>
      <c r="G1372" s="7">
        <f t="shared" si="524"/>
        <v>25000</v>
      </c>
      <c r="H1372" s="7">
        <f t="shared" si="524"/>
        <v>0</v>
      </c>
      <c r="I1372" s="7">
        <f t="shared" si="524"/>
        <v>0</v>
      </c>
    </row>
    <row r="1373" spans="1:9" ht="141.75" x14ac:dyDescent="0.25">
      <c r="A1373" s="1" t="s">
        <v>766</v>
      </c>
      <c r="B1373" s="1" t="s">
        <v>666</v>
      </c>
      <c r="C1373" s="1"/>
      <c r="D1373" s="1"/>
      <c r="E1373" s="6" t="s">
        <v>783</v>
      </c>
      <c r="F1373" s="7">
        <f>F1374</f>
        <v>15000</v>
      </c>
      <c r="G1373" s="7">
        <f t="shared" si="524"/>
        <v>25000</v>
      </c>
      <c r="H1373" s="7">
        <f t="shared" si="524"/>
        <v>0</v>
      </c>
      <c r="I1373" s="7">
        <f t="shared" si="524"/>
        <v>0</v>
      </c>
    </row>
    <row r="1374" spans="1:9" x14ac:dyDescent="0.25">
      <c r="A1374" s="1" t="s">
        <v>766</v>
      </c>
      <c r="B1374" s="1" t="s">
        <v>666</v>
      </c>
      <c r="C1374" s="1" t="s">
        <v>11</v>
      </c>
      <c r="D1374" s="1" t="s">
        <v>62</v>
      </c>
      <c r="E1374" s="6" t="s">
        <v>595</v>
      </c>
      <c r="F1374" s="7">
        <v>15000</v>
      </c>
      <c r="G1374" s="7">
        <v>25000</v>
      </c>
      <c r="H1374" s="7"/>
      <c r="I1374" s="7"/>
    </row>
    <row r="1375" spans="1:9" ht="47.25" x14ac:dyDescent="0.25">
      <c r="A1375" s="1" t="s">
        <v>768</v>
      </c>
      <c r="B1375" s="1"/>
      <c r="C1375" s="1"/>
      <c r="D1375" s="1"/>
      <c r="E1375" s="6" t="s">
        <v>873</v>
      </c>
      <c r="F1375" s="7">
        <f>F1376</f>
        <v>0</v>
      </c>
      <c r="G1375" s="7">
        <f t="shared" ref="G1375:I1377" si="525">G1376</f>
        <v>20000</v>
      </c>
      <c r="H1375" s="7">
        <f t="shared" si="525"/>
        <v>50000</v>
      </c>
      <c r="I1375" s="7">
        <f t="shared" si="525"/>
        <v>0</v>
      </c>
    </row>
    <row r="1376" spans="1:9" ht="47.25" x14ac:dyDescent="0.25">
      <c r="A1376" s="1" t="s">
        <v>768</v>
      </c>
      <c r="B1376" s="1" t="s">
        <v>13</v>
      </c>
      <c r="C1376" s="1"/>
      <c r="D1376" s="1"/>
      <c r="E1376" s="6" t="s">
        <v>782</v>
      </c>
      <c r="F1376" s="7">
        <f>F1377</f>
        <v>0</v>
      </c>
      <c r="G1376" s="7">
        <f t="shared" si="525"/>
        <v>20000</v>
      </c>
      <c r="H1376" s="7">
        <f t="shared" si="525"/>
        <v>50000</v>
      </c>
      <c r="I1376" s="7">
        <f t="shared" si="525"/>
        <v>0</v>
      </c>
    </row>
    <row r="1377" spans="1:10" ht="141.75" x14ac:dyDescent="0.25">
      <c r="A1377" s="1" t="s">
        <v>768</v>
      </c>
      <c r="B1377" s="1" t="s">
        <v>666</v>
      </c>
      <c r="C1377" s="1"/>
      <c r="D1377" s="1"/>
      <c r="E1377" s="6" t="s">
        <v>783</v>
      </c>
      <c r="F1377" s="7">
        <f>F1378</f>
        <v>0</v>
      </c>
      <c r="G1377" s="7">
        <f t="shared" si="525"/>
        <v>20000</v>
      </c>
      <c r="H1377" s="7">
        <f t="shared" si="525"/>
        <v>50000</v>
      </c>
      <c r="I1377" s="7">
        <f t="shared" si="525"/>
        <v>0</v>
      </c>
    </row>
    <row r="1378" spans="1:10" x14ac:dyDescent="0.25">
      <c r="A1378" s="1" t="s">
        <v>768</v>
      </c>
      <c r="B1378" s="1" t="s">
        <v>666</v>
      </c>
      <c r="C1378" s="1" t="s">
        <v>11</v>
      </c>
      <c r="D1378" s="1" t="s">
        <v>62</v>
      </c>
      <c r="E1378" s="6" t="s">
        <v>595</v>
      </c>
      <c r="F1378" s="7"/>
      <c r="G1378" s="7">
        <v>20000</v>
      </c>
      <c r="H1378" s="7">
        <v>50000</v>
      </c>
      <c r="I1378" s="7"/>
    </row>
    <row r="1379" spans="1:10" ht="63" x14ac:dyDescent="0.25">
      <c r="A1379" s="1" t="s">
        <v>770</v>
      </c>
      <c r="B1379" s="1"/>
      <c r="C1379" s="1"/>
      <c r="D1379" s="1"/>
      <c r="E1379" s="6" t="s">
        <v>874</v>
      </c>
      <c r="F1379" s="7">
        <f>F1380</f>
        <v>0</v>
      </c>
      <c r="G1379" s="7">
        <f t="shared" ref="G1379:I1381" si="526">G1380</f>
        <v>0</v>
      </c>
      <c r="H1379" s="7">
        <f t="shared" si="526"/>
        <v>26000</v>
      </c>
      <c r="I1379" s="7">
        <f t="shared" si="526"/>
        <v>0</v>
      </c>
    </row>
    <row r="1380" spans="1:10" ht="47.25" x14ac:dyDescent="0.25">
      <c r="A1380" s="1" t="s">
        <v>770</v>
      </c>
      <c r="B1380" s="1" t="s">
        <v>13</v>
      </c>
      <c r="C1380" s="1"/>
      <c r="D1380" s="1"/>
      <c r="E1380" s="6" t="s">
        <v>782</v>
      </c>
      <c r="F1380" s="7">
        <f>F1381</f>
        <v>0</v>
      </c>
      <c r="G1380" s="7">
        <f t="shared" si="526"/>
        <v>0</v>
      </c>
      <c r="H1380" s="7">
        <f t="shared" si="526"/>
        <v>26000</v>
      </c>
      <c r="I1380" s="7">
        <f t="shared" si="526"/>
        <v>0</v>
      </c>
    </row>
    <row r="1381" spans="1:10" x14ac:dyDescent="0.25">
      <c r="A1381" s="1" t="s">
        <v>770</v>
      </c>
      <c r="B1381" s="1" t="s">
        <v>246</v>
      </c>
      <c r="C1381" s="1"/>
      <c r="D1381" s="1"/>
      <c r="E1381" s="6" t="s">
        <v>565</v>
      </c>
      <c r="F1381" s="7">
        <f>F1382</f>
        <v>0</v>
      </c>
      <c r="G1381" s="7">
        <f t="shared" si="526"/>
        <v>0</v>
      </c>
      <c r="H1381" s="7">
        <f t="shared" si="526"/>
        <v>26000</v>
      </c>
      <c r="I1381" s="7">
        <f t="shared" si="526"/>
        <v>0</v>
      </c>
    </row>
    <row r="1382" spans="1:10" x14ac:dyDescent="0.25">
      <c r="A1382" s="1" t="s">
        <v>770</v>
      </c>
      <c r="B1382" s="1" t="s">
        <v>246</v>
      </c>
      <c r="C1382" s="1" t="s">
        <v>11</v>
      </c>
      <c r="D1382" s="1" t="s">
        <v>62</v>
      </c>
      <c r="E1382" s="6" t="s">
        <v>595</v>
      </c>
      <c r="F1382" s="7"/>
      <c r="G1382" s="7"/>
      <c r="H1382" s="7">
        <v>26000</v>
      </c>
      <c r="I1382" s="7"/>
    </row>
    <row r="1383" spans="1:10" ht="31.5" x14ac:dyDescent="0.25">
      <c r="A1383" s="1" t="s">
        <v>769</v>
      </c>
      <c r="B1383" s="1"/>
      <c r="C1383" s="1"/>
      <c r="D1383" s="1"/>
      <c r="E1383" s="6" t="s">
        <v>875</v>
      </c>
      <c r="F1383" s="7">
        <f>F1384</f>
        <v>0</v>
      </c>
      <c r="G1383" s="7">
        <f t="shared" ref="G1383:I1385" si="527">G1384</f>
        <v>0</v>
      </c>
      <c r="H1383" s="7">
        <f t="shared" si="527"/>
        <v>26000</v>
      </c>
      <c r="I1383" s="7">
        <f t="shared" si="527"/>
        <v>0</v>
      </c>
    </row>
    <row r="1384" spans="1:10" ht="47.25" x14ac:dyDescent="0.25">
      <c r="A1384" s="1" t="s">
        <v>769</v>
      </c>
      <c r="B1384" s="1" t="s">
        <v>13</v>
      </c>
      <c r="C1384" s="1"/>
      <c r="D1384" s="1"/>
      <c r="E1384" s="6" t="s">
        <v>782</v>
      </c>
      <c r="F1384" s="7">
        <f>F1385</f>
        <v>0</v>
      </c>
      <c r="G1384" s="7">
        <f t="shared" si="527"/>
        <v>0</v>
      </c>
      <c r="H1384" s="7">
        <f t="shared" si="527"/>
        <v>26000</v>
      </c>
      <c r="I1384" s="7">
        <f t="shared" si="527"/>
        <v>0</v>
      </c>
    </row>
    <row r="1385" spans="1:10" ht="141.75" x14ac:dyDescent="0.25">
      <c r="A1385" s="1" t="s">
        <v>769</v>
      </c>
      <c r="B1385" s="1" t="s">
        <v>666</v>
      </c>
      <c r="C1385" s="1"/>
      <c r="D1385" s="1"/>
      <c r="E1385" s="6" t="s">
        <v>783</v>
      </c>
      <c r="F1385" s="7">
        <f>F1386</f>
        <v>0</v>
      </c>
      <c r="G1385" s="7">
        <f t="shared" si="527"/>
        <v>0</v>
      </c>
      <c r="H1385" s="7">
        <f t="shared" si="527"/>
        <v>26000</v>
      </c>
      <c r="I1385" s="7">
        <f t="shared" si="527"/>
        <v>0</v>
      </c>
    </row>
    <row r="1386" spans="1:10" x14ac:dyDescent="0.25">
      <c r="A1386" s="1" t="s">
        <v>769</v>
      </c>
      <c r="B1386" s="1" t="s">
        <v>666</v>
      </c>
      <c r="C1386" s="1" t="s">
        <v>11</v>
      </c>
      <c r="D1386" s="1" t="s">
        <v>62</v>
      </c>
      <c r="E1386" s="6" t="s">
        <v>595</v>
      </c>
      <c r="F1386" s="7"/>
      <c r="G1386" s="7"/>
      <c r="H1386" s="7">
        <v>26000</v>
      </c>
      <c r="I1386" s="7"/>
    </row>
    <row r="1387" spans="1:10" ht="47.25" hidden="1" x14ac:dyDescent="0.25">
      <c r="A1387" s="1" t="s">
        <v>760</v>
      </c>
      <c r="B1387" s="1"/>
      <c r="C1387" s="1"/>
      <c r="D1387" s="1"/>
      <c r="E1387" s="6" t="s">
        <v>876</v>
      </c>
      <c r="F1387" s="7">
        <f>F1388</f>
        <v>83261.600000000006</v>
      </c>
      <c r="G1387" s="7">
        <f t="shared" ref="G1387:I1389" si="528">G1388</f>
        <v>0</v>
      </c>
      <c r="H1387" s="7">
        <f t="shared" si="528"/>
        <v>0</v>
      </c>
      <c r="I1387" s="7">
        <f t="shared" si="528"/>
        <v>0</v>
      </c>
      <c r="J1387" s="30">
        <v>0</v>
      </c>
    </row>
    <row r="1388" spans="1:10" ht="47.25" hidden="1" x14ac:dyDescent="0.25">
      <c r="A1388" s="1" t="s">
        <v>760</v>
      </c>
      <c r="B1388" s="1" t="s">
        <v>13</v>
      </c>
      <c r="C1388" s="1"/>
      <c r="D1388" s="1"/>
      <c r="E1388" s="6" t="s">
        <v>782</v>
      </c>
      <c r="F1388" s="7">
        <f>F1389</f>
        <v>83261.600000000006</v>
      </c>
      <c r="G1388" s="7">
        <f t="shared" si="528"/>
        <v>0</v>
      </c>
      <c r="H1388" s="7">
        <f t="shared" si="528"/>
        <v>0</v>
      </c>
      <c r="I1388" s="7">
        <f t="shared" si="528"/>
        <v>0</v>
      </c>
      <c r="J1388" s="30">
        <v>0</v>
      </c>
    </row>
    <row r="1389" spans="1:10" hidden="1" x14ac:dyDescent="0.25">
      <c r="A1389" s="1" t="s">
        <v>760</v>
      </c>
      <c r="B1389" s="1" t="s">
        <v>246</v>
      </c>
      <c r="C1389" s="1"/>
      <c r="D1389" s="1"/>
      <c r="E1389" s="6" t="s">
        <v>565</v>
      </c>
      <c r="F1389" s="7">
        <f>F1390</f>
        <v>83261.600000000006</v>
      </c>
      <c r="G1389" s="7">
        <f t="shared" si="528"/>
        <v>0</v>
      </c>
      <c r="H1389" s="7">
        <f t="shared" si="528"/>
        <v>0</v>
      </c>
      <c r="I1389" s="7">
        <f t="shared" si="528"/>
        <v>0</v>
      </c>
      <c r="J1389" s="30">
        <v>0</v>
      </c>
    </row>
    <row r="1390" spans="1:10" hidden="1" x14ac:dyDescent="0.25">
      <c r="A1390" s="1" t="s">
        <v>760</v>
      </c>
      <c r="B1390" s="1" t="s">
        <v>246</v>
      </c>
      <c r="C1390" s="1" t="s">
        <v>11</v>
      </c>
      <c r="D1390" s="1" t="s">
        <v>62</v>
      </c>
      <c r="E1390" s="6" t="s">
        <v>595</v>
      </c>
      <c r="F1390" s="7">
        <v>83261.600000000006</v>
      </c>
      <c r="G1390" s="7"/>
      <c r="H1390" s="7"/>
      <c r="I1390" s="7"/>
      <c r="J1390" s="30">
        <v>0</v>
      </c>
    </row>
    <row r="1391" spans="1:10" ht="78.75" x14ac:dyDescent="0.25">
      <c r="A1391" s="1" t="s">
        <v>771</v>
      </c>
      <c r="B1391" s="1"/>
      <c r="C1391" s="1"/>
      <c r="D1391" s="1"/>
      <c r="E1391" s="6" t="s">
        <v>662</v>
      </c>
      <c r="F1391" s="7">
        <f>F1392</f>
        <v>0</v>
      </c>
      <c r="G1391" s="7">
        <f t="shared" ref="G1391:I1393" si="529">G1392</f>
        <v>0</v>
      </c>
      <c r="H1391" s="7">
        <f t="shared" si="529"/>
        <v>87324</v>
      </c>
      <c r="I1391" s="7">
        <f t="shared" si="529"/>
        <v>0</v>
      </c>
    </row>
    <row r="1392" spans="1:10" ht="47.25" x14ac:dyDescent="0.25">
      <c r="A1392" s="1" t="s">
        <v>771</v>
      </c>
      <c r="B1392" s="1" t="s">
        <v>13</v>
      </c>
      <c r="C1392" s="1"/>
      <c r="D1392" s="1"/>
      <c r="E1392" s="6" t="s">
        <v>782</v>
      </c>
      <c r="F1392" s="7">
        <f>F1393</f>
        <v>0</v>
      </c>
      <c r="G1392" s="7">
        <f t="shared" si="529"/>
        <v>0</v>
      </c>
      <c r="H1392" s="7">
        <f t="shared" si="529"/>
        <v>87324</v>
      </c>
      <c r="I1392" s="7">
        <f t="shared" si="529"/>
        <v>0</v>
      </c>
    </row>
    <row r="1393" spans="1:9" ht="141.75" x14ac:dyDescent="0.25">
      <c r="A1393" s="1" t="s">
        <v>771</v>
      </c>
      <c r="B1393" s="1" t="s">
        <v>666</v>
      </c>
      <c r="C1393" s="1"/>
      <c r="D1393" s="1"/>
      <c r="E1393" s="6" t="s">
        <v>783</v>
      </c>
      <c r="F1393" s="7">
        <f>F1394</f>
        <v>0</v>
      </c>
      <c r="G1393" s="7">
        <f t="shared" si="529"/>
        <v>0</v>
      </c>
      <c r="H1393" s="7">
        <f t="shared" si="529"/>
        <v>87324</v>
      </c>
      <c r="I1393" s="7">
        <f t="shared" si="529"/>
        <v>0</v>
      </c>
    </row>
    <row r="1394" spans="1:9" x14ac:dyDescent="0.25">
      <c r="A1394" s="1" t="s">
        <v>771</v>
      </c>
      <c r="B1394" s="1" t="s">
        <v>666</v>
      </c>
      <c r="C1394" s="1" t="s">
        <v>11</v>
      </c>
      <c r="D1394" s="1" t="s">
        <v>62</v>
      </c>
      <c r="E1394" s="6" t="s">
        <v>595</v>
      </c>
      <c r="F1394" s="7"/>
      <c r="G1394" s="7"/>
      <c r="H1394" s="7">
        <v>87324</v>
      </c>
      <c r="I1394" s="7"/>
    </row>
    <row r="1395" spans="1:9" s="24" customFormat="1" ht="31.5" x14ac:dyDescent="0.25">
      <c r="A1395" s="21" t="s">
        <v>19</v>
      </c>
      <c r="B1395" s="21"/>
      <c r="C1395" s="21"/>
      <c r="D1395" s="21"/>
      <c r="E1395" s="22" t="s">
        <v>496</v>
      </c>
      <c r="F1395" s="23">
        <f>F1396+F1401+F1406+F1421+F1426+F1437+F1442+F1447</f>
        <v>795185.2</v>
      </c>
      <c r="G1395" s="23">
        <f>G1396+G1401+G1406+G1421+G1426+G1437+G1442+G1447</f>
        <v>662331.29999999993</v>
      </c>
      <c r="H1395" s="23">
        <f>H1396+H1401+H1406+H1421+H1426+H1437+H1442+H1447</f>
        <v>643449.89999999991</v>
      </c>
      <c r="I1395" s="23">
        <f>I1396+I1401+I1406+I1421+I1426+I1437+I1442+I1447</f>
        <v>0</v>
      </c>
    </row>
    <row r="1396" spans="1:9" s="5" customFormat="1" ht="78.75" x14ac:dyDescent="0.25">
      <c r="A1396" s="3" t="s">
        <v>268</v>
      </c>
      <c r="B1396" s="3"/>
      <c r="C1396" s="3"/>
      <c r="D1396" s="3"/>
      <c r="E1396" s="4" t="s">
        <v>497</v>
      </c>
      <c r="F1396" s="8">
        <f t="shared" ref="F1396:I1399" si="530">F1397</f>
        <v>73417.399999999994</v>
      </c>
      <c r="G1396" s="8">
        <f t="shared" si="530"/>
        <v>24577.4</v>
      </c>
      <c r="H1396" s="8">
        <f t="shared" si="530"/>
        <v>22341.4</v>
      </c>
      <c r="I1396" s="8">
        <f t="shared" si="530"/>
        <v>0</v>
      </c>
    </row>
    <row r="1397" spans="1:9" ht="78.75" x14ac:dyDescent="0.25">
      <c r="A1397" s="1" t="s">
        <v>251</v>
      </c>
      <c r="B1397" s="1"/>
      <c r="C1397" s="1"/>
      <c r="D1397" s="1"/>
      <c r="E1397" s="2" t="s">
        <v>498</v>
      </c>
      <c r="F1397" s="7">
        <f t="shared" si="530"/>
        <v>73417.399999999994</v>
      </c>
      <c r="G1397" s="7">
        <f t="shared" si="530"/>
        <v>24577.4</v>
      </c>
      <c r="H1397" s="7">
        <f t="shared" si="530"/>
        <v>22341.4</v>
      </c>
      <c r="I1397" s="7">
        <f t="shared" si="530"/>
        <v>0</v>
      </c>
    </row>
    <row r="1398" spans="1:9" ht="31.5" x14ac:dyDescent="0.25">
      <c r="A1398" s="1" t="s">
        <v>251</v>
      </c>
      <c r="B1398" s="1" t="s">
        <v>5</v>
      </c>
      <c r="C1398" s="1"/>
      <c r="D1398" s="1"/>
      <c r="E1398" s="2" t="s">
        <v>558</v>
      </c>
      <c r="F1398" s="7">
        <f t="shared" si="530"/>
        <v>73417.399999999994</v>
      </c>
      <c r="G1398" s="7">
        <f t="shared" si="530"/>
        <v>24577.4</v>
      </c>
      <c r="H1398" s="7">
        <f t="shared" si="530"/>
        <v>22341.4</v>
      </c>
      <c r="I1398" s="7">
        <f t="shared" si="530"/>
        <v>0</v>
      </c>
    </row>
    <row r="1399" spans="1:9" ht="47.25" x14ac:dyDescent="0.25">
      <c r="A1399" s="1" t="s">
        <v>251</v>
      </c>
      <c r="B1399" s="1" t="s">
        <v>111</v>
      </c>
      <c r="C1399" s="1"/>
      <c r="D1399" s="1"/>
      <c r="E1399" s="2" t="s">
        <v>559</v>
      </c>
      <c r="F1399" s="7">
        <f t="shared" si="530"/>
        <v>73417.399999999994</v>
      </c>
      <c r="G1399" s="7">
        <f t="shared" si="530"/>
        <v>24577.4</v>
      </c>
      <c r="H1399" s="7">
        <f t="shared" si="530"/>
        <v>22341.4</v>
      </c>
      <c r="I1399" s="7">
        <f t="shared" si="530"/>
        <v>0</v>
      </c>
    </row>
    <row r="1400" spans="1:9" x14ac:dyDescent="0.25">
      <c r="A1400" s="1" t="s">
        <v>251</v>
      </c>
      <c r="B1400" s="1">
        <v>240</v>
      </c>
      <c r="C1400" s="1" t="s">
        <v>9</v>
      </c>
      <c r="D1400" s="1" t="s">
        <v>10</v>
      </c>
      <c r="E1400" s="2" t="s">
        <v>581</v>
      </c>
      <c r="F1400" s="7">
        <v>73417.399999999994</v>
      </c>
      <c r="G1400" s="7">
        <v>24577.4</v>
      </c>
      <c r="H1400" s="7">
        <v>22341.4</v>
      </c>
      <c r="I1400" s="7"/>
    </row>
    <row r="1401" spans="1:9" s="5" customFormat="1" ht="63" x14ac:dyDescent="0.25">
      <c r="A1401" s="3" t="s">
        <v>269</v>
      </c>
      <c r="B1401" s="3"/>
      <c r="C1401" s="3"/>
      <c r="D1401" s="3"/>
      <c r="E1401" s="4" t="s">
        <v>499</v>
      </c>
      <c r="F1401" s="8">
        <f t="shared" ref="F1401:I1404" si="531">F1402</f>
        <v>3673</v>
      </c>
      <c r="G1401" s="8">
        <f t="shared" si="531"/>
        <v>3647.1</v>
      </c>
      <c r="H1401" s="8">
        <f t="shared" si="531"/>
        <v>3611</v>
      </c>
      <c r="I1401" s="8">
        <f t="shared" si="531"/>
        <v>0</v>
      </c>
    </row>
    <row r="1402" spans="1:9" ht="47.25" x14ac:dyDescent="0.25">
      <c r="A1402" s="1" t="s">
        <v>252</v>
      </c>
      <c r="B1402" s="1"/>
      <c r="C1402" s="1"/>
      <c r="D1402" s="1"/>
      <c r="E1402" s="2" t="s">
        <v>500</v>
      </c>
      <c r="F1402" s="7">
        <f t="shared" si="531"/>
        <v>3673</v>
      </c>
      <c r="G1402" s="7">
        <f t="shared" si="531"/>
        <v>3647.1</v>
      </c>
      <c r="H1402" s="7">
        <f t="shared" si="531"/>
        <v>3611</v>
      </c>
      <c r="I1402" s="7">
        <f t="shared" si="531"/>
        <v>0</v>
      </c>
    </row>
    <row r="1403" spans="1:9" ht="31.5" x14ac:dyDescent="0.25">
      <c r="A1403" s="1" t="s">
        <v>252</v>
      </c>
      <c r="B1403" s="1" t="s">
        <v>5</v>
      </c>
      <c r="C1403" s="1"/>
      <c r="D1403" s="1"/>
      <c r="E1403" s="2" t="s">
        <v>558</v>
      </c>
      <c r="F1403" s="7">
        <f t="shared" si="531"/>
        <v>3673</v>
      </c>
      <c r="G1403" s="7">
        <f t="shared" si="531"/>
        <v>3647.1</v>
      </c>
      <c r="H1403" s="7">
        <f t="shared" si="531"/>
        <v>3611</v>
      </c>
      <c r="I1403" s="7">
        <f t="shared" si="531"/>
        <v>0</v>
      </c>
    </row>
    <row r="1404" spans="1:9" ht="47.25" x14ac:dyDescent="0.25">
      <c r="A1404" s="1" t="s">
        <v>252</v>
      </c>
      <c r="B1404" s="1" t="s">
        <v>111</v>
      </c>
      <c r="C1404" s="1"/>
      <c r="D1404" s="1"/>
      <c r="E1404" s="2" t="s">
        <v>559</v>
      </c>
      <c r="F1404" s="7">
        <f t="shared" si="531"/>
        <v>3673</v>
      </c>
      <c r="G1404" s="7">
        <f t="shared" si="531"/>
        <v>3647.1</v>
      </c>
      <c r="H1404" s="7">
        <f t="shared" si="531"/>
        <v>3611</v>
      </c>
      <c r="I1404" s="7">
        <f t="shared" si="531"/>
        <v>0</v>
      </c>
    </row>
    <row r="1405" spans="1:9" x14ac:dyDescent="0.25">
      <c r="A1405" s="1" t="s">
        <v>252</v>
      </c>
      <c r="B1405" s="1">
        <v>240</v>
      </c>
      <c r="C1405" s="1" t="s">
        <v>9</v>
      </c>
      <c r="D1405" s="1" t="s">
        <v>10</v>
      </c>
      <c r="E1405" s="2" t="s">
        <v>581</v>
      </c>
      <c r="F1405" s="7">
        <v>3673</v>
      </c>
      <c r="G1405" s="7">
        <v>3647.1</v>
      </c>
      <c r="H1405" s="7">
        <v>3611</v>
      </c>
      <c r="I1405" s="7"/>
    </row>
    <row r="1406" spans="1:9" s="5" customFormat="1" ht="78.75" x14ac:dyDescent="0.25">
      <c r="A1406" s="3" t="s">
        <v>270</v>
      </c>
      <c r="B1406" s="3"/>
      <c r="C1406" s="3"/>
      <c r="D1406" s="3"/>
      <c r="E1406" s="4" t="s">
        <v>501</v>
      </c>
      <c r="F1406" s="8">
        <f t="shared" ref="F1406:I1406" si="532">F1407+F1417</f>
        <v>159126.1</v>
      </c>
      <c r="G1406" s="8">
        <f t="shared" si="532"/>
        <v>144222.20000000001</v>
      </c>
      <c r="H1406" s="8">
        <f t="shared" si="532"/>
        <v>158885.30000000002</v>
      </c>
      <c r="I1406" s="8">
        <f t="shared" si="532"/>
        <v>0</v>
      </c>
    </row>
    <row r="1407" spans="1:9" ht="78.75" x14ac:dyDescent="0.25">
      <c r="A1407" s="1" t="s">
        <v>254</v>
      </c>
      <c r="B1407" s="1"/>
      <c r="C1407" s="1"/>
      <c r="D1407" s="1"/>
      <c r="E1407" s="2" t="s">
        <v>337</v>
      </c>
      <c r="F1407" s="7">
        <f t="shared" ref="F1407:I1407" si="533">F1408+F1411+F1414</f>
        <v>132404.6</v>
      </c>
      <c r="G1407" s="7">
        <f t="shared" si="533"/>
        <v>132405.1</v>
      </c>
      <c r="H1407" s="7">
        <f t="shared" si="533"/>
        <v>132163.80000000002</v>
      </c>
      <c r="I1407" s="7">
        <f t="shared" si="533"/>
        <v>0</v>
      </c>
    </row>
    <row r="1408" spans="1:9" ht="94.5" x14ac:dyDescent="0.25">
      <c r="A1408" s="1" t="s">
        <v>254</v>
      </c>
      <c r="B1408" s="1" t="s">
        <v>12</v>
      </c>
      <c r="C1408" s="1"/>
      <c r="D1408" s="1"/>
      <c r="E1408" s="2" t="s">
        <v>555</v>
      </c>
      <c r="F1408" s="7">
        <f t="shared" ref="F1408:I1409" si="534">F1409</f>
        <v>41481.9</v>
      </c>
      <c r="G1408" s="7">
        <f t="shared" si="534"/>
        <v>41481.9</v>
      </c>
      <c r="H1408" s="7">
        <f t="shared" si="534"/>
        <v>41481.9</v>
      </c>
      <c r="I1408" s="7">
        <f t="shared" si="534"/>
        <v>0</v>
      </c>
    </row>
    <row r="1409" spans="1:9" ht="31.5" x14ac:dyDescent="0.25">
      <c r="A1409" s="1" t="s">
        <v>254</v>
      </c>
      <c r="B1409" s="1" t="s">
        <v>328</v>
      </c>
      <c r="C1409" s="1"/>
      <c r="D1409" s="1"/>
      <c r="E1409" s="2" t="s">
        <v>556</v>
      </c>
      <c r="F1409" s="7">
        <f t="shared" si="534"/>
        <v>41481.9</v>
      </c>
      <c r="G1409" s="7">
        <f t="shared" si="534"/>
        <v>41481.9</v>
      </c>
      <c r="H1409" s="7">
        <f t="shared" si="534"/>
        <v>41481.9</v>
      </c>
      <c r="I1409" s="7">
        <f t="shared" si="534"/>
        <v>0</v>
      </c>
    </row>
    <row r="1410" spans="1:9" x14ac:dyDescent="0.25">
      <c r="A1410" s="1" t="s">
        <v>254</v>
      </c>
      <c r="B1410" s="1">
        <v>110</v>
      </c>
      <c r="C1410" s="1" t="s">
        <v>9</v>
      </c>
      <c r="D1410" s="1" t="s">
        <v>10</v>
      </c>
      <c r="E1410" s="2" t="s">
        <v>581</v>
      </c>
      <c r="F1410" s="7">
        <v>41481.9</v>
      </c>
      <c r="G1410" s="7">
        <v>41481.9</v>
      </c>
      <c r="H1410" s="7">
        <v>41481.9</v>
      </c>
      <c r="I1410" s="7"/>
    </row>
    <row r="1411" spans="1:9" ht="31.5" x14ac:dyDescent="0.25">
      <c r="A1411" s="1" t="s">
        <v>254</v>
      </c>
      <c r="B1411" s="1" t="s">
        <v>5</v>
      </c>
      <c r="C1411" s="1"/>
      <c r="D1411" s="1"/>
      <c r="E1411" s="2" t="s">
        <v>558</v>
      </c>
      <c r="F1411" s="7">
        <f t="shared" ref="F1411:I1412" si="535">F1412</f>
        <v>83255.600000000006</v>
      </c>
      <c r="G1411" s="7">
        <f t="shared" si="535"/>
        <v>83376.600000000006</v>
      </c>
      <c r="H1411" s="7">
        <f t="shared" si="535"/>
        <v>83222.3</v>
      </c>
      <c r="I1411" s="7">
        <f t="shared" si="535"/>
        <v>0</v>
      </c>
    </row>
    <row r="1412" spans="1:9" ht="47.25" x14ac:dyDescent="0.25">
      <c r="A1412" s="1" t="s">
        <v>254</v>
      </c>
      <c r="B1412" s="1" t="s">
        <v>111</v>
      </c>
      <c r="C1412" s="1"/>
      <c r="D1412" s="1"/>
      <c r="E1412" s="2" t="s">
        <v>559</v>
      </c>
      <c r="F1412" s="7">
        <f t="shared" si="535"/>
        <v>83255.600000000006</v>
      </c>
      <c r="G1412" s="7">
        <f t="shared" si="535"/>
        <v>83376.600000000006</v>
      </c>
      <c r="H1412" s="7">
        <f t="shared" si="535"/>
        <v>83222.3</v>
      </c>
      <c r="I1412" s="7">
        <f t="shared" si="535"/>
        <v>0</v>
      </c>
    </row>
    <row r="1413" spans="1:9" x14ac:dyDescent="0.25">
      <c r="A1413" s="1" t="s">
        <v>254</v>
      </c>
      <c r="B1413" s="1">
        <v>240</v>
      </c>
      <c r="C1413" s="1" t="s">
        <v>9</v>
      </c>
      <c r="D1413" s="1" t="s">
        <v>10</v>
      </c>
      <c r="E1413" s="2" t="s">
        <v>581</v>
      </c>
      <c r="F1413" s="7">
        <v>83255.600000000006</v>
      </c>
      <c r="G1413" s="7">
        <v>83376.600000000006</v>
      </c>
      <c r="H1413" s="7">
        <v>83222.3</v>
      </c>
      <c r="I1413" s="7"/>
    </row>
    <row r="1414" spans="1:9" x14ac:dyDescent="0.25">
      <c r="A1414" s="1" t="s">
        <v>254</v>
      </c>
      <c r="B1414" s="1" t="s">
        <v>6</v>
      </c>
      <c r="C1414" s="1"/>
      <c r="D1414" s="1"/>
      <c r="E1414" s="2" t="s">
        <v>570</v>
      </c>
      <c r="F1414" s="7">
        <f t="shared" ref="F1414:I1415" si="536">F1415</f>
        <v>7667.1</v>
      </c>
      <c r="G1414" s="7">
        <f t="shared" si="536"/>
        <v>7546.6</v>
      </c>
      <c r="H1414" s="7">
        <f t="shared" si="536"/>
        <v>7459.6</v>
      </c>
      <c r="I1414" s="7">
        <f t="shared" si="536"/>
        <v>0</v>
      </c>
    </row>
    <row r="1415" spans="1:9" x14ac:dyDescent="0.25">
      <c r="A1415" s="1" t="s">
        <v>254</v>
      </c>
      <c r="B1415" s="1" t="s">
        <v>154</v>
      </c>
      <c r="C1415" s="1"/>
      <c r="D1415" s="1"/>
      <c r="E1415" s="2" t="s">
        <v>573</v>
      </c>
      <c r="F1415" s="7">
        <f t="shared" si="536"/>
        <v>7667.1</v>
      </c>
      <c r="G1415" s="7">
        <f t="shared" si="536"/>
        <v>7546.6</v>
      </c>
      <c r="H1415" s="7">
        <f t="shared" si="536"/>
        <v>7459.6</v>
      </c>
      <c r="I1415" s="7">
        <f t="shared" si="536"/>
        <v>0</v>
      </c>
    </row>
    <row r="1416" spans="1:9" x14ac:dyDescent="0.25">
      <c r="A1416" s="1" t="s">
        <v>254</v>
      </c>
      <c r="B1416" s="1">
        <v>850</v>
      </c>
      <c r="C1416" s="1" t="s">
        <v>9</v>
      </c>
      <c r="D1416" s="1" t="s">
        <v>10</v>
      </c>
      <c r="E1416" s="2" t="s">
        <v>581</v>
      </c>
      <c r="F1416" s="7">
        <v>7667.1</v>
      </c>
      <c r="G1416" s="7">
        <v>7546.6</v>
      </c>
      <c r="H1416" s="7">
        <v>7459.6</v>
      </c>
      <c r="I1416" s="7"/>
    </row>
    <row r="1417" spans="1:9" ht="31.5" x14ac:dyDescent="0.25">
      <c r="A1417" s="1" t="s">
        <v>255</v>
      </c>
      <c r="B1417" s="1"/>
      <c r="C1417" s="1"/>
      <c r="D1417" s="1"/>
      <c r="E1417" s="2" t="s">
        <v>502</v>
      </c>
      <c r="F1417" s="7">
        <f t="shared" ref="F1417:I1419" si="537">F1418</f>
        <v>26721.5</v>
      </c>
      <c r="G1417" s="7">
        <f t="shared" si="537"/>
        <v>11817.1</v>
      </c>
      <c r="H1417" s="7">
        <f t="shared" si="537"/>
        <v>26721.5</v>
      </c>
      <c r="I1417" s="7">
        <f t="shared" si="537"/>
        <v>0</v>
      </c>
    </row>
    <row r="1418" spans="1:9" ht="31.5" x14ac:dyDescent="0.25">
      <c r="A1418" s="1" t="s">
        <v>255</v>
      </c>
      <c r="B1418" s="1" t="s">
        <v>5</v>
      </c>
      <c r="C1418" s="1"/>
      <c r="D1418" s="1"/>
      <c r="E1418" s="2" t="s">
        <v>558</v>
      </c>
      <c r="F1418" s="7">
        <f t="shared" si="537"/>
        <v>26721.5</v>
      </c>
      <c r="G1418" s="7">
        <f t="shared" si="537"/>
        <v>11817.1</v>
      </c>
      <c r="H1418" s="7">
        <f t="shared" si="537"/>
        <v>26721.5</v>
      </c>
      <c r="I1418" s="7">
        <f t="shared" si="537"/>
        <v>0</v>
      </c>
    </row>
    <row r="1419" spans="1:9" ht="47.25" x14ac:dyDescent="0.25">
      <c r="A1419" s="1" t="s">
        <v>255</v>
      </c>
      <c r="B1419" s="1" t="s">
        <v>111</v>
      </c>
      <c r="C1419" s="1"/>
      <c r="D1419" s="1"/>
      <c r="E1419" s="2" t="s">
        <v>559</v>
      </c>
      <c r="F1419" s="7">
        <f t="shared" si="537"/>
        <v>26721.5</v>
      </c>
      <c r="G1419" s="7">
        <f t="shared" si="537"/>
        <v>11817.1</v>
      </c>
      <c r="H1419" s="7">
        <f t="shared" si="537"/>
        <v>26721.5</v>
      </c>
      <c r="I1419" s="7">
        <f t="shared" si="537"/>
        <v>0</v>
      </c>
    </row>
    <row r="1420" spans="1:9" x14ac:dyDescent="0.25">
      <c r="A1420" s="1" t="s">
        <v>255</v>
      </c>
      <c r="B1420" s="1">
        <v>240</v>
      </c>
      <c r="C1420" s="1" t="s">
        <v>9</v>
      </c>
      <c r="D1420" s="1" t="s">
        <v>10</v>
      </c>
      <c r="E1420" s="2" t="s">
        <v>581</v>
      </c>
      <c r="F1420" s="7">
        <v>26721.5</v>
      </c>
      <c r="G1420" s="7">
        <v>11817.1</v>
      </c>
      <c r="H1420" s="7">
        <v>26721.5</v>
      </c>
      <c r="I1420" s="7"/>
    </row>
    <row r="1421" spans="1:9" s="5" customFormat="1" ht="47.25" x14ac:dyDescent="0.25">
      <c r="A1421" s="3" t="s">
        <v>271</v>
      </c>
      <c r="B1421" s="3"/>
      <c r="C1421" s="3"/>
      <c r="D1421" s="3"/>
      <c r="E1421" s="4" t="s">
        <v>503</v>
      </c>
      <c r="F1421" s="8">
        <f t="shared" ref="F1421:I1424" si="538">F1422</f>
        <v>13452.6</v>
      </c>
      <c r="G1421" s="8">
        <f t="shared" si="538"/>
        <v>10326</v>
      </c>
      <c r="H1421" s="8">
        <f t="shared" si="538"/>
        <v>10326</v>
      </c>
      <c r="I1421" s="8">
        <f t="shared" si="538"/>
        <v>0</v>
      </c>
    </row>
    <row r="1422" spans="1:9" ht="78.75" x14ac:dyDescent="0.25">
      <c r="A1422" s="1" t="s">
        <v>253</v>
      </c>
      <c r="B1422" s="1"/>
      <c r="C1422" s="1"/>
      <c r="D1422" s="1"/>
      <c r="E1422" s="2" t="s">
        <v>337</v>
      </c>
      <c r="F1422" s="7">
        <f t="shared" si="538"/>
        <v>13452.6</v>
      </c>
      <c r="G1422" s="7">
        <f t="shared" si="538"/>
        <v>10326</v>
      </c>
      <c r="H1422" s="7">
        <f t="shared" si="538"/>
        <v>10326</v>
      </c>
      <c r="I1422" s="7">
        <f t="shared" si="538"/>
        <v>0</v>
      </c>
    </row>
    <row r="1423" spans="1:9" ht="47.25" x14ac:dyDescent="0.25">
      <c r="A1423" s="1" t="s">
        <v>253</v>
      </c>
      <c r="B1423" s="1" t="s">
        <v>47</v>
      </c>
      <c r="C1423" s="1"/>
      <c r="D1423" s="1"/>
      <c r="E1423" s="6" t="s">
        <v>566</v>
      </c>
      <c r="F1423" s="7">
        <f t="shared" si="538"/>
        <v>13452.6</v>
      </c>
      <c r="G1423" s="7">
        <f t="shared" si="538"/>
        <v>10326</v>
      </c>
      <c r="H1423" s="7">
        <f t="shared" si="538"/>
        <v>10326</v>
      </c>
      <c r="I1423" s="7">
        <f t="shared" si="538"/>
        <v>0</v>
      </c>
    </row>
    <row r="1424" spans="1:9" x14ac:dyDescent="0.25">
      <c r="A1424" s="1" t="s">
        <v>253</v>
      </c>
      <c r="B1424" s="1" t="s">
        <v>325</v>
      </c>
      <c r="C1424" s="1"/>
      <c r="D1424" s="1"/>
      <c r="E1424" s="6" t="s">
        <v>567</v>
      </c>
      <c r="F1424" s="7">
        <f t="shared" si="538"/>
        <v>13452.6</v>
      </c>
      <c r="G1424" s="7">
        <f t="shared" si="538"/>
        <v>10326</v>
      </c>
      <c r="H1424" s="7">
        <f t="shared" si="538"/>
        <v>10326</v>
      </c>
      <c r="I1424" s="7">
        <f t="shared" si="538"/>
        <v>0</v>
      </c>
    </row>
    <row r="1425" spans="1:9" x14ac:dyDescent="0.25">
      <c r="A1425" s="1" t="s">
        <v>253</v>
      </c>
      <c r="B1425" s="1">
        <v>610</v>
      </c>
      <c r="C1425" s="1" t="s">
        <v>9</v>
      </c>
      <c r="D1425" s="1" t="s">
        <v>10</v>
      </c>
      <c r="E1425" s="2" t="s">
        <v>581</v>
      </c>
      <c r="F1425" s="7">
        <v>13452.6</v>
      </c>
      <c r="G1425" s="7">
        <v>10326</v>
      </c>
      <c r="H1425" s="7">
        <v>10326</v>
      </c>
      <c r="I1425" s="7"/>
    </row>
    <row r="1426" spans="1:9" s="5" customFormat="1" ht="63" x14ac:dyDescent="0.25">
      <c r="A1426" s="3" t="s">
        <v>59</v>
      </c>
      <c r="B1426" s="3"/>
      <c r="C1426" s="3"/>
      <c r="D1426" s="3"/>
      <c r="E1426" s="4" t="s">
        <v>504</v>
      </c>
      <c r="F1426" s="8">
        <f>F1427</f>
        <v>8987.8999999999978</v>
      </c>
      <c r="G1426" s="8">
        <f t="shared" ref="G1426:I1426" si="539">G1427</f>
        <v>8987.7999999999993</v>
      </c>
      <c r="H1426" s="8">
        <f t="shared" si="539"/>
        <v>8987.7999999999993</v>
      </c>
      <c r="I1426" s="8">
        <f t="shared" si="539"/>
        <v>0</v>
      </c>
    </row>
    <row r="1427" spans="1:9" ht="78.75" x14ac:dyDescent="0.25">
      <c r="A1427" s="1" t="s">
        <v>55</v>
      </c>
      <c r="B1427" s="1"/>
      <c r="C1427" s="1"/>
      <c r="D1427" s="1"/>
      <c r="E1427" s="2" t="s">
        <v>337</v>
      </c>
      <c r="F1427" s="7">
        <f t="shared" ref="F1427:I1427" si="540">F1428+F1431+F1434</f>
        <v>8987.8999999999978</v>
      </c>
      <c r="G1427" s="7">
        <f t="shared" si="540"/>
        <v>8987.7999999999993</v>
      </c>
      <c r="H1427" s="7">
        <f t="shared" si="540"/>
        <v>8987.7999999999993</v>
      </c>
      <c r="I1427" s="7">
        <f t="shared" si="540"/>
        <v>0</v>
      </c>
    </row>
    <row r="1428" spans="1:9" ht="94.5" x14ac:dyDescent="0.25">
      <c r="A1428" s="1" t="s">
        <v>55</v>
      </c>
      <c r="B1428" s="1" t="s">
        <v>12</v>
      </c>
      <c r="C1428" s="1"/>
      <c r="D1428" s="1"/>
      <c r="E1428" s="2" t="s">
        <v>555</v>
      </c>
      <c r="F1428" s="7">
        <f t="shared" ref="F1428:I1429" si="541">F1429</f>
        <v>5515.9</v>
      </c>
      <c r="G1428" s="7">
        <f t="shared" si="541"/>
        <v>5515.9</v>
      </c>
      <c r="H1428" s="7">
        <f t="shared" si="541"/>
        <v>5515.9</v>
      </c>
      <c r="I1428" s="7">
        <f t="shared" si="541"/>
        <v>0</v>
      </c>
    </row>
    <row r="1429" spans="1:9" ht="31.5" x14ac:dyDescent="0.25">
      <c r="A1429" s="1" t="s">
        <v>55</v>
      </c>
      <c r="B1429" s="1" t="s">
        <v>328</v>
      </c>
      <c r="C1429" s="1"/>
      <c r="D1429" s="1"/>
      <c r="E1429" s="2" t="s">
        <v>556</v>
      </c>
      <c r="F1429" s="7">
        <f t="shared" si="541"/>
        <v>5515.9</v>
      </c>
      <c r="G1429" s="7">
        <f t="shared" si="541"/>
        <v>5515.9</v>
      </c>
      <c r="H1429" s="7">
        <f t="shared" si="541"/>
        <v>5515.9</v>
      </c>
      <c r="I1429" s="7">
        <f t="shared" si="541"/>
        <v>0</v>
      </c>
    </row>
    <row r="1430" spans="1:9" ht="31.5" x14ac:dyDescent="0.25">
      <c r="A1430" s="1" t="s">
        <v>55</v>
      </c>
      <c r="B1430" s="1">
        <v>110</v>
      </c>
      <c r="C1430" s="1" t="s">
        <v>27</v>
      </c>
      <c r="D1430" s="1" t="s">
        <v>49</v>
      </c>
      <c r="E1430" s="2" t="s">
        <v>592</v>
      </c>
      <c r="F1430" s="7">
        <v>5515.9</v>
      </c>
      <c r="G1430" s="7">
        <v>5515.9</v>
      </c>
      <c r="H1430" s="7">
        <v>5515.9</v>
      </c>
      <c r="I1430" s="7"/>
    </row>
    <row r="1431" spans="1:9" ht="31.5" x14ac:dyDescent="0.25">
      <c r="A1431" s="1" t="s">
        <v>55</v>
      </c>
      <c r="B1431" s="1" t="s">
        <v>5</v>
      </c>
      <c r="C1431" s="1"/>
      <c r="D1431" s="1"/>
      <c r="E1431" s="2" t="s">
        <v>558</v>
      </c>
      <c r="F1431" s="7">
        <f t="shared" ref="F1431:I1432" si="542">F1432</f>
        <v>2710.2</v>
      </c>
      <c r="G1431" s="7">
        <f t="shared" si="542"/>
        <v>2710.2</v>
      </c>
      <c r="H1431" s="7">
        <f t="shared" si="542"/>
        <v>2710.2</v>
      </c>
      <c r="I1431" s="7">
        <f t="shared" si="542"/>
        <v>0</v>
      </c>
    </row>
    <row r="1432" spans="1:9" ht="47.25" x14ac:dyDescent="0.25">
      <c r="A1432" s="1" t="s">
        <v>55</v>
      </c>
      <c r="B1432" s="1" t="s">
        <v>111</v>
      </c>
      <c r="C1432" s="1"/>
      <c r="D1432" s="1"/>
      <c r="E1432" s="2" t="s">
        <v>559</v>
      </c>
      <c r="F1432" s="7">
        <f t="shared" si="542"/>
        <v>2710.2</v>
      </c>
      <c r="G1432" s="7">
        <f t="shared" si="542"/>
        <v>2710.2</v>
      </c>
      <c r="H1432" s="7">
        <f t="shared" si="542"/>
        <v>2710.2</v>
      </c>
      <c r="I1432" s="7">
        <f t="shared" si="542"/>
        <v>0</v>
      </c>
    </row>
    <row r="1433" spans="1:9" ht="31.5" x14ac:dyDescent="0.25">
      <c r="A1433" s="1" t="s">
        <v>55</v>
      </c>
      <c r="B1433" s="1">
        <v>240</v>
      </c>
      <c r="C1433" s="1" t="s">
        <v>27</v>
      </c>
      <c r="D1433" s="1" t="s">
        <v>49</v>
      </c>
      <c r="E1433" s="2" t="s">
        <v>592</v>
      </c>
      <c r="F1433" s="7">
        <v>2710.2</v>
      </c>
      <c r="G1433" s="7">
        <v>2710.2</v>
      </c>
      <c r="H1433" s="7">
        <v>2710.2</v>
      </c>
      <c r="I1433" s="7"/>
    </row>
    <row r="1434" spans="1:9" x14ac:dyDescent="0.25">
      <c r="A1434" s="1" t="s">
        <v>55</v>
      </c>
      <c r="B1434" s="1" t="s">
        <v>6</v>
      </c>
      <c r="C1434" s="1"/>
      <c r="D1434" s="1"/>
      <c r="E1434" s="2" t="s">
        <v>570</v>
      </c>
      <c r="F1434" s="7">
        <f t="shared" ref="F1434:I1435" si="543">F1435</f>
        <v>761.8</v>
      </c>
      <c r="G1434" s="7">
        <f t="shared" si="543"/>
        <v>761.7</v>
      </c>
      <c r="H1434" s="7">
        <f t="shared" si="543"/>
        <v>761.7</v>
      </c>
      <c r="I1434" s="7">
        <f t="shared" si="543"/>
        <v>0</v>
      </c>
    </row>
    <row r="1435" spans="1:9" x14ac:dyDescent="0.25">
      <c r="A1435" s="1" t="s">
        <v>55</v>
      </c>
      <c r="B1435" s="1" t="s">
        <v>154</v>
      </c>
      <c r="C1435" s="1"/>
      <c r="D1435" s="1"/>
      <c r="E1435" s="2" t="s">
        <v>573</v>
      </c>
      <c r="F1435" s="7">
        <f t="shared" si="543"/>
        <v>761.8</v>
      </c>
      <c r="G1435" s="7">
        <f t="shared" si="543"/>
        <v>761.7</v>
      </c>
      <c r="H1435" s="7">
        <f t="shared" si="543"/>
        <v>761.7</v>
      </c>
      <c r="I1435" s="7">
        <f t="shared" si="543"/>
        <v>0</v>
      </c>
    </row>
    <row r="1436" spans="1:9" ht="31.5" x14ac:dyDescent="0.25">
      <c r="A1436" s="1" t="s">
        <v>55</v>
      </c>
      <c r="B1436" s="1">
        <v>850</v>
      </c>
      <c r="C1436" s="1" t="s">
        <v>27</v>
      </c>
      <c r="D1436" s="1" t="s">
        <v>49</v>
      </c>
      <c r="E1436" s="2" t="s">
        <v>592</v>
      </c>
      <c r="F1436" s="7">
        <v>761.8</v>
      </c>
      <c r="G1436" s="7">
        <v>761.7</v>
      </c>
      <c r="H1436" s="7">
        <v>761.7</v>
      </c>
      <c r="I1436" s="7"/>
    </row>
    <row r="1437" spans="1:9" s="5" customFormat="1" ht="31.5" x14ac:dyDescent="0.25">
      <c r="A1437" s="3" t="s">
        <v>34</v>
      </c>
      <c r="B1437" s="3"/>
      <c r="C1437" s="3"/>
      <c r="D1437" s="3"/>
      <c r="E1437" s="4" t="s">
        <v>505</v>
      </c>
      <c r="F1437" s="8">
        <f>F1438</f>
        <v>108000</v>
      </c>
      <c r="G1437" s="8">
        <f t="shared" ref="G1437:I1438" si="544">G1438</f>
        <v>108000</v>
      </c>
      <c r="H1437" s="8">
        <f t="shared" si="544"/>
        <v>108000</v>
      </c>
      <c r="I1437" s="8">
        <f t="shared" si="544"/>
        <v>0</v>
      </c>
    </row>
    <row r="1438" spans="1:9" ht="47.25" x14ac:dyDescent="0.25">
      <c r="A1438" s="1" t="s">
        <v>30</v>
      </c>
      <c r="B1438" s="1"/>
      <c r="C1438" s="1"/>
      <c r="D1438" s="1"/>
      <c r="E1438" s="2" t="s">
        <v>506</v>
      </c>
      <c r="F1438" s="7">
        <f>F1439</f>
        <v>108000</v>
      </c>
      <c r="G1438" s="7">
        <f t="shared" si="544"/>
        <v>108000</v>
      </c>
      <c r="H1438" s="7">
        <f t="shared" si="544"/>
        <v>108000</v>
      </c>
      <c r="I1438" s="7">
        <f t="shared" si="544"/>
        <v>0</v>
      </c>
    </row>
    <row r="1439" spans="1:9" ht="31.5" x14ac:dyDescent="0.25">
      <c r="A1439" s="1" t="s">
        <v>30</v>
      </c>
      <c r="B1439" s="1" t="s">
        <v>5</v>
      </c>
      <c r="C1439" s="1"/>
      <c r="D1439" s="1"/>
      <c r="E1439" s="2" t="s">
        <v>558</v>
      </c>
      <c r="F1439" s="7">
        <f t="shared" ref="F1439:I1440" si="545">F1440</f>
        <v>108000</v>
      </c>
      <c r="G1439" s="7">
        <f t="shared" si="545"/>
        <v>108000</v>
      </c>
      <c r="H1439" s="7">
        <f t="shared" si="545"/>
        <v>108000</v>
      </c>
      <c r="I1439" s="7">
        <f t="shared" si="545"/>
        <v>0</v>
      </c>
    </row>
    <row r="1440" spans="1:9" ht="47.25" x14ac:dyDescent="0.25">
      <c r="A1440" s="1" t="s">
        <v>30</v>
      </c>
      <c r="B1440" s="1" t="s">
        <v>111</v>
      </c>
      <c r="C1440" s="1"/>
      <c r="D1440" s="1"/>
      <c r="E1440" s="2" t="s">
        <v>559</v>
      </c>
      <c r="F1440" s="7">
        <f>F1441</f>
        <v>108000</v>
      </c>
      <c r="G1440" s="7">
        <f t="shared" si="545"/>
        <v>108000</v>
      </c>
      <c r="H1440" s="7">
        <f t="shared" si="545"/>
        <v>108000</v>
      </c>
      <c r="I1440" s="7">
        <f t="shared" si="545"/>
        <v>0</v>
      </c>
    </row>
    <row r="1441" spans="1:9" x14ac:dyDescent="0.25">
      <c r="A1441" s="1" t="s">
        <v>30</v>
      </c>
      <c r="B1441" s="1">
        <v>240</v>
      </c>
      <c r="C1441" s="1" t="s">
        <v>9</v>
      </c>
      <c r="D1441" s="1" t="s">
        <v>10</v>
      </c>
      <c r="E1441" s="2" t="s">
        <v>581</v>
      </c>
      <c r="F1441" s="7">
        <v>108000</v>
      </c>
      <c r="G1441" s="7">
        <v>108000</v>
      </c>
      <c r="H1441" s="7">
        <v>108000</v>
      </c>
      <c r="I1441" s="7"/>
    </row>
    <row r="1442" spans="1:9" s="5" customFormat="1" ht="63" x14ac:dyDescent="0.25">
      <c r="A1442" s="3" t="s">
        <v>323</v>
      </c>
      <c r="B1442" s="3"/>
      <c r="C1442" s="3"/>
      <c r="D1442" s="3"/>
      <c r="E1442" s="4" t="s">
        <v>507</v>
      </c>
      <c r="F1442" s="8">
        <f t="shared" ref="F1442:I1445" si="546">F1443</f>
        <v>9634.4</v>
      </c>
      <c r="G1442" s="8">
        <f t="shared" si="546"/>
        <v>9634.4</v>
      </c>
      <c r="H1442" s="8">
        <f t="shared" si="546"/>
        <v>9634.4</v>
      </c>
      <c r="I1442" s="8">
        <f t="shared" si="546"/>
        <v>0</v>
      </c>
    </row>
    <row r="1443" spans="1:9" ht="47.25" x14ac:dyDescent="0.25">
      <c r="A1443" s="1" t="s">
        <v>324</v>
      </c>
      <c r="B1443" s="1"/>
      <c r="C1443" s="1"/>
      <c r="D1443" s="1"/>
      <c r="E1443" s="2" t="s">
        <v>508</v>
      </c>
      <c r="F1443" s="7">
        <f t="shared" si="546"/>
        <v>9634.4</v>
      </c>
      <c r="G1443" s="7">
        <f t="shared" si="546"/>
        <v>9634.4</v>
      </c>
      <c r="H1443" s="7">
        <f t="shared" si="546"/>
        <v>9634.4</v>
      </c>
      <c r="I1443" s="7">
        <f t="shared" si="546"/>
        <v>0</v>
      </c>
    </row>
    <row r="1444" spans="1:9" ht="31.5" x14ac:dyDescent="0.25">
      <c r="A1444" s="1" t="s">
        <v>324</v>
      </c>
      <c r="B1444" s="1" t="s">
        <v>5</v>
      </c>
      <c r="C1444" s="1"/>
      <c r="D1444" s="1"/>
      <c r="E1444" s="2" t="s">
        <v>558</v>
      </c>
      <c r="F1444" s="7">
        <f t="shared" si="546"/>
        <v>9634.4</v>
      </c>
      <c r="G1444" s="7">
        <f t="shared" si="546"/>
        <v>9634.4</v>
      </c>
      <c r="H1444" s="7">
        <f t="shared" si="546"/>
        <v>9634.4</v>
      </c>
      <c r="I1444" s="7">
        <f t="shared" si="546"/>
        <v>0</v>
      </c>
    </row>
    <row r="1445" spans="1:9" ht="47.25" x14ac:dyDescent="0.25">
      <c r="A1445" s="1" t="s">
        <v>324</v>
      </c>
      <c r="B1445" s="1" t="s">
        <v>111</v>
      </c>
      <c r="C1445" s="1"/>
      <c r="D1445" s="1"/>
      <c r="E1445" s="2" t="s">
        <v>559</v>
      </c>
      <c r="F1445" s="7">
        <f t="shared" si="546"/>
        <v>9634.4</v>
      </c>
      <c r="G1445" s="7">
        <f t="shared" si="546"/>
        <v>9634.4</v>
      </c>
      <c r="H1445" s="7">
        <f t="shared" si="546"/>
        <v>9634.4</v>
      </c>
      <c r="I1445" s="7">
        <f t="shared" si="546"/>
        <v>0</v>
      </c>
    </row>
    <row r="1446" spans="1:9" x14ac:dyDescent="0.25">
      <c r="A1446" s="1" t="s">
        <v>324</v>
      </c>
      <c r="B1446" s="1">
        <v>240</v>
      </c>
      <c r="C1446" s="1" t="s">
        <v>9</v>
      </c>
      <c r="D1446" s="1" t="s">
        <v>10</v>
      </c>
      <c r="E1446" s="2" t="s">
        <v>581</v>
      </c>
      <c r="F1446" s="7">
        <v>9634.4</v>
      </c>
      <c r="G1446" s="7">
        <v>9634.4</v>
      </c>
      <c r="H1446" s="7">
        <v>9634.4</v>
      </c>
      <c r="I1446" s="7"/>
    </row>
    <row r="1447" spans="1:9" s="5" customFormat="1" x14ac:dyDescent="0.25">
      <c r="A1447" s="3" t="s">
        <v>20</v>
      </c>
      <c r="B1447" s="3"/>
      <c r="C1447" s="3"/>
      <c r="D1447" s="3"/>
      <c r="E1447" s="4" t="s">
        <v>509</v>
      </c>
      <c r="F1447" s="8">
        <f>F1448+F1452+F1456+F1460+F1464+F1468+F1509+F1513+F1517+F1524+F1540+F1544+F1502+F1528+F1484+F1488+F1480+F1492+F1532+F1536+F1472+F1476</f>
        <v>418893.79999999993</v>
      </c>
      <c r="G1447" s="8">
        <f>G1448+G1452+G1456+G1460+G1464+G1468+G1509+G1513+G1517+G1524+G1540+G1544+G1502+G1528+G1484+G1488+G1480+G1492+G1532+G1536+G1472+G1476</f>
        <v>352936.39999999991</v>
      </c>
      <c r="H1447" s="8">
        <f>H1448+H1452+H1456+H1460+H1464+H1468+H1509+H1513+H1517+H1524+H1540+H1544+H1502+H1528+H1484+H1488+H1480+H1492+H1532+H1536+H1472+H1476</f>
        <v>321663.99999999994</v>
      </c>
      <c r="I1447" s="8">
        <f>I1448+I1452+I1456+I1460+I1464+I1468+I1509+I1513+I1517+I1524+I1540+I1544+I1502+I1528+I1484+I1488+I1480+I1492+I1532+I1536+I1472+I1476</f>
        <v>0</v>
      </c>
    </row>
    <row r="1448" spans="1:9" ht="31.5" x14ac:dyDescent="0.25">
      <c r="A1448" s="1" t="s">
        <v>259</v>
      </c>
      <c r="B1448" s="1"/>
      <c r="C1448" s="1"/>
      <c r="D1448" s="1"/>
      <c r="E1448" s="2" t="s">
        <v>510</v>
      </c>
      <c r="F1448" s="7">
        <f t="shared" ref="F1448:I1450" si="547">F1449</f>
        <v>6717.4</v>
      </c>
      <c r="G1448" s="7">
        <f t="shared" si="547"/>
        <v>6331.7</v>
      </c>
      <c r="H1448" s="7">
        <f t="shared" si="547"/>
        <v>5400.2</v>
      </c>
      <c r="I1448" s="7">
        <f t="shared" si="547"/>
        <v>0</v>
      </c>
    </row>
    <row r="1449" spans="1:9" ht="31.5" x14ac:dyDescent="0.25">
      <c r="A1449" s="1" t="s">
        <v>259</v>
      </c>
      <c r="B1449" s="1" t="s">
        <v>5</v>
      </c>
      <c r="C1449" s="1"/>
      <c r="D1449" s="1"/>
      <c r="E1449" s="2" t="s">
        <v>558</v>
      </c>
      <c r="F1449" s="7">
        <f t="shared" si="547"/>
        <v>6717.4</v>
      </c>
      <c r="G1449" s="7">
        <f t="shared" si="547"/>
        <v>6331.7</v>
      </c>
      <c r="H1449" s="7">
        <f t="shared" si="547"/>
        <v>5400.2</v>
      </c>
      <c r="I1449" s="7">
        <f t="shared" si="547"/>
        <v>0</v>
      </c>
    </row>
    <row r="1450" spans="1:9" ht="47.25" x14ac:dyDescent="0.25">
      <c r="A1450" s="1" t="s">
        <v>259</v>
      </c>
      <c r="B1450" s="1" t="s">
        <v>111</v>
      </c>
      <c r="C1450" s="1"/>
      <c r="D1450" s="1"/>
      <c r="E1450" s="2" t="s">
        <v>559</v>
      </c>
      <c r="F1450" s="7">
        <f t="shared" si="547"/>
        <v>6717.4</v>
      </c>
      <c r="G1450" s="7">
        <f t="shared" si="547"/>
        <v>6331.7</v>
      </c>
      <c r="H1450" s="7">
        <f t="shared" si="547"/>
        <v>5400.2</v>
      </c>
      <c r="I1450" s="7">
        <f t="shared" si="547"/>
        <v>0</v>
      </c>
    </row>
    <row r="1451" spans="1:9" x14ac:dyDescent="0.25">
      <c r="A1451" s="1" t="s">
        <v>259</v>
      </c>
      <c r="B1451" s="1">
        <v>240</v>
      </c>
      <c r="C1451" s="1" t="s">
        <v>9</v>
      </c>
      <c r="D1451" s="1" t="s">
        <v>10</v>
      </c>
      <c r="E1451" s="2" t="s">
        <v>581</v>
      </c>
      <c r="F1451" s="7">
        <v>6717.4</v>
      </c>
      <c r="G1451" s="7">
        <v>6331.7</v>
      </c>
      <c r="H1451" s="7">
        <v>5400.2</v>
      </c>
      <c r="I1451" s="7"/>
    </row>
    <row r="1452" spans="1:9" ht="31.5" x14ac:dyDescent="0.25">
      <c r="A1452" s="1" t="s">
        <v>256</v>
      </c>
      <c r="B1452" s="1"/>
      <c r="C1452" s="1"/>
      <c r="D1452" s="1"/>
      <c r="E1452" s="2" t="s">
        <v>511</v>
      </c>
      <c r="F1452" s="7">
        <f t="shared" ref="F1452:I1454" si="548">F1453</f>
        <v>80901.3</v>
      </c>
      <c r="G1452" s="7">
        <f t="shared" si="548"/>
        <v>80901.3</v>
      </c>
      <c r="H1452" s="7">
        <f t="shared" si="548"/>
        <v>80901.3</v>
      </c>
      <c r="I1452" s="7">
        <f t="shared" si="548"/>
        <v>0</v>
      </c>
    </row>
    <row r="1453" spans="1:9" ht="31.5" x14ac:dyDescent="0.25">
      <c r="A1453" s="1" t="s">
        <v>256</v>
      </c>
      <c r="B1453" s="1" t="s">
        <v>5</v>
      </c>
      <c r="C1453" s="1"/>
      <c r="D1453" s="1"/>
      <c r="E1453" s="2" t="s">
        <v>558</v>
      </c>
      <c r="F1453" s="7">
        <f t="shared" si="548"/>
        <v>80901.3</v>
      </c>
      <c r="G1453" s="7">
        <f t="shared" si="548"/>
        <v>80901.3</v>
      </c>
      <c r="H1453" s="7">
        <f t="shared" si="548"/>
        <v>80901.3</v>
      </c>
      <c r="I1453" s="7">
        <f t="shared" si="548"/>
        <v>0</v>
      </c>
    </row>
    <row r="1454" spans="1:9" ht="47.25" x14ac:dyDescent="0.25">
      <c r="A1454" s="1" t="s">
        <v>256</v>
      </c>
      <c r="B1454" s="1" t="s">
        <v>111</v>
      </c>
      <c r="C1454" s="1"/>
      <c r="D1454" s="1"/>
      <c r="E1454" s="2" t="s">
        <v>559</v>
      </c>
      <c r="F1454" s="7">
        <f t="shared" si="548"/>
        <v>80901.3</v>
      </c>
      <c r="G1454" s="7">
        <f t="shared" si="548"/>
        <v>80901.3</v>
      </c>
      <c r="H1454" s="7">
        <f t="shared" si="548"/>
        <v>80901.3</v>
      </c>
      <c r="I1454" s="7">
        <f t="shared" si="548"/>
        <v>0</v>
      </c>
    </row>
    <row r="1455" spans="1:9" x14ac:dyDescent="0.25">
      <c r="A1455" s="1" t="s">
        <v>256</v>
      </c>
      <c r="B1455" s="1">
        <v>240</v>
      </c>
      <c r="C1455" s="1" t="s">
        <v>9</v>
      </c>
      <c r="D1455" s="1" t="s">
        <v>10</v>
      </c>
      <c r="E1455" s="2" t="s">
        <v>581</v>
      </c>
      <c r="F1455" s="7">
        <v>80901.3</v>
      </c>
      <c r="G1455" s="7">
        <v>80901.3</v>
      </c>
      <c r="H1455" s="7">
        <v>80901.3</v>
      </c>
      <c r="I1455" s="7"/>
    </row>
    <row r="1456" spans="1:9" ht="63" x14ac:dyDescent="0.25">
      <c r="A1456" s="1" t="s">
        <v>117</v>
      </c>
      <c r="B1456" s="1"/>
      <c r="C1456" s="1"/>
      <c r="D1456" s="1"/>
      <c r="E1456" s="2" t="s">
        <v>512</v>
      </c>
      <c r="F1456" s="7">
        <f t="shared" ref="F1456:I1458" si="549">F1457</f>
        <v>2407.8000000000002</v>
      </c>
      <c r="G1456" s="7">
        <f t="shared" si="549"/>
        <v>22584.1</v>
      </c>
      <c r="H1456" s="7">
        <f t="shared" si="549"/>
        <v>9254.9</v>
      </c>
      <c r="I1456" s="7">
        <f t="shared" si="549"/>
        <v>0</v>
      </c>
    </row>
    <row r="1457" spans="1:10" ht="31.5" x14ac:dyDescent="0.25">
      <c r="A1457" s="1" t="s">
        <v>117</v>
      </c>
      <c r="B1457" s="1" t="s">
        <v>5</v>
      </c>
      <c r="C1457" s="1"/>
      <c r="D1457" s="1"/>
      <c r="E1457" s="2" t="s">
        <v>558</v>
      </c>
      <c r="F1457" s="7">
        <f t="shared" si="549"/>
        <v>2407.8000000000002</v>
      </c>
      <c r="G1457" s="7">
        <f t="shared" si="549"/>
        <v>22584.1</v>
      </c>
      <c r="H1457" s="7">
        <f t="shared" si="549"/>
        <v>9254.9</v>
      </c>
      <c r="I1457" s="7">
        <f t="shared" si="549"/>
        <v>0</v>
      </c>
    </row>
    <row r="1458" spans="1:10" ht="47.25" x14ac:dyDescent="0.25">
      <c r="A1458" s="1" t="s">
        <v>117</v>
      </c>
      <c r="B1458" s="1" t="s">
        <v>111</v>
      </c>
      <c r="C1458" s="1"/>
      <c r="D1458" s="1"/>
      <c r="E1458" s="2" t="s">
        <v>559</v>
      </c>
      <c r="F1458" s="7">
        <f t="shared" si="549"/>
        <v>2407.8000000000002</v>
      </c>
      <c r="G1458" s="7">
        <f t="shared" si="549"/>
        <v>22584.1</v>
      </c>
      <c r="H1458" s="7">
        <f t="shared" si="549"/>
        <v>9254.9</v>
      </c>
      <c r="I1458" s="7">
        <f t="shared" si="549"/>
        <v>0</v>
      </c>
    </row>
    <row r="1459" spans="1:10" ht="47.25" x14ac:dyDescent="0.25">
      <c r="A1459" s="1" t="s">
        <v>117</v>
      </c>
      <c r="B1459" s="1">
        <v>240</v>
      </c>
      <c r="C1459" s="1" t="s">
        <v>49</v>
      </c>
      <c r="D1459" s="1" t="s">
        <v>60</v>
      </c>
      <c r="E1459" s="2" t="s">
        <v>582</v>
      </c>
      <c r="F1459" s="7">
        <v>2407.8000000000002</v>
      </c>
      <c r="G1459" s="7">
        <v>22584.1</v>
      </c>
      <c r="H1459" s="7">
        <v>9254.9</v>
      </c>
      <c r="I1459" s="7"/>
    </row>
    <row r="1460" spans="1:10" ht="78.75" x14ac:dyDescent="0.25">
      <c r="A1460" s="1" t="s">
        <v>257</v>
      </c>
      <c r="B1460" s="1"/>
      <c r="C1460" s="1"/>
      <c r="D1460" s="1"/>
      <c r="E1460" s="2" t="s">
        <v>513</v>
      </c>
      <c r="F1460" s="7">
        <f t="shared" ref="F1460:I1462" si="550">F1461</f>
        <v>5631.9</v>
      </c>
      <c r="G1460" s="7">
        <f t="shared" si="550"/>
        <v>5631.9</v>
      </c>
      <c r="H1460" s="7">
        <f t="shared" si="550"/>
        <v>5631.9</v>
      </c>
      <c r="I1460" s="7">
        <f t="shared" si="550"/>
        <v>0</v>
      </c>
    </row>
    <row r="1461" spans="1:10" ht="31.5" x14ac:dyDescent="0.25">
      <c r="A1461" s="1" t="s">
        <v>257</v>
      </c>
      <c r="B1461" s="1" t="s">
        <v>5</v>
      </c>
      <c r="C1461" s="1"/>
      <c r="D1461" s="1"/>
      <c r="E1461" s="2" t="s">
        <v>558</v>
      </c>
      <c r="F1461" s="7">
        <f t="shared" si="550"/>
        <v>5631.9</v>
      </c>
      <c r="G1461" s="7">
        <f t="shared" si="550"/>
        <v>5631.9</v>
      </c>
      <c r="H1461" s="7">
        <f t="shared" si="550"/>
        <v>5631.9</v>
      </c>
      <c r="I1461" s="7">
        <f t="shared" si="550"/>
        <v>0</v>
      </c>
    </row>
    <row r="1462" spans="1:10" ht="47.25" x14ac:dyDescent="0.25">
      <c r="A1462" s="1" t="s">
        <v>257</v>
      </c>
      <c r="B1462" s="1" t="s">
        <v>111</v>
      </c>
      <c r="C1462" s="1"/>
      <c r="D1462" s="1"/>
      <c r="E1462" s="2" t="s">
        <v>559</v>
      </c>
      <c r="F1462" s="7">
        <f t="shared" si="550"/>
        <v>5631.9</v>
      </c>
      <c r="G1462" s="7">
        <f t="shared" si="550"/>
        <v>5631.9</v>
      </c>
      <c r="H1462" s="7">
        <f t="shared" si="550"/>
        <v>5631.9</v>
      </c>
      <c r="I1462" s="7">
        <f t="shared" si="550"/>
        <v>0</v>
      </c>
    </row>
    <row r="1463" spans="1:10" x14ac:dyDescent="0.25">
      <c r="A1463" s="1" t="s">
        <v>257</v>
      </c>
      <c r="B1463" s="1">
        <v>240</v>
      </c>
      <c r="C1463" s="1" t="s">
        <v>9</v>
      </c>
      <c r="D1463" s="1" t="s">
        <v>10</v>
      </c>
      <c r="E1463" s="2" t="s">
        <v>581</v>
      </c>
      <c r="F1463" s="7">
        <v>5631.9</v>
      </c>
      <c r="G1463" s="7">
        <v>5631.9</v>
      </c>
      <c r="H1463" s="7">
        <v>5631.9</v>
      </c>
      <c r="I1463" s="7"/>
    </row>
    <row r="1464" spans="1:10" ht="47.25" x14ac:dyDescent="0.25">
      <c r="A1464" s="1" t="s">
        <v>258</v>
      </c>
      <c r="B1464" s="1"/>
      <c r="C1464" s="1"/>
      <c r="D1464" s="1"/>
      <c r="E1464" s="2" t="s">
        <v>514</v>
      </c>
      <c r="F1464" s="7">
        <f t="shared" ref="F1464:I1466" si="551">F1465</f>
        <v>6746.1</v>
      </c>
      <c r="G1464" s="7">
        <f t="shared" si="551"/>
        <v>7688.1</v>
      </c>
      <c r="H1464" s="7">
        <f t="shared" si="551"/>
        <v>7860.1</v>
      </c>
      <c r="I1464" s="7">
        <f t="shared" si="551"/>
        <v>0</v>
      </c>
    </row>
    <row r="1465" spans="1:10" ht="31.5" x14ac:dyDescent="0.25">
      <c r="A1465" s="1" t="s">
        <v>258</v>
      </c>
      <c r="B1465" s="1" t="s">
        <v>5</v>
      </c>
      <c r="C1465" s="1"/>
      <c r="D1465" s="1"/>
      <c r="E1465" s="2" t="s">
        <v>558</v>
      </c>
      <c r="F1465" s="7">
        <f t="shared" si="551"/>
        <v>6746.1</v>
      </c>
      <c r="G1465" s="7">
        <f t="shared" si="551"/>
        <v>7688.1</v>
      </c>
      <c r="H1465" s="7">
        <f t="shared" si="551"/>
        <v>7860.1</v>
      </c>
      <c r="I1465" s="7">
        <f t="shared" si="551"/>
        <v>0</v>
      </c>
    </row>
    <row r="1466" spans="1:10" ht="47.25" x14ac:dyDescent="0.25">
      <c r="A1466" s="1" t="s">
        <v>258</v>
      </c>
      <c r="B1466" s="1" t="s">
        <v>111</v>
      </c>
      <c r="C1466" s="1"/>
      <c r="D1466" s="1"/>
      <c r="E1466" s="2" t="s">
        <v>559</v>
      </c>
      <c r="F1466" s="7">
        <f t="shared" si="551"/>
        <v>6746.1</v>
      </c>
      <c r="G1466" s="7">
        <f t="shared" si="551"/>
        <v>7688.1</v>
      </c>
      <c r="H1466" s="7">
        <f t="shared" si="551"/>
        <v>7860.1</v>
      </c>
      <c r="I1466" s="7">
        <f t="shared" si="551"/>
        <v>0</v>
      </c>
    </row>
    <row r="1467" spans="1:10" x14ac:dyDescent="0.25">
      <c r="A1467" s="1" t="s">
        <v>258</v>
      </c>
      <c r="B1467" s="1">
        <v>240</v>
      </c>
      <c r="C1467" s="1" t="s">
        <v>9</v>
      </c>
      <c r="D1467" s="1" t="s">
        <v>10</v>
      </c>
      <c r="E1467" s="2" t="s">
        <v>581</v>
      </c>
      <c r="F1467" s="7">
        <v>6746.1</v>
      </c>
      <c r="G1467" s="7">
        <v>7688.1</v>
      </c>
      <c r="H1467" s="7">
        <v>7860.1</v>
      </c>
      <c r="I1467" s="7"/>
    </row>
    <row r="1468" spans="1:10" ht="63" x14ac:dyDescent="0.25">
      <c r="A1468" s="1" t="s">
        <v>218</v>
      </c>
      <c r="B1468" s="1"/>
      <c r="C1468" s="1"/>
      <c r="D1468" s="1"/>
      <c r="E1468" s="2" t="s">
        <v>515</v>
      </c>
      <c r="F1468" s="7">
        <f t="shared" ref="F1468:I1470" si="552">F1469</f>
        <v>58.5</v>
      </c>
      <c r="G1468" s="7">
        <f t="shared" si="552"/>
        <v>58.5</v>
      </c>
      <c r="H1468" s="7">
        <f t="shared" si="552"/>
        <v>58.5</v>
      </c>
      <c r="I1468" s="7">
        <f t="shared" si="552"/>
        <v>0</v>
      </c>
    </row>
    <row r="1469" spans="1:10" ht="31.5" x14ac:dyDescent="0.25">
      <c r="A1469" s="1" t="s">
        <v>218</v>
      </c>
      <c r="B1469" s="1" t="s">
        <v>5</v>
      </c>
      <c r="C1469" s="1"/>
      <c r="D1469" s="1"/>
      <c r="E1469" s="2" t="s">
        <v>558</v>
      </c>
      <c r="F1469" s="7">
        <f t="shared" si="552"/>
        <v>58.5</v>
      </c>
      <c r="G1469" s="7">
        <f t="shared" si="552"/>
        <v>58.5</v>
      </c>
      <c r="H1469" s="7">
        <f t="shared" si="552"/>
        <v>58.5</v>
      </c>
      <c r="I1469" s="7">
        <f t="shared" si="552"/>
        <v>0</v>
      </c>
    </row>
    <row r="1470" spans="1:10" ht="47.25" x14ac:dyDescent="0.25">
      <c r="A1470" s="1" t="s">
        <v>218</v>
      </c>
      <c r="B1470" s="1" t="s">
        <v>111</v>
      </c>
      <c r="C1470" s="1"/>
      <c r="D1470" s="1"/>
      <c r="E1470" s="2" t="s">
        <v>559</v>
      </c>
      <c r="F1470" s="7">
        <f t="shared" si="552"/>
        <v>58.5</v>
      </c>
      <c r="G1470" s="7">
        <f t="shared" si="552"/>
        <v>58.5</v>
      </c>
      <c r="H1470" s="7">
        <f t="shared" si="552"/>
        <v>58.5</v>
      </c>
      <c r="I1470" s="7">
        <f t="shared" si="552"/>
        <v>0</v>
      </c>
    </row>
    <row r="1471" spans="1:10" x14ac:dyDescent="0.25">
      <c r="A1471" s="1" t="s">
        <v>218</v>
      </c>
      <c r="B1471" s="1">
        <v>240</v>
      </c>
      <c r="C1471" s="1" t="s">
        <v>9</v>
      </c>
      <c r="D1471" s="1" t="s">
        <v>10</v>
      </c>
      <c r="E1471" s="2" t="s">
        <v>581</v>
      </c>
      <c r="F1471" s="7">
        <v>58.5</v>
      </c>
      <c r="G1471" s="7">
        <v>58.5</v>
      </c>
      <c r="H1471" s="7">
        <v>58.5</v>
      </c>
      <c r="I1471" s="7"/>
    </row>
    <row r="1472" spans="1:10" ht="47.25" hidden="1" x14ac:dyDescent="0.25">
      <c r="A1472" s="1" t="s">
        <v>663</v>
      </c>
      <c r="B1472" s="1"/>
      <c r="C1472" s="1"/>
      <c r="D1472" s="1"/>
      <c r="E1472" s="6" t="s">
        <v>516</v>
      </c>
      <c r="F1472" s="15">
        <f t="shared" ref="F1472:I1474" si="553">F1473</f>
        <v>62002</v>
      </c>
      <c r="G1472" s="15">
        <f t="shared" si="553"/>
        <v>0</v>
      </c>
      <c r="H1472" s="15">
        <f t="shared" si="553"/>
        <v>0</v>
      </c>
      <c r="I1472" s="15">
        <f t="shared" si="553"/>
        <v>0</v>
      </c>
      <c r="J1472" s="30">
        <v>0</v>
      </c>
    </row>
    <row r="1473" spans="1:10" ht="47.25" hidden="1" x14ac:dyDescent="0.25">
      <c r="A1473" s="1" t="s">
        <v>663</v>
      </c>
      <c r="B1473" s="1" t="s">
        <v>13</v>
      </c>
      <c r="C1473" s="1"/>
      <c r="D1473" s="1"/>
      <c r="E1473" s="6" t="s">
        <v>782</v>
      </c>
      <c r="F1473" s="15">
        <f t="shared" si="553"/>
        <v>62002</v>
      </c>
      <c r="G1473" s="15">
        <f t="shared" si="553"/>
        <v>0</v>
      </c>
      <c r="H1473" s="15">
        <f t="shared" si="553"/>
        <v>0</v>
      </c>
      <c r="I1473" s="15">
        <f t="shared" si="553"/>
        <v>0</v>
      </c>
      <c r="J1473" s="30">
        <v>0</v>
      </c>
    </row>
    <row r="1474" spans="1:10" hidden="1" x14ac:dyDescent="0.25">
      <c r="A1474" s="1" t="s">
        <v>663</v>
      </c>
      <c r="B1474" s="1" t="s">
        <v>246</v>
      </c>
      <c r="C1474" s="1"/>
      <c r="D1474" s="1"/>
      <c r="E1474" s="2" t="s">
        <v>565</v>
      </c>
      <c r="F1474" s="15">
        <f t="shared" si="553"/>
        <v>62002</v>
      </c>
      <c r="G1474" s="15">
        <f t="shared" si="553"/>
        <v>0</v>
      </c>
      <c r="H1474" s="15">
        <f t="shared" si="553"/>
        <v>0</v>
      </c>
      <c r="I1474" s="15">
        <f t="shared" si="553"/>
        <v>0</v>
      </c>
      <c r="J1474" s="30">
        <v>0</v>
      </c>
    </row>
    <row r="1475" spans="1:10" hidden="1" x14ac:dyDescent="0.25">
      <c r="A1475" s="1" t="s">
        <v>663</v>
      </c>
      <c r="B1475" s="1" t="s">
        <v>246</v>
      </c>
      <c r="C1475" s="1" t="s">
        <v>9</v>
      </c>
      <c r="D1475" s="1" t="s">
        <v>10</v>
      </c>
      <c r="E1475" s="2" t="s">
        <v>581</v>
      </c>
      <c r="F1475" s="15">
        <v>62002</v>
      </c>
      <c r="G1475" s="15"/>
      <c r="H1475" s="15"/>
      <c r="I1475" s="15"/>
      <c r="J1475" s="30">
        <v>0</v>
      </c>
    </row>
    <row r="1476" spans="1:10" ht="47.25" x14ac:dyDescent="0.25">
      <c r="A1476" s="1" t="s">
        <v>774</v>
      </c>
      <c r="B1476" s="1"/>
      <c r="C1476" s="1"/>
      <c r="D1476" s="1"/>
      <c r="E1476" s="6" t="s">
        <v>877</v>
      </c>
      <c r="F1476" s="15">
        <f>F1477</f>
        <v>24500</v>
      </c>
      <c r="G1476" s="15">
        <f t="shared" ref="G1476:I1478" si="554">G1477</f>
        <v>24500</v>
      </c>
      <c r="H1476" s="15">
        <f t="shared" si="554"/>
        <v>0</v>
      </c>
      <c r="I1476" s="15">
        <f t="shared" si="554"/>
        <v>0</v>
      </c>
    </row>
    <row r="1477" spans="1:10" ht="47.25" x14ac:dyDescent="0.25">
      <c r="A1477" s="1" t="s">
        <v>774</v>
      </c>
      <c r="B1477" s="1" t="s">
        <v>13</v>
      </c>
      <c r="C1477" s="1"/>
      <c r="D1477" s="1"/>
      <c r="E1477" s="6" t="s">
        <v>782</v>
      </c>
      <c r="F1477" s="15">
        <f>F1478</f>
        <v>24500</v>
      </c>
      <c r="G1477" s="15">
        <f t="shared" si="554"/>
        <v>24500</v>
      </c>
      <c r="H1477" s="15">
        <f t="shared" si="554"/>
        <v>0</v>
      </c>
      <c r="I1477" s="15">
        <f t="shared" si="554"/>
        <v>0</v>
      </c>
    </row>
    <row r="1478" spans="1:10" x14ac:dyDescent="0.25">
      <c r="A1478" s="1" t="s">
        <v>774</v>
      </c>
      <c r="B1478" s="1" t="s">
        <v>246</v>
      </c>
      <c r="C1478" s="1"/>
      <c r="D1478" s="1"/>
      <c r="E1478" s="6" t="s">
        <v>565</v>
      </c>
      <c r="F1478" s="15">
        <f>F1479</f>
        <v>24500</v>
      </c>
      <c r="G1478" s="15">
        <f t="shared" si="554"/>
        <v>24500</v>
      </c>
      <c r="H1478" s="15">
        <f t="shared" si="554"/>
        <v>0</v>
      </c>
      <c r="I1478" s="15">
        <f t="shared" si="554"/>
        <v>0</v>
      </c>
    </row>
    <row r="1479" spans="1:10" x14ac:dyDescent="0.25">
      <c r="A1479" s="1" t="s">
        <v>774</v>
      </c>
      <c r="B1479" s="1" t="s">
        <v>246</v>
      </c>
      <c r="C1479" s="1" t="s">
        <v>9</v>
      </c>
      <c r="D1479" s="1" t="s">
        <v>10</v>
      </c>
      <c r="E1479" s="2" t="s">
        <v>581</v>
      </c>
      <c r="F1479" s="15">
        <v>24500</v>
      </c>
      <c r="G1479" s="15">
        <v>24500</v>
      </c>
      <c r="H1479" s="15"/>
      <c r="I1479" s="15"/>
    </row>
    <row r="1480" spans="1:10" ht="63" x14ac:dyDescent="0.25">
      <c r="A1480" s="1" t="s">
        <v>650</v>
      </c>
      <c r="B1480" s="1"/>
      <c r="C1480" s="1"/>
      <c r="D1480" s="1"/>
      <c r="E1480" s="6" t="s">
        <v>653</v>
      </c>
      <c r="F1480" s="15">
        <f t="shared" ref="F1480:I1482" si="555">F1481</f>
        <v>0</v>
      </c>
      <c r="G1480" s="15">
        <f t="shared" si="555"/>
        <v>434.1</v>
      </c>
      <c r="H1480" s="15">
        <f t="shared" si="555"/>
        <v>0</v>
      </c>
      <c r="I1480" s="15">
        <f t="shared" si="555"/>
        <v>0</v>
      </c>
    </row>
    <row r="1481" spans="1:10" ht="31.5" x14ac:dyDescent="0.25">
      <c r="A1481" s="1" t="s">
        <v>650</v>
      </c>
      <c r="B1481" s="1" t="s">
        <v>5</v>
      </c>
      <c r="C1481" s="1"/>
      <c r="D1481" s="1"/>
      <c r="E1481" s="2" t="s">
        <v>558</v>
      </c>
      <c r="F1481" s="15">
        <f t="shared" si="555"/>
        <v>0</v>
      </c>
      <c r="G1481" s="15">
        <f t="shared" si="555"/>
        <v>434.1</v>
      </c>
      <c r="H1481" s="15">
        <f t="shared" si="555"/>
        <v>0</v>
      </c>
      <c r="I1481" s="15">
        <f t="shared" si="555"/>
        <v>0</v>
      </c>
    </row>
    <row r="1482" spans="1:10" ht="47.25" x14ac:dyDescent="0.25">
      <c r="A1482" s="1" t="s">
        <v>650</v>
      </c>
      <c r="B1482" s="1" t="s">
        <v>111</v>
      </c>
      <c r="C1482" s="1"/>
      <c r="D1482" s="1"/>
      <c r="E1482" s="2" t="s">
        <v>559</v>
      </c>
      <c r="F1482" s="15">
        <f t="shared" si="555"/>
        <v>0</v>
      </c>
      <c r="G1482" s="15">
        <f t="shared" si="555"/>
        <v>434.1</v>
      </c>
      <c r="H1482" s="15">
        <f t="shared" si="555"/>
        <v>0</v>
      </c>
      <c r="I1482" s="15">
        <f t="shared" si="555"/>
        <v>0</v>
      </c>
    </row>
    <row r="1483" spans="1:10" x14ac:dyDescent="0.25">
      <c r="A1483" s="1" t="s">
        <v>650</v>
      </c>
      <c r="B1483" s="1" t="s">
        <v>111</v>
      </c>
      <c r="C1483" s="1" t="s">
        <v>9</v>
      </c>
      <c r="D1483" s="1" t="s">
        <v>50</v>
      </c>
      <c r="E1483" s="2" t="s">
        <v>651</v>
      </c>
      <c r="F1483" s="15"/>
      <c r="G1483" s="15">
        <v>434.1</v>
      </c>
      <c r="H1483" s="15"/>
      <c r="I1483" s="15"/>
    </row>
    <row r="1484" spans="1:10" ht="119.25" hidden="1" customHeight="1" x14ac:dyDescent="0.25">
      <c r="A1484" s="1" t="s">
        <v>648</v>
      </c>
      <c r="B1484" s="1"/>
      <c r="C1484" s="1"/>
      <c r="D1484" s="1"/>
      <c r="E1484" s="6" t="s">
        <v>665</v>
      </c>
      <c r="F1484" s="15">
        <f t="shared" ref="F1484:I1486" si="556">F1485</f>
        <v>32716.5</v>
      </c>
      <c r="G1484" s="15">
        <f t="shared" si="556"/>
        <v>0</v>
      </c>
      <c r="H1484" s="15">
        <f t="shared" si="556"/>
        <v>0</v>
      </c>
      <c r="I1484" s="15">
        <f t="shared" si="556"/>
        <v>0</v>
      </c>
      <c r="J1484" s="30">
        <v>0</v>
      </c>
    </row>
    <row r="1485" spans="1:10" ht="31.5" hidden="1" x14ac:dyDescent="0.25">
      <c r="A1485" s="1" t="s">
        <v>648</v>
      </c>
      <c r="B1485" s="1" t="s">
        <v>66</v>
      </c>
      <c r="C1485" s="1"/>
      <c r="D1485" s="1"/>
      <c r="E1485" s="6" t="s">
        <v>560</v>
      </c>
      <c r="F1485" s="15">
        <f t="shared" si="556"/>
        <v>32716.5</v>
      </c>
      <c r="G1485" s="15">
        <f t="shared" si="556"/>
        <v>0</v>
      </c>
      <c r="H1485" s="15">
        <f t="shared" si="556"/>
        <v>0</v>
      </c>
      <c r="I1485" s="15">
        <f t="shared" si="556"/>
        <v>0</v>
      </c>
      <c r="J1485" s="30">
        <v>0</v>
      </c>
    </row>
    <row r="1486" spans="1:10" ht="31.5" hidden="1" x14ac:dyDescent="0.25">
      <c r="A1486" s="1" t="s">
        <v>648</v>
      </c>
      <c r="B1486" s="1" t="s">
        <v>327</v>
      </c>
      <c r="C1486" s="1"/>
      <c r="D1486" s="1"/>
      <c r="E1486" s="6" t="s">
        <v>562</v>
      </c>
      <c r="F1486" s="15">
        <f t="shared" si="556"/>
        <v>32716.5</v>
      </c>
      <c r="G1486" s="15">
        <f t="shared" si="556"/>
        <v>0</v>
      </c>
      <c r="H1486" s="15">
        <f t="shared" si="556"/>
        <v>0</v>
      </c>
      <c r="I1486" s="15">
        <f t="shared" si="556"/>
        <v>0</v>
      </c>
      <c r="J1486" s="30">
        <v>0</v>
      </c>
    </row>
    <row r="1487" spans="1:10" hidden="1" x14ac:dyDescent="0.25">
      <c r="A1487" s="1" t="s">
        <v>648</v>
      </c>
      <c r="B1487" s="1" t="s">
        <v>327</v>
      </c>
      <c r="C1487" s="1" t="s">
        <v>61</v>
      </c>
      <c r="D1487" s="1" t="s">
        <v>49</v>
      </c>
      <c r="E1487" s="2" t="s">
        <v>601</v>
      </c>
      <c r="F1487" s="15">
        <v>32716.5</v>
      </c>
      <c r="G1487" s="15"/>
      <c r="H1487" s="15"/>
      <c r="I1487" s="15"/>
      <c r="J1487" s="30">
        <v>0</v>
      </c>
    </row>
    <row r="1488" spans="1:10" ht="94.5" x14ac:dyDescent="0.25">
      <c r="A1488" s="1" t="s">
        <v>649</v>
      </c>
      <c r="B1488" s="1"/>
      <c r="C1488" s="1"/>
      <c r="D1488" s="1"/>
      <c r="E1488" s="6" t="s">
        <v>781</v>
      </c>
      <c r="F1488" s="15">
        <f t="shared" ref="F1488:I1490" si="557">F1489</f>
        <v>67250.7</v>
      </c>
      <c r="G1488" s="15">
        <f t="shared" si="557"/>
        <v>70886</v>
      </c>
      <c r="H1488" s="15">
        <f t="shared" si="557"/>
        <v>75732.800000000003</v>
      </c>
      <c r="I1488" s="15">
        <f t="shared" si="557"/>
        <v>0</v>
      </c>
    </row>
    <row r="1489" spans="1:9" ht="31.5" x14ac:dyDescent="0.25">
      <c r="A1489" s="1" t="s">
        <v>649</v>
      </c>
      <c r="B1489" s="1" t="s">
        <v>66</v>
      </c>
      <c r="C1489" s="1"/>
      <c r="D1489" s="1"/>
      <c r="E1489" s="6" t="s">
        <v>560</v>
      </c>
      <c r="F1489" s="15">
        <f t="shared" si="557"/>
        <v>67250.7</v>
      </c>
      <c r="G1489" s="15">
        <f t="shared" si="557"/>
        <v>70886</v>
      </c>
      <c r="H1489" s="15">
        <f t="shared" si="557"/>
        <v>75732.800000000003</v>
      </c>
      <c r="I1489" s="15">
        <f t="shared" si="557"/>
        <v>0</v>
      </c>
    </row>
    <row r="1490" spans="1:9" ht="31.5" x14ac:dyDescent="0.25">
      <c r="A1490" s="1" t="s">
        <v>649</v>
      </c>
      <c r="B1490" s="1" t="s">
        <v>327</v>
      </c>
      <c r="C1490" s="1"/>
      <c r="D1490" s="1"/>
      <c r="E1490" s="6" t="s">
        <v>562</v>
      </c>
      <c r="F1490" s="15">
        <f t="shared" si="557"/>
        <v>67250.7</v>
      </c>
      <c r="G1490" s="15">
        <f t="shared" si="557"/>
        <v>70886</v>
      </c>
      <c r="H1490" s="15">
        <f t="shared" si="557"/>
        <v>75732.800000000003</v>
      </c>
      <c r="I1490" s="15">
        <f t="shared" si="557"/>
        <v>0</v>
      </c>
    </row>
    <row r="1491" spans="1:9" x14ac:dyDescent="0.25">
      <c r="A1491" s="1" t="s">
        <v>649</v>
      </c>
      <c r="B1491" s="1" t="s">
        <v>327</v>
      </c>
      <c r="C1491" s="1" t="s">
        <v>61</v>
      </c>
      <c r="D1491" s="1" t="s">
        <v>49</v>
      </c>
      <c r="E1491" s="2" t="s">
        <v>601</v>
      </c>
      <c r="F1491" s="15">
        <v>67250.7</v>
      </c>
      <c r="G1491" s="15">
        <v>70886</v>
      </c>
      <c r="H1491" s="15">
        <v>75732.800000000003</v>
      </c>
      <c r="I1491" s="15"/>
    </row>
    <row r="1492" spans="1:9" ht="31.5" x14ac:dyDescent="0.25">
      <c r="A1492" s="1" t="s">
        <v>773</v>
      </c>
      <c r="B1492" s="1"/>
      <c r="C1492" s="1"/>
      <c r="D1492" s="1"/>
      <c r="E1492" s="6" t="s">
        <v>652</v>
      </c>
      <c r="F1492" s="15">
        <f t="shared" ref="F1492:I1492" si="558">F1493+F1496+F1499</f>
        <v>34979.300000000003</v>
      </c>
      <c r="G1492" s="15">
        <f t="shared" si="558"/>
        <v>34579.300000000003</v>
      </c>
      <c r="H1492" s="15">
        <f t="shared" si="558"/>
        <v>34579.300000000003</v>
      </c>
      <c r="I1492" s="15">
        <f t="shared" si="558"/>
        <v>0</v>
      </c>
    </row>
    <row r="1493" spans="1:9" ht="94.5" x14ac:dyDescent="0.25">
      <c r="A1493" s="1" t="s">
        <v>773</v>
      </c>
      <c r="B1493" s="1" t="s">
        <v>12</v>
      </c>
      <c r="C1493" s="1"/>
      <c r="D1493" s="1"/>
      <c r="E1493" s="2" t="s">
        <v>555</v>
      </c>
      <c r="F1493" s="15">
        <f t="shared" ref="F1493:I1494" si="559">F1494</f>
        <v>26053.8</v>
      </c>
      <c r="G1493" s="15">
        <f t="shared" si="559"/>
        <v>26053.8</v>
      </c>
      <c r="H1493" s="15">
        <f t="shared" si="559"/>
        <v>26053.8</v>
      </c>
      <c r="I1493" s="15">
        <f t="shared" si="559"/>
        <v>0</v>
      </c>
    </row>
    <row r="1494" spans="1:9" ht="31.5" x14ac:dyDescent="0.25">
      <c r="A1494" s="1" t="s">
        <v>773</v>
      </c>
      <c r="B1494" s="1" t="s">
        <v>156</v>
      </c>
      <c r="C1494" s="1"/>
      <c r="D1494" s="1"/>
      <c r="E1494" s="2" t="s">
        <v>557</v>
      </c>
      <c r="F1494" s="15">
        <f t="shared" si="559"/>
        <v>26053.8</v>
      </c>
      <c r="G1494" s="15">
        <f t="shared" si="559"/>
        <v>26053.8</v>
      </c>
      <c r="H1494" s="15">
        <f t="shared" si="559"/>
        <v>26053.8</v>
      </c>
      <c r="I1494" s="15">
        <f t="shared" si="559"/>
        <v>0</v>
      </c>
    </row>
    <row r="1495" spans="1:9" x14ac:dyDescent="0.25">
      <c r="A1495" s="1" t="s">
        <v>773</v>
      </c>
      <c r="B1495" s="1" t="s">
        <v>156</v>
      </c>
      <c r="C1495" s="1" t="s">
        <v>9</v>
      </c>
      <c r="D1495" s="1" t="s">
        <v>10</v>
      </c>
      <c r="E1495" s="2" t="s">
        <v>581</v>
      </c>
      <c r="F1495" s="15">
        <v>26053.8</v>
      </c>
      <c r="G1495" s="15">
        <v>26053.8</v>
      </c>
      <c r="H1495" s="15">
        <v>26053.8</v>
      </c>
      <c r="I1495" s="15"/>
    </row>
    <row r="1496" spans="1:9" ht="31.5" x14ac:dyDescent="0.25">
      <c r="A1496" s="1" t="s">
        <v>773</v>
      </c>
      <c r="B1496" s="1" t="s">
        <v>5</v>
      </c>
      <c r="C1496" s="1"/>
      <c r="D1496" s="1"/>
      <c r="E1496" s="2" t="s">
        <v>558</v>
      </c>
      <c r="F1496" s="15">
        <f t="shared" ref="F1496:I1497" si="560">F1497</f>
        <v>8855.5</v>
      </c>
      <c r="G1496" s="15">
        <f t="shared" si="560"/>
        <v>8455.5</v>
      </c>
      <c r="H1496" s="15">
        <f t="shared" si="560"/>
        <v>8455.5</v>
      </c>
      <c r="I1496" s="15">
        <f t="shared" si="560"/>
        <v>0</v>
      </c>
    </row>
    <row r="1497" spans="1:9" ht="47.25" x14ac:dyDescent="0.25">
      <c r="A1497" s="1" t="s">
        <v>773</v>
      </c>
      <c r="B1497" s="1" t="s">
        <v>111</v>
      </c>
      <c r="C1497" s="1"/>
      <c r="D1497" s="1"/>
      <c r="E1497" s="2" t="s">
        <v>559</v>
      </c>
      <c r="F1497" s="15">
        <f t="shared" si="560"/>
        <v>8855.5</v>
      </c>
      <c r="G1497" s="15">
        <f t="shared" si="560"/>
        <v>8455.5</v>
      </c>
      <c r="H1497" s="15">
        <f t="shared" si="560"/>
        <v>8455.5</v>
      </c>
      <c r="I1497" s="15">
        <f t="shared" si="560"/>
        <v>0</v>
      </c>
    </row>
    <row r="1498" spans="1:9" x14ac:dyDescent="0.25">
      <c r="A1498" s="1" t="s">
        <v>773</v>
      </c>
      <c r="B1498" s="1" t="s">
        <v>111</v>
      </c>
      <c r="C1498" s="1" t="s">
        <v>9</v>
      </c>
      <c r="D1498" s="1" t="s">
        <v>10</v>
      </c>
      <c r="E1498" s="2" t="s">
        <v>581</v>
      </c>
      <c r="F1498" s="15">
        <v>8855.5</v>
      </c>
      <c r="G1498" s="15">
        <v>8455.5</v>
      </c>
      <c r="H1498" s="15">
        <v>8455.5</v>
      </c>
      <c r="I1498" s="15"/>
    </row>
    <row r="1499" spans="1:9" x14ac:dyDescent="0.25">
      <c r="A1499" s="1" t="s">
        <v>773</v>
      </c>
      <c r="B1499" s="1" t="s">
        <v>6</v>
      </c>
      <c r="C1499" s="1"/>
      <c r="D1499" s="1"/>
      <c r="E1499" s="2" t="s">
        <v>570</v>
      </c>
      <c r="F1499" s="15">
        <f t="shared" ref="F1499:I1500" si="561">F1500</f>
        <v>70</v>
      </c>
      <c r="G1499" s="15">
        <f t="shared" si="561"/>
        <v>70</v>
      </c>
      <c r="H1499" s="15">
        <f t="shared" si="561"/>
        <v>70</v>
      </c>
      <c r="I1499" s="15">
        <f t="shared" si="561"/>
        <v>0</v>
      </c>
    </row>
    <row r="1500" spans="1:9" x14ac:dyDescent="0.25">
      <c r="A1500" s="1" t="s">
        <v>773</v>
      </c>
      <c r="B1500" s="1" t="s">
        <v>154</v>
      </c>
      <c r="C1500" s="1"/>
      <c r="D1500" s="1"/>
      <c r="E1500" s="2" t="s">
        <v>573</v>
      </c>
      <c r="F1500" s="15">
        <f t="shared" si="561"/>
        <v>70</v>
      </c>
      <c r="G1500" s="15">
        <f t="shared" si="561"/>
        <v>70</v>
      </c>
      <c r="H1500" s="15">
        <f t="shared" si="561"/>
        <v>70</v>
      </c>
      <c r="I1500" s="15">
        <f t="shared" si="561"/>
        <v>0</v>
      </c>
    </row>
    <row r="1501" spans="1:9" x14ac:dyDescent="0.25">
      <c r="A1501" s="1" t="s">
        <v>773</v>
      </c>
      <c r="B1501" s="1" t="s">
        <v>154</v>
      </c>
      <c r="C1501" s="1" t="s">
        <v>9</v>
      </c>
      <c r="D1501" s="1" t="s">
        <v>10</v>
      </c>
      <c r="E1501" s="2" t="s">
        <v>581</v>
      </c>
      <c r="F1501" s="15">
        <v>70</v>
      </c>
      <c r="G1501" s="15">
        <v>70</v>
      </c>
      <c r="H1501" s="15">
        <v>70</v>
      </c>
      <c r="I1501" s="15"/>
    </row>
    <row r="1502" spans="1:9" ht="47.25" x14ac:dyDescent="0.25">
      <c r="A1502" s="1" t="s">
        <v>110</v>
      </c>
      <c r="B1502" s="1"/>
      <c r="C1502" s="1"/>
      <c r="D1502" s="1"/>
      <c r="E1502" s="2" t="s">
        <v>517</v>
      </c>
      <c r="F1502" s="7">
        <f t="shared" ref="F1502:I1502" si="562">F1503+F1506</f>
        <v>29273.9</v>
      </c>
      <c r="G1502" s="7">
        <f t="shared" si="562"/>
        <v>29273.9</v>
      </c>
      <c r="H1502" s="7">
        <f t="shared" si="562"/>
        <v>29273.9</v>
      </c>
      <c r="I1502" s="7">
        <f t="shared" si="562"/>
        <v>0</v>
      </c>
    </row>
    <row r="1503" spans="1:9" ht="94.5" x14ac:dyDescent="0.25">
      <c r="A1503" s="1" t="s">
        <v>110</v>
      </c>
      <c r="B1503" s="1" t="s">
        <v>12</v>
      </c>
      <c r="C1503" s="1"/>
      <c r="D1503" s="1"/>
      <c r="E1503" s="2" t="s">
        <v>555</v>
      </c>
      <c r="F1503" s="7">
        <f t="shared" ref="F1503:I1504" si="563">F1504</f>
        <v>25709.4</v>
      </c>
      <c r="G1503" s="7">
        <f t="shared" si="563"/>
        <v>25709.4</v>
      </c>
      <c r="H1503" s="7">
        <f t="shared" si="563"/>
        <v>25709.4</v>
      </c>
      <c r="I1503" s="7">
        <f t="shared" si="563"/>
        <v>0</v>
      </c>
    </row>
    <row r="1504" spans="1:9" ht="31.5" x14ac:dyDescent="0.25">
      <c r="A1504" s="1" t="s">
        <v>110</v>
      </c>
      <c r="B1504" s="1" t="s">
        <v>156</v>
      </c>
      <c r="C1504" s="1"/>
      <c r="D1504" s="1"/>
      <c r="E1504" s="2" t="s">
        <v>557</v>
      </c>
      <c r="F1504" s="7">
        <f t="shared" si="563"/>
        <v>25709.4</v>
      </c>
      <c r="G1504" s="7">
        <f t="shared" si="563"/>
        <v>25709.4</v>
      </c>
      <c r="H1504" s="7">
        <f t="shared" si="563"/>
        <v>25709.4</v>
      </c>
      <c r="I1504" s="7">
        <f t="shared" si="563"/>
        <v>0</v>
      </c>
    </row>
    <row r="1505" spans="1:9" ht="78.75" x14ac:dyDescent="0.25">
      <c r="A1505" s="1" t="s">
        <v>110</v>
      </c>
      <c r="B1505" s="1">
        <v>120</v>
      </c>
      <c r="C1505" s="1" t="s">
        <v>9</v>
      </c>
      <c r="D1505" s="1" t="s">
        <v>36</v>
      </c>
      <c r="E1505" s="2" t="s">
        <v>577</v>
      </c>
      <c r="F1505" s="7">
        <v>25709.4</v>
      </c>
      <c r="G1505" s="7">
        <v>25709.4</v>
      </c>
      <c r="H1505" s="7">
        <v>25709.4</v>
      </c>
      <c r="I1505" s="7"/>
    </row>
    <row r="1506" spans="1:9" ht="31.5" x14ac:dyDescent="0.25">
      <c r="A1506" s="1" t="s">
        <v>110</v>
      </c>
      <c r="B1506" s="1" t="s">
        <v>5</v>
      </c>
      <c r="C1506" s="1"/>
      <c r="D1506" s="1"/>
      <c r="E1506" s="2" t="s">
        <v>558</v>
      </c>
      <c r="F1506" s="7">
        <f t="shared" ref="F1506:I1507" si="564">F1507</f>
        <v>3564.5</v>
      </c>
      <c r="G1506" s="7">
        <f t="shared" si="564"/>
        <v>3564.5</v>
      </c>
      <c r="H1506" s="7">
        <f t="shared" si="564"/>
        <v>3564.5</v>
      </c>
      <c r="I1506" s="7">
        <f t="shared" si="564"/>
        <v>0</v>
      </c>
    </row>
    <row r="1507" spans="1:9" ht="47.25" x14ac:dyDescent="0.25">
      <c r="A1507" s="1" t="s">
        <v>110</v>
      </c>
      <c r="B1507" s="1" t="s">
        <v>111</v>
      </c>
      <c r="C1507" s="1"/>
      <c r="D1507" s="1"/>
      <c r="E1507" s="2" t="s">
        <v>559</v>
      </c>
      <c r="F1507" s="7">
        <f t="shared" si="564"/>
        <v>3564.5</v>
      </c>
      <c r="G1507" s="7">
        <f t="shared" si="564"/>
        <v>3564.5</v>
      </c>
      <c r="H1507" s="7">
        <f t="shared" si="564"/>
        <v>3564.5</v>
      </c>
      <c r="I1507" s="7">
        <f t="shared" si="564"/>
        <v>0</v>
      </c>
    </row>
    <row r="1508" spans="1:9" ht="78.75" x14ac:dyDescent="0.25">
      <c r="A1508" s="1" t="s">
        <v>110</v>
      </c>
      <c r="B1508" s="1">
        <v>240</v>
      </c>
      <c r="C1508" s="1" t="s">
        <v>9</v>
      </c>
      <c r="D1508" s="1" t="s">
        <v>36</v>
      </c>
      <c r="E1508" s="2" t="s">
        <v>577</v>
      </c>
      <c r="F1508" s="7">
        <v>3564.5</v>
      </c>
      <c r="G1508" s="7">
        <v>3564.5</v>
      </c>
      <c r="H1508" s="7">
        <v>3564.5</v>
      </c>
      <c r="I1508" s="7"/>
    </row>
    <row r="1509" spans="1:9" ht="31.5" x14ac:dyDescent="0.25">
      <c r="A1509" s="1" t="s">
        <v>264</v>
      </c>
      <c r="B1509" s="1"/>
      <c r="C1509" s="1"/>
      <c r="D1509" s="1"/>
      <c r="E1509" s="2" t="s">
        <v>619</v>
      </c>
      <c r="F1509" s="7">
        <f t="shared" ref="F1509:I1511" si="565">F1510</f>
        <v>615.9</v>
      </c>
      <c r="G1509" s="7">
        <f t="shared" si="565"/>
        <v>615.9</v>
      </c>
      <c r="H1509" s="7">
        <f t="shared" si="565"/>
        <v>615.9</v>
      </c>
      <c r="I1509" s="7">
        <f t="shared" si="565"/>
        <v>0</v>
      </c>
    </row>
    <row r="1510" spans="1:9" ht="31.5" x14ac:dyDescent="0.25">
      <c r="A1510" s="1" t="s">
        <v>264</v>
      </c>
      <c r="B1510" s="1" t="s">
        <v>5</v>
      </c>
      <c r="C1510" s="1"/>
      <c r="D1510" s="1"/>
      <c r="E1510" s="2" t="s">
        <v>558</v>
      </c>
      <c r="F1510" s="7">
        <f t="shared" si="565"/>
        <v>615.9</v>
      </c>
      <c r="G1510" s="7">
        <f t="shared" si="565"/>
        <v>615.9</v>
      </c>
      <c r="H1510" s="7">
        <f t="shared" si="565"/>
        <v>615.9</v>
      </c>
      <c r="I1510" s="7">
        <f t="shared" si="565"/>
        <v>0</v>
      </c>
    </row>
    <row r="1511" spans="1:9" ht="47.25" x14ac:dyDescent="0.25">
      <c r="A1511" s="1" t="s">
        <v>264</v>
      </c>
      <c r="B1511" s="1" t="s">
        <v>111</v>
      </c>
      <c r="C1511" s="1"/>
      <c r="D1511" s="1"/>
      <c r="E1511" s="2" t="s">
        <v>559</v>
      </c>
      <c r="F1511" s="7">
        <f t="shared" si="565"/>
        <v>615.9</v>
      </c>
      <c r="G1511" s="7">
        <f t="shared" si="565"/>
        <v>615.9</v>
      </c>
      <c r="H1511" s="7">
        <f t="shared" si="565"/>
        <v>615.9</v>
      </c>
      <c r="I1511" s="7">
        <f t="shared" si="565"/>
        <v>0</v>
      </c>
    </row>
    <row r="1512" spans="1:9" ht="47.25" x14ac:dyDescent="0.25">
      <c r="A1512" s="1" t="s">
        <v>264</v>
      </c>
      <c r="B1512" s="1">
        <v>240</v>
      </c>
      <c r="C1512" s="1" t="s">
        <v>49</v>
      </c>
      <c r="D1512" s="1" t="s">
        <v>118</v>
      </c>
      <c r="E1512" s="2" t="s">
        <v>583</v>
      </c>
      <c r="F1512" s="7">
        <v>615.9</v>
      </c>
      <c r="G1512" s="7">
        <v>615.9</v>
      </c>
      <c r="H1512" s="7">
        <v>615.9</v>
      </c>
      <c r="I1512" s="7"/>
    </row>
    <row r="1513" spans="1:9" ht="110.25" x14ac:dyDescent="0.25">
      <c r="A1513" s="1" t="s">
        <v>211</v>
      </c>
      <c r="B1513" s="1"/>
      <c r="C1513" s="1"/>
      <c r="D1513" s="1"/>
      <c r="E1513" s="2" t="s">
        <v>620</v>
      </c>
      <c r="F1513" s="7">
        <f t="shared" ref="F1513:I1515" si="566">F1514</f>
        <v>35.700000000000003</v>
      </c>
      <c r="G1513" s="7">
        <f t="shared" si="566"/>
        <v>35.700000000000003</v>
      </c>
      <c r="H1513" s="7">
        <f t="shared" si="566"/>
        <v>35.700000000000003</v>
      </c>
      <c r="I1513" s="7">
        <f t="shared" si="566"/>
        <v>0</v>
      </c>
    </row>
    <row r="1514" spans="1:9" ht="94.5" x14ac:dyDescent="0.25">
      <c r="A1514" s="1" t="s">
        <v>211</v>
      </c>
      <c r="B1514" s="1" t="s">
        <v>12</v>
      </c>
      <c r="C1514" s="1"/>
      <c r="D1514" s="1"/>
      <c r="E1514" s="2" t="s">
        <v>555</v>
      </c>
      <c r="F1514" s="7">
        <f t="shared" si="566"/>
        <v>35.700000000000003</v>
      </c>
      <c r="G1514" s="7">
        <f t="shared" si="566"/>
        <v>35.700000000000003</v>
      </c>
      <c r="H1514" s="7">
        <f t="shared" si="566"/>
        <v>35.700000000000003</v>
      </c>
      <c r="I1514" s="7">
        <f t="shared" si="566"/>
        <v>0</v>
      </c>
    </row>
    <row r="1515" spans="1:9" ht="31.5" x14ac:dyDescent="0.25">
      <c r="A1515" s="1" t="s">
        <v>211</v>
      </c>
      <c r="B1515" s="1" t="s">
        <v>156</v>
      </c>
      <c r="C1515" s="1"/>
      <c r="D1515" s="1"/>
      <c r="E1515" s="2" t="s">
        <v>557</v>
      </c>
      <c r="F1515" s="7">
        <f t="shared" si="566"/>
        <v>35.700000000000003</v>
      </c>
      <c r="G1515" s="7">
        <f t="shared" si="566"/>
        <v>35.700000000000003</v>
      </c>
      <c r="H1515" s="7">
        <f t="shared" si="566"/>
        <v>35.700000000000003</v>
      </c>
      <c r="I1515" s="7">
        <f t="shared" si="566"/>
        <v>0</v>
      </c>
    </row>
    <row r="1516" spans="1:9" x14ac:dyDescent="0.25">
      <c r="A1516" s="1" t="s">
        <v>211</v>
      </c>
      <c r="B1516" s="1">
        <v>120</v>
      </c>
      <c r="C1516" s="1" t="s">
        <v>36</v>
      </c>
      <c r="D1516" s="1" t="s">
        <v>80</v>
      </c>
      <c r="E1516" s="2" t="s">
        <v>585</v>
      </c>
      <c r="F1516" s="7">
        <v>35.700000000000003</v>
      </c>
      <c r="G1516" s="7">
        <v>35.700000000000003</v>
      </c>
      <c r="H1516" s="7">
        <v>35.700000000000003</v>
      </c>
      <c r="I1516" s="7"/>
    </row>
    <row r="1517" spans="1:9" ht="78.75" x14ac:dyDescent="0.25">
      <c r="A1517" s="1" t="s">
        <v>308</v>
      </c>
      <c r="B1517" s="1"/>
      <c r="C1517" s="1"/>
      <c r="D1517" s="1"/>
      <c r="E1517" s="2" t="s">
        <v>518</v>
      </c>
      <c r="F1517" s="7">
        <f t="shared" ref="F1517:I1517" si="567">F1518+F1521</f>
        <v>4203</v>
      </c>
      <c r="G1517" s="7">
        <f t="shared" si="567"/>
        <v>6341.3</v>
      </c>
      <c r="H1517" s="7">
        <f t="shared" si="567"/>
        <v>6931.2000000000007</v>
      </c>
      <c r="I1517" s="7">
        <f t="shared" si="567"/>
        <v>0</v>
      </c>
    </row>
    <row r="1518" spans="1:9" ht="31.5" x14ac:dyDescent="0.25">
      <c r="A1518" s="1" t="s">
        <v>308</v>
      </c>
      <c r="B1518" s="1" t="s">
        <v>5</v>
      </c>
      <c r="C1518" s="1"/>
      <c r="D1518" s="1"/>
      <c r="E1518" s="2" t="s">
        <v>558</v>
      </c>
      <c r="F1518" s="7">
        <f t="shared" ref="F1518:I1519" si="568">F1519</f>
        <v>41.6</v>
      </c>
      <c r="G1518" s="7">
        <f t="shared" si="568"/>
        <v>62.8</v>
      </c>
      <c r="H1518" s="7">
        <f t="shared" si="568"/>
        <v>68.599999999999994</v>
      </c>
      <c r="I1518" s="7">
        <f t="shared" si="568"/>
        <v>0</v>
      </c>
    </row>
    <row r="1519" spans="1:9" ht="47.25" x14ac:dyDescent="0.25">
      <c r="A1519" s="1" t="s">
        <v>308</v>
      </c>
      <c r="B1519" s="1" t="s">
        <v>111</v>
      </c>
      <c r="C1519" s="1"/>
      <c r="D1519" s="1"/>
      <c r="E1519" s="2" t="s">
        <v>559</v>
      </c>
      <c r="F1519" s="7">
        <f t="shared" si="568"/>
        <v>41.6</v>
      </c>
      <c r="G1519" s="7">
        <f t="shared" si="568"/>
        <v>62.8</v>
      </c>
      <c r="H1519" s="7">
        <f t="shared" si="568"/>
        <v>68.599999999999994</v>
      </c>
      <c r="I1519" s="7">
        <f t="shared" si="568"/>
        <v>0</v>
      </c>
    </row>
    <row r="1520" spans="1:9" x14ac:dyDescent="0.25">
      <c r="A1520" s="1" t="s">
        <v>308</v>
      </c>
      <c r="B1520" s="1">
        <v>240</v>
      </c>
      <c r="C1520" s="1" t="s">
        <v>61</v>
      </c>
      <c r="D1520" s="1" t="s">
        <v>49</v>
      </c>
      <c r="E1520" s="2" t="s">
        <v>601</v>
      </c>
      <c r="F1520" s="7">
        <v>41.6</v>
      </c>
      <c r="G1520" s="7">
        <v>62.8</v>
      </c>
      <c r="H1520" s="7">
        <v>68.599999999999994</v>
      </c>
      <c r="I1520" s="7"/>
    </row>
    <row r="1521" spans="1:9" ht="31.5" x14ac:dyDescent="0.25">
      <c r="A1521" s="1" t="s">
        <v>308</v>
      </c>
      <c r="B1521" s="1" t="s">
        <v>66</v>
      </c>
      <c r="C1521" s="1"/>
      <c r="D1521" s="1"/>
      <c r="E1521" s="2" t="s">
        <v>560</v>
      </c>
      <c r="F1521" s="7">
        <f t="shared" ref="F1521:I1522" si="569">F1522</f>
        <v>4161.3999999999996</v>
      </c>
      <c r="G1521" s="7">
        <f t="shared" si="569"/>
        <v>6278.5</v>
      </c>
      <c r="H1521" s="7">
        <f t="shared" si="569"/>
        <v>6862.6</v>
      </c>
      <c r="I1521" s="7">
        <f t="shared" si="569"/>
        <v>0</v>
      </c>
    </row>
    <row r="1522" spans="1:9" ht="31.5" x14ac:dyDescent="0.25">
      <c r="A1522" s="1" t="s">
        <v>308</v>
      </c>
      <c r="B1522" s="1" t="s">
        <v>327</v>
      </c>
      <c r="C1522" s="1"/>
      <c r="D1522" s="1"/>
      <c r="E1522" s="2" t="s">
        <v>562</v>
      </c>
      <c r="F1522" s="7">
        <f t="shared" si="569"/>
        <v>4161.3999999999996</v>
      </c>
      <c r="G1522" s="7">
        <f t="shared" si="569"/>
        <v>6278.5</v>
      </c>
      <c r="H1522" s="7">
        <f t="shared" si="569"/>
        <v>6862.6</v>
      </c>
      <c r="I1522" s="7">
        <f t="shared" si="569"/>
        <v>0</v>
      </c>
    </row>
    <row r="1523" spans="1:9" x14ac:dyDescent="0.25">
      <c r="A1523" s="1" t="s">
        <v>308</v>
      </c>
      <c r="B1523" s="1">
        <v>320</v>
      </c>
      <c r="C1523" s="1" t="s">
        <v>61</v>
      </c>
      <c r="D1523" s="1" t="s">
        <v>49</v>
      </c>
      <c r="E1523" s="2" t="s">
        <v>601</v>
      </c>
      <c r="F1523" s="7">
        <v>4161.3999999999996</v>
      </c>
      <c r="G1523" s="7">
        <v>6278.5</v>
      </c>
      <c r="H1523" s="7">
        <v>6862.6</v>
      </c>
      <c r="I1523" s="7"/>
    </row>
    <row r="1524" spans="1:9" ht="78.75" x14ac:dyDescent="0.25">
      <c r="A1524" s="1" t="s">
        <v>301</v>
      </c>
      <c r="B1524" s="1"/>
      <c r="C1524" s="1"/>
      <c r="D1524" s="1"/>
      <c r="E1524" s="2" t="s">
        <v>621</v>
      </c>
      <c r="F1524" s="7">
        <f t="shared" ref="F1524:I1526" si="570">F1525</f>
        <v>19.7</v>
      </c>
      <c r="G1524" s="7">
        <f t="shared" si="570"/>
        <v>19.7</v>
      </c>
      <c r="H1524" s="7">
        <f t="shared" si="570"/>
        <v>19.7</v>
      </c>
      <c r="I1524" s="7">
        <f t="shared" si="570"/>
        <v>0</v>
      </c>
    </row>
    <row r="1525" spans="1:9" ht="31.5" x14ac:dyDescent="0.25">
      <c r="A1525" s="1" t="s">
        <v>301</v>
      </c>
      <c r="B1525" s="1" t="s">
        <v>5</v>
      </c>
      <c r="C1525" s="1"/>
      <c r="D1525" s="1"/>
      <c r="E1525" s="2" t="s">
        <v>558</v>
      </c>
      <c r="F1525" s="7">
        <f t="shared" si="570"/>
        <v>19.7</v>
      </c>
      <c r="G1525" s="7">
        <f t="shared" si="570"/>
        <v>19.7</v>
      </c>
      <c r="H1525" s="7">
        <f t="shared" si="570"/>
        <v>19.7</v>
      </c>
      <c r="I1525" s="7">
        <f t="shared" si="570"/>
        <v>0</v>
      </c>
    </row>
    <row r="1526" spans="1:9" ht="47.25" x14ac:dyDescent="0.25">
      <c r="A1526" s="1" t="s">
        <v>301</v>
      </c>
      <c r="B1526" s="1" t="s">
        <v>111</v>
      </c>
      <c r="C1526" s="1"/>
      <c r="D1526" s="1"/>
      <c r="E1526" s="2" t="s">
        <v>559</v>
      </c>
      <c r="F1526" s="7">
        <f t="shared" si="570"/>
        <v>19.7</v>
      </c>
      <c r="G1526" s="7">
        <f t="shared" si="570"/>
        <v>19.7</v>
      </c>
      <c r="H1526" s="7">
        <f t="shared" si="570"/>
        <v>19.7</v>
      </c>
      <c r="I1526" s="7">
        <f t="shared" si="570"/>
        <v>0</v>
      </c>
    </row>
    <row r="1527" spans="1:9" x14ac:dyDescent="0.25">
      <c r="A1527" s="1" t="s">
        <v>301</v>
      </c>
      <c r="B1527" s="1">
        <v>240</v>
      </c>
      <c r="C1527" s="1" t="s">
        <v>9</v>
      </c>
      <c r="D1527" s="1" t="s">
        <v>10</v>
      </c>
      <c r="E1527" s="2" t="s">
        <v>581</v>
      </c>
      <c r="F1527" s="7">
        <v>19.7</v>
      </c>
      <c r="G1527" s="7">
        <v>19.7</v>
      </c>
      <c r="H1527" s="7">
        <v>19.7</v>
      </c>
      <c r="I1527" s="7"/>
    </row>
    <row r="1528" spans="1:9" ht="47.25" x14ac:dyDescent="0.25">
      <c r="A1528" s="1" t="s">
        <v>265</v>
      </c>
      <c r="B1528" s="1"/>
      <c r="C1528" s="1"/>
      <c r="D1528" s="1"/>
      <c r="E1528" s="2" t="s">
        <v>519</v>
      </c>
      <c r="F1528" s="7">
        <f t="shared" ref="F1528:I1530" si="571">F1529</f>
        <v>5329</v>
      </c>
      <c r="G1528" s="7">
        <f t="shared" si="571"/>
        <v>5945.9</v>
      </c>
      <c r="H1528" s="7">
        <f t="shared" si="571"/>
        <v>6655.8</v>
      </c>
      <c r="I1528" s="7">
        <f t="shared" si="571"/>
        <v>0</v>
      </c>
    </row>
    <row r="1529" spans="1:9" ht="31.5" x14ac:dyDescent="0.25">
      <c r="A1529" s="1" t="s">
        <v>265</v>
      </c>
      <c r="B1529" s="1" t="s">
        <v>66</v>
      </c>
      <c r="C1529" s="1"/>
      <c r="D1529" s="1"/>
      <c r="E1529" s="2" t="s">
        <v>560</v>
      </c>
      <c r="F1529" s="7">
        <f t="shared" si="571"/>
        <v>5329</v>
      </c>
      <c r="G1529" s="7">
        <f t="shared" si="571"/>
        <v>5945.9</v>
      </c>
      <c r="H1529" s="7">
        <f t="shared" si="571"/>
        <v>6655.8</v>
      </c>
      <c r="I1529" s="7">
        <f t="shared" si="571"/>
        <v>0</v>
      </c>
    </row>
    <row r="1530" spans="1:9" ht="31.5" x14ac:dyDescent="0.25">
      <c r="A1530" s="1" t="s">
        <v>265</v>
      </c>
      <c r="B1530" s="1" t="s">
        <v>327</v>
      </c>
      <c r="C1530" s="1"/>
      <c r="D1530" s="1"/>
      <c r="E1530" s="2" t="s">
        <v>562</v>
      </c>
      <c r="F1530" s="7">
        <f t="shared" si="571"/>
        <v>5329</v>
      </c>
      <c r="G1530" s="7">
        <f t="shared" si="571"/>
        <v>5945.9</v>
      </c>
      <c r="H1530" s="7">
        <f t="shared" si="571"/>
        <v>6655.8</v>
      </c>
      <c r="I1530" s="7">
        <f t="shared" si="571"/>
        <v>0</v>
      </c>
    </row>
    <row r="1531" spans="1:9" x14ac:dyDescent="0.25">
      <c r="A1531" s="1" t="s">
        <v>265</v>
      </c>
      <c r="B1531" s="1">
        <v>320</v>
      </c>
      <c r="C1531" s="1" t="s">
        <v>61</v>
      </c>
      <c r="D1531" s="1" t="s">
        <v>49</v>
      </c>
      <c r="E1531" s="2" t="s">
        <v>601</v>
      </c>
      <c r="F1531" s="7">
        <v>5329</v>
      </c>
      <c r="G1531" s="7">
        <v>5945.9</v>
      </c>
      <c r="H1531" s="7">
        <v>6655.8</v>
      </c>
      <c r="I1531" s="7"/>
    </row>
    <row r="1532" spans="1:9" ht="47.25" x14ac:dyDescent="0.25">
      <c r="A1532" s="1" t="s">
        <v>657</v>
      </c>
      <c r="B1532" s="1"/>
      <c r="C1532" s="1"/>
      <c r="D1532" s="1"/>
      <c r="E1532" s="6" t="s">
        <v>659</v>
      </c>
      <c r="F1532" s="15">
        <f t="shared" ref="F1532:I1534" si="572">F1533</f>
        <v>57.5</v>
      </c>
      <c r="G1532" s="15">
        <f t="shared" si="572"/>
        <v>57.5</v>
      </c>
      <c r="H1532" s="15">
        <f t="shared" si="572"/>
        <v>57.5</v>
      </c>
      <c r="I1532" s="15">
        <f t="shared" si="572"/>
        <v>0</v>
      </c>
    </row>
    <row r="1533" spans="1:9" ht="31.5" x14ac:dyDescent="0.25">
      <c r="A1533" s="1" t="s">
        <v>657</v>
      </c>
      <c r="B1533" s="1" t="s">
        <v>66</v>
      </c>
      <c r="C1533" s="1"/>
      <c r="D1533" s="1"/>
      <c r="E1533" s="6" t="s">
        <v>560</v>
      </c>
      <c r="F1533" s="15">
        <f t="shared" si="572"/>
        <v>57.5</v>
      </c>
      <c r="G1533" s="15">
        <f t="shared" si="572"/>
        <v>57.5</v>
      </c>
      <c r="H1533" s="15">
        <f t="shared" si="572"/>
        <v>57.5</v>
      </c>
      <c r="I1533" s="15">
        <f t="shared" si="572"/>
        <v>0</v>
      </c>
    </row>
    <row r="1534" spans="1:9" x14ac:dyDescent="0.25">
      <c r="A1534" s="1" t="s">
        <v>657</v>
      </c>
      <c r="B1534" s="1" t="s">
        <v>772</v>
      </c>
      <c r="C1534" s="1"/>
      <c r="D1534" s="1"/>
      <c r="E1534" s="6" t="s">
        <v>878</v>
      </c>
      <c r="F1534" s="15">
        <f t="shared" si="572"/>
        <v>57.5</v>
      </c>
      <c r="G1534" s="15">
        <f t="shared" si="572"/>
        <v>57.5</v>
      </c>
      <c r="H1534" s="15">
        <f t="shared" si="572"/>
        <v>57.5</v>
      </c>
      <c r="I1534" s="15">
        <f t="shared" si="572"/>
        <v>0</v>
      </c>
    </row>
    <row r="1535" spans="1:9" x14ac:dyDescent="0.25">
      <c r="A1535" s="1" t="s">
        <v>657</v>
      </c>
      <c r="B1535" s="1" t="s">
        <v>772</v>
      </c>
      <c r="C1535" s="1" t="s">
        <v>9</v>
      </c>
      <c r="D1535" s="1" t="s">
        <v>10</v>
      </c>
      <c r="E1535" s="2" t="s">
        <v>581</v>
      </c>
      <c r="F1535" s="15">
        <v>57.5</v>
      </c>
      <c r="G1535" s="15">
        <v>57.5</v>
      </c>
      <c r="H1535" s="15">
        <v>57.5</v>
      </c>
      <c r="I1535" s="15"/>
    </row>
    <row r="1536" spans="1:9" ht="31.5" x14ac:dyDescent="0.25">
      <c r="A1536" s="1" t="s">
        <v>658</v>
      </c>
      <c r="B1536" s="1"/>
      <c r="C1536" s="1"/>
      <c r="D1536" s="1"/>
      <c r="E1536" s="6" t="s">
        <v>660</v>
      </c>
      <c r="F1536" s="15">
        <f t="shared" ref="F1536:I1538" si="573">F1537</f>
        <v>99.3</v>
      </c>
      <c r="G1536" s="15">
        <f t="shared" si="573"/>
        <v>99.3</v>
      </c>
      <c r="H1536" s="15">
        <f t="shared" si="573"/>
        <v>99.3</v>
      </c>
      <c r="I1536" s="15">
        <f t="shared" si="573"/>
        <v>0</v>
      </c>
    </row>
    <row r="1537" spans="1:9" ht="31.5" x14ac:dyDescent="0.25">
      <c r="A1537" s="1" t="s">
        <v>658</v>
      </c>
      <c r="B1537" s="1" t="s">
        <v>5</v>
      </c>
      <c r="C1537" s="1"/>
      <c r="D1537" s="1"/>
      <c r="E1537" s="6" t="s">
        <v>558</v>
      </c>
      <c r="F1537" s="15">
        <f t="shared" si="573"/>
        <v>99.3</v>
      </c>
      <c r="G1537" s="15">
        <f t="shared" si="573"/>
        <v>99.3</v>
      </c>
      <c r="H1537" s="15">
        <f t="shared" si="573"/>
        <v>99.3</v>
      </c>
      <c r="I1537" s="15">
        <f t="shared" si="573"/>
        <v>0</v>
      </c>
    </row>
    <row r="1538" spans="1:9" ht="47.25" x14ac:dyDescent="0.25">
      <c r="A1538" s="1" t="s">
        <v>658</v>
      </c>
      <c r="B1538" s="1" t="s">
        <v>111</v>
      </c>
      <c r="C1538" s="1"/>
      <c r="D1538" s="1"/>
      <c r="E1538" s="6" t="s">
        <v>559</v>
      </c>
      <c r="F1538" s="15">
        <f t="shared" si="573"/>
        <v>99.3</v>
      </c>
      <c r="G1538" s="15">
        <f t="shared" si="573"/>
        <v>99.3</v>
      </c>
      <c r="H1538" s="15">
        <f t="shared" si="573"/>
        <v>99.3</v>
      </c>
      <c r="I1538" s="15">
        <f t="shared" si="573"/>
        <v>0</v>
      </c>
    </row>
    <row r="1539" spans="1:9" x14ac:dyDescent="0.25">
      <c r="A1539" s="1" t="s">
        <v>658</v>
      </c>
      <c r="B1539" s="1" t="s">
        <v>111</v>
      </c>
      <c r="C1539" s="1" t="s">
        <v>9</v>
      </c>
      <c r="D1539" s="1" t="s">
        <v>10</v>
      </c>
      <c r="E1539" s="2" t="s">
        <v>581</v>
      </c>
      <c r="F1539" s="15">
        <v>99.3</v>
      </c>
      <c r="G1539" s="15">
        <v>99.3</v>
      </c>
      <c r="H1539" s="15">
        <v>99.3</v>
      </c>
      <c r="I1539" s="15"/>
    </row>
    <row r="1540" spans="1:9" ht="47.25" x14ac:dyDescent="0.25">
      <c r="A1540" s="1" t="s">
        <v>296</v>
      </c>
      <c r="B1540" s="1"/>
      <c r="C1540" s="1"/>
      <c r="D1540" s="1"/>
      <c r="E1540" s="2" t="s">
        <v>520</v>
      </c>
      <c r="F1540" s="7">
        <f t="shared" ref="F1540:I1542" si="574">F1541</f>
        <v>172.5</v>
      </c>
      <c r="G1540" s="7">
        <f t="shared" si="574"/>
        <v>172.5</v>
      </c>
      <c r="H1540" s="7">
        <f t="shared" si="574"/>
        <v>172.5</v>
      </c>
      <c r="I1540" s="7">
        <f t="shared" si="574"/>
        <v>0</v>
      </c>
    </row>
    <row r="1541" spans="1:9" ht="31.5" x14ac:dyDescent="0.25">
      <c r="A1541" s="1" t="s">
        <v>296</v>
      </c>
      <c r="B1541" s="1" t="s">
        <v>66</v>
      </c>
      <c r="C1541" s="1"/>
      <c r="D1541" s="1"/>
      <c r="E1541" s="2" t="s">
        <v>560</v>
      </c>
      <c r="F1541" s="7">
        <f>F1542</f>
        <v>172.5</v>
      </c>
      <c r="G1541" s="7">
        <f t="shared" si="574"/>
        <v>172.5</v>
      </c>
      <c r="H1541" s="7">
        <f t="shared" si="574"/>
        <v>172.5</v>
      </c>
      <c r="I1541" s="7">
        <f t="shared" si="574"/>
        <v>0</v>
      </c>
    </row>
    <row r="1542" spans="1:9" x14ac:dyDescent="0.25">
      <c r="A1542" s="1" t="s">
        <v>296</v>
      </c>
      <c r="B1542" s="1" t="s">
        <v>772</v>
      </c>
      <c r="C1542" s="1"/>
      <c r="D1542" s="1"/>
      <c r="E1542" s="6" t="s">
        <v>878</v>
      </c>
      <c r="F1542" s="7">
        <f>F1543</f>
        <v>172.5</v>
      </c>
      <c r="G1542" s="7">
        <f t="shared" si="574"/>
        <v>172.5</v>
      </c>
      <c r="H1542" s="7">
        <f t="shared" si="574"/>
        <v>172.5</v>
      </c>
      <c r="I1542" s="7">
        <f t="shared" si="574"/>
        <v>0</v>
      </c>
    </row>
    <row r="1543" spans="1:9" x14ac:dyDescent="0.25">
      <c r="A1543" s="1" t="s">
        <v>296</v>
      </c>
      <c r="B1543" s="1" t="s">
        <v>772</v>
      </c>
      <c r="C1543" s="1" t="s">
        <v>9</v>
      </c>
      <c r="D1543" s="1" t="s">
        <v>10</v>
      </c>
      <c r="E1543" s="2" t="s">
        <v>581</v>
      </c>
      <c r="F1543" s="7">
        <v>172.5</v>
      </c>
      <c r="G1543" s="7">
        <v>172.5</v>
      </c>
      <c r="H1543" s="7">
        <v>172.5</v>
      </c>
      <c r="I1543" s="7"/>
    </row>
    <row r="1544" spans="1:9" ht="63" x14ac:dyDescent="0.25">
      <c r="A1544" s="1" t="s">
        <v>228</v>
      </c>
      <c r="B1544" s="1"/>
      <c r="C1544" s="1"/>
      <c r="D1544" s="1"/>
      <c r="E1544" s="2" t="s">
        <v>521</v>
      </c>
      <c r="F1544" s="7">
        <f t="shared" ref="F1544:I1544" si="575">F1545+F1548</f>
        <v>55175.8</v>
      </c>
      <c r="G1544" s="7">
        <f t="shared" si="575"/>
        <v>56779.7</v>
      </c>
      <c r="H1544" s="7">
        <f t="shared" si="575"/>
        <v>58383.5</v>
      </c>
      <c r="I1544" s="7">
        <f t="shared" si="575"/>
        <v>0</v>
      </c>
    </row>
    <row r="1545" spans="1:9" ht="31.5" x14ac:dyDescent="0.25">
      <c r="A1545" s="1" t="s">
        <v>228</v>
      </c>
      <c r="B1545" s="1" t="s">
        <v>5</v>
      </c>
      <c r="C1545" s="1"/>
      <c r="D1545" s="1"/>
      <c r="E1545" s="2" t="s">
        <v>558</v>
      </c>
      <c r="F1545" s="7">
        <f t="shared" ref="F1545:I1546" si="576">F1546</f>
        <v>274.5</v>
      </c>
      <c r="G1545" s="7">
        <f t="shared" si="576"/>
        <v>282.5</v>
      </c>
      <c r="H1545" s="7">
        <f t="shared" si="576"/>
        <v>290.5</v>
      </c>
      <c r="I1545" s="7">
        <f t="shared" si="576"/>
        <v>0</v>
      </c>
    </row>
    <row r="1546" spans="1:9" ht="47.25" x14ac:dyDescent="0.25">
      <c r="A1546" s="1" t="s">
        <v>228</v>
      </c>
      <c r="B1546" s="1" t="s">
        <v>111</v>
      </c>
      <c r="C1546" s="1"/>
      <c r="D1546" s="1"/>
      <c r="E1546" s="2" t="s">
        <v>559</v>
      </c>
      <c r="F1546" s="7">
        <f t="shared" si="576"/>
        <v>274.5</v>
      </c>
      <c r="G1546" s="7">
        <f t="shared" si="576"/>
        <v>282.5</v>
      </c>
      <c r="H1546" s="7">
        <f t="shared" si="576"/>
        <v>290.5</v>
      </c>
      <c r="I1546" s="7">
        <f t="shared" si="576"/>
        <v>0</v>
      </c>
    </row>
    <row r="1547" spans="1:9" x14ac:dyDescent="0.25">
      <c r="A1547" s="1" t="s">
        <v>228</v>
      </c>
      <c r="B1547" s="1">
        <v>240</v>
      </c>
      <c r="C1547" s="1" t="s">
        <v>61</v>
      </c>
      <c r="D1547" s="1" t="s">
        <v>9</v>
      </c>
      <c r="E1547" s="2" t="s">
        <v>600</v>
      </c>
      <c r="F1547" s="7">
        <v>274.5</v>
      </c>
      <c r="G1547" s="7">
        <v>282.5</v>
      </c>
      <c r="H1547" s="7">
        <v>290.5</v>
      </c>
      <c r="I1547" s="7"/>
    </row>
    <row r="1548" spans="1:9" ht="31.5" x14ac:dyDescent="0.25">
      <c r="A1548" s="1" t="s">
        <v>228</v>
      </c>
      <c r="B1548" s="1" t="s">
        <v>66</v>
      </c>
      <c r="C1548" s="1"/>
      <c r="D1548" s="1"/>
      <c r="E1548" s="2" t="s">
        <v>560</v>
      </c>
      <c r="F1548" s="7">
        <f>F1549</f>
        <v>54901.3</v>
      </c>
      <c r="G1548" s="7">
        <f t="shared" ref="G1548:I1548" si="577">G1549</f>
        <v>56497.2</v>
      </c>
      <c r="H1548" s="7">
        <f t="shared" si="577"/>
        <v>58093</v>
      </c>
      <c r="I1548" s="7">
        <f t="shared" si="577"/>
        <v>0</v>
      </c>
    </row>
    <row r="1549" spans="1:9" ht="31.5" x14ac:dyDescent="0.25">
      <c r="A1549" s="1" t="s">
        <v>228</v>
      </c>
      <c r="B1549" s="1" t="s">
        <v>327</v>
      </c>
      <c r="C1549" s="1"/>
      <c r="D1549" s="1"/>
      <c r="E1549" s="2" t="s">
        <v>562</v>
      </c>
      <c r="F1549" s="7">
        <f t="shared" ref="F1549:I1549" si="578">F1550</f>
        <v>54901.3</v>
      </c>
      <c r="G1549" s="7">
        <f t="shared" si="578"/>
        <v>56497.2</v>
      </c>
      <c r="H1549" s="7">
        <f t="shared" si="578"/>
        <v>58093</v>
      </c>
      <c r="I1549" s="7">
        <f t="shared" si="578"/>
        <v>0</v>
      </c>
    </row>
    <row r="1550" spans="1:9" x14ac:dyDescent="0.25">
      <c r="A1550" s="1" t="s">
        <v>228</v>
      </c>
      <c r="B1550" s="1" t="s">
        <v>327</v>
      </c>
      <c r="C1550" s="1" t="s">
        <v>61</v>
      </c>
      <c r="D1550" s="1" t="s">
        <v>9</v>
      </c>
      <c r="E1550" s="2" t="s">
        <v>600</v>
      </c>
      <c r="F1550" s="7">
        <v>54901.3</v>
      </c>
      <c r="G1550" s="7">
        <v>56497.2</v>
      </c>
      <c r="H1550" s="7">
        <v>58093</v>
      </c>
      <c r="I1550" s="7"/>
    </row>
    <row r="1551" spans="1:9" s="24" customFormat="1" ht="31.5" x14ac:dyDescent="0.25">
      <c r="A1551" s="21" t="s">
        <v>157</v>
      </c>
      <c r="B1551" s="21"/>
      <c r="C1551" s="21"/>
      <c r="D1551" s="21"/>
      <c r="E1551" s="22" t="s">
        <v>522</v>
      </c>
      <c r="F1551" s="23">
        <f t="shared" ref="F1551:I1551" si="579">F1552+F1557+F1566</f>
        <v>129934.90000000002</v>
      </c>
      <c r="G1551" s="23">
        <f t="shared" si="579"/>
        <v>129934.90000000002</v>
      </c>
      <c r="H1551" s="23">
        <f t="shared" si="579"/>
        <v>129934.90000000002</v>
      </c>
      <c r="I1551" s="23">
        <f t="shared" si="579"/>
        <v>0</v>
      </c>
    </row>
    <row r="1552" spans="1:9" s="5" customFormat="1" x14ac:dyDescent="0.25">
      <c r="A1552" s="3" t="s">
        <v>297</v>
      </c>
      <c r="B1552" s="3"/>
      <c r="C1552" s="3"/>
      <c r="D1552" s="3"/>
      <c r="E1552" s="4" t="s">
        <v>523</v>
      </c>
      <c r="F1552" s="8">
        <f t="shared" ref="F1552:I1555" si="580">F1553</f>
        <v>3906</v>
      </c>
      <c r="G1552" s="8">
        <f t="shared" si="580"/>
        <v>3906</v>
      </c>
      <c r="H1552" s="8">
        <f t="shared" si="580"/>
        <v>3906</v>
      </c>
      <c r="I1552" s="8">
        <f t="shared" si="580"/>
        <v>0</v>
      </c>
    </row>
    <row r="1553" spans="1:9" ht="47.25" x14ac:dyDescent="0.25">
      <c r="A1553" s="1" t="s">
        <v>290</v>
      </c>
      <c r="B1553" s="1"/>
      <c r="C1553" s="1"/>
      <c r="D1553" s="1"/>
      <c r="E1553" s="2" t="s">
        <v>524</v>
      </c>
      <c r="F1553" s="7">
        <f t="shared" si="580"/>
        <v>3906</v>
      </c>
      <c r="G1553" s="7">
        <f t="shared" si="580"/>
        <v>3906</v>
      </c>
      <c r="H1553" s="7">
        <f t="shared" si="580"/>
        <v>3906</v>
      </c>
      <c r="I1553" s="7">
        <f t="shared" si="580"/>
        <v>0</v>
      </c>
    </row>
    <row r="1554" spans="1:9" ht="94.5" x14ac:dyDescent="0.25">
      <c r="A1554" s="1" t="s">
        <v>290</v>
      </c>
      <c r="B1554" s="1" t="s">
        <v>12</v>
      </c>
      <c r="C1554" s="1"/>
      <c r="D1554" s="1"/>
      <c r="E1554" s="2" t="s">
        <v>555</v>
      </c>
      <c r="F1554" s="7">
        <f t="shared" si="580"/>
        <v>3906</v>
      </c>
      <c r="G1554" s="7">
        <f t="shared" si="580"/>
        <v>3906</v>
      </c>
      <c r="H1554" s="7">
        <f t="shared" si="580"/>
        <v>3906</v>
      </c>
      <c r="I1554" s="7">
        <f t="shared" si="580"/>
        <v>0</v>
      </c>
    </row>
    <row r="1555" spans="1:9" ht="31.5" x14ac:dyDescent="0.25">
      <c r="A1555" s="1" t="s">
        <v>290</v>
      </c>
      <c r="B1555" s="1" t="s">
        <v>156</v>
      </c>
      <c r="C1555" s="1"/>
      <c r="D1555" s="1"/>
      <c r="E1555" s="2" t="s">
        <v>557</v>
      </c>
      <c r="F1555" s="7">
        <f t="shared" si="580"/>
        <v>3906</v>
      </c>
      <c r="G1555" s="7">
        <f t="shared" si="580"/>
        <v>3906</v>
      </c>
      <c r="H1555" s="7">
        <f t="shared" si="580"/>
        <v>3906</v>
      </c>
      <c r="I1555" s="7">
        <f t="shared" si="580"/>
        <v>0</v>
      </c>
    </row>
    <row r="1556" spans="1:9" ht="47.25" x14ac:dyDescent="0.25">
      <c r="A1556" s="1" t="s">
        <v>290</v>
      </c>
      <c r="B1556" s="1">
        <v>120</v>
      </c>
      <c r="C1556" s="1" t="s">
        <v>9</v>
      </c>
      <c r="D1556" s="1" t="s">
        <v>62</v>
      </c>
      <c r="E1556" s="2" t="s">
        <v>575</v>
      </c>
      <c r="F1556" s="7">
        <v>3906</v>
      </c>
      <c r="G1556" s="7">
        <v>3906</v>
      </c>
      <c r="H1556" s="7">
        <v>3906</v>
      </c>
      <c r="I1556" s="7"/>
    </row>
    <row r="1557" spans="1:9" s="5" customFormat="1" ht="31.5" x14ac:dyDescent="0.25">
      <c r="A1557" s="3" t="s">
        <v>298</v>
      </c>
      <c r="B1557" s="3"/>
      <c r="C1557" s="3"/>
      <c r="D1557" s="3"/>
      <c r="E1557" s="4" t="s">
        <v>525</v>
      </c>
      <c r="F1557" s="8">
        <f t="shared" ref="F1557:I1557" si="581">F1558+F1562</f>
        <v>36633.700000000004</v>
      </c>
      <c r="G1557" s="8">
        <f t="shared" si="581"/>
        <v>36633.700000000004</v>
      </c>
      <c r="H1557" s="8">
        <f t="shared" si="581"/>
        <v>36633.700000000004</v>
      </c>
      <c r="I1557" s="8">
        <f t="shared" si="581"/>
        <v>0</v>
      </c>
    </row>
    <row r="1558" spans="1:9" ht="63" x14ac:dyDescent="0.25">
      <c r="A1558" s="1" t="s">
        <v>291</v>
      </c>
      <c r="B1558" s="1"/>
      <c r="C1558" s="1"/>
      <c r="D1558" s="1"/>
      <c r="E1558" s="2" t="s">
        <v>526</v>
      </c>
      <c r="F1558" s="7">
        <f t="shared" ref="F1558:I1560" si="582">F1559</f>
        <v>33219.800000000003</v>
      </c>
      <c r="G1558" s="7">
        <f t="shared" si="582"/>
        <v>33219.800000000003</v>
      </c>
      <c r="H1558" s="7">
        <f t="shared" si="582"/>
        <v>33219.800000000003</v>
      </c>
      <c r="I1558" s="7">
        <f t="shared" si="582"/>
        <v>0</v>
      </c>
    </row>
    <row r="1559" spans="1:9" ht="94.5" x14ac:dyDescent="0.25">
      <c r="A1559" s="1" t="s">
        <v>291</v>
      </c>
      <c r="B1559" s="1" t="s">
        <v>12</v>
      </c>
      <c r="C1559" s="1"/>
      <c r="D1559" s="1"/>
      <c r="E1559" s="2" t="s">
        <v>555</v>
      </c>
      <c r="F1559" s="7">
        <f t="shared" si="582"/>
        <v>33219.800000000003</v>
      </c>
      <c r="G1559" s="7">
        <f t="shared" si="582"/>
        <v>33219.800000000003</v>
      </c>
      <c r="H1559" s="7">
        <f t="shared" si="582"/>
        <v>33219.800000000003</v>
      </c>
      <c r="I1559" s="7">
        <f t="shared" si="582"/>
        <v>0</v>
      </c>
    </row>
    <row r="1560" spans="1:9" ht="31.5" x14ac:dyDescent="0.25">
      <c r="A1560" s="1" t="s">
        <v>291</v>
      </c>
      <c r="B1560" s="1" t="s">
        <v>156</v>
      </c>
      <c r="C1560" s="1"/>
      <c r="D1560" s="1"/>
      <c r="E1560" s="2" t="s">
        <v>557</v>
      </c>
      <c r="F1560" s="7">
        <f t="shared" si="582"/>
        <v>33219.800000000003</v>
      </c>
      <c r="G1560" s="7">
        <f t="shared" si="582"/>
        <v>33219.800000000003</v>
      </c>
      <c r="H1560" s="7">
        <f t="shared" si="582"/>
        <v>33219.800000000003</v>
      </c>
      <c r="I1560" s="7">
        <f t="shared" si="582"/>
        <v>0</v>
      </c>
    </row>
    <row r="1561" spans="1:9" ht="63" x14ac:dyDescent="0.25">
      <c r="A1561" s="1" t="s">
        <v>291</v>
      </c>
      <c r="B1561" s="1">
        <v>120</v>
      </c>
      <c r="C1561" s="1" t="s">
        <v>9</v>
      </c>
      <c r="D1561" s="1" t="s">
        <v>49</v>
      </c>
      <c r="E1561" s="2" t="s">
        <v>576</v>
      </c>
      <c r="F1561" s="7">
        <v>33219.800000000003</v>
      </c>
      <c r="G1561" s="7">
        <v>33219.800000000003</v>
      </c>
      <c r="H1561" s="7">
        <v>33219.800000000003</v>
      </c>
      <c r="I1561" s="7"/>
    </row>
    <row r="1562" spans="1:9" ht="47.25" x14ac:dyDescent="0.25">
      <c r="A1562" s="1" t="s">
        <v>292</v>
      </c>
      <c r="B1562" s="1"/>
      <c r="C1562" s="1"/>
      <c r="D1562" s="1"/>
      <c r="E1562" s="2" t="s">
        <v>527</v>
      </c>
      <c r="F1562" s="7">
        <f t="shared" ref="F1562:I1564" si="583">F1563</f>
        <v>3413.9</v>
      </c>
      <c r="G1562" s="7">
        <f t="shared" si="583"/>
        <v>3413.9</v>
      </c>
      <c r="H1562" s="7">
        <f t="shared" si="583"/>
        <v>3413.9</v>
      </c>
      <c r="I1562" s="7">
        <f t="shared" si="583"/>
        <v>0</v>
      </c>
    </row>
    <row r="1563" spans="1:9" ht="31.5" x14ac:dyDescent="0.25">
      <c r="A1563" s="1" t="s">
        <v>292</v>
      </c>
      <c r="B1563" s="1" t="s">
        <v>5</v>
      </c>
      <c r="C1563" s="1"/>
      <c r="D1563" s="1"/>
      <c r="E1563" s="2" t="s">
        <v>558</v>
      </c>
      <c r="F1563" s="7">
        <f t="shared" si="583"/>
        <v>3413.9</v>
      </c>
      <c r="G1563" s="7">
        <f t="shared" si="583"/>
        <v>3413.9</v>
      </c>
      <c r="H1563" s="7">
        <f t="shared" si="583"/>
        <v>3413.9</v>
      </c>
      <c r="I1563" s="7">
        <f t="shared" si="583"/>
        <v>0</v>
      </c>
    </row>
    <row r="1564" spans="1:9" ht="47.25" x14ac:dyDescent="0.25">
      <c r="A1564" s="1" t="s">
        <v>292</v>
      </c>
      <c r="B1564" s="1" t="s">
        <v>111</v>
      </c>
      <c r="C1564" s="1"/>
      <c r="D1564" s="1"/>
      <c r="E1564" s="2" t="s">
        <v>559</v>
      </c>
      <c r="F1564" s="7">
        <f t="shared" si="583"/>
        <v>3413.9</v>
      </c>
      <c r="G1564" s="7">
        <f t="shared" si="583"/>
        <v>3413.9</v>
      </c>
      <c r="H1564" s="7">
        <f t="shared" si="583"/>
        <v>3413.9</v>
      </c>
      <c r="I1564" s="7">
        <f t="shared" si="583"/>
        <v>0</v>
      </c>
    </row>
    <row r="1565" spans="1:9" ht="63" x14ac:dyDescent="0.25">
      <c r="A1565" s="1" t="s">
        <v>292</v>
      </c>
      <c r="B1565" s="1">
        <v>240</v>
      </c>
      <c r="C1565" s="1" t="s">
        <v>9</v>
      </c>
      <c r="D1565" s="1" t="s">
        <v>49</v>
      </c>
      <c r="E1565" s="2" t="s">
        <v>576</v>
      </c>
      <c r="F1565" s="7">
        <v>3413.9</v>
      </c>
      <c r="G1565" s="7">
        <v>3413.9</v>
      </c>
      <c r="H1565" s="7">
        <v>3413.9</v>
      </c>
      <c r="I1565" s="7"/>
    </row>
    <row r="1566" spans="1:9" s="5" customFormat="1" x14ac:dyDescent="0.25">
      <c r="A1566" s="3" t="s">
        <v>299</v>
      </c>
      <c r="B1566" s="3"/>
      <c r="C1566" s="3"/>
      <c r="D1566" s="3"/>
      <c r="E1566" s="4" t="s">
        <v>528</v>
      </c>
      <c r="F1566" s="8">
        <f t="shared" ref="F1566:I1566" si="584">F1567+F1571+F1581</f>
        <v>89395.200000000012</v>
      </c>
      <c r="G1566" s="8">
        <f t="shared" si="584"/>
        <v>89395.200000000012</v>
      </c>
      <c r="H1566" s="8">
        <f t="shared" si="584"/>
        <v>89395.200000000012</v>
      </c>
      <c r="I1566" s="8">
        <f t="shared" si="584"/>
        <v>0</v>
      </c>
    </row>
    <row r="1567" spans="1:9" ht="47.25" x14ac:dyDescent="0.25">
      <c r="A1567" s="1" t="s">
        <v>293</v>
      </c>
      <c r="B1567" s="1"/>
      <c r="C1567" s="1"/>
      <c r="D1567" s="1"/>
      <c r="E1567" s="2" t="s">
        <v>529</v>
      </c>
      <c r="F1567" s="7">
        <f t="shared" ref="F1567:I1569" si="585">F1568</f>
        <v>57302.1</v>
      </c>
      <c r="G1567" s="7">
        <f t="shared" si="585"/>
        <v>57302.1</v>
      </c>
      <c r="H1567" s="7">
        <f t="shared" si="585"/>
        <v>57302.1</v>
      </c>
      <c r="I1567" s="7">
        <f t="shared" si="585"/>
        <v>0</v>
      </c>
    </row>
    <row r="1568" spans="1:9" ht="94.5" x14ac:dyDescent="0.25">
      <c r="A1568" s="1" t="s">
        <v>293</v>
      </c>
      <c r="B1568" s="1" t="s">
        <v>12</v>
      </c>
      <c r="C1568" s="1"/>
      <c r="D1568" s="1"/>
      <c r="E1568" s="2" t="s">
        <v>555</v>
      </c>
      <c r="F1568" s="7">
        <f t="shared" si="585"/>
        <v>57302.1</v>
      </c>
      <c r="G1568" s="7">
        <f t="shared" si="585"/>
        <v>57302.1</v>
      </c>
      <c r="H1568" s="7">
        <f t="shared" si="585"/>
        <v>57302.1</v>
      </c>
      <c r="I1568" s="7">
        <f t="shared" si="585"/>
        <v>0</v>
      </c>
    </row>
    <row r="1569" spans="1:9" ht="31.5" x14ac:dyDescent="0.25">
      <c r="A1569" s="1" t="s">
        <v>293</v>
      </c>
      <c r="B1569" s="1" t="s">
        <v>156</v>
      </c>
      <c r="C1569" s="1"/>
      <c r="D1569" s="1"/>
      <c r="E1569" s="2" t="s">
        <v>557</v>
      </c>
      <c r="F1569" s="7">
        <f t="shared" si="585"/>
        <v>57302.1</v>
      </c>
      <c r="G1569" s="7">
        <f t="shared" si="585"/>
        <v>57302.1</v>
      </c>
      <c r="H1569" s="7">
        <f t="shared" si="585"/>
        <v>57302.1</v>
      </c>
      <c r="I1569" s="7">
        <f t="shared" si="585"/>
        <v>0</v>
      </c>
    </row>
    <row r="1570" spans="1:9" ht="63" x14ac:dyDescent="0.25">
      <c r="A1570" s="1" t="s">
        <v>293</v>
      </c>
      <c r="B1570" s="1">
        <v>120</v>
      </c>
      <c r="C1570" s="1" t="s">
        <v>9</v>
      </c>
      <c r="D1570" s="1" t="s">
        <v>49</v>
      </c>
      <c r="E1570" s="2" t="s">
        <v>576</v>
      </c>
      <c r="F1570" s="7">
        <v>57302.1</v>
      </c>
      <c r="G1570" s="7">
        <v>57302.1</v>
      </c>
      <c r="H1570" s="7">
        <v>57302.1</v>
      </c>
      <c r="I1570" s="7"/>
    </row>
    <row r="1571" spans="1:9" ht="47.25" x14ac:dyDescent="0.25">
      <c r="A1571" s="1" t="s">
        <v>294</v>
      </c>
      <c r="B1571" s="1"/>
      <c r="C1571" s="1"/>
      <c r="D1571" s="1"/>
      <c r="E1571" s="2" t="s">
        <v>530</v>
      </c>
      <c r="F1571" s="7">
        <f t="shared" ref="F1571:I1571" si="586">F1572+F1575+F1578</f>
        <v>30654</v>
      </c>
      <c r="G1571" s="7">
        <f t="shared" si="586"/>
        <v>30654</v>
      </c>
      <c r="H1571" s="7">
        <f t="shared" si="586"/>
        <v>30654</v>
      </c>
      <c r="I1571" s="7">
        <f t="shared" si="586"/>
        <v>0</v>
      </c>
    </row>
    <row r="1572" spans="1:9" ht="94.5" x14ac:dyDescent="0.25">
      <c r="A1572" s="1" t="s">
        <v>294</v>
      </c>
      <c r="B1572" s="1" t="s">
        <v>12</v>
      </c>
      <c r="C1572" s="1"/>
      <c r="D1572" s="1"/>
      <c r="E1572" s="2" t="s">
        <v>555</v>
      </c>
      <c r="F1572" s="7">
        <f t="shared" ref="F1572:I1573" si="587">F1573</f>
        <v>915</v>
      </c>
      <c r="G1572" s="7">
        <f t="shared" si="587"/>
        <v>915</v>
      </c>
      <c r="H1572" s="7">
        <f t="shared" si="587"/>
        <v>915</v>
      </c>
      <c r="I1572" s="7">
        <f t="shared" si="587"/>
        <v>0</v>
      </c>
    </row>
    <row r="1573" spans="1:9" ht="31.5" x14ac:dyDescent="0.25">
      <c r="A1573" s="1" t="s">
        <v>294</v>
      </c>
      <c r="B1573" s="1" t="s">
        <v>156</v>
      </c>
      <c r="C1573" s="1"/>
      <c r="D1573" s="1"/>
      <c r="E1573" s="2" t="s">
        <v>557</v>
      </c>
      <c r="F1573" s="7">
        <f t="shared" si="587"/>
        <v>915</v>
      </c>
      <c r="G1573" s="7">
        <f t="shared" si="587"/>
        <v>915</v>
      </c>
      <c r="H1573" s="7">
        <f t="shared" si="587"/>
        <v>915</v>
      </c>
      <c r="I1573" s="7">
        <f t="shared" si="587"/>
        <v>0</v>
      </c>
    </row>
    <row r="1574" spans="1:9" ht="63" x14ac:dyDescent="0.25">
      <c r="A1574" s="1" t="s">
        <v>294</v>
      </c>
      <c r="B1574" s="1">
        <v>120</v>
      </c>
      <c r="C1574" s="1" t="s">
        <v>9</v>
      </c>
      <c r="D1574" s="1" t="s">
        <v>49</v>
      </c>
      <c r="E1574" s="2" t="s">
        <v>576</v>
      </c>
      <c r="F1574" s="7">
        <v>915</v>
      </c>
      <c r="G1574" s="7">
        <v>915</v>
      </c>
      <c r="H1574" s="7">
        <v>915</v>
      </c>
      <c r="I1574" s="7"/>
    </row>
    <row r="1575" spans="1:9" ht="31.5" x14ac:dyDescent="0.25">
      <c r="A1575" s="1" t="s">
        <v>294</v>
      </c>
      <c r="B1575" s="1" t="s">
        <v>5</v>
      </c>
      <c r="C1575" s="1"/>
      <c r="D1575" s="1"/>
      <c r="E1575" s="2" t="s">
        <v>558</v>
      </c>
      <c r="F1575" s="7">
        <f t="shared" ref="F1575:I1576" si="588">F1576</f>
        <v>29687.200000000001</v>
      </c>
      <c r="G1575" s="7">
        <f t="shared" si="588"/>
        <v>29687.200000000001</v>
      </c>
      <c r="H1575" s="7">
        <f t="shared" si="588"/>
        <v>29687.200000000001</v>
      </c>
      <c r="I1575" s="7">
        <f t="shared" si="588"/>
        <v>0</v>
      </c>
    </row>
    <row r="1576" spans="1:9" ht="47.25" x14ac:dyDescent="0.25">
      <c r="A1576" s="1" t="s">
        <v>294</v>
      </c>
      <c r="B1576" s="1" t="s">
        <v>111</v>
      </c>
      <c r="C1576" s="1"/>
      <c r="D1576" s="1"/>
      <c r="E1576" s="2" t="s">
        <v>559</v>
      </c>
      <c r="F1576" s="7">
        <f t="shared" si="588"/>
        <v>29687.200000000001</v>
      </c>
      <c r="G1576" s="7">
        <f t="shared" si="588"/>
        <v>29687.200000000001</v>
      </c>
      <c r="H1576" s="7">
        <f t="shared" si="588"/>
        <v>29687.200000000001</v>
      </c>
      <c r="I1576" s="7">
        <f t="shared" si="588"/>
        <v>0</v>
      </c>
    </row>
    <row r="1577" spans="1:9" ht="63" x14ac:dyDescent="0.25">
      <c r="A1577" s="1" t="s">
        <v>294</v>
      </c>
      <c r="B1577" s="1">
        <v>240</v>
      </c>
      <c r="C1577" s="1" t="s">
        <v>9</v>
      </c>
      <c r="D1577" s="1" t="s">
        <v>49</v>
      </c>
      <c r="E1577" s="2" t="s">
        <v>576</v>
      </c>
      <c r="F1577" s="7">
        <v>29687.200000000001</v>
      </c>
      <c r="G1577" s="7">
        <v>29687.200000000001</v>
      </c>
      <c r="H1577" s="7">
        <v>29687.200000000001</v>
      </c>
      <c r="I1577" s="7"/>
    </row>
    <row r="1578" spans="1:9" x14ac:dyDescent="0.25">
      <c r="A1578" s="1" t="s">
        <v>294</v>
      </c>
      <c r="B1578" s="1" t="s">
        <v>6</v>
      </c>
      <c r="C1578" s="1"/>
      <c r="D1578" s="1"/>
      <c r="E1578" s="2" t="s">
        <v>570</v>
      </c>
      <c r="F1578" s="7">
        <f t="shared" ref="F1578:I1579" si="589">F1579</f>
        <v>51.8</v>
      </c>
      <c r="G1578" s="7">
        <f t="shared" si="589"/>
        <v>51.8</v>
      </c>
      <c r="H1578" s="7">
        <f t="shared" si="589"/>
        <v>51.8</v>
      </c>
      <c r="I1578" s="7">
        <f t="shared" si="589"/>
        <v>0</v>
      </c>
    </row>
    <row r="1579" spans="1:9" x14ac:dyDescent="0.25">
      <c r="A1579" s="1" t="s">
        <v>294</v>
      </c>
      <c r="B1579" s="1" t="s">
        <v>154</v>
      </c>
      <c r="C1579" s="1"/>
      <c r="D1579" s="1"/>
      <c r="E1579" s="2" t="s">
        <v>573</v>
      </c>
      <c r="F1579" s="7">
        <f t="shared" si="589"/>
        <v>51.8</v>
      </c>
      <c r="G1579" s="7">
        <f t="shared" si="589"/>
        <v>51.8</v>
      </c>
      <c r="H1579" s="7">
        <f t="shared" si="589"/>
        <v>51.8</v>
      </c>
      <c r="I1579" s="7">
        <f t="shared" si="589"/>
        <v>0</v>
      </c>
    </row>
    <row r="1580" spans="1:9" ht="63" x14ac:dyDescent="0.25">
      <c r="A1580" s="1" t="s">
        <v>294</v>
      </c>
      <c r="B1580" s="1">
        <v>850</v>
      </c>
      <c r="C1580" s="1" t="s">
        <v>9</v>
      </c>
      <c r="D1580" s="1" t="s">
        <v>49</v>
      </c>
      <c r="E1580" s="2" t="s">
        <v>576</v>
      </c>
      <c r="F1580" s="7">
        <v>51.8</v>
      </c>
      <c r="G1580" s="7">
        <v>51.8</v>
      </c>
      <c r="H1580" s="7">
        <v>51.8</v>
      </c>
      <c r="I1580" s="7"/>
    </row>
    <row r="1581" spans="1:9" ht="31.5" x14ac:dyDescent="0.25">
      <c r="A1581" s="1" t="s">
        <v>295</v>
      </c>
      <c r="B1581" s="1"/>
      <c r="C1581" s="1"/>
      <c r="D1581" s="1"/>
      <c r="E1581" s="2" t="s">
        <v>531</v>
      </c>
      <c r="F1581" s="7">
        <f t="shared" ref="F1581:I1581" si="590">F1582</f>
        <v>1439.1</v>
      </c>
      <c r="G1581" s="7">
        <f t="shared" si="590"/>
        <v>1439.1</v>
      </c>
      <c r="H1581" s="7">
        <f t="shared" si="590"/>
        <v>1439.1</v>
      </c>
      <c r="I1581" s="7">
        <f t="shared" si="590"/>
        <v>0</v>
      </c>
    </row>
    <row r="1582" spans="1:9" x14ac:dyDescent="0.25">
      <c r="A1582" s="1" t="s">
        <v>295</v>
      </c>
      <c r="B1582" s="1" t="s">
        <v>6</v>
      </c>
      <c r="C1582" s="1"/>
      <c r="D1582" s="1"/>
      <c r="E1582" s="2" t="s">
        <v>570</v>
      </c>
      <c r="F1582" s="7">
        <f t="shared" ref="F1582:I1582" si="591">F1583+F1585</f>
        <v>1439.1</v>
      </c>
      <c r="G1582" s="7">
        <f t="shared" si="591"/>
        <v>1439.1</v>
      </c>
      <c r="H1582" s="7">
        <f t="shared" si="591"/>
        <v>1439.1</v>
      </c>
      <c r="I1582" s="7">
        <f t="shared" si="591"/>
        <v>0</v>
      </c>
    </row>
    <row r="1583" spans="1:9" x14ac:dyDescent="0.25">
      <c r="A1583" s="1" t="s">
        <v>295</v>
      </c>
      <c r="B1583" s="1" t="s">
        <v>154</v>
      </c>
      <c r="C1583" s="1"/>
      <c r="D1583" s="1"/>
      <c r="E1583" s="2" t="s">
        <v>573</v>
      </c>
      <c r="F1583" s="7">
        <f t="shared" ref="F1583:I1583" si="592">F1584</f>
        <v>992.6</v>
      </c>
      <c r="G1583" s="7">
        <f t="shared" si="592"/>
        <v>992.6</v>
      </c>
      <c r="H1583" s="7">
        <f t="shared" si="592"/>
        <v>992.6</v>
      </c>
      <c r="I1583" s="7">
        <f t="shared" si="592"/>
        <v>0</v>
      </c>
    </row>
    <row r="1584" spans="1:9" x14ac:dyDescent="0.25">
      <c r="A1584" s="1" t="s">
        <v>295</v>
      </c>
      <c r="B1584" s="1">
        <v>850</v>
      </c>
      <c r="C1584" s="1" t="s">
        <v>9</v>
      </c>
      <c r="D1584" s="1" t="s">
        <v>10</v>
      </c>
      <c r="E1584" s="2" t="s">
        <v>581</v>
      </c>
      <c r="F1584" s="7">
        <v>992.6</v>
      </c>
      <c r="G1584" s="7">
        <v>992.6</v>
      </c>
      <c r="H1584" s="7">
        <v>992.6</v>
      </c>
      <c r="I1584" s="7"/>
    </row>
    <row r="1585" spans="1:9" ht="47.25" x14ac:dyDescent="0.25">
      <c r="A1585" s="1" t="s">
        <v>295</v>
      </c>
      <c r="B1585" s="1" t="s">
        <v>333</v>
      </c>
      <c r="C1585" s="1"/>
      <c r="D1585" s="1"/>
      <c r="E1585" s="2" t="s">
        <v>574</v>
      </c>
      <c r="F1585" s="7">
        <f t="shared" ref="F1585:I1585" si="593">F1586</f>
        <v>446.5</v>
      </c>
      <c r="G1585" s="7">
        <f t="shared" si="593"/>
        <v>446.5</v>
      </c>
      <c r="H1585" s="7">
        <f t="shared" si="593"/>
        <v>446.5</v>
      </c>
      <c r="I1585" s="7">
        <f t="shared" si="593"/>
        <v>0</v>
      </c>
    </row>
    <row r="1586" spans="1:9" x14ac:dyDescent="0.25">
      <c r="A1586" s="1" t="s">
        <v>295</v>
      </c>
      <c r="B1586" s="1">
        <v>860</v>
      </c>
      <c r="C1586" s="1" t="s">
        <v>9</v>
      </c>
      <c r="D1586" s="1" t="s">
        <v>10</v>
      </c>
      <c r="E1586" s="2" t="s">
        <v>581</v>
      </c>
      <c r="F1586" s="7">
        <v>446.5</v>
      </c>
      <c r="G1586" s="7">
        <v>446.5</v>
      </c>
      <c r="H1586" s="7">
        <v>446.5</v>
      </c>
      <c r="I1586" s="7"/>
    </row>
    <row r="1587" spans="1:9" s="24" customFormat="1" ht="47.25" x14ac:dyDescent="0.25">
      <c r="A1587" s="21" t="s">
        <v>281</v>
      </c>
      <c r="B1587" s="21"/>
      <c r="C1587" s="21"/>
      <c r="D1587" s="21"/>
      <c r="E1587" s="22" t="s">
        <v>532</v>
      </c>
      <c r="F1587" s="23">
        <f>F1588+F1593</f>
        <v>35715.199999999997</v>
      </c>
      <c r="G1587" s="23">
        <f t="shared" ref="G1587:I1587" si="594">G1588+G1593</f>
        <v>34715.199999999997</v>
      </c>
      <c r="H1587" s="23">
        <f t="shared" si="594"/>
        <v>34715.199999999997</v>
      </c>
      <c r="I1587" s="23">
        <f t="shared" si="594"/>
        <v>0</v>
      </c>
    </row>
    <row r="1588" spans="1:9" s="5" customFormat="1" ht="31.5" x14ac:dyDescent="0.25">
      <c r="A1588" s="3" t="s">
        <v>282</v>
      </c>
      <c r="B1588" s="3"/>
      <c r="C1588" s="3"/>
      <c r="D1588" s="3"/>
      <c r="E1588" s="4" t="s">
        <v>533</v>
      </c>
      <c r="F1588" s="8">
        <f t="shared" ref="F1588:I1591" si="595">F1589</f>
        <v>5791.4</v>
      </c>
      <c r="G1588" s="8">
        <f t="shared" si="595"/>
        <v>5791.4</v>
      </c>
      <c r="H1588" s="8">
        <f t="shared" si="595"/>
        <v>5791.4</v>
      </c>
      <c r="I1588" s="8">
        <f t="shared" si="595"/>
        <v>0</v>
      </c>
    </row>
    <row r="1589" spans="1:9" ht="63" x14ac:dyDescent="0.25">
      <c r="A1589" s="1" t="s">
        <v>278</v>
      </c>
      <c r="B1589" s="1"/>
      <c r="C1589" s="1"/>
      <c r="D1589" s="1"/>
      <c r="E1589" s="2" t="s">
        <v>534</v>
      </c>
      <c r="F1589" s="7">
        <f t="shared" si="595"/>
        <v>5791.4</v>
      </c>
      <c r="G1589" s="7">
        <f t="shared" si="595"/>
        <v>5791.4</v>
      </c>
      <c r="H1589" s="7">
        <f t="shared" si="595"/>
        <v>5791.4</v>
      </c>
      <c r="I1589" s="7">
        <f t="shared" si="595"/>
        <v>0</v>
      </c>
    </row>
    <row r="1590" spans="1:9" ht="94.5" x14ac:dyDescent="0.25">
      <c r="A1590" s="1" t="s">
        <v>278</v>
      </c>
      <c r="B1590" s="1" t="s">
        <v>12</v>
      </c>
      <c r="C1590" s="1"/>
      <c r="D1590" s="1"/>
      <c r="E1590" s="2" t="s">
        <v>555</v>
      </c>
      <c r="F1590" s="7">
        <f t="shared" si="595"/>
        <v>5791.4</v>
      </c>
      <c r="G1590" s="7">
        <f t="shared" si="595"/>
        <v>5791.4</v>
      </c>
      <c r="H1590" s="7">
        <f t="shared" si="595"/>
        <v>5791.4</v>
      </c>
      <c r="I1590" s="7">
        <f t="shared" si="595"/>
        <v>0</v>
      </c>
    </row>
    <row r="1591" spans="1:9" ht="31.5" x14ac:dyDescent="0.25">
      <c r="A1591" s="1" t="s">
        <v>278</v>
      </c>
      <c r="B1591" s="1" t="s">
        <v>156</v>
      </c>
      <c r="C1591" s="1"/>
      <c r="D1591" s="1"/>
      <c r="E1591" s="2" t="s">
        <v>557</v>
      </c>
      <c r="F1591" s="7">
        <f t="shared" si="595"/>
        <v>5791.4</v>
      </c>
      <c r="G1591" s="7">
        <f t="shared" si="595"/>
        <v>5791.4</v>
      </c>
      <c r="H1591" s="7">
        <f t="shared" si="595"/>
        <v>5791.4</v>
      </c>
      <c r="I1591" s="7">
        <f t="shared" si="595"/>
        <v>0</v>
      </c>
    </row>
    <row r="1592" spans="1:9" ht="63" x14ac:dyDescent="0.25">
      <c r="A1592" s="1" t="s">
        <v>278</v>
      </c>
      <c r="B1592" s="1">
        <v>120</v>
      </c>
      <c r="C1592" s="1" t="s">
        <v>9</v>
      </c>
      <c r="D1592" s="1" t="s">
        <v>27</v>
      </c>
      <c r="E1592" s="2" t="s">
        <v>578</v>
      </c>
      <c r="F1592" s="7">
        <v>5791.4</v>
      </c>
      <c r="G1592" s="7">
        <v>5791.4</v>
      </c>
      <c r="H1592" s="7">
        <v>5791.4</v>
      </c>
      <c r="I1592" s="7"/>
    </row>
    <row r="1593" spans="1:9" s="5" customFormat="1" x14ac:dyDescent="0.25">
      <c r="A1593" s="3" t="s">
        <v>283</v>
      </c>
      <c r="B1593" s="3"/>
      <c r="C1593" s="3"/>
      <c r="D1593" s="3"/>
      <c r="E1593" s="4" t="s">
        <v>528</v>
      </c>
      <c r="F1593" s="8">
        <f t="shared" ref="F1593:I1593" si="596">F1594+F1598</f>
        <v>29923.8</v>
      </c>
      <c r="G1593" s="8">
        <f t="shared" si="596"/>
        <v>28923.8</v>
      </c>
      <c r="H1593" s="8">
        <f t="shared" si="596"/>
        <v>28923.8</v>
      </c>
      <c r="I1593" s="8">
        <f t="shared" si="596"/>
        <v>0</v>
      </c>
    </row>
    <row r="1594" spans="1:9" ht="47.25" x14ac:dyDescent="0.25">
      <c r="A1594" s="1" t="s">
        <v>279</v>
      </c>
      <c r="B1594" s="1"/>
      <c r="C1594" s="1"/>
      <c r="D1594" s="1"/>
      <c r="E1594" s="2" t="s">
        <v>529</v>
      </c>
      <c r="F1594" s="7">
        <f t="shared" ref="F1594:I1596" si="597">F1595</f>
        <v>23856.799999999999</v>
      </c>
      <c r="G1594" s="7">
        <f t="shared" si="597"/>
        <v>23856.799999999999</v>
      </c>
      <c r="H1594" s="7">
        <f t="shared" si="597"/>
        <v>23856.799999999999</v>
      </c>
      <c r="I1594" s="7">
        <f t="shared" si="597"/>
        <v>0</v>
      </c>
    </row>
    <row r="1595" spans="1:9" ht="94.5" x14ac:dyDescent="0.25">
      <c r="A1595" s="1" t="s">
        <v>279</v>
      </c>
      <c r="B1595" s="1" t="s">
        <v>12</v>
      </c>
      <c r="C1595" s="1"/>
      <c r="D1595" s="1"/>
      <c r="E1595" s="2" t="s">
        <v>555</v>
      </c>
      <c r="F1595" s="7">
        <f t="shared" si="597"/>
        <v>23856.799999999999</v>
      </c>
      <c r="G1595" s="7">
        <f t="shared" si="597"/>
        <v>23856.799999999999</v>
      </c>
      <c r="H1595" s="7">
        <f t="shared" si="597"/>
        <v>23856.799999999999</v>
      </c>
      <c r="I1595" s="7">
        <f t="shared" si="597"/>
        <v>0</v>
      </c>
    </row>
    <row r="1596" spans="1:9" ht="31.5" x14ac:dyDescent="0.25">
      <c r="A1596" s="1" t="s">
        <v>279</v>
      </c>
      <c r="B1596" s="1" t="s">
        <v>156</v>
      </c>
      <c r="C1596" s="1"/>
      <c r="D1596" s="1"/>
      <c r="E1596" s="2" t="s">
        <v>557</v>
      </c>
      <c r="F1596" s="7">
        <f t="shared" si="597"/>
        <v>23856.799999999999</v>
      </c>
      <c r="G1596" s="7">
        <f t="shared" si="597"/>
        <v>23856.799999999999</v>
      </c>
      <c r="H1596" s="7">
        <f t="shared" si="597"/>
        <v>23856.799999999999</v>
      </c>
      <c r="I1596" s="7">
        <f t="shared" si="597"/>
        <v>0</v>
      </c>
    </row>
    <row r="1597" spans="1:9" ht="63" x14ac:dyDescent="0.25">
      <c r="A1597" s="1" t="s">
        <v>279</v>
      </c>
      <c r="B1597" s="1">
        <v>120</v>
      </c>
      <c r="C1597" s="1" t="s">
        <v>9</v>
      </c>
      <c r="D1597" s="1" t="s">
        <v>27</v>
      </c>
      <c r="E1597" s="2" t="s">
        <v>578</v>
      </c>
      <c r="F1597" s="7">
        <v>23856.799999999999</v>
      </c>
      <c r="G1597" s="7">
        <v>23856.799999999999</v>
      </c>
      <c r="H1597" s="7">
        <v>23856.799999999999</v>
      </c>
      <c r="I1597" s="7"/>
    </row>
    <row r="1598" spans="1:9" ht="47.25" x14ac:dyDescent="0.25">
      <c r="A1598" s="1" t="s">
        <v>280</v>
      </c>
      <c r="B1598" s="1"/>
      <c r="C1598" s="1"/>
      <c r="D1598" s="1"/>
      <c r="E1598" s="2" t="s">
        <v>530</v>
      </c>
      <c r="F1598" s="7">
        <f t="shared" ref="F1598:I1598" si="598">F1599+F1602+F1605</f>
        <v>6067</v>
      </c>
      <c r="G1598" s="7">
        <f t="shared" si="598"/>
        <v>5067</v>
      </c>
      <c r="H1598" s="7">
        <f t="shared" si="598"/>
        <v>5067</v>
      </c>
      <c r="I1598" s="7">
        <f t="shared" si="598"/>
        <v>0</v>
      </c>
    </row>
    <row r="1599" spans="1:9" ht="94.5" x14ac:dyDescent="0.25">
      <c r="A1599" s="1" t="s">
        <v>280</v>
      </c>
      <c r="B1599" s="1" t="s">
        <v>12</v>
      </c>
      <c r="C1599" s="1"/>
      <c r="D1599" s="1"/>
      <c r="E1599" s="2" t="s">
        <v>555</v>
      </c>
      <c r="F1599" s="7">
        <f t="shared" ref="F1599:I1600" si="599">F1600</f>
        <v>362.7</v>
      </c>
      <c r="G1599" s="7">
        <f t="shared" si="599"/>
        <v>362.7</v>
      </c>
      <c r="H1599" s="7">
        <f t="shared" si="599"/>
        <v>362.7</v>
      </c>
      <c r="I1599" s="7">
        <f t="shared" si="599"/>
        <v>0</v>
      </c>
    </row>
    <row r="1600" spans="1:9" ht="31.5" x14ac:dyDescent="0.25">
      <c r="A1600" s="1" t="s">
        <v>280</v>
      </c>
      <c r="B1600" s="1" t="s">
        <v>156</v>
      </c>
      <c r="C1600" s="1"/>
      <c r="D1600" s="1"/>
      <c r="E1600" s="2" t="s">
        <v>557</v>
      </c>
      <c r="F1600" s="7">
        <f t="shared" si="599"/>
        <v>362.7</v>
      </c>
      <c r="G1600" s="7">
        <f t="shared" si="599"/>
        <v>362.7</v>
      </c>
      <c r="H1600" s="7">
        <f t="shared" si="599"/>
        <v>362.7</v>
      </c>
      <c r="I1600" s="7">
        <f t="shared" si="599"/>
        <v>0</v>
      </c>
    </row>
    <row r="1601" spans="1:9" ht="63" x14ac:dyDescent="0.25">
      <c r="A1601" s="1" t="s">
        <v>280</v>
      </c>
      <c r="B1601" s="1">
        <v>120</v>
      </c>
      <c r="C1601" s="1" t="s">
        <v>9</v>
      </c>
      <c r="D1601" s="1" t="s">
        <v>27</v>
      </c>
      <c r="E1601" s="2" t="s">
        <v>578</v>
      </c>
      <c r="F1601" s="7">
        <v>362.7</v>
      </c>
      <c r="G1601" s="7">
        <v>362.7</v>
      </c>
      <c r="H1601" s="7">
        <v>362.7</v>
      </c>
      <c r="I1601" s="7"/>
    </row>
    <row r="1602" spans="1:9" ht="31.5" x14ac:dyDescent="0.25">
      <c r="A1602" s="1" t="s">
        <v>280</v>
      </c>
      <c r="B1602" s="1" t="s">
        <v>5</v>
      </c>
      <c r="C1602" s="1"/>
      <c r="D1602" s="1"/>
      <c r="E1602" s="2" t="s">
        <v>558</v>
      </c>
      <c r="F1602" s="7">
        <f t="shared" ref="F1602:I1603" si="600">F1603</f>
        <v>5641.7</v>
      </c>
      <c r="G1602" s="7">
        <f t="shared" si="600"/>
        <v>4641.7</v>
      </c>
      <c r="H1602" s="7">
        <f t="shared" si="600"/>
        <v>4641.7</v>
      </c>
      <c r="I1602" s="7">
        <f t="shared" si="600"/>
        <v>0</v>
      </c>
    </row>
    <row r="1603" spans="1:9" ht="47.25" x14ac:dyDescent="0.25">
      <c r="A1603" s="1" t="s">
        <v>280</v>
      </c>
      <c r="B1603" s="1" t="s">
        <v>111</v>
      </c>
      <c r="C1603" s="1"/>
      <c r="D1603" s="1"/>
      <c r="E1603" s="2" t="s">
        <v>559</v>
      </c>
      <c r="F1603" s="7">
        <f t="shared" si="600"/>
        <v>5641.7</v>
      </c>
      <c r="G1603" s="7">
        <f t="shared" si="600"/>
        <v>4641.7</v>
      </c>
      <c r="H1603" s="7">
        <f t="shared" si="600"/>
        <v>4641.7</v>
      </c>
      <c r="I1603" s="7">
        <f t="shared" si="600"/>
        <v>0</v>
      </c>
    </row>
    <row r="1604" spans="1:9" ht="63" x14ac:dyDescent="0.25">
      <c r="A1604" s="1" t="s">
        <v>280</v>
      </c>
      <c r="B1604" s="1">
        <v>240</v>
      </c>
      <c r="C1604" s="1" t="s">
        <v>9</v>
      </c>
      <c r="D1604" s="1" t="s">
        <v>27</v>
      </c>
      <c r="E1604" s="2" t="s">
        <v>578</v>
      </c>
      <c r="F1604" s="7">
        <v>5641.7</v>
      </c>
      <c r="G1604" s="7">
        <v>4641.7</v>
      </c>
      <c r="H1604" s="7">
        <v>4641.7</v>
      </c>
      <c r="I1604" s="7"/>
    </row>
    <row r="1605" spans="1:9" x14ac:dyDescent="0.25">
      <c r="A1605" s="1" t="s">
        <v>280</v>
      </c>
      <c r="B1605" s="1" t="s">
        <v>6</v>
      </c>
      <c r="C1605" s="1"/>
      <c r="D1605" s="1"/>
      <c r="E1605" s="2" t="s">
        <v>570</v>
      </c>
      <c r="F1605" s="7">
        <f t="shared" ref="F1605:I1606" si="601">F1606</f>
        <v>62.6</v>
      </c>
      <c r="G1605" s="7">
        <f t="shared" si="601"/>
        <v>62.6</v>
      </c>
      <c r="H1605" s="7">
        <f t="shared" si="601"/>
        <v>62.6</v>
      </c>
      <c r="I1605" s="7">
        <f t="shared" si="601"/>
        <v>0</v>
      </c>
    </row>
    <row r="1606" spans="1:9" x14ac:dyDescent="0.25">
      <c r="A1606" s="1" t="s">
        <v>280</v>
      </c>
      <c r="B1606" s="1" t="s">
        <v>154</v>
      </c>
      <c r="C1606" s="1"/>
      <c r="D1606" s="1"/>
      <c r="E1606" s="2" t="s">
        <v>573</v>
      </c>
      <c r="F1606" s="7">
        <f t="shared" si="601"/>
        <v>62.6</v>
      </c>
      <c r="G1606" s="7">
        <f t="shared" si="601"/>
        <v>62.6</v>
      </c>
      <c r="H1606" s="7">
        <f t="shared" si="601"/>
        <v>62.6</v>
      </c>
      <c r="I1606" s="7">
        <f t="shared" si="601"/>
        <v>0</v>
      </c>
    </row>
    <row r="1607" spans="1:9" ht="63" x14ac:dyDescent="0.25">
      <c r="A1607" s="1" t="s">
        <v>280</v>
      </c>
      <c r="B1607" s="1">
        <v>850</v>
      </c>
      <c r="C1607" s="1" t="s">
        <v>9</v>
      </c>
      <c r="D1607" s="1" t="s">
        <v>27</v>
      </c>
      <c r="E1607" s="2" t="s">
        <v>578</v>
      </c>
      <c r="F1607" s="7">
        <v>62.6</v>
      </c>
      <c r="G1607" s="7">
        <v>62.6</v>
      </c>
      <c r="H1607" s="7">
        <v>62.6</v>
      </c>
      <c r="I1607" s="7"/>
    </row>
    <row r="1608" spans="1:9" s="24" customFormat="1" ht="47.25" x14ac:dyDescent="0.25">
      <c r="A1608" s="21" t="s">
        <v>287</v>
      </c>
      <c r="B1608" s="21"/>
      <c r="C1608" s="21"/>
      <c r="D1608" s="21"/>
      <c r="E1608" s="22" t="s">
        <v>535</v>
      </c>
      <c r="F1608" s="23">
        <f t="shared" ref="F1608:I1608" si="602">F1609+F1614</f>
        <v>8370.9</v>
      </c>
      <c r="G1608" s="23">
        <f t="shared" si="602"/>
        <v>8008.2000000000007</v>
      </c>
      <c r="H1608" s="23">
        <f t="shared" si="602"/>
        <v>8008.2000000000007</v>
      </c>
      <c r="I1608" s="23">
        <f t="shared" si="602"/>
        <v>0</v>
      </c>
    </row>
    <row r="1609" spans="1:9" s="5" customFormat="1" ht="31.5" x14ac:dyDescent="0.25">
      <c r="A1609" s="3" t="s">
        <v>288</v>
      </c>
      <c r="B1609" s="3"/>
      <c r="C1609" s="3"/>
      <c r="D1609" s="3"/>
      <c r="E1609" s="4" t="s">
        <v>536</v>
      </c>
      <c r="F1609" s="8">
        <f t="shared" ref="F1609:I1612" si="603">F1610</f>
        <v>7357.6</v>
      </c>
      <c r="G1609" s="8">
        <f t="shared" si="603"/>
        <v>7357.6</v>
      </c>
      <c r="H1609" s="8">
        <f t="shared" si="603"/>
        <v>7357.6</v>
      </c>
      <c r="I1609" s="8">
        <f t="shared" si="603"/>
        <v>0</v>
      </c>
    </row>
    <row r="1610" spans="1:9" ht="63" x14ac:dyDescent="0.25">
      <c r="A1610" s="1" t="s">
        <v>284</v>
      </c>
      <c r="B1610" s="1"/>
      <c r="C1610" s="1"/>
      <c r="D1610" s="1"/>
      <c r="E1610" s="2" t="s">
        <v>537</v>
      </c>
      <c r="F1610" s="7">
        <f t="shared" si="603"/>
        <v>7357.6</v>
      </c>
      <c r="G1610" s="7">
        <f t="shared" si="603"/>
        <v>7357.6</v>
      </c>
      <c r="H1610" s="7">
        <f t="shared" si="603"/>
        <v>7357.6</v>
      </c>
      <c r="I1610" s="7">
        <f t="shared" si="603"/>
        <v>0</v>
      </c>
    </row>
    <row r="1611" spans="1:9" ht="94.5" x14ac:dyDescent="0.25">
      <c r="A1611" s="1" t="s">
        <v>284</v>
      </c>
      <c r="B1611" s="1" t="s">
        <v>12</v>
      </c>
      <c r="C1611" s="1"/>
      <c r="D1611" s="1"/>
      <c r="E1611" s="2" t="s">
        <v>555</v>
      </c>
      <c r="F1611" s="7">
        <f t="shared" si="603"/>
        <v>7357.6</v>
      </c>
      <c r="G1611" s="7">
        <f t="shared" si="603"/>
        <v>7357.6</v>
      </c>
      <c r="H1611" s="7">
        <f t="shared" si="603"/>
        <v>7357.6</v>
      </c>
      <c r="I1611" s="7">
        <f t="shared" si="603"/>
        <v>0</v>
      </c>
    </row>
    <row r="1612" spans="1:9" ht="31.5" x14ac:dyDescent="0.25">
      <c r="A1612" s="1" t="s">
        <v>284</v>
      </c>
      <c r="B1612" s="1" t="s">
        <v>156</v>
      </c>
      <c r="C1612" s="1"/>
      <c r="D1612" s="1"/>
      <c r="E1612" s="2" t="s">
        <v>557</v>
      </c>
      <c r="F1612" s="7">
        <f t="shared" si="603"/>
        <v>7357.6</v>
      </c>
      <c r="G1612" s="7">
        <f t="shared" si="603"/>
        <v>7357.6</v>
      </c>
      <c r="H1612" s="7">
        <f t="shared" si="603"/>
        <v>7357.6</v>
      </c>
      <c r="I1612" s="7">
        <f t="shared" si="603"/>
        <v>0</v>
      </c>
    </row>
    <row r="1613" spans="1:9" ht="31.5" x14ac:dyDescent="0.25">
      <c r="A1613" s="1" t="s">
        <v>284</v>
      </c>
      <c r="B1613" s="1">
        <v>120</v>
      </c>
      <c r="C1613" s="1" t="s">
        <v>9</v>
      </c>
      <c r="D1613" s="1" t="s">
        <v>11</v>
      </c>
      <c r="E1613" s="2" t="s">
        <v>579</v>
      </c>
      <c r="F1613" s="7">
        <v>7357.6</v>
      </c>
      <c r="G1613" s="7">
        <v>7357.6</v>
      </c>
      <c r="H1613" s="7">
        <v>7357.6</v>
      </c>
      <c r="I1613" s="7"/>
    </row>
    <row r="1614" spans="1:9" s="5" customFormat="1" ht="31.5" x14ac:dyDescent="0.25">
      <c r="A1614" s="3" t="s">
        <v>289</v>
      </c>
      <c r="B1614" s="3"/>
      <c r="C1614" s="3"/>
      <c r="D1614" s="3"/>
      <c r="E1614" s="4" t="s">
        <v>538</v>
      </c>
      <c r="F1614" s="8">
        <f t="shared" ref="F1614:I1614" si="604">F1615+F1619</f>
        <v>1013.3</v>
      </c>
      <c r="G1614" s="8">
        <f t="shared" si="604"/>
        <v>650.59999999999991</v>
      </c>
      <c r="H1614" s="8">
        <f t="shared" si="604"/>
        <v>650.59999999999991</v>
      </c>
      <c r="I1614" s="8">
        <f t="shared" si="604"/>
        <v>0</v>
      </c>
    </row>
    <row r="1615" spans="1:9" ht="63" x14ac:dyDescent="0.25">
      <c r="A1615" s="1" t="s">
        <v>285</v>
      </c>
      <c r="B1615" s="1"/>
      <c r="C1615" s="1"/>
      <c r="D1615" s="1"/>
      <c r="E1615" s="2" t="s">
        <v>539</v>
      </c>
      <c r="F1615" s="7">
        <f t="shared" ref="F1615:I1617" si="605">F1616</f>
        <v>426.9</v>
      </c>
      <c r="G1615" s="7">
        <f t="shared" si="605"/>
        <v>426.9</v>
      </c>
      <c r="H1615" s="7">
        <f t="shared" si="605"/>
        <v>426.9</v>
      </c>
      <c r="I1615" s="7">
        <f t="shared" si="605"/>
        <v>0</v>
      </c>
    </row>
    <row r="1616" spans="1:9" ht="94.5" x14ac:dyDescent="0.25">
      <c r="A1616" s="1" t="s">
        <v>285</v>
      </c>
      <c r="B1616" s="1" t="s">
        <v>12</v>
      </c>
      <c r="C1616" s="1"/>
      <c r="D1616" s="1"/>
      <c r="E1616" s="2" t="s">
        <v>555</v>
      </c>
      <c r="F1616" s="7">
        <f t="shared" si="605"/>
        <v>426.9</v>
      </c>
      <c r="G1616" s="7">
        <f t="shared" si="605"/>
        <v>426.9</v>
      </c>
      <c r="H1616" s="7">
        <f t="shared" si="605"/>
        <v>426.9</v>
      </c>
      <c r="I1616" s="7">
        <f t="shared" si="605"/>
        <v>0</v>
      </c>
    </row>
    <row r="1617" spans="1:9" ht="31.5" x14ac:dyDescent="0.25">
      <c r="A1617" s="1" t="s">
        <v>285</v>
      </c>
      <c r="B1617" s="1" t="s">
        <v>156</v>
      </c>
      <c r="C1617" s="1"/>
      <c r="D1617" s="1"/>
      <c r="E1617" s="2" t="s">
        <v>557</v>
      </c>
      <c r="F1617" s="7">
        <f t="shared" si="605"/>
        <v>426.9</v>
      </c>
      <c r="G1617" s="7">
        <f t="shared" si="605"/>
        <v>426.9</v>
      </c>
      <c r="H1617" s="7">
        <f t="shared" si="605"/>
        <v>426.9</v>
      </c>
      <c r="I1617" s="7">
        <f t="shared" si="605"/>
        <v>0</v>
      </c>
    </row>
    <row r="1618" spans="1:9" ht="31.5" x14ac:dyDescent="0.25">
      <c r="A1618" s="1" t="s">
        <v>285</v>
      </c>
      <c r="B1618" s="1">
        <v>120</v>
      </c>
      <c r="C1618" s="1" t="s">
        <v>9</v>
      </c>
      <c r="D1618" s="1" t="s">
        <v>11</v>
      </c>
      <c r="E1618" s="2" t="s">
        <v>579</v>
      </c>
      <c r="F1618" s="7">
        <v>426.9</v>
      </c>
      <c r="G1618" s="7">
        <v>426.9</v>
      </c>
      <c r="H1618" s="7">
        <v>426.9</v>
      </c>
      <c r="I1618" s="7"/>
    </row>
    <row r="1619" spans="1:9" ht="47.25" x14ac:dyDescent="0.25">
      <c r="A1619" s="1" t="s">
        <v>286</v>
      </c>
      <c r="B1619" s="1"/>
      <c r="C1619" s="1"/>
      <c r="D1619" s="1"/>
      <c r="E1619" s="2" t="s">
        <v>540</v>
      </c>
      <c r="F1619" s="7">
        <f t="shared" ref="F1619:I1619" si="606">F1620+F1623+F1626</f>
        <v>586.4</v>
      </c>
      <c r="G1619" s="7">
        <f t="shared" si="606"/>
        <v>223.7</v>
      </c>
      <c r="H1619" s="7">
        <f t="shared" si="606"/>
        <v>223.7</v>
      </c>
      <c r="I1619" s="7">
        <f t="shared" si="606"/>
        <v>0</v>
      </c>
    </row>
    <row r="1620" spans="1:9" ht="94.5" x14ac:dyDescent="0.25">
      <c r="A1620" s="1" t="s">
        <v>286</v>
      </c>
      <c r="B1620" s="1" t="s">
        <v>12</v>
      </c>
      <c r="C1620" s="1"/>
      <c r="D1620" s="1"/>
      <c r="E1620" s="2" t="s">
        <v>555</v>
      </c>
      <c r="F1620" s="7">
        <f t="shared" ref="F1620:I1621" si="607">F1621</f>
        <v>2</v>
      </c>
      <c r="G1620" s="7">
        <f t="shared" si="607"/>
        <v>2</v>
      </c>
      <c r="H1620" s="7">
        <f t="shared" si="607"/>
        <v>2</v>
      </c>
      <c r="I1620" s="7">
        <f t="shared" si="607"/>
        <v>0</v>
      </c>
    </row>
    <row r="1621" spans="1:9" ht="31.5" x14ac:dyDescent="0.25">
      <c r="A1621" s="1" t="s">
        <v>286</v>
      </c>
      <c r="B1621" s="1" t="s">
        <v>156</v>
      </c>
      <c r="C1621" s="1"/>
      <c r="D1621" s="1"/>
      <c r="E1621" s="2" t="s">
        <v>557</v>
      </c>
      <c r="F1621" s="7">
        <f t="shared" si="607"/>
        <v>2</v>
      </c>
      <c r="G1621" s="7">
        <f t="shared" si="607"/>
        <v>2</v>
      </c>
      <c r="H1621" s="7">
        <f t="shared" si="607"/>
        <v>2</v>
      </c>
      <c r="I1621" s="7">
        <f t="shared" si="607"/>
        <v>0</v>
      </c>
    </row>
    <row r="1622" spans="1:9" ht="31.5" x14ac:dyDescent="0.25">
      <c r="A1622" s="1" t="s">
        <v>286</v>
      </c>
      <c r="B1622" s="1" t="s">
        <v>156</v>
      </c>
      <c r="C1622" s="1" t="s">
        <v>9</v>
      </c>
      <c r="D1622" s="1" t="s">
        <v>11</v>
      </c>
      <c r="E1622" s="2" t="s">
        <v>579</v>
      </c>
      <c r="F1622" s="7">
        <v>2</v>
      </c>
      <c r="G1622" s="7">
        <v>2</v>
      </c>
      <c r="H1622" s="7">
        <v>2</v>
      </c>
      <c r="I1622" s="7"/>
    </row>
    <row r="1623" spans="1:9" ht="31.5" x14ac:dyDescent="0.25">
      <c r="A1623" s="1" t="s">
        <v>286</v>
      </c>
      <c r="B1623" s="1" t="s">
        <v>5</v>
      </c>
      <c r="C1623" s="1"/>
      <c r="D1623" s="1"/>
      <c r="E1623" s="2" t="s">
        <v>558</v>
      </c>
      <c r="F1623" s="7">
        <f t="shared" ref="F1623:I1624" si="608">F1624</f>
        <v>582.4</v>
      </c>
      <c r="G1623" s="7">
        <f t="shared" si="608"/>
        <v>219.7</v>
      </c>
      <c r="H1623" s="7">
        <f t="shared" si="608"/>
        <v>219.7</v>
      </c>
      <c r="I1623" s="7">
        <f t="shared" si="608"/>
        <v>0</v>
      </c>
    </row>
    <row r="1624" spans="1:9" ht="47.25" x14ac:dyDescent="0.25">
      <c r="A1624" s="1" t="s">
        <v>286</v>
      </c>
      <c r="B1624" s="1" t="s">
        <v>111</v>
      </c>
      <c r="C1624" s="1"/>
      <c r="D1624" s="1"/>
      <c r="E1624" s="2" t="s">
        <v>559</v>
      </c>
      <c r="F1624" s="7">
        <f t="shared" si="608"/>
        <v>582.4</v>
      </c>
      <c r="G1624" s="7">
        <f t="shared" si="608"/>
        <v>219.7</v>
      </c>
      <c r="H1624" s="7">
        <f t="shared" si="608"/>
        <v>219.7</v>
      </c>
      <c r="I1624" s="7">
        <f t="shared" si="608"/>
        <v>0</v>
      </c>
    </row>
    <row r="1625" spans="1:9" ht="31.5" x14ac:dyDescent="0.25">
      <c r="A1625" s="1" t="s">
        <v>286</v>
      </c>
      <c r="B1625" s="1">
        <v>240</v>
      </c>
      <c r="C1625" s="1" t="s">
        <v>9</v>
      </c>
      <c r="D1625" s="1" t="s">
        <v>11</v>
      </c>
      <c r="E1625" s="2" t="s">
        <v>579</v>
      </c>
      <c r="F1625" s="7">
        <v>582.4</v>
      </c>
      <c r="G1625" s="7">
        <v>219.7</v>
      </c>
      <c r="H1625" s="7">
        <v>219.7</v>
      </c>
      <c r="I1625" s="7"/>
    </row>
    <row r="1626" spans="1:9" x14ac:dyDescent="0.25">
      <c r="A1626" s="1" t="s">
        <v>286</v>
      </c>
      <c r="B1626" s="1" t="s">
        <v>6</v>
      </c>
      <c r="C1626" s="1"/>
      <c r="D1626" s="1"/>
      <c r="E1626" s="2" t="s">
        <v>570</v>
      </c>
      <c r="F1626" s="7">
        <f t="shared" ref="F1626:I1627" si="609">F1627</f>
        <v>2</v>
      </c>
      <c r="G1626" s="7">
        <f t="shared" si="609"/>
        <v>2</v>
      </c>
      <c r="H1626" s="7">
        <f t="shared" si="609"/>
        <v>2</v>
      </c>
      <c r="I1626" s="7">
        <f t="shared" si="609"/>
        <v>0</v>
      </c>
    </row>
    <row r="1627" spans="1:9" x14ac:dyDescent="0.25">
      <c r="A1627" s="1" t="s">
        <v>286</v>
      </c>
      <c r="B1627" s="1" t="s">
        <v>154</v>
      </c>
      <c r="C1627" s="1"/>
      <c r="D1627" s="1"/>
      <c r="E1627" s="2" t="s">
        <v>573</v>
      </c>
      <c r="F1627" s="7">
        <f t="shared" si="609"/>
        <v>2</v>
      </c>
      <c r="G1627" s="7">
        <f t="shared" si="609"/>
        <v>2</v>
      </c>
      <c r="H1627" s="7">
        <f t="shared" si="609"/>
        <v>2</v>
      </c>
      <c r="I1627" s="7">
        <f t="shared" si="609"/>
        <v>0</v>
      </c>
    </row>
    <row r="1628" spans="1:9" ht="31.5" x14ac:dyDescent="0.25">
      <c r="A1628" s="1" t="s">
        <v>286</v>
      </c>
      <c r="B1628" s="1">
        <v>850</v>
      </c>
      <c r="C1628" s="1" t="s">
        <v>9</v>
      </c>
      <c r="D1628" s="1" t="s">
        <v>11</v>
      </c>
      <c r="E1628" s="2" t="s">
        <v>579</v>
      </c>
      <c r="F1628" s="7">
        <v>2</v>
      </c>
      <c r="G1628" s="7">
        <v>2</v>
      </c>
      <c r="H1628" s="7">
        <v>2</v>
      </c>
      <c r="I1628" s="7"/>
    </row>
    <row r="1629" spans="1:9" s="24" customFormat="1" ht="31.5" x14ac:dyDescent="0.25">
      <c r="A1629" s="21" t="s">
        <v>21</v>
      </c>
      <c r="B1629" s="21"/>
      <c r="C1629" s="21"/>
      <c r="D1629" s="21"/>
      <c r="E1629" s="22" t="s">
        <v>541</v>
      </c>
      <c r="F1629" s="23">
        <f>F1630+F1635+F1650+F1700</f>
        <v>1059902.8</v>
      </c>
      <c r="G1629" s="23">
        <f>G1630+G1635+G1650+G1700</f>
        <v>1059653.0999999999</v>
      </c>
      <c r="H1629" s="23">
        <f>H1630+H1635+H1650+H1700</f>
        <v>1059515.7999999998</v>
      </c>
      <c r="I1629" s="23">
        <f>I1630+I1635+I1650+I1700</f>
        <v>0</v>
      </c>
    </row>
    <row r="1630" spans="1:9" s="5" customFormat="1" x14ac:dyDescent="0.25">
      <c r="A1630" s="3" t="s">
        <v>266</v>
      </c>
      <c r="B1630" s="3"/>
      <c r="C1630" s="3"/>
      <c r="D1630" s="3"/>
      <c r="E1630" s="4" t="s">
        <v>542</v>
      </c>
      <c r="F1630" s="8">
        <f t="shared" ref="F1630:I1633" si="610">F1631</f>
        <v>3906</v>
      </c>
      <c r="G1630" s="8">
        <f t="shared" si="610"/>
        <v>3906</v>
      </c>
      <c r="H1630" s="8">
        <f t="shared" si="610"/>
        <v>3906</v>
      </c>
      <c r="I1630" s="8">
        <f t="shared" si="610"/>
        <v>0</v>
      </c>
    </row>
    <row r="1631" spans="1:9" ht="47.25" x14ac:dyDescent="0.25">
      <c r="A1631" s="1" t="s">
        <v>249</v>
      </c>
      <c r="B1631" s="1"/>
      <c r="C1631" s="1"/>
      <c r="D1631" s="1"/>
      <c r="E1631" s="2" t="s">
        <v>543</v>
      </c>
      <c r="F1631" s="7">
        <f t="shared" si="610"/>
        <v>3906</v>
      </c>
      <c r="G1631" s="7">
        <f t="shared" si="610"/>
        <v>3906</v>
      </c>
      <c r="H1631" s="7">
        <f t="shared" si="610"/>
        <v>3906</v>
      </c>
      <c r="I1631" s="7">
        <f t="shared" si="610"/>
        <v>0</v>
      </c>
    </row>
    <row r="1632" spans="1:9" ht="94.5" x14ac:dyDescent="0.25">
      <c r="A1632" s="1" t="s">
        <v>249</v>
      </c>
      <c r="B1632" s="1" t="s">
        <v>12</v>
      </c>
      <c r="C1632" s="1"/>
      <c r="D1632" s="1"/>
      <c r="E1632" s="2" t="s">
        <v>555</v>
      </c>
      <c r="F1632" s="7">
        <f t="shared" si="610"/>
        <v>3906</v>
      </c>
      <c r="G1632" s="7">
        <f t="shared" si="610"/>
        <v>3906</v>
      </c>
      <c r="H1632" s="7">
        <f t="shared" si="610"/>
        <v>3906</v>
      </c>
      <c r="I1632" s="7">
        <f t="shared" si="610"/>
        <v>0</v>
      </c>
    </row>
    <row r="1633" spans="1:9" ht="31.5" x14ac:dyDescent="0.25">
      <c r="A1633" s="1" t="s">
        <v>249</v>
      </c>
      <c r="B1633" s="1" t="s">
        <v>156</v>
      </c>
      <c r="C1633" s="1"/>
      <c r="D1633" s="1"/>
      <c r="E1633" s="2" t="s">
        <v>557</v>
      </c>
      <c r="F1633" s="7">
        <f t="shared" si="610"/>
        <v>3906</v>
      </c>
      <c r="G1633" s="7">
        <f t="shared" si="610"/>
        <v>3906</v>
      </c>
      <c r="H1633" s="7">
        <f t="shared" si="610"/>
        <v>3906</v>
      </c>
      <c r="I1633" s="7">
        <f t="shared" si="610"/>
        <v>0</v>
      </c>
    </row>
    <row r="1634" spans="1:9" ht="78.75" x14ac:dyDescent="0.25">
      <c r="A1634" s="1" t="s">
        <v>249</v>
      </c>
      <c r="B1634" s="1">
        <v>120</v>
      </c>
      <c r="C1634" s="1" t="s">
        <v>9</v>
      </c>
      <c r="D1634" s="1" t="s">
        <v>36</v>
      </c>
      <c r="E1634" s="2" t="s">
        <v>577</v>
      </c>
      <c r="F1634" s="7">
        <v>3906</v>
      </c>
      <c r="G1634" s="7">
        <v>3906</v>
      </c>
      <c r="H1634" s="7">
        <v>3906</v>
      </c>
      <c r="I1634" s="7"/>
    </row>
    <row r="1635" spans="1:9" s="5" customFormat="1" ht="31.5" x14ac:dyDescent="0.25">
      <c r="A1635" s="3" t="s">
        <v>135</v>
      </c>
      <c r="B1635" s="3"/>
      <c r="C1635" s="3"/>
      <c r="D1635" s="3"/>
      <c r="E1635" s="4" t="s">
        <v>544</v>
      </c>
      <c r="F1635" s="8">
        <f>F1636+F1640</f>
        <v>255022.4</v>
      </c>
      <c r="G1635" s="8">
        <f>G1636+G1640</f>
        <v>255007.19999999998</v>
      </c>
      <c r="H1635" s="8">
        <f>H1636+H1640</f>
        <v>254995.19999999998</v>
      </c>
      <c r="I1635" s="8">
        <f>I1636+I1640</f>
        <v>0</v>
      </c>
    </row>
    <row r="1636" spans="1:9" ht="63" x14ac:dyDescent="0.25">
      <c r="A1636" s="1" t="s">
        <v>112</v>
      </c>
      <c r="B1636" s="1"/>
      <c r="C1636" s="1"/>
      <c r="D1636" s="1"/>
      <c r="E1636" s="2" t="s">
        <v>545</v>
      </c>
      <c r="F1636" s="7">
        <f>F1637</f>
        <v>223102.3</v>
      </c>
      <c r="G1636" s="7">
        <f t="shared" ref="G1636:I1636" si="611">G1637</f>
        <v>223102.3</v>
      </c>
      <c r="H1636" s="7">
        <f t="shared" si="611"/>
        <v>223102.3</v>
      </c>
      <c r="I1636" s="7">
        <f t="shared" si="611"/>
        <v>0</v>
      </c>
    </row>
    <row r="1637" spans="1:9" ht="94.5" x14ac:dyDescent="0.25">
      <c r="A1637" s="1" t="s">
        <v>112</v>
      </c>
      <c r="B1637" s="1" t="s">
        <v>12</v>
      </c>
      <c r="C1637" s="1"/>
      <c r="D1637" s="1"/>
      <c r="E1637" s="2" t="s">
        <v>555</v>
      </c>
      <c r="F1637" s="7">
        <f t="shared" ref="F1637:I1638" si="612">F1638</f>
        <v>223102.3</v>
      </c>
      <c r="G1637" s="7">
        <f t="shared" si="612"/>
        <v>223102.3</v>
      </c>
      <c r="H1637" s="7">
        <f t="shared" si="612"/>
        <v>223102.3</v>
      </c>
      <c r="I1637" s="7">
        <f t="shared" si="612"/>
        <v>0</v>
      </c>
    </row>
    <row r="1638" spans="1:9" ht="31.5" x14ac:dyDescent="0.25">
      <c r="A1638" s="1" t="s">
        <v>112</v>
      </c>
      <c r="B1638" s="1" t="s">
        <v>156</v>
      </c>
      <c r="C1638" s="1"/>
      <c r="D1638" s="1"/>
      <c r="E1638" s="2" t="s">
        <v>557</v>
      </c>
      <c r="F1638" s="7">
        <f t="shared" si="612"/>
        <v>223102.3</v>
      </c>
      <c r="G1638" s="7">
        <f t="shared" si="612"/>
        <v>223102.3</v>
      </c>
      <c r="H1638" s="7">
        <f t="shared" si="612"/>
        <v>223102.3</v>
      </c>
      <c r="I1638" s="7">
        <f t="shared" si="612"/>
        <v>0</v>
      </c>
    </row>
    <row r="1639" spans="1:9" ht="78.75" x14ac:dyDescent="0.25">
      <c r="A1639" s="1" t="s">
        <v>112</v>
      </c>
      <c r="B1639" s="1">
        <v>120</v>
      </c>
      <c r="C1639" s="1" t="s">
        <v>9</v>
      </c>
      <c r="D1639" s="1" t="s">
        <v>36</v>
      </c>
      <c r="E1639" s="2" t="s">
        <v>577</v>
      </c>
      <c r="F1639" s="7">
        <v>223102.3</v>
      </c>
      <c r="G1639" s="7">
        <v>223102.3</v>
      </c>
      <c r="H1639" s="7">
        <v>223102.3</v>
      </c>
      <c r="I1639" s="7"/>
    </row>
    <row r="1640" spans="1:9" ht="47.25" x14ac:dyDescent="0.25">
      <c r="A1640" s="1" t="s">
        <v>113</v>
      </c>
      <c r="B1640" s="1"/>
      <c r="C1640" s="1"/>
      <c r="D1640" s="1"/>
      <c r="E1640" s="2" t="s">
        <v>546</v>
      </c>
      <c r="F1640" s="7">
        <f t="shared" ref="F1640:I1640" si="613">F1641+F1644+F1647</f>
        <v>31920.100000000002</v>
      </c>
      <c r="G1640" s="7">
        <f t="shared" si="613"/>
        <v>31904.9</v>
      </c>
      <c r="H1640" s="7">
        <f t="shared" si="613"/>
        <v>31892.9</v>
      </c>
      <c r="I1640" s="7">
        <f t="shared" si="613"/>
        <v>0</v>
      </c>
    </row>
    <row r="1641" spans="1:9" ht="94.5" x14ac:dyDescent="0.25">
      <c r="A1641" s="1" t="s">
        <v>113</v>
      </c>
      <c r="B1641" s="1" t="s">
        <v>12</v>
      </c>
      <c r="C1641" s="1"/>
      <c r="D1641" s="1"/>
      <c r="E1641" s="2" t="s">
        <v>555</v>
      </c>
      <c r="F1641" s="7">
        <f t="shared" ref="F1641:I1642" si="614">F1642</f>
        <v>23.9</v>
      </c>
      <c r="G1641" s="7">
        <f t="shared" si="614"/>
        <v>24.9</v>
      </c>
      <c r="H1641" s="7">
        <f t="shared" si="614"/>
        <v>24.9</v>
      </c>
      <c r="I1641" s="7">
        <f t="shared" si="614"/>
        <v>0</v>
      </c>
    </row>
    <row r="1642" spans="1:9" ht="31.5" x14ac:dyDescent="0.25">
      <c r="A1642" s="1" t="s">
        <v>113</v>
      </c>
      <c r="B1642" s="1" t="s">
        <v>156</v>
      </c>
      <c r="C1642" s="1"/>
      <c r="D1642" s="1"/>
      <c r="E1642" s="2" t="s">
        <v>557</v>
      </c>
      <c r="F1642" s="7">
        <f t="shared" si="614"/>
        <v>23.9</v>
      </c>
      <c r="G1642" s="7">
        <f t="shared" si="614"/>
        <v>24.9</v>
      </c>
      <c r="H1642" s="7">
        <f t="shared" si="614"/>
        <v>24.9</v>
      </c>
      <c r="I1642" s="7">
        <f t="shared" si="614"/>
        <v>0</v>
      </c>
    </row>
    <row r="1643" spans="1:9" ht="78.75" x14ac:dyDescent="0.25">
      <c r="A1643" s="1" t="s">
        <v>113</v>
      </c>
      <c r="B1643" s="1">
        <v>120</v>
      </c>
      <c r="C1643" s="1" t="s">
        <v>9</v>
      </c>
      <c r="D1643" s="1" t="s">
        <v>36</v>
      </c>
      <c r="E1643" s="2" t="s">
        <v>577</v>
      </c>
      <c r="F1643" s="7">
        <v>23.9</v>
      </c>
      <c r="G1643" s="7">
        <v>24.9</v>
      </c>
      <c r="H1643" s="7">
        <v>24.9</v>
      </c>
      <c r="I1643" s="7"/>
    </row>
    <row r="1644" spans="1:9" ht="31.5" x14ac:dyDescent="0.25">
      <c r="A1644" s="1" t="s">
        <v>113</v>
      </c>
      <c r="B1644" s="1" t="s">
        <v>5</v>
      </c>
      <c r="C1644" s="1"/>
      <c r="D1644" s="1"/>
      <c r="E1644" s="2" t="s">
        <v>558</v>
      </c>
      <c r="F1644" s="7">
        <f t="shared" ref="F1644:I1645" si="615">F1645</f>
        <v>31681.5</v>
      </c>
      <c r="G1644" s="7">
        <f t="shared" si="615"/>
        <v>31680.5</v>
      </c>
      <c r="H1644" s="7">
        <f t="shared" si="615"/>
        <v>31680.5</v>
      </c>
      <c r="I1644" s="7">
        <f t="shared" si="615"/>
        <v>0</v>
      </c>
    </row>
    <row r="1645" spans="1:9" ht="47.25" x14ac:dyDescent="0.25">
      <c r="A1645" s="1" t="s">
        <v>113</v>
      </c>
      <c r="B1645" s="1" t="s">
        <v>111</v>
      </c>
      <c r="C1645" s="1"/>
      <c r="D1645" s="1"/>
      <c r="E1645" s="2" t="s">
        <v>559</v>
      </c>
      <c r="F1645" s="7">
        <f t="shared" si="615"/>
        <v>31681.5</v>
      </c>
      <c r="G1645" s="7">
        <f t="shared" si="615"/>
        <v>31680.5</v>
      </c>
      <c r="H1645" s="7">
        <f t="shared" si="615"/>
        <v>31680.5</v>
      </c>
      <c r="I1645" s="7">
        <f t="shared" si="615"/>
        <v>0</v>
      </c>
    </row>
    <row r="1646" spans="1:9" ht="78.75" x14ac:dyDescent="0.25">
      <c r="A1646" s="1" t="s">
        <v>113</v>
      </c>
      <c r="B1646" s="1">
        <v>240</v>
      </c>
      <c r="C1646" s="1" t="s">
        <v>9</v>
      </c>
      <c r="D1646" s="1" t="s">
        <v>36</v>
      </c>
      <c r="E1646" s="2" t="s">
        <v>577</v>
      </c>
      <c r="F1646" s="7">
        <v>31681.5</v>
      </c>
      <c r="G1646" s="7">
        <v>31680.5</v>
      </c>
      <c r="H1646" s="7">
        <v>31680.5</v>
      </c>
      <c r="I1646" s="7"/>
    </row>
    <row r="1647" spans="1:9" x14ac:dyDescent="0.25">
      <c r="A1647" s="1" t="s">
        <v>113</v>
      </c>
      <c r="B1647" s="1" t="s">
        <v>6</v>
      </c>
      <c r="C1647" s="1"/>
      <c r="D1647" s="1"/>
      <c r="E1647" s="2" t="s">
        <v>570</v>
      </c>
      <c r="F1647" s="7">
        <f t="shared" ref="F1647:I1648" si="616">F1648</f>
        <v>214.7</v>
      </c>
      <c r="G1647" s="7">
        <f t="shared" si="616"/>
        <v>199.5</v>
      </c>
      <c r="H1647" s="7">
        <f t="shared" si="616"/>
        <v>187.5</v>
      </c>
      <c r="I1647" s="7">
        <f t="shared" si="616"/>
        <v>0</v>
      </c>
    </row>
    <row r="1648" spans="1:9" x14ac:dyDescent="0.25">
      <c r="A1648" s="1" t="s">
        <v>113</v>
      </c>
      <c r="B1648" s="1" t="s">
        <v>154</v>
      </c>
      <c r="C1648" s="1"/>
      <c r="D1648" s="1"/>
      <c r="E1648" s="2" t="s">
        <v>573</v>
      </c>
      <c r="F1648" s="7">
        <f t="shared" si="616"/>
        <v>214.7</v>
      </c>
      <c r="G1648" s="7">
        <f t="shared" si="616"/>
        <v>199.5</v>
      </c>
      <c r="H1648" s="7">
        <f t="shared" si="616"/>
        <v>187.5</v>
      </c>
      <c r="I1648" s="7">
        <f t="shared" si="616"/>
        <v>0</v>
      </c>
    </row>
    <row r="1649" spans="1:9" ht="78.75" x14ac:dyDescent="0.25">
      <c r="A1649" s="1" t="s">
        <v>113</v>
      </c>
      <c r="B1649" s="1">
        <v>850</v>
      </c>
      <c r="C1649" s="1" t="s">
        <v>9</v>
      </c>
      <c r="D1649" s="1" t="s">
        <v>36</v>
      </c>
      <c r="E1649" s="2" t="s">
        <v>577</v>
      </c>
      <c r="F1649" s="7">
        <v>214.7</v>
      </c>
      <c r="G1649" s="7">
        <v>199.5</v>
      </c>
      <c r="H1649" s="7">
        <v>187.5</v>
      </c>
      <c r="I1649" s="7"/>
    </row>
    <row r="1650" spans="1:9" s="5" customFormat="1" ht="31.5" x14ac:dyDescent="0.25">
      <c r="A1650" s="3" t="s">
        <v>22</v>
      </c>
      <c r="B1650" s="3"/>
      <c r="C1650" s="3"/>
      <c r="D1650" s="3"/>
      <c r="E1650" s="4" t="s">
        <v>547</v>
      </c>
      <c r="F1650" s="8">
        <f>F1651+F1664</f>
        <v>582941.29999999993</v>
      </c>
      <c r="G1650" s="8">
        <f>G1651+G1664</f>
        <v>582890.6</v>
      </c>
      <c r="H1650" s="8">
        <f>H1651+H1664</f>
        <v>582881.89999999991</v>
      </c>
      <c r="I1650" s="8">
        <f>I1651+I1664</f>
        <v>0</v>
      </c>
    </row>
    <row r="1651" spans="1:9" ht="63" x14ac:dyDescent="0.25">
      <c r="A1651" s="1" t="s">
        <v>23</v>
      </c>
      <c r="B1651" s="1"/>
      <c r="C1651" s="1"/>
      <c r="D1651" s="1"/>
      <c r="E1651" s="2" t="s">
        <v>548</v>
      </c>
      <c r="F1651" s="7">
        <f t="shared" ref="F1651:I1652" si="617">F1652</f>
        <v>534912.79999999993</v>
      </c>
      <c r="G1651" s="7">
        <f t="shared" si="617"/>
        <v>534912.79999999993</v>
      </c>
      <c r="H1651" s="7">
        <f t="shared" si="617"/>
        <v>534912.79999999993</v>
      </c>
      <c r="I1651" s="7">
        <f t="shared" si="617"/>
        <v>0</v>
      </c>
    </row>
    <row r="1652" spans="1:9" ht="94.5" x14ac:dyDescent="0.25">
      <c r="A1652" s="1" t="s">
        <v>23</v>
      </c>
      <c r="B1652" s="1" t="s">
        <v>12</v>
      </c>
      <c r="C1652" s="1"/>
      <c r="D1652" s="1"/>
      <c r="E1652" s="2" t="s">
        <v>555</v>
      </c>
      <c r="F1652" s="7">
        <f t="shared" si="617"/>
        <v>534912.79999999993</v>
      </c>
      <c r="G1652" s="7">
        <f t="shared" si="617"/>
        <v>534912.79999999993</v>
      </c>
      <c r="H1652" s="7">
        <f t="shared" si="617"/>
        <v>534912.79999999993</v>
      </c>
      <c r="I1652" s="7">
        <f t="shared" si="617"/>
        <v>0</v>
      </c>
    </row>
    <row r="1653" spans="1:9" ht="31.5" x14ac:dyDescent="0.25">
      <c r="A1653" s="1" t="s">
        <v>23</v>
      </c>
      <c r="B1653" s="1" t="s">
        <v>156</v>
      </c>
      <c r="C1653" s="1"/>
      <c r="D1653" s="1"/>
      <c r="E1653" s="2" t="s">
        <v>557</v>
      </c>
      <c r="F1653" s="7">
        <f>F1654+F1655+F1656+F1657+F1658+F1659+F1660+F1661+F1662+F1663</f>
        <v>534912.79999999993</v>
      </c>
      <c r="G1653" s="7">
        <f t="shared" ref="G1653:I1653" si="618">G1654+G1655+G1656+G1657+G1658+G1659+G1660+G1661+G1662+G1663</f>
        <v>534912.79999999993</v>
      </c>
      <c r="H1653" s="7">
        <f t="shared" si="618"/>
        <v>534912.79999999993</v>
      </c>
      <c r="I1653" s="7">
        <f t="shared" si="618"/>
        <v>0</v>
      </c>
    </row>
    <row r="1654" spans="1:9" ht="63" x14ac:dyDescent="0.25">
      <c r="A1654" s="1" t="s">
        <v>23</v>
      </c>
      <c r="B1654" s="1">
        <v>120</v>
      </c>
      <c r="C1654" s="1" t="s">
        <v>9</v>
      </c>
      <c r="D1654" s="1" t="s">
        <v>27</v>
      </c>
      <c r="E1654" s="2" t="s">
        <v>578</v>
      </c>
      <c r="F1654" s="7">
        <v>91908</v>
      </c>
      <c r="G1654" s="7">
        <v>91908</v>
      </c>
      <c r="H1654" s="7">
        <v>91908</v>
      </c>
      <c r="I1654" s="7"/>
    </row>
    <row r="1655" spans="1:9" x14ac:dyDescent="0.25">
      <c r="A1655" s="1" t="s">
        <v>23</v>
      </c>
      <c r="B1655" s="1">
        <v>120</v>
      </c>
      <c r="C1655" s="1" t="s">
        <v>9</v>
      </c>
      <c r="D1655" s="1" t="s">
        <v>10</v>
      </c>
      <c r="E1655" s="2" t="s">
        <v>581</v>
      </c>
      <c r="F1655" s="7">
        <v>208823</v>
      </c>
      <c r="G1655" s="7">
        <v>208823</v>
      </c>
      <c r="H1655" s="7">
        <v>208823</v>
      </c>
      <c r="I1655" s="7"/>
    </row>
    <row r="1656" spans="1:9" ht="47.25" x14ac:dyDescent="0.25">
      <c r="A1656" s="1" t="s">
        <v>23</v>
      </c>
      <c r="B1656" s="1">
        <v>120</v>
      </c>
      <c r="C1656" s="1" t="s">
        <v>49</v>
      </c>
      <c r="D1656" s="1" t="s">
        <v>118</v>
      </c>
      <c r="E1656" s="2" t="s">
        <v>583</v>
      </c>
      <c r="F1656" s="7">
        <v>9095.9</v>
      </c>
      <c r="G1656" s="7">
        <v>9095.9</v>
      </c>
      <c r="H1656" s="7">
        <v>9095.9</v>
      </c>
      <c r="I1656" s="7"/>
    </row>
    <row r="1657" spans="1:9" x14ac:dyDescent="0.25">
      <c r="A1657" s="1" t="s">
        <v>23</v>
      </c>
      <c r="B1657" s="1">
        <v>120</v>
      </c>
      <c r="C1657" s="1" t="s">
        <v>36</v>
      </c>
      <c r="D1657" s="1" t="s">
        <v>80</v>
      </c>
      <c r="E1657" s="2" t="s">
        <v>585</v>
      </c>
      <c r="F1657" s="7">
        <v>13905.8</v>
      </c>
      <c r="G1657" s="7">
        <v>13905.8</v>
      </c>
      <c r="H1657" s="7">
        <v>13905.8</v>
      </c>
      <c r="I1657" s="7"/>
    </row>
    <row r="1658" spans="1:9" ht="31.5" x14ac:dyDescent="0.25">
      <c r="A1658" s="1" t="s">
        <v>23</v>
      </c>
      <c r="B1658" s="1">
        <v>120</v>
      </c>
      <c r="C1658" s="1" t="s">
        <v>50</v>
      </c>
      <c r="D1658" s="1" t="s">
        <v>50</v>
      </c>
      <c r="E1658" s="2" t="s">
        <v>591</v>
      </c>
      <c r="F1658" s="7">
        <v>75790</v>
      </c>
      <c r="G1658" s="7">
        <v>75790</v>
      </c>
      <c r="H1658" s="7">
        <v>75790</v>
      </c>
      <c r="I1658" s="7"/>
    </row>
    <row r="1659" spans="1:9" ht="31.5" x14ac:dyDescent="0.25">
      <c r="A1659" s="1" t="s">
        <v>23</v>
      </c>
      <c r="B1659" s="1">
        <v>120</v>
      </c>
      <c r="C1659" s="1" t="s">
        <v>27</v>
      </c>
      <c r="D1659" s="1" t="s">
        <v>50</v>
      </c>
      <c r="E1659" s="2" t="s">
        <v>593</v>
      </c>
      <c r="F1659" s="7">
        <v>11443.6</v>
      </c>
      <c r="G1659" s="7">
        <v>11443.6</v>
      </c>
      <c r="H1659" s="7">
        <v>11443.6</v>
      </c>
      <c r="I1659" s="7"/>
    </row>
    <row r="1660" spans="1:9" x14ac:dyDescent="0.25">
      <c r="A1660" s="1" t="s">
        <v>23</v>
      </c>
      <c r="B1660" s="1">
        <v>120</v>
      </c>
      <c r="C1660" s="1" t="s">
        <v>11</v>
      </c>
      <c r="D1660" s="1" t="s">
        <v>60</v>
      </c>
      <c r="E1660" s="2" t="s">
        <v>597</v>
      </c>
      <c r="F1660" s="7">
        <v>77477.8</v>
      </c>
      <c r="G1660" s="7">
        <v>77477.8</v>
      </c>
      <c r="H1660" s="7">
        <v>77477.8</v>
      </c>
      <c r="I1660" s="7"/>
    </row>
    <row r="1661" spans="1:9" ht="31.5" x14ac:dyDescent="0.25">
      <c r="A1661" s="1" t="s">
        <v>23</v>
      </c>
      <c r="B1661" s="1">
        <v>120</v>
      </c>
      <c r="C1661" s="1" t="s">
        <v>80</v>
      </c>
      <c r="D1661" s="1" t="s">
        <v>36</v>
      </c>
      <c r="E1661" s="2" t="s">
        <v>599</v>
      </c>
      <c r="F1661" s="7">
        <v>15805.8</v>
      </c>
      <c r="G1661" s="7">
        <v>15805.8</v>
      </c>
      <c r="H1661" s="7">
        <v>15805.8</v>
      </c>
      <c r="I1661" s="7"/>
    </row>
    <row r="1662" spans="1:9" ht="31.5" x14ac:dyDescent="0.25">
      <c r="A1662" s="1" t="s">
        <v>23</v>
      </c>
      <c r="B1662" s="1">
        <v>120</v>
      </c>
      <c r="C1662" s="1" t="s">
        <v>61</v>
      </c>
      <c r="D1662" s="1" t="s">
        <v>27</v>
      </c>
      <c r="E1662" s="2" t="s">
        <v>602</v>
      </c>
      <c r="F1662" s="7">
        <v>21485.5</v>
      </c>
      <c r="G1662" s="7">
        <v>21485.5</v>
      </c>
      <c r="H1662" s="7">
        <v>21485.5</v>
      </c>
      <c r="I1662" s="7"/>
    </row>
    <row r="1663" spans="1:9" ht="31.5" x14ac:dyDescent="0.25">
      <c r="A1663" s="1" t="s">
        <v>23</v>
      </c>
      <c r="B1663" s="1">
        <v>120</v>
      </c>
      <c r="C1663" s="1" t="s">
        <v>28</v>
      </c>
      <c r="D1663" s="1" t="s">
        <v>50</v>
      </c>
      <c r="E1663" s="2" t="s">
        <v>605</v>
      </c>
      <c r="F1663" s="7">
        <v>9177.4</v>
      </c>
      <c r="G1663" s="7">
        <v>9177.4</v>
      </c>
      <c r="H1663" s="7">
        <v>9177.4</v>
      </c>
      <c r="I1663" s="7"/>
    </row>
    <row r="1664" spans="1:9" ht="47.25" x14ac:dyDescent="0.25">
      <c r="A1664" s="1" t="s">
        <v>24</v>
      </c>
      <c r="B1664" s="1"/>
      <c r="C1664" s="1"/>
      <c r="D1664" s="1"/>
      <c r="E1664" s="2" t="s">
        <v>549</v>
      </c>
      <c r="F1664" s="7">
        <f>F1665+F1676+F1688</f>
        <v>48028.500000000007</v>
      </c>
      <c r="G1664" s="7">
        <f>G1665+G1676+G1688</f>
        <v>47977.8</v>
      </c>
      <c r="H1664" s="7">
        <f>H1665+H1676+H1688</f>
        <v>47969.099999999991</v>
      </c>
      <c r="I1664" s="7">
        <f>I1665+I1676+I1688</f>
        <v>0</v>
      </c>
    </row>
    <row r="1665" spans="1:9" ht="94.5" x14ac:dyDescent="0.25">
      <c r="A1665" s="1" t="s">
        <v>24</v>
      </c>
      <c r="B1665" s="1" t="s">
        <v>12</v>
      </c>
      <c r="C1665" s="1"/>
      <c r="D1665" s="1"/>
      <c r="E1665" s="2" t="s">
        <v>555</v>
      </c>
      <c r="F1665" s="7">
        <f t="shared" ref="F1665:I1665" si="619">F1666</f>
        <v>1841.2999999999997</v>
      </c>
      <c r="G1665" s="7">
        <f t="shared" si="619"/>
        <v>1857.9</v>
      </c>
      <c r="H1665" s="7">
        <f t="shared" si="619"/>
        <v>1857.2000000000003</v>
      </c>
      <c r="I1665" s="7">
        <f t="shared" si="619"/>
        <v>0</v>
      </c>
    </row>
    <row r="1666" spans="1:9" ht="31.5" x14ac:dyDescent="0.25">
      <c r="A1666" s="1" t="s">
        <v>24</v>
      </c>
      <c r="B1666" s="1" t="s">
        <v>156</v>
      </c>
      <c r="C1666" s="1"/>
      <c r="D1666" s="1"/>
      <c r="E1666" s="2" t="s">
        <v>557</v>
      </c>
      <c r="F1666" s="7">
        <f t="shared" ref="F1666:I1666" si="620">F1667+F1668+F1669+F1670+F1671+F1672+F1673+F1674+F1675</f>
        <v>1841.2999999999997</v>
      </c>
      <c r="G1666" s="7">
        <f t="shared" si="620"/>
        <v>1857.9</v>
      </c>
      <c r="H1666" s="7">
        <f t="shared" si="620"/>
        <v>1857.2000000000003</v>
      </c>
      <c r="I1666" s="7">
        <f t="shared" si="620"/>
        <v>0</v>
      </c>
    </row>
    <row r="1667" spans="1:9" ht="63" x14ac:dyDescent="0.25">
      <c r="A1667" s="1" t="s">
        <v>24</v>
      </c>
      <c r="B1667" s="1">
        <v>120</v>
      </c>
      <c r="C1667" s="1" t="s">
        <v>9</v>
      </c>
      <c r="D1667" s="1" t="s">
        <v>27</v>
      </c>
      <c r="E1667" s="2" t="s">
        <v>578</v>
      </c>
      <c r="F1667" s="7">
        <v>252.8</v>
      </c>
      <c r="G1667" s="7">
        <v>252.8</v>
      </c>
      <c r="H1667" s="7">
        <v>252.8</v>
      </c>
      <c r="I1667" s="7"/>
    </row>
    <row r="1668" spans="1:9" x14ac:dyDescent="0.25">
      <c r="A1668" s="1" t="s">
        <v>24</v>
      </c>
      <c r="B1668" s="1">
        <v>120</v>
      </c>
      <c r="C1668" s="1" t="s">
        <v>9</v>
      </c>
      <c r="D1668" s="1" t="s">
        <v>10</v>
      </c>
      <c r="E1668" s="2" t="s">
        <v>581</v>
      </c>
      <c r="F1668" s="7">
        <v>804.5</v>
      </c>
      <c r="G1668" s="7">
        <v>824.5</v>
      </c>
      <c r="H1668" s="7">
        <v>824.5</v>
      </c>
      <c r="I1668" s="7"/>
    </row>
    <row r="1669" spans="1:9" ht="47.25" x14ac:dyDescent="0.25">
      <c r="A1669" s="1" t="s">
        <v>24</v>
      </c>
      <c r="B1669" s="1">
        <v>120</v>
      </c>
      <c r="C1669" s="1" t="s">
        <v>49</v>
      </c>
      <c r="D1669" s="1" t="s">
        <v>118</v>
      </c>
      <c r="E1669" s="2" t="s">
        <v>583</v>
      </c>
      <c r="F1669" s="7">
        <v>4.9000000000000004</v>
      </c>
      <c r="G1669" s="7">
        <v>4.9000000000000004</v>
      </c>
      <c r="H1669" s="7">
        <v>4.9000000000000004</v>
      </c>
      <c r="I1669" s="7"/>
    </row>
    <row r="1670" spans="1:9" x14ac:dyDescent="0.25">
      <c r="A1670" s="1" t="s">
        <v>24</v>
      </c>
      <c r="B1670" s="1">
        <v>120</v>
      </c>
      <c r="C1670" s="1" t="s">
        <v>36</v>
      </c>
      <c r="D1670" s="1" t="s">
        <v>80</v>
      </c>
      <c r="E1670" s="2" t="s">
        <v>585</v>
      </c>
      <c r="F1670" s="7">
        <v>15.8</v>
      </c>
      <c r="G1670" s="7">
        <v>15.8</v>
      </c>
      <c r="H1670" s="7">
        <v>15.8</v>
      </c>
      <c r="I1670" s="7"/>
    </row>
    <row r="1671" spans="1:9" ht="31.5" x14ac:dyDescent="0.25">
      <c r="A1671" s="1" t="s">
        <v>24</v>
      </c>
      <c r="B1671" s="1">
        <v>120</v>
      </c>
      <c r="C1671" s="1" t="s">
        <v>50</v>
      </c>
      <c r="D1671" s="1" t="s">
        <v>50</v>
      </c>
      <c r="E1671" s="2" t="s">
        <v>591</v>
      </c>
      <c r="F1671" s="7">
        <v>249.3</v>
      </c>
      <c r="G1671" s="7">
        <v>248.7</v>
      </c>
      <c r="H1671" s="7">
        <v>248.7</v>
      </c>
      <c r="I1671" s="7"/>
    </row>
    <row r="1672" spans="1:9" ht="31.5" x14ac:dyDescent="0.25">
      <c r="A1672" s="1" t="s">
        <v>24</v>
      </c>
      <c r="B1672" s="1">
        <v>120</v>
      </c>
      <c r="C1672" s="1" t="s">
        <v>27</v>
      </c>
      <c r="D1672" s="1" t="s">
        <v>50</v>
      </c>
      <c r="E1672" s="2" t="s">
        <v>593</v>
      </c>
      <c r="F1672" s="7">
        <v>2.1</v>
      </c>
      <c r="G1672" s="7">
        <v>1.4</v>
      </c>
      <c r="H1672" s="7">
        <v>0.7</v>
      </c>
      <c r="I1672" s="7"/>
    </row>
    <row r="1673" spans="1:9" x14ac:dyDescent="0.25">
      <c r="A1673" s="1" t="s">
        <v>24</v>
      </c>
      <c r="B1673" s="1">
        <v>120</v>
      </c>
      <c r="C1673" s="1" t="s">
        <v>11</v>
      </c>
      <c r="D1673" s="1" t="s">
        <v>60</v>
      </c>
      <c r="E1673" s="2" t="s">
        <v>597</v>
      </c>
      <c r="F1673" s="7">
        <v>503.9</v>
      </c>
      <c r="G1673" s="7">
        <v>503.9</v>
      </c>
      <c r="H1673" s="7">
        <v>503.9</v>
      </c>
      <c r="I1673" s="7"/>
    </row>
    <row r="1674" spans="1:9" ht="31.5" x14ac:dyDescent="0.25">
      <c r="A1674" s="1" t="s">
        <v>24</v>
      </c>
      <c r="B1674" s="1">
        <v>120</v>
      </c>
      <c r="C1674" s="1" t="s">
        <v>80</v>
      </c>
      <c r="D1674" s="1" t="s">
        <v>36</v>
      </c>
      <c r="E1674" s="2" t="s">
        <v>599</v>
      </c>
      <c r="F1674" s="7">
        <v>5.5</v>
      </c>
      <c r="G1674" s="7">
        <v>5.5</v>
      </c>
      <c r="H1674" s="7">
        <v>5.5</v>
      </c>
      <c r="I1674" s="7"/>
    </row>
    <row r="1675" spans="1:9" ht="31.5" x14ac:dyDescent="0.25">
      <c r="A1675" s="1" t="s">
        <v>24</v>
      </c>
      <c r="B1675" s="1">
        <v>120</v>
      </c>
      <c r="C1675" s="1" t="s">
        <v>61</v>
      </c>
      <c r="D1675" s="1" t="s">
        <v>27</v>
      </c>
      <c r="E1675" s="2" t="s">
        <v>602</v>
      </c>
      <c r="F1675" s="7">
        <v>2.5</v>
      </c>
      <c r="G1675" s="7">
        <v>0.4</v>
      </c>
      <c r="H1675" s="7">
        <v>0.4</v>
      </c>
      <c r="I1675" s="7"/>
    </row>
    <row r="1676" spans="1:9" ht="31.5" x14ac:dyDescent="0.25">
      <c r="A1676" s="1" t="s">
        <v>24</v>
      </c>
      <c r="B1676" s="1" t="s">
        <v>5</v>
      </c>
      <c r="C1676" s="1"/>
      <c r="D1676" s="1"/>
      <c r="E1676" s="2" t="s">
        <v>558</v>
      </c>
      <c r="F1676" s="7">
        <f t="shared" ref="F1676:I1676" si="621">F1677</f>
        <v>46066.700000000004</v>
      </c>
      <c r="G1676" s="7">
        <f t="shared" si="621"/>
        <v>46050.1</v>
      </c>
      <c r="H1676" s="7">
        <f t="shared" si="621"/>
        <v>46050.799999999996</v>
      </c>
      <c r="I1676" s="7">
        <f t="shared" si="621"/>
        <v>0</v>
      </c>
    </row>
    <row r="1677" spans="1:9" ht="47.25" x14ac:dyDescent="0.25">
      <c r="A1677" s="1" t="s">
        <v>24</v>
      </c>
      <c r="B1677" s="1" t="s">
        <v>111</v>
      </c>
      <c r="C1677" s="1"/>
      <c r="D1677" s="1"/>
      <c r="E1677" s="2" t="s">
        <v>559</v>
      </c>
      <c r="F1677" s="7">
        <f>F1678+F1679+F1680+F1681+F1682+F1683+F1684+F1685+F1686+F1687</f>
        <v>46066.700000000004</v>
      </c>
      <c r="G1677" s="7">
        <f t="shared" ref="G1677:I1677" si="622">G1678+G1679+G1680+G1681+G1682+G1683+G1684+G1685+G1686+G1687</f>
        <v>46050.1</v>
      </c>
      <c r="H1677" s="7">
        <f t="shared" si="622"/>
        <v>46050.799999999996</v>
      </c>
      <c r="I1677" s="7">
        <f t="shared" si="622"/>
        <v>0</v>
      </c>
    </row>
    <row r="1678" spans="1:9" ht="63" x14ac:dyDescent="0.25">
      <c r="A1678" s="1" t="s">
        <v>24</v>
      </c>
      <c r="B1678" s="1">
        <v>240</v>
      </c>
      <c r="C1678" s="1" t="s">
        <v>9</v>
      </c>
      <c r="D1678" s="1" t="s">
        <v>27</v>
      </c>
      <c r="E1678" s="2" t="s">
        <v>578</v>
      </c>
      <c r="F1678" s="7">
        <v>7373.2</v>
      </c>
      <c r="G1678" s="7">
        <v>7373.2</v>
      </c>
      <c r="H1678" s="7">
        <v>7373.2</v>
      </c>
      <c r="I1678" s="7"/>
    </row>
    <row r="1679" spans="1:9" x14ac:dyDescent="0.25">
      <c r="A1679" s="1" t="s">
        <v>24</v>
      </c>
      <c r="B1679" s="1">
        <v>240</v>
      </c>
      <c r="C1679" s="1" t="s">
        <v>9</v>
      </c>
      <c r="D1679" s="1" t="s">
        <v>10</v>
      </c>
      <c r="E1679" s="2" t="s">
        <v>581</v>
      </c>
      <c r="F1679" s="7">
        <v>18965</v>
      </c>
      <c r="G1679" s="7">
        <v>18945</v>
      </c>
      <c r="H1679" s="7">
        <v>18945</v>
      </c>
      <c r="I1679" s="7"/>
    </row>
    <row r="1680" spans="1:9" ht="47.25" x14ac:dyDescent="0.25">
      <c r="A1680" s="1" t="s">
        <v>24</v>
      </c>
      <c r="B1680" s="1">
        <v>240</v>
      </c>
      <c r="C1680" s="1" t="s">
        <v>49</v>
      </c>
      <c r="D1680" s="1" t="s">
        <v>118</v>
      </c>
      <c r="E1680" s="2" t="s">
        <v>583</v>
      </c>
      <c r="F1680" s="7">
        <v>743</v>
      </c>
      <c r="G1680" s="7">
        <v>743</v>
      </c>
      <c r="H1680" s="7">
        <v>743</v>
      </c>
      <c r="I1680" s="7"/>
    </row>
    <row r="1681" spans="1:9" x14ac:dyDescent="0.25">
      <c r="A1681" s="1" t="s">
        <v>24</v>
      </c>
      <c r="B1681" s="1">
        <v>240</v>
      </c>
      <c r="C1681" s="1" t="s">
        <v>36</v>
      </c>
      <c r="D1681" s="1" t="s">
        <v>80</v>
      </c>
      <c r="E1681" s="2" t="s">
        <v>585</v>
      </c>
      <c r="F1681" s="7">
        <v>1757.9</v>
      </c>
      <c r="G1681" s="7">
        <v>1757.9</v>
      </c>
      <c r="H1681" s="7">
        <v>1757.9</v>
      </c>
      <c r="I1681" s="7"/>
    </row>
    <row r="1682" spans="1:9" ht="31.5" x14ac:dyDescent="0.25">
      <c r="A1682" s="1" t="s">
        <v>24</v>
      </c>
      <c r="B1682" s="1">
        <v>240</v>
      </c>
      <c r="C1682" s="1" t="s">
        <v>50</v>
      </c>
      <c r="D1682" s="1" t="s">
        <v>50</v>
      </c>
      <c r="E1682" s="2" t="s">
        <v>591</v>
      </c>
      <c r="F1682" s="7">
        <v>5734.7</v>
      </c>
      <c r="G1682" s="7">
        <v>5735.3</v>
      </c>
      <c r="H1682" s="7">
        <v>5735.3</v>
      </c>
      <c r="I1682" s="7"/>
    </row>
    <row r="1683" spans="1:9" ht="31.5" x14ac:dyDescent="0.25">
      <c r="A1683" s="1" t="s">
        <v>24</v>
      </c>
      <c r="B1683" s="1">
        <v>240</v>
      </c>
      <c r="C1683" s="1" t="s">
        <v>27</v>
      </c>
      <c r="D1683" s="1" t="s">
        <v>50</v>
      </c>
      <c r="E1683" s="2" t="s">
        <v>593</v>
      </c>
      <c r="F1683" s="7">
        <v>965.8</v>
      </c>
      <c r="G1683" s="7">
        <v>966.5</v>
      </c>
      <c r="H1683" s="7">
        <v>967.2</v>
      </c>
      <c r="I1683" s="7"/>
    </row>
    <row r="1684" spans="1:9" x14ac:dyDescent="0.25">
      <c r="A1684" s="1" t="s">
        <v>24</v>
      </c>
      <c r="B1684" s="1">
        <v>240</v>
      </c>
      <c r="C1684" s="1" t="s">
        <v>11</v>
      </c>
      <c r="D1684" s="1" t="s">
        <v>60</v>
      </c>
      <c r="E1684" s="2" t="s">
        <v>597</v>
      </c>
      <c r="F1684" s="7">
        <v>6666.1</v>
      </c>
      <c r="G1684" s="7">
        <v>6666.1</v>
      </c>
      <c r="H1684" s="7">
        <v>6666.1</v>
      </c>
      <c r="I1684" s="7"/>
    </row>
    <row r="1685" spans="1:9" ht="31.5" x14ac:dyDescent="0.25">
      <c r="A1685" s="1" t="s">
        <v>24</v>
      </c>
      <c r="B1685" s="1">
        <v>240</v>
      </c>
      <c r="C1685" s="1" t="s">
        <v>80</v>
      </c>
      <c r="D1685" s="1" t="s">
        <v>36</v>
      </c>
      <c r="E1685" s="2" t="s">
        <v>599</v>
      </c>
      <c r="F1685" s="7">
        <v>1314.5</v>
      </c>
      <c r="G1685" s="7">
        <v>1314.5</v>
      </c>
      <c r="H1685" s="7">
        <v>1314.5</v>
      </c>
      <c r="I1685" s="7"/>
    </row>
    <row r="1686" spans="1:9" ht="31.5" x14ac:dyDescent="0.25">
      <c r="A1686" s="1" t="s">
        <v>24</v>
      </c>
      <c r="B1686" s="1">
        <v>240</v>
      </c>
      <c r="C1686" s="1" t="s">
        <v>61</v>
      </c>
      <c r="D1686" s="1" t="s">
        <v>27</v>
      </c>
      <c r="E1686" s="2" t="s">
        <v>602</v>
      </c>
      <c r="F1686" s="7">
        <v>1713.5</v>
      </c>
      <c r="G1686" s="7">
        <v>1715.6</v>
      </c>
      <c r="H1686" s="7">
        <v>1715.6</v>
      </c>
      <c r="I1686" s="7"/>
    </row>
    <row r="1687" spans="1:9" ht="31.5" x14ac:dyDescent="0.25">
      <c r="A1687" s="1" t="s">
        <v>24</v>
      </c>
      <c r="B1687" s="1">
        <v>240</v>
      </c>
      <c r="C1687" s="1" t="s">
        <v>28</v>
      </c>
      <c r="D1687" s="1" t="s">
        <v>50</v>
      </c>
      <c r="E1687" s="2" t="s">
        <v>605</v>
      </c>
      <c r="F1687" s="7">
        <v>833</v>
      </c>
      <c r="G1687" s="7">
        <v>833</v>
      </c>
      <c r="H1687" s="7">
        <v>833</v>
      </c>
      <c r="I1687" s="7"/>
    </row>
    <row r="1688" spans="1:9" x14ac:dyDescent="0.25">
      <c r="A1688" s="1" t="s">
        <v>24</v>
      </c>
      <c r="B1688" s="1" t="s">
        <v>6</v>
      </c>
      <c r="C1688" s="1"/>
      <c r="D1688" s="1"/>
      <c r="E1688" s="2" t="s">
        <v>570</v>
      </c>
      <c r="F1688" s="7">
        <f t="shared" ref="F1688:I1688" si="623">F1689</f>
        <v>120.49999999999999</v>
      </c>
      <c r="G1688" s="7">
        <f t="shared" si="623"/>
        <v>69.800000000000011</v>
      </c>
      <c r="H1688" s="7">
        <f t="shared" si="623"/>
        <v>61.1</v>
      </c>
      <c r="I1688" s="7">
        <f t="shared" si="623"/>
        <v>0</v>
      </c>
    </row>
    <row r="1689" spans="1:9" x14ac:dyDescent="0.25">
      <c r="A1689" s="1" t="s">
        <v>24</v>
      </c>
      <c r="B1689" s="1" t="s">
        <v>154</v>
      </c>
      <c r="C1689" s="1"/>
      <c r="D1689" s="1"/>
      <c r="E1689" s="2" t="s">
        <v>573</v>
      </c>
      <c r="F1689" s="7">
        <f t="shared" ref="F1689:I1689" si="624">F1690+F1691+F1692+F1693+F1694+F1695+F1696+F1697+F1698+F1699</f>
        <v>120.49999999999999</v>
      </c>
      <c r="G1689" s="7">
        <f t="shared" si="624"/>
        <v>69.800000000000011</v>
      </c>
      <c r="H1689" s="7">
        <f t="shared" si="624"/>
        <v>61.1</v>
      </c>
      <c r="I1689" s="7">
        <f t="shared" si="624"/>
        <v>0</v>
      </c>
    </row>
    <row r="1690" spans="1:9" ht="63" x14ac:dyDescent="0.25">
      <c r="A1690" s="1" t="s">
        <v>24</v>
      </c>
      <c r="B1690" s="1">
        <v>850</v>
      </c>
      <c r="C1690" s="1" t="s">
        <v>9</v>
      </c>
      <c r="D1690" s="1" t="s">
        <v>27</v>
      </c>
      <c r="E1690" s="2" t="s">
        <v>578</v>
      </c>
      <c r="F1690" s="7">
        <v>39.9</v>
      </c>
      <c r="G1690" s="7">
        <v>30</v>
      </c>
      <c r="H1690" s="7">
        <v>30</v>
      </c>
      <c r="I1690" s="7"/>
    </row>
    <row r="1691" spans="1:9" x14ac:dyDescent="0.25">
      <c r="A1691" s="1" t="s">
        <v>24</v>
      </c>
      <c r="B1691" s="1">
        <v>850</v>
      </c>
      <c r="C1691" s="1" t="s">
        <v>9</v>
      </c>
      <c r="D1691" s="1" t="s">
        <v>10</v>
      </c>
      <c r="E1691" s="2" t="s">
        <v>581</v>
      </c>
      <c r="F1691" s="7">
        <v>52.2</v>
      </c>
      <c r="G1691" s="7">
        <v>17.7</v>
      </c>
      <c r="H1691" s="7">
        <v>12.9</v>
      </c>
      <c r="I1691" s="7"/>
    </row>
    <row r="1692" spans="1:9" ht="47.25" x14ac:dyDescent="0.25">
      <c r="A1692" s="1" t="s">
        <v>24</v>
      </c>
      <c r="B1692" s="1">
        <v>850</v>
      </c>
      <c r="C1692" s="1" t="s">
        <v>49</v>
      </c>
      <c r="D1692" s="1" t="s">
        <v>118</v>
      </c>
      <c r="E1692" s="2" t="s">
        <v>583</v>
      </c>
      <c r="F1692" s="7">
        <v>0.1</v>
      </c>
      <c r="G1692" s="7">
        <v>0.1</v>
      </c>
      <c r="H1692" s="7">
        <v>0.1</v>
      </c>
      <c r="I1692" s="7"/>
    </row>
    <row r="1693" spans="1:9" x14ac:dyDescent="0.25">
      <c r="A1693" s="1" t="s">
        <v>24</v>
      </c>
      <c r="B1693" s="1">
        <v>850</v>
      </c>
      <c r="C1693" s="1" t="s">
        <v>36</v>
      </c>
      <c r="D1693" s="1" t="s">
        <v>80</v>
      </c>
      <c r="E1693" s="2" t="s">
        <v>585</v>
      </c>
      <c r="F1693" s="7">
        <v>5</v>
      </c>
      <c r="G1693" s="7">
        <v>5</v>
      </c>
      <c r="H1693" s="7">
        <v>5</v>
      </c>
      <c r="I1693" s="7"/>
    </row>
    <row r="1694" spans="1:9" ht="31.5" x14ac:dyDescent="0.25">
      <c r="A1694" s="1" t="s">
        <v>24</v>
      </c>
      <c r="B1694" s="1">
        <v>850</v>
      </c>
      <c r="C1694" s="1" t="s">
        <v>50</v>
      </c>
      <c r="D1694" s="1" t="s">
        <v>50</v>
      </c>
      <c r="E1694" s="2" t="s">
        <v>591</v>
      </c>
      <c r="F1694" s="7">
        <v>4.2</v>
      </c>
      <c r="G1694" s="7">
        <v>2.8</v>
      </c>
      <c r="H1694" s="7">
        <v>1.9</v>
      </c>
      <c r="I1694" s="7"/>
    </row>
    <row r="1695" spans="1:9" ht="31.5" x14ac:dyDescent="0.25">
      <c r="A1695" s="1" t="s">
        <v>24</v>
      </c>
      <c r="B1695" s="1">
        <v>850</v>
      </c>
      <c r="C1695" s="1" t="s">
        <v>27</v>
      </c>
      <c r="D1695" s="1" t="s">
        <v>50</v>
      </c>
      <c r="E1695" s="2" t="s">
        <v>593</v>
      </c>
      <c r="F1695" s="7">
        <v>1</v>
      </c>
      <c r="G1695" s="7">
        <v>0.6</v>
      </c>
      <c r="H1695" s="7">
        <v>0.2</v>
      </c>
      <c r="I1695" s="7"/>
    </row>
    <row r="1696" spans="1:9" x14ac:dyDescent="0.25">
      <c r="A1696" s="1" t="s">
        <v>24</v>
      </c>
      <c r="B1696" s="1">
        <v>850</v>
      </c>
      <c r="C1696" s="1" t="s">
        <v>11</v>
      </c>
      <c r="D1696" s="1" t="s">
        <v>60</v>
      </c>
      <c r="E1696" s="2" t="s">
        <v>597</v>
      </c>
      <c r="F1696" s="7">
        <v>8.6</v>
      </c>
      <c r="G1696" s="7">
        <v>5.2</v>
      </c>
      <c r="H1696" s="7">
        <v>3.7</v>
      </c>
      <c r="I1696" s="7"/>
    </row>
    <row r="1697" spans="1:9" ht="31.5" x14ac:dyDescent="0.25">
      <c r="A1697" s="1" t="s">
        <v>24</v>
      </c>
      <c r="B1697" s="1">
        <v>850</v>
      </c>
      <c r="C1697" s="1" t="s">
        <v>80</v>
      </c>
      <c r="D1697" s="1" t="s">
        <v>36</v>
      </c>
      <c r="E1697" s="2" t="s">
        <v>599</v>
      </c>
      <c r="F1697" s="7">
        <v>5.0999999999999996</v>
      </c>
      <c r="G1697" s="7">
        <v>4.4000000000000004</v>
      </c>
      <c r="H1697" s="7">
        <v>3.5</v>
      </c>
      <c r="I1697" s="7"/>
    </row>
    <row r="1698" spans="1:9" ht="31.5" x14ac:dyDescent="0.25">
      <c r="A1698" s="1" t="s">
        <v>24</v>
      </c>
      <c r="B1698" s="1">
        <v>850</v>
      </c>
      <c r="C1698" s="1" t="s">
        <v>61</v>
      </c>
      <c r="D1698" s="1" t="s">
        <v>27</v>
      </c>
      <c r="E1698" s="2" t="s">
        <v>602</v>
      </c>
      <c r="F1698" s="7">
        <v>0.7</v>
      </c>
      <c r="G1698" s="7">
        <v>0.6</v>
      </c>
      <c r="H1698" s="7">
        <v>0.5</v>
      </c>
      <c r="I1698" s="7"/>
    </row>
    <row r="1699" spans="1:9" ht="31.5" x14ac:dyDescent="0.25">
      <c r="A1699" s="1" t="s">
        <v>24</v>
      </c>
      <c r="B1699" s="1">
        <v>850</v>
      </c>
      <c r="C1699" s="1" t="s">
        <v>28</v>
      </c>
      <c r="D1699" s="1" t="s">
        <v>50</v>
      </c>
      <c r="E1699" s="2" t="s">
        <v>605</v>
      </c>
      <c r="F1699" s="7">
        <v>3.7</v>
      </c>
      <c r="G1699" s="7">
        <v>3.4</v>
      </c>
      <c r="H1699" s="7">
        <v>3.3</v>
      </c>
      <c r="I1699" s="7"/>
    </row>
    <row r="1700" spans="1:9" s="5" customFormat="1" x14ac:dyDescent="0.25">
      <c r="A1700" s="3" t="s">
        <v>267</v>
      </c>
      <c r="B1700" s="3"/>
      <c r="C1700" s="3"/>
      <c r="D1700" s="3"/>
      <c r="E1700" s="4" t="s">
        <v>528</v>
      </c>
      <c r="F1700" s="8">
        <f>F1701+F1705</f>
        <v>218033.1</v>
      </c>
      <c r="G1700" s="8">
        <f>G1701+G1705</f>
        <v>217849.3</v>
      </c>
      <c r="H1700" s="8">
        <f>H1701+H1705</f>
        <v>217732.69999999998</v>
      </c>
      <c r="I1700" s="8">
        <f>I1701+I1705</f>
        <v>0</v>
      </c>
    </row>
    <row r="1701" spans="1:9" ht="47.25" x14ac:dyDescent="0.25">
      <c r="A1701" s="1" t="s">
        <v>248</v>
      </c>
      <c r="B1701" s="1"/>
      <c r="C1701" s="1"/>
      <c r="D1701" s="1"/>
      <c r="E1701" s="2" t="s">
        <v>529</v>
      </c>
      <c r="F1701" s="7">
        <f t="shared" ref="F1701:I1703" si="625">F1702</f>
        <v>200343.9</v>
      </c>
      <c r="G1701" s="7">
        <f t="shared" si="625"/>
        <v>200343.9</v>
      </c>
      <c r="H1701" s="7">
        <f t="shared" si="625"/>
        <v>200343.9</v>
      </c>
      <c r="I1701" s="7">
        <f t="shared" si="625"/>
        <v>0</v>
      </c>
    </row>
    <row r="1702" spans="1:9" ht="94.5" x14ac:dyDescent="0.25">
      <c r="A1702" s="1" t="s">
        <v>248</v>
      </c>
      <c r="B1702" s="1" t="s">
        <v>12</v>
      </c>
      <c r="C1702" s="1"/>
      <c r="D1702" s="1"/>
      <c r="E1702" s="2" t="s">
        <v>555</v>
      </c>
      <c r="F1702" s="7">
        <f t="shared" si="625"/>
        <v>200343.9</v>
      </c>
      <c r="G1702" s="7">
        <f t="shared" si="625"/>
        <v>200343.9</v>
      </c>
      <c r="H1702" s="7">
        <f t="shared" si="625"/>
        <v>200343.9</v>
      </c>
      <c r="I1702" s="7">
        <f t="shared" si="625"/>
        <v>0</v>
      </c>
    </row>
    <row r="1703" spans="1:9" ht="31.5" x14ac:dyDescent="0.25">
      <c r="A1703" s="1" t="s">
        <v>248</v>
      </c>
      <c r="B1703" s="1" t="s">
        <v>156</v>
      </c>
      <c r="C1703" s="1"/>
      <c r="D1703" s="1"/>
      <c r="E1703" s="2" t="s">
        <v>557</v>
      </c>
      <c r="F1703" s="7">
        <f>F1704</f>
        <v>200343.9</v>
      </c>
      <c r="G1703" s="7">
        <f t="shared" si="625"/>
        <v>200343.9</v>
      </c>
      <c r="H1703" s="7">
        <f t="shared" si="625"/>
        <v>200343.9</v>
      </c>
      <c r="I1703" s="7">
        <f t="shared" si="625"/>
        <v>0</v>
      </c>
    </row>
    <row r="1704" spans="1:9" ht="78.75" x14ac:dyDescent="0.25">
      <c r="A1704" s="1" t="s">
        <v>248</v>
      </c>
      <c r="B1704" s="1">
        <v>120</v>
      </c>
      <c r="C1704" s="1" t="s">
        <v>9</v>
      </c>
      <c r="D1704" s="1" t="s">
        <v>36</v>
      </c>
      <c r="E1704" s="2" t="s">
        <v>577</v>
      </c>
      <c r="F1704" s="7">
        <v>200343.9</v>
      </c>
      <c r="G1704" s="7">
        <v>200343.9</v>
      </c>
      <c r="H1704" s="7">
        <v>200343.9</v>
      </c>
      <c r="I1704" s="7"/>
    </row>
    <row r="1705" spans="1:9" ht="47.25" x14ac:dyDescent="0.25">
      <c r="A1705" s="1" t="s">
        <v>250</v>
      </c>
      <c r="B1705" s="1"/>
      <c r="C1705" s="1"/>
      <c r="D1705" s="1"/>
      <c r="E1705" s="2" t="s">
        <v>530</v>
      </c>
      <c r="F1705" s="7">
        <f>F1706+F1709+F1712</f>
        <v>17689.2</v>
      </c>
      <c r="G1705" s="7">
        <f>G1706+G1709+G1712</f>
        <v>17505.399999999998</v>
      </c>
      <c r="H1705" s="7">
        <f>H1706+H1709+H1712</f>
        <v>17388.8</v>
      </c>
      <c r="I1705" s="7">
        <f>I1706+I1709+I1712</f>
        <v>0</v>
      </c>
    </row>
    <row r="1706" spans="1:9" ht="94.5" x14ac:dyDescent="0.25">
      <c r="A1706" s="1" t="s">
        <v>250</v>
      </c>
      <c r="B1706" s="1" t="s">
        <v>12</v>
      </c>
      <c r="C1706" s="1"/>
      <c r="D1706" s="1"/>
      <c r="E1706" s="2" t="s">
        <v>555</v>
      </c>
      <c r="F1706" s="7">
        <f t="shared" ref="F1706:I1707" si="626">F1707</f>
        <v>1511.3</v>
      </c>
      <c r="G1706" s="7">
        <f t="shared" si="626"/>
        <v>1511.3</v>
      </c>
      <c r="H1706" s="7">
        <f t="shared" si="626"/>
        <v>1511.3</v>
      </c>
      <c r="I1706" s="7">
        <f t="shared" si="626"/>
        <v>0</v>
      </c>
    </row>
    <row r="1707" spans="1:9" ht="31.5" x14ac:dyDescent="0.25">
      <c r="A1707" s="1" t="s">
        <v>250</v>
      </c>
      <c r="B1707" s="1" t="s">
        <v>156</v>
      </c>
      <c r="C1707" s="1"/>
      <c r="D1707" s="1"/>
      <c r="E1707" s="2" t="s">
        <v>557</v>
      </c>
      <c r="F1707" s="7">
        <f t="shared" si="626"/>
        <v>1511.3</v>
      </c>
      <c r="G1707" s="7">
        <f t="shared" si="626"/>
        <v>1511.3</v>
      </c>
      <c r="H1707" s="7">
        <f t="shared" si="626"/>
        <v>1511.3</v>
      </c>
      <c r="I1707" s="7">
        <f t="shared" si="626"/>
        <v>0</v>
      </c>
    </row>
    <row r="1708" spans="1:9" ht="78.75" x14ac:dyDescent="0.25">
      <c r="A1708" s="1" t="s">
        <v>250</v>
      </c>
      <c r="B1708" s="1">
        <v>120</v>
      </c>
      <c r="C1708" s="1" t="s">
        <v>9</v>
      </c>
      <c r="D1708" s="1" t="s">
        <v>36</v>
      </c>
      <c r="E1708" s="2" t="s">
        <v>577</v>
      </c>
      <c r="F1708" s="7">
        <v>1511.3</v>
      </c>
      <c r="G1708" s="7">
        <v>1511.3</v>
      </c>
      <c r="H1708" s="7">
        <v>1511.3</v>
      </c>
      <c r="I1708" s="7"/>
    </row>
    <row r="1709" spans="1:9" ht="31.5" x14ac:dyDescent="0.25">
      <c r="A1709" s="1" t="s">
        <v>250</v>
      </c>
      <c r="B1709" s="1" t="s">
        <v>5</v>
      </c>
      <c r="C1709" s="1"/>
      <c r="D1709" s="1"/>
      <c r="E1709" s="2" t="s">
        <v>558</v>
      </c>
      <c r="F1709" s="7">
        <f t="shared" ref="F1709:I1710" si="627">F1710</f>
        <v>15761</v>
      </c>
      <c r="G1709" s="7">
        <f t="shared" si="627"/>
        <v>15715</v>
      </c>
      <c r="H1709" s="7">
        <f t="shared" si="627"/>
        <v>15719</v>
      </c>
      <c r="I1709" s="7">
        <f t="shared" si="627"/>
        <v>0</v>
      </c>
    </row>
    <row r="1710" spans="1:9" ht="47.25" x14ac:dyDescent="0.25">
      <c r="A1710" s="1" t="s">
        <v>250</v>
      </c>
      <c r="B1710" s="1" t="s">
        <v>111</v>
      </c>
      <c r="C1710" s="1"/>
      <c r="D1710" s="1"/>
      <c r="E1710" s="2" t="s">
        <v>559</v>
      </c>
      <c r="F1710" s="7">
        <f>F1711</f>
        <v>15761</v>
      </c>
      <c r="G1710" s="7">
        <f t="shared" si="627"/>
        <v>15715</v>
      </c>
      <c r="H1710" s="7">
        <f t="shared" si="627"/>
        <v>15719</v>
      </c>
      <c r="I1710" s="7">
        <f t="shared" si="627"/>
        <v>0</v>
      </c>
    </row>
    <row r="1711" spans="1:9" ht="78.75" x14ac:dyDescent="0.25">
      <c r="A1711" s="1" t="s">
        <v>250</v>
      </c>
      <c r="B1711" s="1">
        <v>240</v>
      </c>
      <c r="C1711" s="1" t="s">
        <v>9</v>
      </c>
      <c r="D1711" s="1" t="s">
        <v>36</v>
      </c>
      <c r="E1711" s="2" t="s">
        <v>577</v>
      </c>
      <c r="F1711" s="7">
        <v>15761</v>
      </c>
      <c r="G1711" s="7">
        <v>15715</v>
      </c>
      <c r="H1711" s="7">
        <v>15719</v>
      </c>
      <c r="I1711" s="7"/>
    </row>
    <row r="1712" spans="1:9" x14ac:dyDescent="0.25">
      <c r="A1712" s="1" t="s">
        <v>250</v>
      </c>
      <c r="B1712" s="1" t="s">
        <v>6</v>
      </c>
      <c r="C1712" s="1"/>
      <c r="D1712" s="1"/>
      <c r="E1712" s="2" t="s">
        <v>570</v>
      </c>
      <c r="F1712" s="7">
        <f t="shared" ref="F1712:I1713" si="628">F1713</f>
        <v>416.9</v>
      </c>
      <c r="G1712" s="7">
        <f t="shared" si="628"/>
        <v>279.10000000000002</v>
      </c>
      <c r="H1712" s="7">
        <f t="shared" si="628"/>
        <v>158.5</v>
      </c>
      <c r="I1712" s="7">
        <f t="shared" si="628"/>
        <v>0</v>
      </c>
    </row>
    <row r="1713" spans="1:10" x14ac:dyDescent="0.25">
      <c r="A1713" s="1" t="s">
        <v>250</v>
      </c>
      <c r="B1713" s="1" t="s">
        <v>154</v>
      </c>
      <c r="C1713" s="1"/>
      <c r="D1713" s="1"/>
      <c r="E1713" s="2" t="s">
        <v>573</v>
      </c>
      <c r="F1713" s="7">
        <f t="shared" si="628"/>
        <v>416.9</v>
      </c>
      <c r="G1713" s="7">
        <f t="shared" si="628"/>
        <v>279.10000000000002</v>
      </c>
      <c r="H1713" s="7">
        <f t="shared" si="628"/>
        <v>158.5</v>
      </c>
      <c r="I1713" s="7">
        <f t="shared" si="628"/>
        <v>0</v>
      </c>
    </row>
    <row r="1714" spans="1:10" ht="78.75" x14ac:dyDescent="0.25">
      <c r="A1714" s="1" t="s">
        <v>250</v>
      </c>
      <c r="B1714" s="1">
        <v>850</v>
      </c>
      <c r="C1714" s="1" t="s">
        <v>9</v>
      </c>
      <c r="D1714" s="1" t="s">
        <v>36</v>
      </c>
      <c r="E1714" s="2" t="s">
        <v>577</v>
      </c>
      <c r="F1714" s="7">
        <v>416.9</v>
      </c>
      <c r="G1714" s="7">
        <v>279.10000000000002</v>
      </c>
      <c r="H1714" s="7">
        <v>158.5</v>
      </c>
      <c r="I1714" s="7"/>
    </row>
    <row r="1715" spans="1:10" s="24" customFormat="1" ht="63" x14ac:dyDescent="0.25">
      <c r="A1715" s="21" t="s">
        <v>32</v>
      </c>
      <c r="B1715" s="21"/>
      <c r="C1715" s="21"/>
      <c r="D1715" s="21"/>
      <c r="E1715" s="22" t="s">
        <v>550</v>
      </c>
      <c r="F1715" s="23">
        <f>F1716+F1725</f>
        <v>247207.2</v>
      </c>
      <c r="G1715" s="23">
        <f t="shared" ref="G1715:I1715" si="629">G1716+G1725</f>
        <v>159666.4</v>
      </c>
      <c r="H1715" s="23">
        <f t="shared" si="629"/>
        <v>159666.4</v>
      </c>
      <c r="I1715" s="23">
        <f t="shared" si="629"/>
        <v>0</v>
      </c>
    </row>
    <row r="1716" spans="1:10" s="5" customFormat="1" ht="47.25" x14ac:dyDescent="0.25">
      <c r="A1716" s="3" t="s">
        <v>35</v>
      </c>
      <c r="B1716" s="3"/>
      <c r="C1716" s="3"/>
      <c r="D1716" s="3"/>
      <c r="E1716" s="4" t="s">
        <v>551</v>
      </c>
      <c r="F1716" s="8">
        <f t="shared" ref="F1716:I1716" si="630">F1717</f>
        <v>168534.7</v>
      </c>
      <c r="G1716" s="8">
        <f t="shared" si="630"/>
        <v>80994</v>
      </c>
      <c r="H1716" s="8">
        <f t="shared" si="630"/>
        <v>80994</v>
      </c>
      <c r="I1716" s="8">
        <f t="shared" si="630"/>
        <v>0</v>
      </c>
    </row>
    <row r="1717" spans="1:10" ht="31.5" x14ac:dyDescent="0.25">
      <c r="A1717" s="1" t="s">
        <v>29</v>
      </c>
      <c r="B1717" s="1"/>
      <c r="C1717" s="1"/>
      <c r="D1717" s="1"/>
      <c r="E1717" s="2" t="s">
        <v>552</v>
      </c>
      <c r="F1717" s="7">
        <f t="shared" ref="F1717:I1717" si="631">F1718+F1722</f>
        <v>168534.7</v>
      </c>
      <c r="G1717" s="7">
        <f t="shared" si="631"/>
        <v>80994</v>
      </c>
      <c r="H1717" s="7">
        <f t="shared" si="631"/>
        <v>80994</v>
      </c>
      <c r="I1717" s="7">
        <f t="shared" si="631"/>
        <v>0</v>
      </c>
    </row>
    <row r="1718" spans="1:10" ht="31.5" x14ac:dyDescent="0.25">
      <c r="A1718" s="1" t="s">
        <v>29</v>
      </c>
      <c r="B1718" s="1" t="s">
        <v>5</v>
      </c>
      <c r="C1718" s="1"/>
      <c r="D1718" s="1"/>
      <c r="E1718" s="2" t="s">
        <v>558</v>
      </c>
      <c r="F1718" s="7">
        <f t="shared" ref="F1718:I1718" si="632">F1719</f>
        <v>88534.7</v>
      </c>
      <c r="G1718" s="7">
        <f t="shared" si="632"/>
        <v>994</v>
      </c>
      <c r="H1718" s="7">
        <f t="shared" si="632"/>
        <v>994</v>
      </c>
      <c r="I1718" s="7">
        <f t="shared" si="632"/>
        <v>0</v>
      </c>
    </row>
    <row r="1719" spans="1:10" ht="47.25" x14ac:dyDescent="0.25">
      <c r="A1719" s="1" t="s">
        <v>29</v>
      </c>
      <c r="B1719" s="1" t="s">
        <v>111</v>
      </c>
      <c r="C1719" s="1"/>
      <c r="D1719" s="1"/>
      <c r="E1719" s="2" t="s">
        <v>559</v>
      </c>
      <c r="F1719" s="7">
        <f t="shared" ref="F1719:I1719" si="633">F1720+F1721</f>
        <v>88534.7</v>
      </c>
      <c r="G1719" s="7">
        <f t="shared" si="633"/>
        <v>994</v>
      </c>
      <c r="H1719" s="7">
        <f t="shared" si="633"/>
        <v>994</v>
      </c>
      <c r="I1719" s="7">
        <f t="shared" si="633"/>
        <v>0</v>
      </c>
    </row>
    <row r="1720" spans="1:10" x14ac:dyDescent="0.25">
      <c r="A1720" s="1" t="s">
        <v>29</v>
      </c>
      <c r="B1720" s="1">
        <v>240</v>
      </c>
      <c r="C1720" s="1" t="s">
        <v>9</v>
      </c>
      <c r="D1720" s="1" t="s">
        <v>10</v>
      </c>
      <c r="E1720" s="2" t="s">
        <v>581</v>
      </c>
      <c r="F1720" s="7">
        <v>994</v>
      </c>
      <c r="G1720" s="7">
        <v>994</v>
      </c>
      <c r="H1720" s="7">
        <v>994</v>
      </c>
      <c r="I1720" s="7"/>
    </row>
    <row r="1721" spans="1:10" hidden="1" x14ac:dyDescent="0.25">
      <c r="A1721" s="1" t="s">
        <v>29</v>
      </c>
      <c r="B1721" s="1">
        <v>240</v>
      </c>
      <c r="C1721" s="1" t="s">
        <v>50</v>
      </c>
      <c r="D1721" s="1" t="s">
        <v>9</v>
      </c>
      <c r="E1721" s="2" t="s">
        <v>588</v>
      </c>
      <c r="F1721" s="7">
        <v>87540.7</v>
      </c>
      <c r="G1721" s="7"/>
      <c r="H1721" s="7"/>
      <c r="I1721" s="7"/>
      <c r="J1721" s="30">
        <v>0</v>
      </c>
    </row>
    <row r="1722" spans="1:10" x14ac:dyDescent="0.25">
      <c r="A1722" s="1" t="s">
        <v>29</v>
      </c>
      <c r="B1722" s="1" t="s">
        <v>6</v>
      </c>
      <c r="C1722" s="1"/>
      <c r="D1722" s="1"/>
      <c r="E1722" s="2" t="s">
        <v>570</v>
      </c>
      <c r="F1722" s="7">
        <f t="shared" ref="F1722:I1723" si="634">F1723</f>
        <v>80000</v>
      </c>
      <c r="G1722" s="7">
        <f t="shared" si="634"/>
        <v>80000</v>
      </c>
      <c r="H1722" s="7">
        <f t="shared" si="634"/>
        <v>80000</v>
      </c>
      <c r="I1722" s="7">
        <f t="shared" si="634"/>
        <v>0</v>
      </c>
    </row>
    <row r="1723" spans="1:10" x14ac:dyDescent="0.25">
      <c r="A1723" s="1" t="s">
        <v>29</v>
      </c>
      <c r="B1723" s="1" t="s">
        <v>332</v>
      </c>
      <c r="C1723" s="1"/>
      <c r="D1723" s="1"/>
      <c r="E1723" s="2" t="s">
        <v>572</v>
      </c>
      <c r="F1723" s="7">
        <f>F1724</f>
        <v>80000</v>
      </c>
      <c r="G1723" s="7">
        <f t="shared" si="634"/>
        <v>80000</v>
      </c>
      <c r="H1723" s="7">
        <f t="shared" si="634"/>
        <v>80000</v>
      </c>
      <c r="I1723" s="7">
        <f t="shared" si="634"/>
        <v>0</v>
      </c>
    </row>
    <row r="1724" spans="1:10" x14ac:dyDescent="0.25">
      <c r="A1724" s="1" t="s">
        <v>29</v>
      </c>
      <c r="B1724" s="1">
        <v>830</v>
      </c>
      <c r="C1724" s="1" t="s">
        <v>9</v>
      </c>
      <c r="D1724" s="1" t="s">
        <v>10</v>
      </c>
      <c r="E1724" s="2" t="s">
        <v>581</v>
      </c>
      <c r="F1724" s="7">
        <v>80000</v>
      </c>
      <c r="G1724" s="7">
        <v>80000</v>
      </c>
      <c r="H1724" s="7">
        <v>80000</v>
      </c>
      <c r="I1724" s="7"/>
    </row>
    <row r="1725" spans="1:10" s="5" customFormat="1" x14ac:dyDescent="0.25">
      <c r="A1725" s="3" t="s">
        <v>33</v>
      </c>
      <c r="B1725" s="3"/>
      <c r="C1725" s="3"/>
      <c r="D1725" s="3"/>
      <c r="E1725" s="4" t="s">
        <v>553</v>
      </c>
      <c r="F1725" s="8">
        <f t="shared" ref="F1725:I1728" si="635">F1726</f>
        <v>78672.5</v>
      </c>
      <c r="G1725" s="8">
        <f t="shared" si="635"/>
        <v>78672.399999999994</v>
      </c>
      <c r="H1725" s="8">
        <f t="shared" si="635"/>
        <v>78672.399999999994</v>
      </c>
      <c r="I1725" s="8">
        <f t="shared" si="635"/>
        <v>0</v>
      </c>
    </row>
    <row r="1726" spans="1:10" ht="31.5" x14ac:dyDescent="0.25">
      <c r="A1726" s="1" t="s">
        <v>31</v>
      </c>
      <c r="B1726" s="1"/>
      <c r="C1726" s="1"/>
      <c r="D1726" s="1"/>
      <c r="E1726" s="2" t="s">
        <v>554</v>
      </c>
      <c r="F1726" s="7">
        <f t="shared" si="635"/>
        <v>78672.5</v>
      </c>
      <c r="G1726" s="7">
        <f t="shared" si="635"/>
        <v>78672.399999999994</v>
      </c>
      <c r="H1726" s="7">
        <f t="shared" si="635"/>
        <v>78672.399999999994</v>
      </c>
      <c r="I1726" s="7">
        <f t="shared" si="635"/>
        <v>0</v>
      </c>
    </row>
    <row r="1727" spans="1:10" ht="31.5" x14ac:dyDescent="0.25">
      <c r="A1727" s="1" t="s">
        <v>31</v>
      </c>
      <c r="B1727" s="1" t="s">
        <v>5</v>
      </c>
      <c r="C1727" s="1"/>
      <c r="D1727" s="1"/>
      <c r="E1727" s="2" t="s">
        <v>558</v>
      </c>
      <c r="F1727" s="7">
        <f t="shared" si="635"/>
        <v>78672.5</v>
      </c>
      <c r="G1727" s="7">
        <f t="shared" si="635"/>
        <v>78672.399999999994</v>
      </c>
      <c r="H1727" s="7">
        <f t="shared" si="635"/>
        <v>78672.399999999994</v>
      </c>
      <c r="I1727" s="7">
        <f t="shared" si="635"/>
        <v>0</v>
      </c>
    </row>
    <row r="1728" spans="1:10" ht="47.25" x14ac:dyDescent="0.25">
      <c r="A1728" s="1" t="s">
        <v>31</v>
      </c>
      <c r="B1728" s="1" t="s">
        <v>111</v>
      </c>
      <c r="C1728" s="1"/>
      <c r="D1728" s="1"/>
      <c r="E1728" s="2" t="s">
        <v>559</v>
      </c>
      <c r="F1728" s="7">
        <f t="shared" si="635"/>
        <v>78672.5</v>
      </c>
      <c r="G1728" s="7">
        <f t="shared" si="635"/>
        <v>78672.399999999994</v>
      </c>
      <c r="H1728" s="7">
        <f t="shared" si="635"/>
        <v>78672.399999999994</v>
      </c>
      <c r="I1728" s="7">
        <f t="shared" si="635"/>
        <v>0</v>
      </c>
    </row>
    <row r="1729" spans="1:9" x14ac:dyDescent="0.25">
      <c r="A1729" s="1" t="s">
        <v>31</v>
      </c>
      <c r="B1729" s="1">
        <v>240</v>
      </c>
      <c r="C1729" s="1" t="s">
        <v>9</v>
      </c>
      <c r="D1729" s="1" t="s">
        <v>28</v>
      </c>
      <c r="E1729" s="2" t="s">
        <v>580</v>
      </c>
      <c r="F1729" s="7">
        <v>78672.5</v>
      </c>
      <c r="G1729" s="7">
        <v>78672.399999999994</v>
      </c>
      <c r="H1729" s="7">
        <v>78672.399999999994</v>
      </c>
      <c r="I1729" s="7"/>
    </row>
    <row r="1730" spans="1:9" s="24" customFormat="1" x14ac:dyDescent="0.25">
      <c r="A1730" s="25" t="s">
        <v>320</v>
      </c>
      <c r="B1730" s="25" t="s">
        <v>318</v>
      </c>
      <c r="C1730" s="25" t="s">
        <v>319</v>
      </c>
      <c r="D1730" s="25" t="s">
        <v>319</v>
      </c>
      <c r="E1730" s="26" t="s">
        <v>321</v>
      </c>
      <c r="F1730" s="14"/>
      <c r="G1730" s="14">
        <v>540228.5</v>
      </c>
      <c r="H1730" s="14">
        <v>1568450.9</v>
      </c>
      <c r="I1730" s="14"/>
    </row>
    <row r="1731" spans="1:9" s="24" customFormat="1" x14ac:dyDescent="0.25">
      <c r="A1731" s="34" t="s">
        <v>334</v>
      </c>
      <c r="B1731" s="35"/>
      <c r="C1731" s="35"/>
      <c r="D1731" s="35"/>
      <c r="E1731" s="36"/>
      <c r="F1731" s="14">
        <f>F11+F41+F106+F180+F204+F284+F321+F373+F397+F416+F515+F588+F668+F691+F757+F820+F835+F965+F1013+F1038+F1064+F1395+F1551+F1587+F1608+F1629+F1715+F1730+F1097+F1290+F1304</f>
        <v>23177040.099999994</v>
      </c>
      <c r="G1731" s="14">
        <f>G11+G41+G106+G180+G204+G284+G321+G373+G397+G416+G515+G588+G668+G691+G757+G820+G835+G965+G1013+G1038+G1064+G1395+G1551+G1587+G1608+G1629+G1715+G1730+G1097+G1290+G1304</f>
        <v>23499556.499999996</v>
      </c>
      <c r="H1731" s="14">
        <f>H11+H41+H106+H180+H204+H284+H321+H373+H397+H416+H515+H588+H668+H691+H757+H820+H835+H965+H1013+H1038+H1064+H1395+H1551+H1587+H1608+H1629+H1715+H1730+H1097+H1290+H1304</f>
        <v>24158065.399999999</v>
      </c>
      <c r="I1731" s="14">
        <f>I11+I41+I106+I180+I204+I284+I321+I373+I397+I416+I515+I588+I668+I691+I757+I820+I835+I965+I1013+I1038+I1064+I1395+I1551+I1587+I1608+I1629+I1715+I1730+I1097+I1290+I1304</f>
        <v>0</v>
      </c>
    </row>
    <row r="1733" spans="1:9" x14ac:dyDescent="0.25">
      <c r="F1733" s="27"/>
      <c r="G1733" s="27"/>
      <c r="H1733" s="27"/>
      <c r="I1733" s="27"/>
    </row>
    <row r="1734" spans="1:9" x14ac:dyDescent="0.25">
      <c r="F1734" s="28"/>
      <c r="G1734" s="28"/>
      <c r="H1734" s="28"/>
      <c r="I1734" s="28"/>
    </row>
    <row r="1735" spans="1:9" x14ac:dyDescent="0.25">
      <c r="F1735" s="27"/>
      <c r="G1735" s="27"/>
      <c r="H1735" s="27"/>
      <c r="I1735" s="27"/>
    </row>
    <row r="1736" spans="1:9" x14ac:dyDescent="0.25">
      <c r="F1736" s="27"/>
      <c r="G1736" s="27"/>
      <c r="H1736" s="27"/>
      <c r="I1736" s="27"/>
    </row>
    <row r="1737" spans="1:9" x14ac:dyDescent="0.25">
      <c r="F1737" s="27"/>
      <c r="G1737" s="27"/>
      <c r="H1737" s="27"/>
      <c r="I1737" s="27"/>
    </row>
  </sheetData>
  <autoFilter ref="A10:J1731">
    <filterColumn colId="9">
      <filters blank="1"/>
    </filterColumn>
  </autoFilter>
  <mergeCells count="17">
    <mergeCell ref="I9:I10"/>
    <mergeCell ref="A1731:E1731"/>
    <mergeCell ref="G9:G10"/>
    <mergeCell ref="H9:H10"/>
    <mergeCell ref="G1:H1"/>
    <mergeCell ref="G2:H2"/>
    <mergeCell ref="G3:H3"/>
    <mergeCell ref="E1:F1"/>
    <mergeCell ref="E2:F2"/>
    <mergeCell ref="E3:F3"/>
    <mergeCell ref="A6:H6"/>
    <mergeCell ref="A9:A10"/>
    <mergeCell ref="B9:B10"/>
    <mergeCell ref="C9:C10"/>
    <mergeCell ref="D9:D10"/>
    <mergeCell ref="E9:E10"/>
    <mergeCell ref="F9: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9</vt:lpstr>
      <vt:lpstr>Приложение № 10</vt:lpstr>
      <vt:lpstr>'Приложение № 10'!Заголовки_для_печати</vt:lpstr>
      <vt:lpstr>'Приложение №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2014-10-20T05:05:19Z</cp:lastPrinted>
  <dcterms:created xsi:type="dcterms:W3CDTF">2013-10-10T08:33:25Z</dcterms:created>
  <dcterms:modified xsi:type="dcterms:W3CDTF">2014-10-20T05:10:03Z</dcterms:modified>
</cp:coreProperties>
</file>