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2015 год" sheetId="1" r:id="rId1"/>
  </sheets>
  <definedNames>
    <definedName name="_xlnm._FilterDatabase" localSheetId="0" hidden="1">'2015 год'!$A$16:$M$23</definedName>
    <definedName name="_xlnm.Print_Area" localSheetId="0">'2015 год'!$A$1:$K$23</definedName>
  </definedNames>
  <calcPr calcId="145621"/>
</workbook>
</file>

<file path=xl/calcChain.xml><?xml version="1.0" encoding="utf-8"?>
<calcChain xmlns="http://schemas.openxmlformats.org/spreadsheetml/2006/main">
  <c r="J21" i="1" l="1"/>
  <c r="K22" i="1" l="1"/>
  <c r="K21" i="1"/>
  <c r="K20" i="1"/>
  <c r="J23" i="1"/>
  <c r="K18" i="1"/>
  <c r="K17" i="1"/>
  <c r="K19" i="1" l="1"/>
  <c r="K23" i="1" s="1"/>
  <c r="H19" i="1"/>
  <c r="H23" i="1"/>
  <c r="I21" i="1"/>
  <c r="I19" i="1"/>
  <c r="I18" i="1"/>
  <c r="I17" i="1"/>
  <c r="G18" i="1" l="1"/>
  <c r="G19" i="1"/>
  <c r="G20" i="1"/>
  <c r="I20" i="1" s="1"/>
  <c r="I23" i="1" s="1"/>
  <c r="G21" i="1"/>
  <c r="G22" i="1"/>
  <c r="I22" i="1" s="1"/>
  <c r="G17" i="1"/>
  <c r="F23" i="1"/>
  <c r="G23" i="1" l="1"/>
  <c r="E18" i="1"/>
  <c r="E19" i="1"/>
  <c r="E20" i="1"/>
  <c r="E21" i="1"/>
  <c r="E22" i="1"/>
  <c r="E17" i="1"/>
  <c r="E23" i="1" l="1"/>
  <c r="D23" i="1"/>
  <c r="C23" i="1" l="1"/>
</calcChain>
</file>

<file path=xl/sharedStrings.xml><?xml version="1.0" encoding="utf-8"?>
<sst xmlns="http://schemas.openxmlformats.org/spreadsheetml/2006/main" count="41" uniqueCount="33">
  <si>
    <t xml:space="preserve">Перечень </t>
  </si>
  <si>
    <t>№ п/п</t>
  </si>
  <si>
    <t>Название программы</t>
  </si>
  <si>
    <t>Итого по  программам</t>
  </si>
  <si>
    <t>91 1 0000</t>
  </si>
  <si>
    <t>91 2 0000</t>
  </si>
  <si>
    <t xml:space="preserve"> "Повышение эффективности управления имущественным комплексом административных зданий (помещений) города Перми"</t>
  </si>
  <si>
    <t>"Развитие муниципальной службы в администрации города"</t>
  </si>
  <si>
    <t>"Создание условий для повышения эффективности деятельности администрации города Перми за счет применения информационных технологий"</t>
  </si>
  <si>
    <t>91 3 0000</t>
  </si>
  <si>
    <t>91 4 0000</t>
  </si>
  <si>
    <t xml:space="preserve"> "Развитие архивного дела в городе Перми"</t>
  </si>
  <si>
    <t>91 5 0000</t>
  </si>
  <si>
    <t xml:space="preserve"> "Регулирование численности безнадзорных собак и кошек на территории города Перми"</t>
  </si>
  <si>
    <t>91 7 0000</t>
  </si>
  <si>
    <t>к решению</t>
  </si>
  <si>
    <t>Пермской городской Думы</t>
  </si>
  <si>
    <t>"Развитие автоматизированных систем в сфере управления финансами"</t>
  </si>
  <si>
    <t>тыс.руб.</t>
  </si>
  <si>
    <t>2015 год</t>
  </si>
  <si>
    <t>1.</t>
  </si>
  <si>
    <t>2.</t>
  </si>
  <si>
    <t>3.</t>
  </si>
  <si>
    <t>4.</t>
  </si>
  <si>
    <t>5.</t>
  </si>
  <si>
    <t>6.</t>
  </si>
  <si>
    <t xml:space="preserve">   ведомственных целевых программ на 2015 год</t>
  </si>
  <si>
    <t>ПРИЛОЖЕНИЕ № 15</t>
  </si>
  <si>
    <t>Изменения ко 2 чтению</t>
  </si>
  <si>
    <t>от 16.12.2014 № 270</t>
  </si>
  <si>
    <t>Изменения</t>
  </si>
  <si>
    <t>ПРИЛОЖЕНИЕ 15</t>
  </si>
  <si>
    <t>от 23.06.2015 № 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</si>
</sst>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>
      <alignment vertical="center" wrapText="1"/>
    </xf>
    <xf numFmtId="49" fontId="2" fillId="0" borderId="0" xfId="0" applyNumberFormat="1" applyFont="1" applyFill="1"/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0" fontId="1" fillId="2" borderId="0" xfId="0" applyFont="1" applyFill="1"/>
    <xf numFmtId="164" fontId="1" fillId="2" borderId="1" xfId="0" applyNumberFormat="1" applyFont="1" applyFill="1" applyBorder="1" applyAlignment="1">
      <alignment horizontal="center"/>
    </xf>
    <xf numFmtId="0" fontId="1" fillId="3" borderId="0" xfId="0" applyFont="1" applyFill="1"/>
    <xf numFmtId="164" fontId="1" fillId="3" borderId="1" xfId="0" applyNumberFormat="1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3" fillId="3" borderId="0" xfId="0" applyFont="1" applyFill="1"/>
    <xf numFmtId="0" fontId="3" fillId="2" borderId="0" xfId="0" applyFont="1" applyFill="1"/>
    <xf numFmtId="0" fontId="4" fillId="0" borderId="0" xfId="0" applyFont="1" applyFill="1" applyAlignment="1">
      <alignment horizontal="center" wrapText="1"/>
    </xf>
    <xf numFmtId="0" fontId="3" fillId="0" borderId="0" xfId="0" applyFont="1" applyFill="1" applyAlignment="1">
      <alignment wrapText="1"/>
    </xf>
    <xf numFmtId="0" fontId="3" fillId="3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tabSelected="1" zoomScale="85" zoomScaleNormal="85" workbookViewId="0">
      <selection activeCell="B4" sqref="B4:K4"/>
    </sheetView>
  </sheetViews>
  <sheetFormatPr defaultColWidth="9.140625" defaultRowHeight="15.75" x14ac:dyDescent="0.25"/>
  <cols>
    <col min="1" max="1" width="7.140625" style="1" customWidth="1"/>
    <col min="2" max="2" width="58.140625" style="1" customWidth="1"/>
    <col min="3" max="7" width="15.28515625" style="1" hidden="1" customWidth="1"/>
    <col min="8" max="8" width="15.28515625" style="10" hidden="1" customWidth="1"/>
    <col min="9" max="9" width="15.28515625" style="1" hidden="1" customWidth="1"/>
    <col min="10" max="10" width="15.28515625" style="8" hidden="1" customWidth="1"/>
    <col min="11" max="11" width="15.28515625" style="1" customWidth="1"/>
    <col min="12" max="12" width="12.140625" style="3" hidden="1" customWidth="1"/>
    <col min="13" max="13" width="11" style="1" hidden="1" customWidth="1"/>
    <col min="14" max="14" width="9.140625" style="1" customWidth="1"/>
    <col min="15" max="16384" width="9.140625" style="1"/>
  </cols>
  <sheetData>
    <row r="1" spans="1:11" ht="18.75" x14ac:dyDescent="0.3">
      <c r="A1" s="12"/>
      <c r="B1" s="12"/>
      <c r="C1" s="12"/>
      <c r="D1" s="12"/>
      <c r="E1" s="12"/>
      <c r="F1" s="12"/>
      <c r="G1" s="13"/>
      <c r="H1" s="14"/>
      <c r="I1" s="13"/>
      <c r="J1" s="15"/>
      <c r="K1" s="13" t="s">
        <v>31</v>
      </c>
    </row>
    <row r="2" spans="1:11" ht="18.75" x14ac:dyDescent="0.3">
      <c r="A2" s="12"/>
      <c r="B2" s="12"/>
      <c r="C2" s="12"/>
      <c r="D2" s="12"/>
      <c r="E2" s="12"/>
      <c r="F2" s="12"/>
      <c r="G2" s="13"/>
      <c r="H2" s="14"/>
      <c r="I2" s="13"/>
      <c r="J2" s="15"/>
      <c r="K2" s="13" t="s">
        <v>15</v>
      </c>
    </row>
    <row r="3" spans="1:11" ht="18.75" x14ac:dyDescent="0.3">
      <c r="A3" s="12"/>
      <c r="B3" s="12"/>
      <c r="C3" s="12"/>
      <c r="D3" s="12"/>
      <c r="E3" s="12"/>
      <c r="F3" s="12"/>
      <c r="G3" s="13"/>
      <c r="H3" s="14"/>
      <c r="I3" s="13"/>
      <c r="J3" s="15"/>
      <c r="K3" s="13" t="s">
        <v>16</v>
      </c>
    </row>
    <row r="4" spans="1:11" ht="18.75" x14ac:dyDescent="0.3">
      <c r="A4" s="12"/>
      <c r="B4" s="26" t="s">
        <v>32</v>
      </c>
      <c r="C4" s="26"/>
      <c r="D4" s="26"/>
      <c r="E4" s="26"/>
      <c r="F4" s="26"/>
      <c r="G4" s="26"/>
      <c r="H4" s="26"/>
      <c r="I4" s="26"/>
      <c r="J4" s="26"/>
      <c r="K4" s="26"/>
    </row>
    <row r="5" spans="1:11" ht="18" x14ac:dyDescent="0.35">
      <c r="A5" s="12"/>
      <c r="B5" s="12"/>
      <c r="C5" s="12"/>
      <c r="D5" s="12"/>
      <c r="E5" s="12"/>
      <c r="F5" s="12"/>
      <c r="G5" s="12"/>
      <c r="H5" s="14"/>
      <c r="I5" s="12"/>
      <c r="J5" s="15"/>
      <c r="K5" s="12"/>
    </row>
    <row r="6" spans="1:11" ht="15.75" customHeight="1" x14ac:dyDescent="0.3">
      <c r="A6" s="12"/>
      <c r="B6" s="12"/>
      <c r="C6" s="13"/>
      <c r="D6" s="12"/>
      <c r="E6" s="13"/>
      <c r="F6" s="12"/>
      <c r="G6" s="13"/>
      <c r="H6" s="14"/>
      <c r="I6" s="13"/>
      <c r="J6" s="15"/>
      <c r="K6" s="13" t="s">
        <v>27</v>
      </c>
    </row>
    <row r="7" spans="1:11" ht="18.75" x14ac:dyDescent="0.3">
      <c r="A7" s="12"/>
      <c r="B7" s="12"/>
      <c r="C7" s="13"/>
      <c r="D7" s="12"/>
      <c r="E7" s="13"/>
      <c r="F7" s="12"/>
      <c r="G7" s="13"/>
      <c r="H7" s="14"/>
      <c r="I7" s="13"/>
      <c r="J7" s="15"/>
      <c r="K7" s="13" t="s">
        <v>15</v>
      </c>
    </row>
    <row r="8" spans="1:11" ht="18.75" x14ac:dyDescent="0.3">
      <c r="A8" s="12"/>
      <c r="B8" s="12"/>
      <c r="C8" s="13"/>
      <c r="D8" s="12"/>
      <c r="E8" s="13"/>
      <c r="F8" s="12"/>
      <c r="G8" s="13"/>
      <c r="H8" s="14"/>
      <c r="I8" s="13"/>
      <c r="J8" s="15"/>
      <c r="K8" s="13" t="s">
        <v>16</v>
      </c>
    </row>
    <row r="9" spans="1:11" ht="18.75" x14ac:dyDescent="0.3">
      <c r="A9" s="12"/>
      <c r="B9" s="12"/>
      <c r="C9" s="12"/>
      <c r="D9" s="12"/>
      <c r="E9" s="13"/>
      <c r="F9" s="12"/>
      <c r="G9" s="13"/>
      <c r="H9" s="14"/>
      <c r="I9" s="13"/>
      <c r="J9" s="15"/>
      <c r="K9" s="13" t="s">
        <v>29</v>
      </c>
    </row>
    <row r="10" spans="1:11" ht="15.75" customHeight="1" x14ac:dyDescent="0.35">
      <c r="A10" s="12"/>
      <c r="B10" s="12"/>
      <c r="C10" s="12"/>
      <c r="D10" s="12"/>
      <c r="E10" s="12"/>
      <c r="F10" s="12"/>
      <c r="G10" s="12"/>
      <c r="H10" s="14"/>
      <c r="I10" s="12"/>
      <c r="J10" s="15"/>
      <c r="K10" s="12"/>
    </row>
    <row r="11" spans="1:11" ht="15.75" customHeight="1" x14ac:dyDescent="0.25">
      <c r="A11" s="27" t="s">
        <v>0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</row>
    <row r="12" spans="1:11" ht="15.75" customHeight="1" x14ac:dyDescent="0.25">
      <c r="A12" s="27" t="s">
        <v>26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</row>
    <row r="13" spans="1:11" ht="15" customHeight="1" x14ac:dyDescent="0.35">
      <c r="A13" s="16"/>
      <c r="B13" s="16"/>
      <c r="C13" s="12"/>
      <c r="D13" s="12"/>
      <c r="E13" s="12"/>
      <c r="F13" s="12"/>
      <c r="G13" s="12"/>
      <c r="H13" s="14"/>
      <c r="I13" s="12"/>
      <c r="J13" s="15"/>
      <c r="K13" s="12"/>
    </row>
    <row r="14" spans="1:11" ht="18.75" x14ac:dyDescent="0.3">
      <c r="A14" s="12"/>
      <c r="B14" s="17"/>
      <c r="C14" s="13"/>
      <c r="D14" s="13"/>
      <c r="E14" s="13"/>
      <c r="F14" s="13"/>
      <c r="G14" s="13"/>
      <c r="H14" s="18"/>
      <c r="I14" s="13"/>
      <c r="J14" s="19"/>
      <c r="K14" s="13" t="s">
        <v>18</v>
      </c>
    </row>
    <row r="15" spans="1:11" ht="32.450000000000003" customHeight="1" x14ac:dyDescent="0.25">
      <c r="A15" s="21" t="s">
        <v>1</v>
      </c>
      <c r="B15" s="21" t="s">
        <v>2</v>
      </c>
      <c r="C15" s="22" t="s">
        <v>19</v>
      </c>
      <c r="D15" s="22" t="s">
        <v>28</v>
      </c>
      <c r="E15" s="22" t="s">
        <v>19</v>
      </c>
      <c r="F15" s="22" t="s">
        <v>30</v>
      </c>
      <c r="G15" s="22" t="s">
        <v>19</v>
      </c>
      <c r="H15" s="24" t="s">
        <v>30</v>
      </c>
      <c r="I15" s="22" t="s">
        <v>19</v>
      </c>
      <c r="J15" s="28" t="s">
        <v>30</v>
      </c>
      <c r="K15" s="22" t="s">
        <v>19</v>
      </c>
    </row>
    <row r="16" spans="1:11" ht="15.6" hidden="1" x14ac:dyDescent="0.3">
      <c r="A16" s="21"/>
      <c r="B16" s="21"/>
      <c r="C16" s="23"/>
      <c r="D16" s="23"/>
      <c r="E16" s="23"/>
      <c r="F16" s="23"/>
      <c r="G16" s="23"/>
      <c r="H16" s="25"/>
      <c r="I16" s="23"/>
      <c r="J16" s="29"/>
      <c r="K16" s="23"/>
    </row>
    <row r="17" spans="1:12" ht="47.25" x14ac:dyDescent="0.25">
      <c r="A17" s="5" t="s">
        <v>20</v>
      </c>
      <c r="B17" s="4" t="s">
        <v>8</v>
      </c>
      <c r="C17" s="6">
        <v>73417.399999999994</v>
      </c>
      <c r="D17" s="6">
        <v>-55000</v>
      </c>
      <c r="E17" s="6">
        <f>C17+D17</f>
        <v>18417.399999999994</v>
      </c>
      <c r="F17" s="6"/>
      <c r="G17" s="6">
        <f>F17+E17</f>
        <v>18417.399999999994</v>
      </c>
      <c r="H17" s="11">
        <v>-736.6</v>
      </c>
      <c r="I17" s="6">
        <f>H17+G17</f>
        <v>17680.799999999996</v>
      </c>
      <c r="J17" s="9">
        <v>-87.1</v>
      </c>
      <c r="K17" s="6">
        <f>J17+I17</f>
        <v>17593.699999999997</v>
      </c>
      <c r="L17" s="3" t="s">
        <v>4</v>
      </c>
    </row>
    <row r="18" spans="1:12" ht="31.5" x14ac:dyDescent="0.25">
      <c r="A18" s="5" t="s">
        <v>21</v>
      </c>
      <c r="B18" s="4" t="s">
        <v>7</v>
      </c>
      <c r="C18" s="6">
        <v>3673</v>
      </c>
      <c r="D18" s="6"/>
      <c r="E18" s="6">
        <f t="shared" ref="E18:E22" si="0">C18+D18</f>
        <v>3673</v>
      </c>
      <c r="F18" s="6"/>
      <c r="G18" s="6">
        <f t="shared" ref="G18:G22" si="1">F18+E18</f>
        <v>3673</v>
      </c>
      <c r="H18" s="11">
        <v>-606.64800000000002</v>
      </c>
      <c r="I18" s="6">
        <f t="shared" ref="I18:I22" si="2">H18+G18</f>
        <v>3066.3519999999999</v>
      </c>
      <c r="J18" s="9">
        <v>-912.89599999999996</v>
      </c>
      <c r="K18" s="6">
        <f t="shared" ref="K18:K22" si="3">J18+I18</f>
        <v>2153.4560000000001</v>
      </c>
      <c r="L18" s="3" t="s">
        <v>5</v>
      </c>
    </row>
    <row r="19" spans="1:12" ht="47.25" x14ac:dyDescent="0.25">
      <c r="A19" s="5" t="s">
        <v>22</v>
      </c>
      <c r="B19" s="4" t="s">
        <v>6</v>
      </c>
      <c r="C19" s="6">
        <v>159126.1</v>
      </c>
      <c r="D19" s="6"/>
      <c r="E19" s="6">
        <f t="shared" si="0"/>
        <v>159126.1</v>
      </c>
      <c r="F19" s="6"/>
      <c r="G19" s="6">
        <f t="shared" si="1"/>
        <v>159126.1</v>
      </c>
      <c r="H19" s="11">
        <f>-4000+(-4440)</f>
        <v>-8440</v>
      </c>
      <c r="I19" s="6">
        <f t="shared" si="2"/>
        <v>150686.1</v>
      </c>
      <c r="J19" s="9"/>
      <c r="K19" s="6">
        <f t="shared" si="3"/>
        <v>150686.1</v>
      </c>
      <c r="L19" s="3" t="s">
        <v>9</v>
      </c>
    </row>
    <row r="20" spans="1:12" x14ac:dyDescent="0.25">
      <c r="A20" s="5" t="s">
        <v>23</v>
      </c>
      <c r="B20" s="4" t="s">
        <v>11</v>
      </c>
      <c r="C20" s="6">
        <v>13452.6</v>
      </c>
      <c r="D20" s="6"/>
      <c r="E20" s="6">
        <f t="shared" si="0"/>
        <v>13452.6</v>
      </c>
      <c r="F20" s="6"/>
      <c r="G20" s="6">
        <f t="shared" si="1"/>
        <v>13452.6</v>
      </c>
      <c r="H20" s="11">
        <v>58.267000000000003</v>
      </c>
      <c r="I20" s="6">
        <f t="shared" si="2"/>
        <v>13510.867</v>
      </c>
      <c r="J20" s="9"/>
      <c r="K20" s="6">
        <f t="shared" si="3"/>
        <v>13510.867</v>
      </c>
      <c r="L20" s="3" t="s">
        <v>10</v>
      </c>
    </row>
    <row r="21" spans="1:12" ht="31.5" x14ac:dyDescent="0.25">
      <c r="A21" s="5" t="s">
        <v>24</v>
      </c>
      <c r="B21" s="7" t="s">
        <v>13</v>
      </c>
      <c r="C21" s="6">
        <v>8987.9</v>
      </c>
      <c r="D21" s="6"/>
      <c r="E21" s="6">
        <f t="shared" si="0"/>
        <v>8987.9</v>
      </c>
      <c r="F21" s="6"/>
      <c r="G21" s="6">
        <f t="shared" si="1"/>
        <v>8987.9</v>
      </c>
      <c r="H21" s="11"/>
      <c r="I21" s="6">
        <f t="shared" si="2"/>
        <v>8987.9</v>
      </c>
      <c r="J21" s="9">
        <f>-0.95+161.516+1</f>
        <v>161.566</v>
      </c>
      <c r="K21" s="11">
        <f t="shared" si="3"/>
        <v>9149.4660000000003</v>
      </c>
      <c r="L21" s="3" t="s">
        <v>12</v>
      </c>
    </row>
    <row r="22" spans="1:12" ht="31.5" x14ac:dyDescent="0.25">
      <c r="A22" s="5" t="s">
        <v>25</v>
      </c>
      <c r="B22" s="2" t="s">
        <v>17</v>
      </c>
      <c r="C22" s="6">
        <v>9634.4</v>
      </c>
      <c r="D22" s="6"/>
      <c r="E22" s="6">
        <f t="shared" si="0"/>
        <v>9634.4</v>
      </c>
      <c r="F22" s="6"/>
      <c r="G22" s="6">
        <f t="shared" si="1"/>
        <v>9634.4</v>
      </c>
      <c r="H22" s="11">
        <v>3022.2</v>
      </c>
      <c r="I22" s="6">
        <f t="shared" si="2"/>
        <v>12656.599999999999</v>
      </c>
      <c r="J22" s="9"/>
      <c r="K22" s="6">
        <f t="shared" si="3"/>
        <v>12656.599999999999</v>
      </c>
      <c r="L22" s="3" t="s">
        <v>14</v>
      </c>
    </row>
    <row r="23" spans="1:12" ht="15.75" customHeight="1" x14ac:dyDescent="0.25">
      <c r="A23" s="20" t="s">
        <v>3</v>
      </c>
      <c r="B23" s="20"/>
      <c r="C23" s="6">
        <f>C17+C18+C19+C20+C21+C22</f>
        <v>268291.40000000002</v>
      </c>
      <c r="D23" s="6">
        <f t="shared" ref="D23:E23" si="4">D17+D18+D19+D20+D21+D22</f>
        <v>-55000</v>
      </c>
      <c r="E23" s="6">
        <f t="shared" si="4"/>
        <v>213291.4</v>
      </c>
      <c r="F23" s="6">
        <f t="shared" ref="F23:G23" si="5">F17+F18+F19+F20+F21+F22</f>
        <v>0</v>
      </c>
      <c r="G23" s="6">
        <f t="shared" si="5"/>
        <v>213291.4</v>
      </c>
      <c r="H23" s="11">
        <f t="shared" ref="H23:I23" si="6">H17+H18+H19+H20+H21+H22</f>
        <v>-6702.7809999999999</v>
      </c>
      <c r="I23" s="6">
        <f t="shared" si="6"/>
        <v>206588.61900000001</v>
      </c>
      <c r="J23" s="9">
        <f t="shared" ref="J23:K23" si="7">J17+J18+J19+J20+J21+J22</f>
        <v>-838.43</v>
      </c>
      <c r="K23" s="6">
        <f t="shared" si="7"/>
        <v>205750.18899999998</v>
      </c>
    </row>
  </sheetData>
  <autoFilter ref="A16:M23"/>
  <mergeCells count="15">
    <mergeCell ref="B4:K4"/>
    <mergeCell ref="A11:K11"/>
    <mergeCell ref="A12:K12"/>
    <mergeCell ref="J15:J16"/>
    <mergeCell ref="K15:K16"/>
    <mergeCell ref="I15:I16"/>
    <mergeCell ref="A23:B23"/>
    <mergeCell ref="A15:A16"/>
    <mergeCell ref="B15:B16"/>
    <mergeCell ref="C15:C16"/>
    <mergeCell ref="H15:H16"/>
    <mergeCell ref="G15:G16"/>
    <mergeCell ref="D15:D16"/>
    <mergeCell ref="E15:E16"/>
    <mergeCell ref="F15:F16"/>
  </mergeCells>
  <printOptions horizontalCentered="1"/>
  <pageMargins left="0.97" right="0.74803149606299213" top="0.51" bottom="0.98425196850393704" header="0.51181102362204722" footer="0.51181102362204722"/>
  <pageSetup paperSize="9" fitToHeight="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2015 год</vt:lpstr>
      <vt:lpstr>'2015 год'!Область_печати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2015-07-16T12:34:42Z</dcterms:modified>
</cp:coreProperties>
</file>