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ТА\Документы Кати\Роспись 2016\отчет за 2015 год\"/>
    </mc:Choice>
  </mc:AlternateContent>
  <bookViews>
    <workbookView xWindow="0" yWindow="0" windowWidth="23256" windowHeight="11832" tabRatio="601"/>
  </bookViews>
  <sheets>
    <sheet name="приложение № 3" sheetId="1" r:id="rId1"/>
  </sheets>
  <definedNames>
    <definedName name="_xlnm._FilterDatabase" localSheetId="0" hidden="1">'приложение № 3'!$A$10:$J$3742</definedName>
    <definedName name="_xlnm.Print_Titles" localSheetId="0">'приложение № 3'!$8:$10</definedName>
    <definedName name="_xlnm.Print_Area" localSheetId="0">'приложение № 3'!$A$1:$I$3742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20" i="1"/>
  <c r="I24" i="1"/>
  <c r="I26" i="1"/>
  <c r="I29" i="1"/>
  <c r="I32" i="1"/>
  <c r="I37" i="1"/>
  <c r="I40" i="1"/>
  <c r="I45" i="1"/>
  <c r="I48" i="1"/>
  <c r="I50" i="1"/>
  <c r="I52" i="1"/>
  <c r="I57" i="1"/>
  <c r="I64" i="1"/>
  <c r="I67" i="1"/>
  <c r="I70" i="1"/>
  <c r="I82" i="1"/>
  <c r="I85" i="1"/>
  <c r="I87" i="1"/>
  <c r="I89" i="1"/>
  <c r="I96" i="1"/>
  <c r="I102" i="1"/>
  <c r="I106" i="1"/>
  <c r="I111" i="1"/>
  <c r="I119" i="1"/>
  <c r="I122" i="1"/>
  <c r="I124" i="1"/>
  <c r="I126" i="1"/>
  <c r="I133" i="1"/>
  <c r="I138" i="1"/>
  <c r="I140" i="1"/>
  <c r="I142" i="1"/>
  <c r="I145" i="1"/>
  <c r="I147" i="1"/>
  <c r="I150" i="1"/>
  <c r="I153" i="1"/>
  <c r="I156" i="1"/>
  <c r="I159" i="1"/>
  <c r="I163" i="1"/>
  <c r="I166" i="1"/>
  <c r="I171" i="1"/>
  <c r="I179" i="1"/>
  <c r="I181" i="1"/>
  <c r="I183" i="1"/>
  <c r="I191" i="1"/>
  <c r="I193" i="1"/>
  <c r="I195" i="1"/>
  <c r="I198" i="1"/>
  <c r="I201" i="1"/>
  <c r="I208" i="1"/>
  <c r="I211" i="1"/>
  <c r="I213" i="1"/>
  <c r="I214" i="1"/>
  <c r="I217" i="1"/>
  <c r="I222" i="1"/>
  <c r="I224" i="1"/>
  <c r="I226" i="1"/>
  <c r="I231" i="1"/>
  <c r="I237" i="1"/>
  <c r="I240" i="1"/>
  <c r="I242" i="1"/>
  <c r="I244" i="1"/>
  <c r="I252" i="1"/>
  <c r="I256" i="1"/>
  <c r="I259" i="1"/>
  <c r="I265" i="1"/>
  <c r="I270" i="1"/>
  <c r="I275" i="1"/>
  <c r="I278" i="1"/>
  <c r="I280" i="1"/>
  <c r="I282" i="1"/>
  <c r="I285" i="1"/>
  <c r="I290" i="1"/>
  <c r="I294" i="1"/>
  <c r="I295" i="1"/>
  <c r="I301" i="1"/>
  <c r="I303" i="1"/>
  <c r="I306" i="1"/>
  <c r="I311" i="1"/>
  <c r="I316" i="1"/>
  <c r="I323" i="1"/>
  <c r="I325" i="1"/>
  <c r="I326" i="1"/>
  <c r="I330" i="1"/>
  <c r="I335" i="1"/>
  <c r="I339" i="1"/>
  <c r="I340" i="1"/>
  <c r="I343" i="1"/>
  <c r="I348" i="1"/>
  <c r="I350" i="1"/>
  <c r="I351" i="1"/>
  <c r="I352" i="1"/>
  <c r="I356" i="1"/>
  <c r="I360" i="1"/>
  <c r="I361" i="1"/>
  <c r="I364" i="1"/>
  <c r="I367" i="1"/>
  <c r="I368" i="1"/>
  <c r="I372" i="1"/>
  <c r="I373" i="1"/>
  <c r="I377" i="1"/>
  <c r="I378" i="1"/>
  <c r="I382" i="1"/>
  <c r="I385" i="1"/>
  <c r="I389" i="1"/>
  <c r="I394" i="1"/>
  <c r="I395" i="1"/>
  <c r="I401" i="1"/>
  <c r="I404" i="1"/>
  <c r="I406" i="1"/>
  <c r="I414" i="1"/>
  <c r="I415" i="1"/>
  <c r="I418" i="1"/>
  <c r="I419" i="1"/>
  <c r="I424" i="1"/>
  <c r="I432" i="1"/>
  <c r="I435" i="1"/>
  <c r="I436" i="1"/>
  <c r="I441" i="1"/>
  <c r="I442" i="1"/>
  <c r="I445" i="1"/>
  <c r="I448" i="1"/>
  <c r="I449" i="1"/>
  <c r="I452" i="1"/>
  <c r="I453" i="1"/>
  <c r="I456" i="1"/>
  <c r="I457" i="1"/>
  <c r="I460" i="1"/>
  <c r="I463" i="1"/>
  <c r="I468" i="1"/>
  <c r="I471" i="1"/>
  <c r="I472" i="1"/>
  <c r="I475" i="1"/>
  <c r="I476" i="1"/>
  <c r="I479" i="1"/>
  <c r="I485" i="1"/>
  <c r="I490" i="1"/>
  <c r="I496" i="1"/>
  <c r="I499" i="1"/>
  <c r="I504" i="1"/>
  <c r="I509" i="1"/>
  <c r="I514" i="1"/>
  <c r="I518" i="1"/>
  <c r="I519" i="1"/>
  <c r="I522" i="1"/>
  <c r="I525" i="1"/>
  <c r="I528" i="1"/>
  <c r="I529" i="1"/>
  <c r="I532" i="1"/>
  <c r="I534" i="1"/>
  <c r="I535" i="1"/>
  <c r="I538" i="1"/>
  <c r="I539" i="1"/>
  <c r="I542" i="1"/>
  <c r="I543" i="1"/>
  <c r="I546" i="1"/>
  <c r="I547" i="1"/>
  <c r="I550" i="1"/>
  <c r="I553" i="1"/>
  <c r="I556" i="1"/>
  <c r="I559" i="1"/>
  <c r="I563" i="1"/>
  <c r="I565" i="1"/>
  <c r="I567" i="1"/>
  <c r="I569" i="1"/>
  <c r="I574" i="1"/>
  <c r="I577" i="1"/>
  <c r="I578" i="1"/>
  <c r="I581" i="1"/>
  <c r="I586" i="1"/>
  <c r="I590" i="1"/>
  <c r="I593" i="1"/>
  <c r="I596" i="1"/>
  <c r="I599" i="1"/>
  <c r="I602" i="1"/>
  <c r="I605" i="1"/>
  <c r="I608" i="1"/>
  <c r="I611" i="1"/>
  <c r="I614" i="1"/>
  <c r="I617" i="1"/>
  <c r="I618" i="1"/>
  <c r="I621" i="1"/>
  <c r="I622" i="1"/>
  <c r="I625" i="1"/>
  <c r="I631" i="1"/>
  <c r="I632" i="1"/>
  <c r="I638" i="1"/>
  <c r="I643" i="1"/>
  <c r="I647" i="1"/>
  <c r="I648" i="1"/>
  <c r="I653" i="1"/>
  <c r="I657" i="1"/>
  <c r="I659" i="1"/>
  <c r="I661" i="1"/>
  <c r="I662" i="1"/>
  <c r="I664" i="1"/>
  <c r="I667" i="1"/>
  <c r="I669" i="1"/>
  <c r="I670" i="1"/>
  <c r="I673" i="1"/>
  <c r="I678" i="1"/>
  <c r="I683" i="1"/>
  <c r="I684" i="1"/>
  <c r="I689" i="1"/>
  <c r="I692" i="1"/>
  <c r="I694" i="1"/>
  <c r="I696" i="1"/>
  <c r="I703" i="1"/>
  <c r="I704" i="1"/>
  <c r="I707" i="1"/>
  <c r="I708" i="1"/>
  <c r="I714" i="1"/>
  <c r="I718" i="1"/>
  <c r="I722" i="1"/>
  <c r="I723" i="1"/>
  <c r="I726" i="1"/>
  <c r="I728" i="1"/>
  <c r="I731" i="1"/>
  <c r="I732" i="1"/>
  <c r="I733" i="1"/>
  <c r="I736" i="1"/>
  <c r="I737" i="1"/>
  <c r="I738" i="1"/>
  <c r="I741" i="1"/>
  <c r="I744" i="1"/>
  <c r="I745" i="1"/>
  <c r="I749" i="1"/>
  <c r="I751" i="1"/>
  <c r="I755" i="1"/>
  <c r="I756" i="1"/>
  <c r="I757" i="1"/>
  <c r="I760" i="1"/>
  <c r="I761" i="1"/>
  <c r="I767" i="1"/>
  <c r="I769" i="1"/>
  <c r="I771" i="1"/>
  <c r="I777" i="1"/>
  <c r="I778" i="1"/>
  <c r="I786" i="1"/>
  <c r="I788" i="1"/>
  <c r="I793" i="1"/>
  <c r="I796" i="1"/>
  <c r="I798" i="1"/>
  <c r="I800" i="1"/>
  <c r="I806" i="1"/>
  <c r="I810" i="1"/>
  <c r="I815" i="1"/>
  <c r="I818" i="1"/>
  <c r="I821" i="1"/>
  <c r="I825" i="1"/>
  <c r="I827" i="1"/>
  <c r="I830" i="1"/>
  <c r="I837" i="1"/>
  <c r="I843" i="1"/>
  <c r="I848" i="1"/>
  <c r="I855" i="1"/>
  <c r="I858" i="1"/>
  <c r="I863" i="1"/>
  <c r="I868" i="1"/>
  <c r="I873" i="1"/>
  <c r="I879" i="1"/>
  <c r="I884" i="1"/>
  <c r="I889" i="1"/>
  <c r="I896" i="1"/>
  <c r="I898" i="1"/>
  <c r="I903" i="1"/>
  <c r="I908" i="1"/>
  <c r="I914" i="1"/>
  <c r="I920" i="1"/>
  <c r="I925" i="1"/>
  <c r="I928" i="1"/>
  <c r="I933" i="1"/>
  <c r="I939" i="1"/>
  <c r="I941" i="1"/>
  <c r="I943" i="1"/>
  <c r="I950" i="1"/>
  <c r="I953" i="1"/>
  <c r="I960" i="1"/>
  <c r="I965" i="1"/>
  <c r="I972" i="1"/>
  <c r="I980" i="1"/>
  <c r="I982" i="1"/>
  <c r="I987" i="1"/>
  <c r="I990" i="1"/>
  <c r="I992" i="1"/>
  <c r="I994" i="1"/>
  <c r="I1000" i="1"/>
  <c r="I1004" i="1"/>
  <c r="I1009" i="1"/>
  <c r="I1012" i="1"/>
  <c r="I1015" i="1"/>
  <c r="I1019" i="1"/>
  <c r="I1021" i="1"/>
  <c r="I1024" i="1"/>
  <c r="I1029" i="1"/>
  <c r="I1036" i="1"/>
  <c r="I1041" i="1"/>
  <c r="I1047" i="1"/>
  <c r="I1052" i="1"/>
  <c r="I1059" i="1"/>
  <c r="I1062" i="1"/>
  <c r="I1067" i="1"/>
  <c r="I1069" i="1"/>
  <c r="I1074" i="1"/>
  <c r="I1079" i="1"/>
  <c r="I1084" i="1"/>
  <c r="I1090" i="1"/>
  <c r="I1095" i="1"/>
  <c r="I1102" i="1"/>
  <c r="I1104" i="1"/>
  <c r="I1111" i="1"/>
  <c r="I1117" i="1"/>
  <c r="I1120" i="1"/>
  <c r="I1125" i="1"/>
  <c r="I1130" i="1"/>
  <c r="I1135" i="1"/>
  <c r="I1141" i="1"/>
  <c r="I1143" i="1"/>
  <c r="I1145" i="1"/>
  <c r="I1152" i="1"/>
  <c r="I1159" i="1"/>
  <c r="I1162" i="1"/>
  <c r="I1169" i="1"/>
  <c r="I1174" i="1"/>
  <c r="I1179" i="1"/>
  <c r="I1186" i="1"/>
  <c r="I1191" i="1"/>
  <c r="I1199" i="1"/>
  <c r="I1201" i="1"/>
  <c r="I1206" i="1"/>
  <c r="I1209" i="1"/>
  <c r="I1211" i="1"/>
  <c r="I1213" i="1"/>
  <c r="I1214" i="1"/>
  <c r="I1220" i="1"/>
  <c r="I1224" i="1"/>
  <c r="I1229" i="1"/>
  <c r="I1232" i="1"/>
  <c r="I1235" i="1"/>
  <c r="I1239" i="1"/>
  <c r="I1241" i="1"/>
  <c r="I1244" i="1"/>
  <c r="I1249" i="1"/>
  <c r="I1256" i="1"/>
  <c r="I1262" i="1"/>
  <c r="I1267" i="1"/>
  <c r="I1269" i="1"/>
  <c r="I1276" i="1"/>
  <c r="I1279" i="1"/>
  <c r="I1284" i="1"/>
  <c r="I1289" i="1"/>
  <c r="I1294" i="1"/>
  <c r="I1300" i="1"/>
  <c r="I1305" i="1"/>
  <c r="I1312" i="1"/>
  <c r="I1314" i="1"/>
  <c r="I1319" i="1"/>
  <c r="I1321" i="1"/>
  <c r="I1327" i="1"/>
  <c r="I1333" i="1"/>
  <c r="I1338" i="1"/>
  <c r="I1340" i="1"/>
  <c r="I1343" i="1"/>
  <c r="I1348" i="1"/>
  <c r="I1353" i="1"/>
  <c r="I1359" i="1"/>
  <c r="I1361" i="1"/>
  <c r="I1363" i="1"/>
  <c r="I1368" i="1"/>
  <c r="I1375" i="1"/>
  <c r="I1382" i="1"/>
  <c r="I1385" i="1"/>
  <c r="I1392" i="1"/>
  <c r="I1397" i="1"/>
  <c r="I1404" i="1"/>
  <c r="I1409" i="1"/>
  <c r="I1417" i="1"/>
  <c r="I1419" i="1"/>
  <c r="I1424" i="1"/>
  <c r="I1427" i="1"/>
  <c r="I1429" i="1"/>
  <c r="I1430" i="1"/>
  <c r="I1436" i="1"/>
  <c r="I1440" i="1"/>
  <c r="I1445" i="1"/>
  <c r="I1448" i="1"/>
  <c r="I1451" i="1"/>
  <c r="I1455" i="1"/>
  <c r="I1457" i="1"/>
  <c r="I1460" i="1"/>
  <c r="I1465" i="1"/>
  <c r="I1472" i="1"/>
  <c r="I1478" i="1"/>
  <c r="I1483" i="1"/>
  <c r="I1485" i="1"/>
  <c r="I1490" i="1"/>
  <c r="I1497" i="1"/>
  <c r="I1500" i="1"/>
  <c r="I1505" i="1"/>
  <c r="I1510" i="1"/>
  <c r="I1515" i="1"/>
  <c r="I1521" i="1"/>
  <c r="I1526" i="1"/>
  <c r="I1531" i="1"/>
  <c r="I1538" i="1"/>
  <c r="I1540" i="1"/>
  <c r="I1545" i="1"/>
  <c r="I1551" i="1"/>
  <c r="I1557" i="1"/>
  <c r="I1560" i="1"/>
  <c r="I1565" i="1"/>
  <c r="I1570" i="1"/>
  <c r="I1576" i="1"/>
  <c r="I1578" i="1"/>
  <c r="I1580" i="1"/>
  <c r="I1587" i="1"/>
  <c r="I1590" i="1"/>
  <c r="I1597" i="1"/>
  <c r="I1601" i="1"/>
  <c r="I1606" i="1"/>
  <c r="I1613" i="1"/>
  <c r="I1618" i="1"/>
  <c r="I1626" i="1"/>
  <c r="I1628" i="1"/>
  <c r="I1633" i="1"/>
  <c r="I1636" i="1"/>
  <c r="I1638" i="1"/>
  <c r="I1640" i="1"/>
  <c r="I1641" i="1"/>
  <c r="I1646" i="1"/>
  <c r="I1652" i="1"/>
  <c r="I1656" i="1"/>
  <c r="I1661" i="1"/>
  <c r="I1664" i="1"/>
  <c r="I1667" i="1"/>
  <c r="I1671" i="1"/>
  <c r="I1673" i="1"/>
  <c r="I1676" i="1"/>
  <c r="I1681" i="1"/>
  <c r="I1688" i="1"/>
  <c r="I1693" i="1"/>
  <c r="I1699" i="1"/>
  <c r="I1704" i="1"/>
  <c r="I1712" i="1"/>
  <c r="I1718" i="1"/>
  <c r="I1721" i="1"/>
  <c r="I1726" i="1"/>
  <c r="I1731" i="1"/>
  <c r="I1736" i="1"/>
  <c r="I1742" i="1"/>
  <c r="I1747" i="1"/>
  <c r="I1752" i="1"/>
  <c r="I1759" i="1"/>
  <c r="I1761" i="1"/>
  <c r="I1766" i="1"/>
  <c r="I1772" i="1"/>
  <c r="I1778" i="1"/>
  <c r="I1780" i="1"/>
  <c r="I1783" i="1"/>
  <c r="I1788" i="1"/>
  <c r="I1793" i="1"/>
  <c r="I1799" i="1"/>
  <c r="I1801" i="1"/>
  <c r="I1803" i="1"/>
  <c r="I1810" i="1"/>
  <c r="I1817" i="1"/>
  <c r="I1820" i="1"/>
  <c r="I1827" i="1"/>
  <c r="I1832" i="1"/>
  <c r="I1839" i="1"/>
  <c r="I1844" i="1"/>
  <c r="I1852" i="1"/>
  <c r="I1854" i="1"/>
  <c r="I1859" i="1"/>
  <c r="I1862" i="1"/>
  <c r="I1864" i="1"/>
  <c r="I1870" i="1"/>
  <c r="I1874" i="1"/>
  <c r="I1879" i="1"/>
  <c r="I1882" i="1"/>
  <c r="I1885" i="1"/>
  <c r="I1889" i="1"/>
  <c r="I1892" i="1"/>
  <c r="I1897" i="1"/>
  <c r="I1904" i="1"/>
  <c r="I1910" i="1"/>
  <c r="I1915" i="1"/>
  <c r="I1922" i="1"/>
  <c r="I1925" i="1"/>
  <c r="I1930" i="1"/>
  <c r="I1935" i="1"/>
  <c r="I1941" i="1"/>
  <c r="I1946" i="1"/>
  <c r="I1951" i="1"/>
  <c r="I1958" i="1"/>
  <c r="I1960" i="1"/>
  <c r="I1966" i="1"/>
  <c r="I1971" i="1"/>
  <c r="I1974" i="1"/>
  <c r="I1979" i="1"/>
  <c r="I1985" i="1"/>
  <c r="I1987" i="1"/>
  <c r="I1989" i="1"/>
  <c r="I1996" i="1"/>
  <c r="I1999" i="1"/>
  <c r="I2006" i="1"/>
  <c r="I2011" i="1"/>
  <c r="I2018" i="1"/>
  <c r="I2023" i="1"/>
  <c r="I2031" i="1"/>
  <c r="I2033" i="1"/>
  <c r="I2038" i="1"/>
  <c r="I2041" i="1"/>
  <c r="I2043" i="1"/>
  <c r="I2045" i="1"/>
  <c r="I2051" i="1"/>
  <c r="I2055" i="1"/>
  <c r="I2060" i="1"/>
  <c r="I2063" i="1"/>
  <c r="I2066" i="1"/>
  <c r="I2070" i="1"/>
  <c r="I2072" i="1"/>
  <c r="I2075" i="1"/>
  <c r="I2082" i="1"/>
  <c r="I2087" i="1"/>
  <c r="I2093" i="1"/>
  <c r="I2098" i="1"/>
  <c r="I2105" i="1"/>
  <c r="I2108" i="1"/>
  <c r="I2113" i="1"/>
  <c r="I2118" i="1"/>
  <c r="I2123" i="1"/>
  <c r="I2129" i="1"/>
  <c r="I2134" i="1"/>
  <c r="I2139" i="1"/>
  <c r="I2144" i="1"/>
  <c r="I2151" i="1"/>
  <c r="I2153" i="1"/>
  <c r="I2158" i="1"/>
  <c r="I2160" i="1"/>
  <c r="I2166" i="1"/>
  <c r="I2172" i="1"/>
  <c r="I2177" i="1"/>
  <c r="I2180" i="1"/>
  <c r="I2185" i="1"/>
  <c r="I2188" i="1"/>
  <c r="I2193" i="1"/>
  <c r="I2199" i="1"/>
  <c r="I2201" i="1"/>
  <c r="I2203" i="1"/>
  <c r="I2210" i="1"/>
  <c r="I2213" i="1"/>
  <c r="I2220" i="1"/>
  <c r="I2225" i="1"/>
  <c r="I2232" i="1"/>
  <c r="I2237" i="1"/>
  <c r="I2245" i="1"/>
  <c r="I2247" i="1"/>
  <c r="I2252" i="1"/>
  <c r="I2255" i="1"/>
  <c r="I2257" i="1"/>
  <c r="I2259" i="1"/>
  <c r="I2265" i="1"/>
  <c r="I2269" i="1"/>
  <c r="I2274" i="1"/>
  <c r="I2277" i="1"/>
  <c r="I2280" i="1"/>
  <c r="I2284" i="1"/>
  <c r="I2286" i="1"/>
  <c r="I2293" i="1"/>
  <c r="I2299" i="1"/>
  <c r="I2301" i="1"/>
  <c r="I2308" i="1"/>
  <c r="I2311" i="1"/>
  <c r="I2316" i="1"/>
  <c r="I2321" i="1"/>
  <c r="I2327" i="1"/>
  <c r="I2332" i="1"/>
  <c r="I2339" i="1"/>
  <c r="I2345" i="1"/>
  <c r="I2350" i="1"/>
  <c r="I2352" i="1"/>
  <c r="I2355" i="1"/>
  <c r="I2360" i="1"/>
  <c r="I2365" i="1"/>
  <c r="I2371" i="1"/>
  <c r="I2373" i="1"/>
  <c r="I2375" i="1"/>
  <c r="I2382" i="1"/>
  <c r="I2385" i="1"/>
  <c r="I2392" i="1"/>
  <c r="I2397" i="1"/>
  <c r="I2404" i="1"/>
  <c r="I2412" i="1"/>
  <c r="I2415" i="1"/>
  <c r="I2422" i="1"/>
  <c r="I2426" i="1"/>
  <c r="I2429" i="1"/>
  <c r="I2432" i="1"/>
  <c r="I2435" i="1"/>
  <c r="I2438" i="1"/>
  <c r="I2440" i="1"/>
  <c r="I2443" i="1"/>
  <c r="I2445" i="1"/>
  <c r="I2450" i="1"/>
  <c r="I2453" i="1"/>
  <c r="I2458" i="1"/>
  <c r="I2460" i="1"/>
  <c r="I2465" i="1"/>
  <c r="I2469" i="1"/>
  <c r="I2475" i="1"/>
  <c r="I2478" i="1"/>
  <c r="I2481" i="1"/>
  <c r="I2484" i="1"/>
  <c r="I2487" i="1"/>
  <c r="I2490" i="1"/>
  <c r="I2493" i="1"/>
  <c r="I2496" i="1"/>
  <c r="I2499" i="1"/>
  <c r="I2502" i="1"/>
  <c r="I2506" i="1"/>
  <c r="I2509" i="1"/>
  <c r="I2512" i="1"/>
  <c r="I2518" i="1"/>
  <c r="I2524" i="1"/>
  <c r="I2526" i="1"/>
  <c r="I2528" i="1"/>
  <c r="I2529" i="1"/>
  <c r="I2532" i="1"/>
  <c r="I2535" i="1"/>
  <c r="I2538" i="1"/>
  <c r="I2542" i="1"/>
  <c r="I2543" i="1"/>
  <c r="I2545" i="1"/>
  <c r="I2547" i="1"/>
  <c r="I2548" i="1"/>
  <c r="I2553" i="1"/>
  <c r="I2558" i="1"/>
  <c r="I2561" i="1"/>
  <c r="I2563" i="1"/>
  <c r="I2565" i="1"/>
  <c r="I2570" i="1"/>
  <c r="I2571" i="1"/>
  <c r="I2578" i="1"/>
  <c r="I2586" i="1"/>
  <c r="I2589" i="1"/>
  <c r="I2594" i="1"/>
  <c r="I2599" i="1"/>
  <c r="I2601" i="1"/>
  <c r="I2603" i="1"/>
  <c r="I2604" i="1"/>
  <c r="I2611" i="1"/>
  <c r="I2618" i="1"/>
  <c r="I2624" i="1"/>
  <c r="I2629" i="1"/>
  <c r="I2638" i="1"/>
  <c r="I2641" i="1"/>
  <c r="I2644" i="1"/>
  <c r="I2651" i="1"/>
  <c r="I2659" i="1"/>
  <c r="I2662" i="1"/>
  <c r="I2665" i="1"/>
  <c r="I2671" i="1"/>
  <c r="I2674" i="1"/>
  <c r="I2677" i="1"/>
  <c r="I2680" i="1"/>
  <c r="I2683" i="1"/>
  <c r="I2686" i="1"/>
  <c r="I2689" i="1"/>
  <c r="I2692" i="1"/>
  <c r="I2696" i="1"/>
  <c r="I2699" i="1"/>
  <c r="I2702" i="1"/>
  <c r="I2705" i="1"/>
  <c r="I2708" i="1"/>
  <c r="I2711" i="1"/>
  <c r="I2714" i="1"/>
  <c r="I2717" i="1"/>
  <c r="I2722" i="1"/>
  <c r="I2729" i="1"/>
  <c r="I2732" i="1"/>
  <c r="I2736" i="1"/>
  <c r="I2741" i="1"/>
  <c r="I2744" i="1"/>
  <c r="I2747" i="1"/>
  <c r="I2750" i="1"/>
  <c r="I2753" i="1"/>
  <c r="I2756" i="1"/>
  <c r="I2760" i="1"/>
  <c r="I2763" i="1"/>
  <c r="I2766" i="1"/>
  <c r="I2769" i="1"/>
  <c r="I2772" i="1"/>
  <c r="I2775" i="1"/>
  <c r="I2778" i="1"/>
  <c r="I2781" i="1"/>
  <c r="I2787" i="1"/>
  <c r="I2789" i="1"/>
  <c r="I2791" i="1"/>
  <c r="I2792" i="1"/>
  <c r="I2797" i="1"/>
  <c r="I2800" i="1"/>
  <c r="I2802" i="1"/>
  <c r="I2804" i="1"/>
  <c r="I2812" i="1"/>
  <c r="I2815" i="1"/>
  <c r="I2818" i="1"/>
  <c r="I2821" i="1"/>
  <c r="I2824" i="1"/>
  <c r="I2827" i="1"/>
  <c r="I2830" i="1"/>
  <c r="I2833" i="1"/>
  <c r="I2836" i="1"/>
  <c r="I2839" i="1"/>
  <c r="I2842" i="1"/>
  <c r="I2845" i="1"/>
  <c r="I2848" i="1"/>
  <c r="I2853" i="1"/>
  <c r="I2856" i="1"/>
  <c r="I2861" i="1"/>
  <c r="I2865" i="1"/>
  <c r="I2871" i="1"/>
  <c r="I2877" i="1"/>
  <c r="I2880" i="1"/>
  <c r="I2883" i="1"/>
  <c r="I2888" i="1"/>
  <c r="I2890" i="1"/>
  <c r="I2892" i="1"/>
  <c r="I2895" i="1"/>
  <c r="I2897" i="1"/>
  <c r="I2900" i="1"/>
  <c r="I2903" i="1"/>
  <c r="I2905" i="1"/>
  <c r="I2908" i="1"/>
  <c r="I2911" i="1"/>
  <c r="I2915" i="1"/>
  <c r="I2920" i="1"/>
  <c r="I2922" i="1"/>
  <c r="I2930" i="1"/>
  <c r="I2935" i="1"/>
  <c r="I2939" i="1"/>
  <c r="I2941" i="1"/>
  <c r="I2946" i="1"/>
  <c r="I2953" i="1"/>
  <c r="I2960" i="1"/>
  <c r="I2964" i="1"/>
  <c r="I2967" i="1"/>
  <c r="I2969" i="1"/>
  <c r="I2971" i="1"/>
  <c r="I2974" i="1"/>
  <c r="I2977" i="1"/>
  <c r="I2985" i="1"/>
  <c r="I2987" i="1"/>
  <c r="I2994" i="1"/>
  <c r="I2996" i="1"/>
  <c r="I3000" i="1"/>
  <c r="I3003" i="1"/>
  <c r="I3005" i="1"/>
  <c r="I3007" i="1"/>
  <c r="I3009" i="1"/>
  <c r="I3011" i="1"/>
  <c r="I3014" i="1"/>
  <c r="I3016" i="1"/>
  <c r="I3021" i="1"/>
  <c r="I3028" i="1"/>
  <c r="I3030" i="1"/>
  <c r="I3037" i="1"/>
  <c r="I3041" i="1"/>
  <c r="I3044" i="1"/>
  <c r="I3049" i="1"/>
  <c r="I3055" i="1"/>
  <c r="I3058" i="1"/>
  <c r="I3061" i="1"/>
  <c r="I3064" i="1"/>
  <c r="I3067" i="1"/>
  <c r="I3071" i="1"/>
  <c r="I3075" i="1"/>
  <c r="I3078" i="1"/>
  <c r="I3081" i="1"/>
  <c r="I3086" i="1"/>
  <c r="I3091" i="1"/>
  <c r="I3096" i="1"/>
  <c r="I3101" i="1"/>
  <c r="I3104" i="1"/>
  <c r="I3106" i="1"/>
  <c r="I3108" i="1"/>
  <c r="I3113" i="1"/>
  <c r="I3117" i="1"/>
  <c r="I3118" i="1"/>
  <c r="I3126" i="1"/>
  <c r="I3132" i="1"/>
  <c r="I3137" i="1"/>
  <c r="I3144" i="1"/>
  <c r="I3146" i="1"/>
  <c r="I3151" i="1"/>
  <c r="I3153" i="1"/>
  <c r="I3155" i="1"/>
  <c r="I3158" i="1"/>
  <c r="I3160" i="1"/>
  <c r="I3165" i="1"/>
  <c r="I3170" i="1"/>
  <c r="I3172" i="1"/>
  <c r="I3178" i="1"/>
  <c r="I3182" i="1"/>
  <c r="I3187" i="1"/>
  <c r="I3190" i="1"/>
  <c r="I3194" i="1"/>
  <c r="I3197" i="1"/>
  <c r="I3200" i="1"/>
  <c r="I3203" i="1"/>
  <c r="I3206" i="1"/>
  <c r="I3208" i="1"/>
  <c r="I3213" i="1"/>
  <c r="I3216" i="1"/>
  <c r="I3218" i="1"/>
  <c r="I3220" i="1"/>
  <c r="I3228" i="1"/>
  <c r="I3232" i="1"/>
  <c r="I3235" i="1"/>
  <c r="I3237" i="1"/>
  <c r="I3239" i="1"/>
  <c r="I3245" i="1"/>
  <c r="I3247" i="1"/>
  <c r="I3250" i="1"/>
  <c r="I3253" i="1"/>
  <c r="I3257" i="1"/>
  <c r="I3259" i="1"/>
  <c r="I3263" i="1"/>
  <c r="I3268" i="1"/>
  <c r="I3272" i="1"/>
  <c r="I3274" i="1"/>
  <c r="I3277" i="1"/>
  <c r="I3281" i="1"/>
  <c r="I3283" i="1"/>
  <c r="I3288" i="1"/>
  <c r="I3293" i="1"/>
  <c r="I3298" i="1"/>
  <c r="I3302" i="1"/>
  <c r="I3306" i="1"/>
  <c r="I3308" i="1"/>
  <c r="I3310" i="1"/>
  <c r="I3313" i="1"/>
  <c r="I3317" i="1"/>
  <c r="I3321" i="1"/>
  <c r="I3324" i="1"/>
  <c r="I3327" i="1"/>
  <c r="I3330" i="1"/>
  <c r="I3333" i="1"/>
  <c r="I3336" i="1"/>
  <c r="I3343" i="1"/>
  <c r="I3349" i="1"/>
  <c r="I3356" i="1"/>
  <c r="I3363" i="1"/>
  <c r="I3371" i="1"/>
  <c r="I3372" i="1"/>
  <c r="I3376" i="1"/>
  <c r="I3377" i="1"/>
  <c r="I3380" i="1"/>
  <c r="I3381" i="1"/>
  <c r="I3386" i="1"/>
  <c r="I3387" i="1"/>
  <c r="I3393" i="1"/>
  <c r="I3394" i="1"/>
  <c r="I3400" i="1"/>
  <c r="I3401" i="1"/>
  <c r="I3408" i="1"/>
  <c r="I3409" i="1"/>
  <c r="I3412" i="1"/>
  <c r="I3413" i="1"/>
  <c r="I3418" i="1"/>
  <c r="I3419" i="1"/>
  <c r="I3427" i="1"/>
  <c r="I3431" i="1"/>
  <c r="I3433" i="1"/>
  <c r="I3435" i="1"/>
  <c r="I3437" i="1"/>
  <c r="I3441" i="1"/>
  <c r="I3446" i="1"/>
  <c r="I3452" i="1"/>
  <c r="I3455" i="1"/>
  <c r="I3459" i="1"/>
  <c r="I3462" i="1"/>
  <c r="I3464" i="1"/>
  <c r="I3465" i="1"/>
  <c r="I3468" i="1"/>
  <c r="I3471" i="1"/>
  <c r="I3477" i="1"/>
  <c r="I3482" i="1"/>
  <c r="I3485" i="1"/>
  <c r="I3487" i="1"/>
  <c r="I3489" i="1"/>
  <c r="I3490" i="1"/>
  <c r="I3498" i="1"/>
  <c r="I3502" i="1"/>
  <c r="I3505" i="1"/>
  <c r="I3507" i="1"/>
  <c r="I3509" i="1"/>
  <c r="I3517" i="1"/>
  <c r="I3521" i="1"/>
  <c r="I3525" i="1"/>
  <c r="I3527" i="1"/>
  <c r="I3530" i="1"/>
  <c r="I3538" i="1"/>
  <c r="I3544" i="1"/>
  <c r="I3547" i="1"/>
  <c r="I3551" i="1"/>
  <c r="I3554" i="1"/>
  <c r="I3556" i="1"/>
  <c r="I3558" i="1"/>
  <c r="I3559" i="1"/>
  <c r="I3565" i="1"/>
  <c r="I3568" i="1"/>
  <c r="I3573" i="1"/>
  <c r="I3574" i="1"/>
  <c r="I3582" i="1"/>
  <c r="I3584" i="1"/>
  <c r="I3586" i="1"/>
  <c r="I3591" i="1"/>
  <c r="I3596" i="1"/>
  <c r="I3599" i="1"/>
  <c r="I3601" i="1"/>
  <c r="I3603" i="1"/>
  <c r="I3608" i="1"/>
  <c r="I3615" i="1"/>
  <c r="I3617" i="1"/>
  <c r="I3620" i="1"/>
  <c r="I3622" i="1"/>
  <c r="I3625" i="1"/>
  <c r="I3628" i="1"/>
  <c r="I3631" i="1"/>
  <c r="I3634" i="1"/>
  <c r="I3637" i="1"/>
  <c r="I3641" i="1"/>
  <c r="I3643" i="1"/>
  <c r="I3644" i="1"/>
  <c r="I3648" i="1"/>
  <c r="I3654" i="1"/>
  <c r="I3656" i="1"/>
  <c r="I3658" i="1"/>
  <c r="I3665" i="1"/>
  <c r="I3668" i="1"/>
  <c r="I3671" i="1"/>
  <c r="I3675" i="1"/>
  <c r="I3678" i="1"/>
  <c r="I3681" i="1"/>
  <c r="I3684" i="1"/>
  <c r="I3689" i="1"/>
  <c r="I3692" i="1"/>
  <c r="I3695" i="1"/>
  <c r="I3697" i="1"/>
  <c r="I3705" i="1"/>
  <c r="I3708" i="1"/>
  <c r="I3710" i="1"/>
  <c r="I3712" i="1"/>
  <c r="I3717" i="1"/>
  <c r="I3719" i="1"/>
  <c r="I3726" i="1"/>
  <c r="I3728" i="1"/>
  <c r="I3731" i="1"/>
  <c r="I3735" i="1"/>
  <c r="I3737" i="1"/>
  <c r="I3738" i="1"/>
  <c r="I3741" i="1"/>
  <c r="H1248" i="1" l="1"/>
  <c r="G1248" i="1"/>
  <c r="G1247" i="1" s="1"/>
  <c r="G1246" i="1" s="1"/>
  <c r="G1245" i="1" s="1"/>
  <c r="H1247" i="1" l="1"/>
  <c r="I1248" i="1"/>
  <c r="H3008" i="1"/>
  <c r="G3008" i="1"/>
  <c r="G3006" i="1"/>
  <c r="G3004" i="1"/>
  <c r="G3002" i="1"/>
  <c r="I3008" i="1" l="1"/>
  <c r="H1246" i="1"/>
  <c r="I1247" i="1"/>
  <c r="H3727" i="1"/>
  <c r="I3727" i="1" s="1"/>
  <c r="G3727" i="1"/>
  <c r="H3718" i="1"/>
  <c r="G3718" i="1"/>
  <c r="H3674" i="1"/>
  <c r="H3677" i="1"/>
  <c r="H3680" i="1"/>
  <c r="G3680" i="1"/>
  <c r="G3679" i="1" s="1"/>
  <c r="G3677" i="1"/>
  <c r="G3676" i="1" s="1"/>
  <c r="G3674" i="1"/>
  <c r="G3673" i="1" s="1"/>
  <c r="H3642" i="1"/>
  <c r="G3642" i="1"/>
  <c r="H3557" i="1"/>
  <c r="I3557" i="1" s="1"/>
  <c r="G3557" i="1"/>
  <c r="H3488" i="1"/>
  <c r="G3488" i="1"/>
  <c r="H3484" i="1"/>
  <c r="G3484" i="1"/>
  <c r="H3463" i="1"/>
  <c r="G3463" i="1"/>
  <c r="H3445" i="1"/>
  <c r="G3445" i="1"/>
  <c r="G3444" i="1" s="1"/>
  <c r="G3443" i="1" s="1"/>
  <c r="G3442" i="1" s="1"/>
  <c r="H3385" i="1"/>
  <c r="G3385" i="1"/>
  <c r="G3384" i="1" s="1"/>
  <c r="G3383" i="1" s="1"/>
  <c r="G3382" i="1" s="1"/>
  <c r="H3249" i="1"/>
  <c r="H3252" i="1"/>
  <c r="G3252" i="1"/>
  <c r="G3251" i="1" s="1"/>
  <c r="G3249" i="1"/>
  <c r="G3248" i="1" s="1"/>
  <c r="H3169" i="1"/>
  <c r="H3171" i="1"/>
  <c r="G3171" i="1"/>
  <c r="G3169" i="1"/>
  <c r="H3112" i="1"/>
  <c r="H3116" i="1"/>
  <c r="G3116" i="1"/>
  <c r="G3115" i="1" s="1"/>
  <c r="G3114" i="1" s="1"/>
  <c r="G3112" i="1"/>
  <c r="G3111" i="1" s="1"/>
  <c r="G3110" i="1" s="1"/>
  <c r="H3080" i="1"/>
  <c r="G3080" i="1"/>
  <c r="G3079" i="1" s="1"/>
  <c r="H3043" i="1"/>
  <c r="G3043" i="1"/>
  <c r="G3042" i="1" s="1"/>
  <c r="H3020" i="1"/>
  <c r="G3020" i="1"/>
  <c r="G3019" i="1" s="1"/>
  <c r="G3018" i="1" s="1"/>
  <c r="G3017" i="1" s="1"/>
  <c r="H3013" i="1"/>
  <c r="G3013" i="1"/>
  <c r="H2973" i="1"/>
  <c r="H2976" i="1"/>
  <c r="G2976" i="1"/>
  <c r="G2975" i="1" s="1"/>
  <c r="G2973" i="1"/>
  <c r="G2972" i="1" s="1"/>
  <c r="H2945" i="1"/>
  <c r="G2945" i="1"/>
  <c r="G2944" i="1" s="1"/>
  <c r="G2943" i="1" s="1"/>
  <c r="G2942" i="1" s="1"/>
  <c r="H2870" i="1"/>
  <c r="G2870" i="1"/>
  <c r="G2869" i="1" s="1"/>
  <c r="G2868" i="1" s="1"/>
  <c r="G2867" i="1" s="1"/>
  <c r="H2904" i="1"/>
  <c r="G2904" i="1"/>
  <c r="H2882" i="1"/>
  <c r="G2882" i="1"/>
  <c r="G2881" i="1" s="1"/>
  <c r="H2855" i="1"/>
  <c r="G2855" i="1"/>
  <c r="G2854" i="1" s="1"/>
  <c r="I3484" i="1" l="1"/>
  <c r="I3171" i="1"/>
  <c r="I2904" i="1"/>
  <c r="I3169" i="1"/>
  <c r="H3019" i="1"/>
  <c r="I3020" i="1"/>
  <c r="H3079" i="1"/>
  <c r="I3079" i="1" s="1"/>
  <c r="I3080" i="1"/>
  <c r="H2975" i="1"/>
  <c r="I2975" i="1" s="1"/>
  <c r="I2976" i="1"/>
  <c r="H3115" i="1"/>
  <c r="I3116" i="1"/>
  <c r="H3251" i="1"/>
  <c r="I3251" i="1" s="1"/>
  <c r="I3252" i="1"/>
  <c r="H3676" i="1"/>
  <c r="I3676" i="1" s="1"/>
  <c r="I3677" i="1"/>
  <c r="H2854" i="1"/>
  <c r="I2854" i="1" s="1"/>
  <c r="I2855" i="1"/>
  <c r="H2972" i="1"/>
  <c r="I2972" i="1" s="1"/>
  <c r="I2973" i="1"/>
  <c r="H3111" i="1"/>
  <c r="I3112" i="1"/>
  <c r="H3248" i="1"/>
  <c r="I3248" i="1" s="1"/>
  <c r="I3249" i="1"/>
  <c r="H3673" i="1"/>
  <c r="I3673" i="1" s="1"/>
  <c r="I3674" i="1"/>
  <c r="H2944" i="1"/>
  <c r="I2945" i="1"/>
  <c r="H3444" i="1"/>
  <c r="I3445" i="1"/>
  <c r="H2881" i="1"/>
  <c r="I2881" i="1" s="1"/>
  <c r="I2882" i="1"/>
  <c r="H2869" i="1"/>
  <c r="I2870" i="1"/>
  <c r="I3013" i="1"/>
  <c r="H3042" i="1"/>
  <c r="I3042" i="1" s="1"/>
  <c r="I3043" i="1"/>
  <c r="H3384" i="1"/>
  <c r="I3385" i="1"/>
  <c r="I3463" i="1"/>
  <c r="I3488" i="1"/>
  <c r="I3642" i="1"/>
  <c r="H3679" i="1"/>
  <c r="I3679" i="1" s="1"/>
  <c r="I3680" i="1"/>
  <c r="I3718" i="1"/>
  <c r="H1245" i="1"/>
  <c r="I1245" i="1" s="1"/>
  <c r="I1246" i="1"/>
  <c r="G3168" i="1"/>
  <c r="G3167" i="1" s="1"/>
  <c r="G3166" i="1" s="1"/>
  <c r="H3168" i="1"/>
  <c r="G3109" i="1"/>
  <c r="H2790" i="1"/>
  <c r="G2790" i="1"/>
  <c r="H2688" i="1"/>
  <c r="G2688" i="1"/>
  <c r="G2687" i="1" s="1"/>
  <c r="H2661" i="1"/>
  <c r="G2661" i="1"/>
  <c r="G2660" i="1" s="1"/>
  <c r="H2585" i="1"/>
  <c r="H2588" i="1"/>
  <c r="H2593" i="1"/>
  <c r="G2593" i="1"/>
  <c r="G2592" i="1" s="1"/>
  <c r="G2591" i="1" s="1"/>
  <c r="G2590" i="1" s="1"/>
  <c r="G2588" i="1"/>
  <c r="G2587" i="1" s="1"/>
  <c r="G2585" i="1"/>
  <c r="G2584" i="1" s="1"/>
  <c r="H2552" i="1"/>
  <c r="G2552" i="1"/>
  <c r="G2551" i="1" s="1"/>
  <c r="G2550" i="1" s="1"/>
  <c r="G2549" i="1" s="1"/>
  <c r="H2541" i="1"/>
  <c r="G2541" i="1"/>
  <c r="H2537" i="1"/>
  <c r="G2537" i="1"/>
  <c r="G2536" i="1" s="1"/>
  <c r="H2527" i="1"/>
  <c r="G2527" i="1"/>
  <c r="H2468" i="1"/>
  <c r="G2468" i="1"/>
  <c r="G2467" i="1" s="1"/>
  <c r="G2466" i="1" s="1"/>
  <c r="H2442" i="1"/>
  <c r="G2442" i="1"/>
  <c r="H2587" i="1" l="1"/>
  <c r="I2587" i="1" s="1"/>
  <c r="I2588" i="1"/>
  <c r="I2442" i="1"/>
  <c r="I2541" i="1"/>
  <c r="H2584" i="1"/>
  <c r="I2584" i="1" s="1"/>
  <c r="I2585" i="1"/>
  <c r="H2687" i="1"/>
  <c r="I2687" i="1" s="1"/>
  <c r="I2688" i="1"/>
  <c r="H2467" i="1"/>
  <c r="I2468" i="1"/>
  <c r="H2536" i="1"/>
  <c r="I2536" i="1" s="1"/>
  <c r="I2537" i="1"/>
  <c r="H2551" i="1"/>
  <c r="I2552" i="1"/>
  <c r="H2592" i="1"/>
  <c r="I2593" i="1"/>
  <c r="H2660" i="1"/>
  <c r="I2660" i="1" s="1"/>
  <c r="I2661" i="1"/>
  <c r="I2790" i="1"/>
  <c r="H2943" i="1"/>
  <c r="I2944" i="1"/>
  <c r="H3114" i="1"/>
  <c r="I3114" i="1" s="1"/>
  <c r="I3115" i="1"/>
  <c r="I2527" i="1"/>
  <c r="H3383" i="1"/>
  <c r="I3384" i="1"/>
  <c r="H3167" i="1"/>
  <c r="I3168" i="1"/>
  <c r="H2868" i="1"/>
  <c r="I2869" i="1"/>
  <c r="H3443" i="1"/>
  <c r="I3444" i="1"/>
  <c r="H3110" i="1"/>
  <c r="I3111" i="1"/>
  <c r="H3018" i="1"/>
  <c r="I3019" i="1"/>
  <c r="H2583" i="1"/>
  <c r="G2583" i="1"/>
  <c r="G2582" i="1" s="1"/>
  <c r="H2437" i="1"/>
  <c r="H2439" i="1"/>
  <c r="G2439" i="1"/>
  <c r="G2437" i="1"/>
  <c r="H2411" i="1"/>
  <c r="H2414" i="1"/>
  <c r="G2414" i="1"/>
  <c r="G2413" i="1" s="1"/>
  <c r="G2411" i="1"/>
  <c r="G2410" i="1" s="1"/>
  <c r="H2396" i="1"/>
  <c r="G2396" i="1"/>
  <c r="G2395" i="1" s="1"/>
  <c r="G2394" i="1" s="1"/>
  <c r="G2393" i="1" s="1"/>
  <c r="H2364" i="1"/>
  <c r="G2364" i="1"/>
  <c r="G2363" i="1" s="1"/>
  <c r="G2362" i="1" s="1"/>
  <c r="G2361" i="1" s="1"/>
  <c r="H2285" i="1"/>
  <c r="G2285" i="1"/>
  <c r="H2236" i="1"/>
  <c r="G2236" i="1"/>
  <c r="G2235" i="1" s="1"/>
  <c r="G2234" i="1" s="1"/>
  <c r="G2233" i="1" s="1"/>
  <c r="H2224" i="1"/>
  <c r="G2224" i="1"/>
  <c r="G2223" i="1" s="1"/>
  <c r="G2222" i="1" s="1"/>
  <c r="G2221" i="1" s="1"/>
  <c r="H2157" i="1"/>
  <c r="H2159" i="1"/>
  <c r="G2159" i="1"/>
  <c r="G2157" i="1"/>
  <c r="H2150" i="1"/>
  <c r="G2150" i="1"/>
  <c r="H2143" i="1"/>
  <c r="G2143" i="1"/>
  <c r="G2142" i="1" s="1"/>
  <c r="G2141" i="1" s="1"/>
  <c r="G2140" i="1" s="1"/>
  <c r="H2122" i="1"/>
  <c r="G2122" i="1"/>
  <c r="G2121" i="1" s="1"/>
  <c r="G2120" i="1" s="1"/>
  <c r="G2119" i="1" s="1"/>
  <c r="H2086" i="1"/>
  <c r="G2086" i="1"/>
  <c r="G2085" i="1" s="1"/>
  <c r="G2084" i="1" s="1"/>
  <c r="G2083" i="1" s="1"/>
  <c r="H1957" i="1"/>
  <c r="G1957" i="1"/>
  <c r="I2285" i="1" l="1"/>
  <c r="I2437" i="1"/>
  <c r="H2085" i="1"/>
  <c r="I2086" i="1"/>
  <c r="H2410" i="1"/>
  <c r="I2410" i="1" s="1"/>
  <c r="I2411" i="1"/>
  <c r="H3017" i="1"/>
  <c r="I3017" i="1" s="1"/>
  <c r="I3018" i="1"/>
  <c r="H3442" i="1"/>
  <c r="I3442" i="1" s="1"/>
  <c r="I3443" i="1"/>
  <c r="I2159" i="1"/>
  <c r="H2413" i="1"/>
  <c r="I2413" i="1" s="1"/>
  <c r="I2414" i="1"/>
  <c r="I2439" i="1"/>
  <c r="H2942" i="1"/>
  <c r="I2942" i="1" s="1"/>
  <c r="I2943" i="1"/>
  <c r="H2142" i="1"/>
  <c r="I2143" i="1"/>
  <c r="H2223" i="1"/>
  <c r="I2224" i="1"/>
  <c r="H2395" i="1"/>
  <c r="I2396" i="1"/>
  <c r="H3166" i="1"/>
  <c r="I3166" i="1" s="1"/>
  <c r="I3167" i="1"/>
  <c r="H2591" i="1"/>
  <c r="I2592" i="1"/>
  <c r="I1957" i="1"/>
  <c r="H2121" i="1"/>
  <c r="I2122" i="1"/>
  <c r="I2150" i="1"/>
  <c r="I2157" i="1"/>
  <c r="H2235" i="1"/>
  <c r="I2236" i="1"/>
  <c r="H2363" i="1"/>
  <c r="I2364" i="1"/>
  <c r="H2582" i="1"/>
  <c r="I2582" i="1" s="1"/>
  <c r="I2583" i="1"/>
  <c r="I3110" i="1"/>
  <c r="H3109" i="1"/>
  <c r="I3109" i="1" s="1"/>
  <c r="H2867" i="1"/>
  <c r="I2867" i="1" s="1"/>
  <c r="I2868" i="1"/>
  <c r="H3382" i="1"/>
  <c r="I3382" i="1" s="1"/>
  <c r="I3383" i="1"/>
  <c r="H2550" i="1"/>
  <c r="I2551" i="1"/>
  <c r="H2466" i="1"/>
  <c r="I2466" i="1" s="1"/>
  <c r="I2467" i="1"/>
  <c r="H2436" i="1"/>
  <c r="G2436" i="1"/>
  <c r="G2156" i="1"/>
  <c r="G2155" i="1" s="1"/>
  <c r="G2154" i="1" s="1"/>
  <c r="G2409" i="1"/>
  <c r="G2408" i="1" s="1"/>
  <c r="G2407" i="1" s="1"/>
  <c r="G2406" i="1" s="1"/>
  <c r="H2156" i="1"/>
  <c r="G1637" i="1"/>
  <c r="H1765" i="1"/>
  <c r="G1765" i="1"/>
  <c r="G1764" i="1" s="1"/>
  <c r="G1763" i="1" s="1"/>
  <c r="G1762" i="1" s="1"/>
  <c r="H1711" i="1"/>
  <c r="G1711" i="1"/>
  <c r="G1710" i="1" s="1"/>
  <c r="G1709" i="1" s="1"/>
  <c r="G1708" i="1" s="1"/>
  <c r="G1707" i="1" s="1"/>
  <c r="H1692" i="1"/>
  <c r="G1692" i="1"/>
  <c r="G1691" i="1" s="1"/>
  <c r="G1690" i="1" s="1"/>
  <c r="G1689" i="1" s="1"/>
  <c r="H1680" i="1"/>
  <c r="G1680" i="1"/>
  <c r="G1679" i="1" s="1"/>
  <c r="G1678" i="1" s="1"/>
  <c r="G1677" i="1" s="1"/>
  <c r="H1645" i="1"/>
  <c r="G1645" i="1"/>
  <c r="G1644" i="1" s="1"/>
  <c r="G1643" i="1" s="1"/>
  <c r="G1642" i="1" s="1"/>
  <c r="H1639" i="1"/>
  <c r="G1639" i="1"/>
  <c r="H1617" i="1"/>
  <c r="G1617" i="1"/>
  <c r="G1616" i="1" s="1"/>
  <c r="G1615" i="1" s="1"/>
  <c r="G1614" i="1" s="1"/>
  <c r="H1544" i="1"/>
  <c r="G1544" i="1"/>
  <c r="G1543" i="1" s="1"/>
  <c r="G1542" i="1" s="1"/>
  <c r="G1541" i="1" s="1"/>
  <c r="H1537" i="1"/>
  <c r="G1537" i="1"/>
  <c r="I1639" i="1" l="1"/>
  <c r="H1710" i="1"/>
  <c r="I1711" i="1"/>
  <c r="H2590" i="1"/>
  <c r="I2590" i="1" s="1"/>
  <c r="I2591" i="1"/>
  <c r="H2141" i="1"/>
  <c r="I2142" i="1"/>
  <c r="H2549" i="1"/>
  <c r="I2549" i="1" s="1"/>
  <c r="I2550" i="1"/>
  <c r="H2234" i="1"/>
  <c r="I2235" i="1"/>
  <c r="H1616" i="1"/>
  <c r="I1617" i="1"/>
  <c r="H2362" i="1"/>
  <c r="I2363" i="1"/>
  <c r="H1543" i="1"/>
  <c r="I1544" i="1"/>
  <c r="H1679" i="1"/>
  <c r="I1680" i="1"/>
  <c r="H2155" i="1"/>
  <c r="I2156" i="1"/>
  <c r="H2394" i="1"/>
  <c r="I2395" i="1"/>
  <c r="I2436" i="1"/>
  <c r="H2120" i="1"/>
  <c r="I2121" i="1"/>
  <c r="I1537" i="1"/>
  <c r="H1644" i="1"/>
  <c r="I1645" i="1"/>
  <c r="H1691" i="1"/>
  <c r="I1692" i="1"/>
  <c r="H1764" i="1"/>
  <c r="I1765" i="1"/>
  <c r="H2409" i="1"/>
  <c r="H2222" i="1"/>
  <c r="I2223" i="1"/>
  <c r="H2084" i="1"/>
  <c r="I2085" i="1"/>
  <c r="H1489" i="1"/>
  <c r="G1489" i="1"/>
  <c r="G1488" i="1" s="1"/>
  <c r="G1487" i="1" s="1"/>
  <c r="G1486" i="1" s="1"/>
  <c r="H1464" i="1"/>
  <c r="G1464" i="1"/>
  <c r="G1463" i="1" s="1"/>
  <c r="G1462" i="1" s="1"/>
  <c r="G1461" i="1" s="1"/>
  <c r="H1763" i="1" l="1"/>
  <c r="I1764" i="1"/>
  <c r="H2154" i="1"/>
  <c r="I2154" i="1" s="1"/>
  <c r="I2155" i="1"/>
  <c r="H1542" i="1"/>
  <c r="I1543" i="1"/>
  <c r="H1488" i="1"/>
  <c r="I1489" i="1"/>
  <c r="H1690" i="1"/>
  <c r="I1691" i="1"/>
  <c r="H1463" i="1"/>
  <c r="I1464" i="1"/>
  <c r="H2083" i="1"/>
  <c r="I2083" i="1" s="1"/>
  <c r="I2084" i="1"/>
  <c r="H2119" i="1"/>
  <c r="I2119" i="1" s="1"/>
  <c r="I2120" i="1"/>
  <c r="H1615" i="1"/>
  <c r="I1616" i="1"/>
  <c r="H2221" i="1"/>
  <c r="I2221" i="1" s="1"/>
  <c r="I2222" i="1"/>
  <c r="H1643" i="1"/>
  <c r="I1644" i="1"/>
  <c r="H2408" i="1"/>
  <c r="I2409" i="1"/>
  <c r="H2393" i="1"/>
  <c r="I2393" i="1" s="1"/>
  <c r="I2394" i="1"/>
  <c r="H1678" i="1"/>
  <c r="I1679" i="1"/>
  <c r="H2361" i="1"/>
  <c r="I2361" i="1" s="1"/>
  <c r="I2362" i="1"/>
  <c r="H2233" i="1"/>
  <c r="I2233" i="1" s="1"/>
  <c r="I2234" i="1"/>
  <c r="H2140" i="1"/>
  <c r="I2140" i="1" s="1"/>
  <c r="I2141" i="1"/>
  <c r="H1709" i="1"/>
  <c r="I1710" i="1"/>
  <c r="H1428" i="1"/>
  <c r="G1428" i="1"/>
  <c r="I1428" i="1" l="1"/>
  <c r="H1642" i="1"/>
  <c r="I1642" i="1" s="1"/>
  <c r="I1643" i="1"/>
  <c r="H1614" i="1"/>
  <c r="I1614" i="1" s="1"/>
  <c r="I1615" i="1"/>
  <c r="H1689" i="1"/>
  <c r="I1689" i="1" s="1"/>
  <c r="I1690" i="1"/>
  <c r="H1541" i="1"/>
  <c r="I1541" i="1" s="1"/>
  <c r="I1542" i="1"/>
  <c r="H1762" i="1"/>
  <c r="I1762" i="1" s="1"/>
  <c r="I1763" i="1"/>
  <c r="H1708" i="1"/>
  <c r="I1709" i="1"/>
  <c r="H1677" i="1"/>
  <c r="I1677" i="1" s="1"/>
  <c r="I1678" i="1"/>
  <c r="H2407" i="1"/>
  <c r="I2408" i="1"/>
  <c r="H1462" i="1"/>
  <c r="I1463" i="1"/>
  <c r="H1487" i="1"/>
  <c r="I1488" i="1"/>
  <c r="H1367" i="1"/>
  <c r="G1367" i="1"/>
  <c r="G1366" i="1" s="1"/>
  <c r="G1365" i="1" s="1"/>
  <c r="G1364" i="1" s="1"/>
  <c r="H1318" i="1"/>
  <c r="G1318" i="1"/>
  <c r="H1311" i="1"/>
  <c r="G1311" i="1"/>
  <c r="H1212" i="1"/>
  <c r="G1212" i="1"/>
  <c r="H1190" i="1"/>
  <c r="G1190" i="1"/>
  <c r="G1189" i="1" s="1"/>
  <c r="G1188" i="1" s="1"/>
  <c r="G1187" i="1" s="1"/>
  <c r="H1173" i="1"/>
  <c r="G1173" i="1"/>
  <c r="G1172" i="1" s="1"/>
  <c r="G1170" i="1" s="1"/>
  <c r="H1134" i="1"/>
  <c r="G1040" i="1"/>
  <c r="G1039" i="1" s="1"/>
  <c r="G1038" i="1" s="1"/>
  <c r="G1037" i="1" s="1"/>
  <c r="G1046" i="1"/>
  <c r="G1045" i="1" s="1"/>
  <c r="G1044" i="1" s="1"/>
  <c r="G1043" i="1" s="1"/>
  <c r="G1051" i="1"/>
  <c r="G1050" i="1" s="1"/>
  <c r="G1049" i="1" s="1"/>
  <c r="G1048" i="1" s="1"/>
  <c r="G1058" i="1"/>
  <c r="G1057" i="1" s="1"/>
  <c r="G1061" i="1"/>
  <c r="G1060" i="1" s="1"/>
  <c r="G1066" i="1"/>
  <c r="G1068" i="1"/>
  <c r="G1073" i="1"/>
  <c r="G1072" i="1" s="1"/>
  <c r="G1071" i="1" s="1"/>
  <c r="G1070" i="1" s="1"/>
  <c r="G1078" i="1"/>
  <c r="G1077" i="1" s="1"/>
  <c r="G1076" i="1" s="1"/>
  <c r="G1075" i="1" s="1"/>
  <c r="G1083" i="1"/>
  <c r="G1082" i="1" s="1"/>
  <c r="G1081" i="1" s="1"/>
  <c r="G1080" i="1" s="1"/>
  <c r="G1089" i="1"/>
  <c r="G1088" i="1" s="1"/>
  <c r="G1087" i="1" s="1"/>
  <c r="G1086" i="1" s="1"/>
  <c r="G1094" i="1"/>
  <c r="G1093" i="1" s="1"/>
  <c r="G1092" i="1" s="1"/>
  <c r="G1091" i="1" s="1"/>
  <c r="G1101" i="1"/>
  <c r="G1103" i="1"/>
  <c r="G1110" i="1"/>
  <c r="G1109" i="1" s="1"/>
  <c r="G1108" i="1" s="1"/>
  <c r="G1107" i="1" s="1"/>
  <c r="G1106" i="1" s="1"/>
  <c r="G1116" i="1"/>
  <c r="G1115" i="1" s="1"/>
  <c r="G1119" i="1"/>
  <c r="G1118" i="1" s="1"/>
  <c r="G1124" i="1"/>
  <c r="G1123" i="1" s="1"/>
  <c r="G1122" i="1" s="1"/>
  <c r="G1121" i="1" s="1"/>
  <c r="G1129" i="1"/>
  <c r="G1128" i="1" s="1"/>
  <c r="G1127" i="1" s="1"/>
  <c r="G1126" i="1" s="1"/>
  <c r="G1134" i="1"/>
  <c r="G1133" i="1" s="1"/>
  <c r="G1132" i="1" s="1"/>
  <c r="G1131" i="1" s="1"/>
  <c r="H1083" i="1"/>
  <c r="H1068" i="1"/>
  <c r="I1068" i="1" s="1"/>
  <c r="H1040" i="1"/>
  <c r="I1212" i="1" l="1"/>
  <c r="I1318" i="1"/>
  <c r="H1082" i="1"/>
  <c r="I1083" i="1"/>
  <c r="H1172" i="1"/>
  <c r="I1173" i="1"/>
  <c r="H2406" i="1"/>
  <c r="I2406" i="1" s="1"/>
  <c r="I2407" i="1"/>
  <c r="H1707" i="1"/>
  <c r="I1707" i="1" s="1"/>
  <c r="I1708" i="1"/>
  <c r="H1039" i="1"/>
  <c r="I1040" i="1"/>
  <c r="H1486" i="1"/>
  <c r="I1486" i="1" s="1"/>
  <c r="I1487" i="1"/>
  <c r="H1133" i="1"/>
  <c r="I1134" i="1"/>
  <c r="H1189" i="1"/>
  <c r="I1190" i="1"/>
  <c r="I1311" i="1"/>
  <c r="H1366" i="1"/>
  <c r="I1367" i="1"/>
  <c r="H1461" i="1"/>
  <c r="I1461" i="1" s="1"/>
  <c r="I1462" i="1"/>
  <c r="G1100" i="1"/>
  <c r="G1099" i="1" s="1"/>
  <c r="G1098" i="1" s="1"/>
  <c r="G1097" i="1" s="1"/>
  <c r="G1065" i="1"/>
  <c r="G1064" i="1" s="1"/>
  <c r="G1063" i="1" s="1"/>
  <c r="G1114" i="1"/>
  <c r="G1113" i="1" s="1"/>
  <c r="G1112" i="1" s="1"/>
  <c r="G1085" i="1"/>
  <c r="G1056" i="1"/>
  <c r="G1055" i="1" s="1"/>
  <c r="G1042" i="1"/>
  <c r="H964" i="1"/>
  <c r="G964" i="1"/>
  <c r="G963" i="1" s="1"/>
  <c r="G962" i="1" s="1"/>
  <c r="G961" i="1" s="1"/>
  <c r="H907" i="1"/>
  <c r="G907" i="1"/>
  <c r="G906" i="1" s="1"/>
  <c r="G905" i="1" s="1"/>
  <c r="G904" i="1" s="1"/>
  <c r="H902" i="1"/>
  <c r="G902" i="1"/>
  <c r="G901" i="1" s="1"/>
  <c r="G900" i="1" s="1"/>
  <c r="G899" i="1" s="1"/>
  <c r="H895" i="1"/>
  <c r="G895" i="1"/>
  <c r="H872" i="1"/>
  <c r="G872" i="1"/>
  <c r="G871" i="1" s="1"/>
  <c r="G870" i="1" s="1"/>
  <c r="G869" i="1" s="1"/>
  <c r="H730" i="1"/>
  <c r="G730" i="1"/>
  <c r="H740" i="1"/>
  <c r="H743" i="1"/>
  <c r="G743" i="1"/>
  <c r="G742" i="1" s="1"/>
  <c r="G740" i="1"/>
  <c r="G739" i="1" s="1"/>
  <c r="H735" i="1"/>
  <c r="G735" i="1"/>
  <c r="I1172" i="1" l="1"/>
  <c r="H1170" i="1"/>
  <c r="H906" i="1"/>
  <c r="I907" i="1"/>
  <c r="H1365" i="1"/>
  <c r="I1366" i="1"/>
  <c r="I735" i="1"/>
  <c r="H739" i="1"/>
  <c r="I739" i="1" s="1"/>
  <c r="I740" i="1"/>
  <c r="H871" i="1"/>
  <c r="I872" i="1"/>
  <c r="H901" i="1"/>
  <c r="I902" i="1"/>
  <c r="H963" i="1"/>
  <c r="I964" i="1"/>
  <c r="H1188" i="1"/>
  <c r="I1189" i="1"/>
  <c r="I730" i="1"/>
  <c r="I895" i="1"/>
  <c r="H742" i="1"/>
  <c r="I742" i="1" s="1"/>
  <c r="I743" i="1"/>
  <c r="H1132" i="1"/>
  <c r="I1133" i="1"/>
  <c r="H1038" i="1"/>
  <c r="I1039" i="1"/>
  <c r="H1081" i="1"/>
  <c r="I1082" i="1"/>
  <c r="G1054" i="1"/>
  <c r="G1053" i="1" s="1"/>
  <c r="H682" i="1"/>
  <c r="G682" i="1"/>
  <c r="H592" i="1"/>
  <c r="G592" i="1"/>
  <c r="H585" i="1"/>
  <c r="G585" i="1"/>
  <c r="G584" i="1" s="1"/>
  <c r="H580" i="1"/>
  <c r="G580" i="1"/>
  <c r="G579" i="1" s="1"/>
  <c r="H573" i="1"/>
  <c r="G573" i="1"/>
  <c r="G572" i="1" s="1"/>
  <c r="H545" i="1"/>
  <c r="G545" i="1"/>
  <c r="G544" i="1" s="1"/>
  <c r="H533" i="1"/>
  <c r="G533" i="1"/>
  <c r="H531" i="1"/>
  <c r="G531" i="1"/>
  <c r="H524" i="1"/>
  <c r="G524" i="1"/>
  <c r="G523" i="1" s="1"/>
  <c r="H521" i="1"/>
  <c r="G521" i="1"/>
  <c r="G520" i="1" s="1"/>
  <c r="H498" i="1"/>
  <c r="G498" i="1"/>
  <c r="G497" i="1" s="1"/>
  <c r="H489" i="1"/>
  <c r="G489" i="1"/>
  <c r="G488" i="1" s="1"/>
  <c r="G487" i="1" s="1"/>
  <c r="G486" i="1" s="1"/>
  <c r="H470" i="1"/>
  <c r="G470" i="1"/>
  <c r="G469" i="1" s="1"/>
  <c r="H467" i="1"/>
  <c r="G467" i="1"/>
  <c r="G466" i="1" s="1"/>
  <c r="H459" i="1"/>
  <c r="G459" i="1"/>
  <c r="G458" i="1" s="1"/>
  <c r="G462" i="1"/>
  <c r="G461" i="1" s="1"/>
  <c r="G474" i="1"/>
  <c r="G473" i="1" s="1"/>
  <c r="G478" i="1"/>
  <c r="G477" i="1" s="1"/>
  <c r="H444" i="1"/>
  <c r="G444" i="1"/>
  <c r="G443" i="1" s="1"/>
  <c r="H434" i="1"/>
  <c r="G434" i="1"/>
  <c r="G433" i="1" s="1"/>
  <c r="H431" i="1"/>
  <c r="G431" i="1"/>
  <c r="H393" i="1"/>
  <c r="G393" i="1"/>
  <c r="G392" i="1" s="1"/>
  <c r="G391" i="1" s="1"/>
  <c r="G390" i="1" s="1"/>
  <c r="H384" i="1"/>
  <c r="G384" i="1"/>
  <c r="G383" i="1" s="1"/>
  <c r="H363" i="1"/>
  <c r="H366" i="1"/>
  <c r="G366" i="1"/>
  <c r="G365" i="1" s="1"/>
  <c r="G363" i="1"/>
  <c r="G362" i="1" s="1"/>
  <c r="H355" i="1"/>
  <c r="G355" i="1"/>
  <c r="G354" i="1" s="1"/>
  <c r="H342" i="1"/>
  <c r="G342" i="1"/>
  <c r="G341" i="1" s="1"/>
  <c r="H324" i="1"/>
  <c r="G324" i="1"/>
  <c r="H315" i="1"/>
  <c r="G315" i="1"/>
  <c r="G314" i="1" s="1"/>
  <c r="G313" i="1" s="1"/>
  <c r="G312" i="1" s="1"/>
  <c r="H293" i="1"/>
  <c r="G293" i="1"/>
  <c r="G465" i="1" l="1"/>
  <c r="I470" i="1"/>
  <c r="I533" i="1"/>
  <c r="I682" i="1"/>
  <c r="I293" i="1"/>
  <c r="I324" i="1"/>
  <c r="H362" i="1"/>
  <c r="I362" i="1" s="1"/>
  <c r="I363" i="1"/>
  <c r="H433" i="1"/>
  <c r="I433" i="1" s="1"/>
  <c r="I434" i="1"/>
  <c r="H458" i="1"/>
  <c r="I458" i="1" s="1"/>
  <c r="I459" i="1"/>
  <c r="H1364" i="1"/>
  <c r="I1364" i="1" s="1"/>
  <c r="I1365" i="1"/>
  <c r="H1037" i="1"/>
  <c r="I1037" i="1" s="1"/>
  <c r="I1038" i="1"/>
  <c r="H900" i="1"/>
  <c r="I901" i="1"/>
  <c r="H314" i="1"/>
  <c r="I315" i="1"/>
  <c r="H341" i="1"/>
  <c r="I341" i="1" s="1"/>
  <c r="I342" i="1"/>
  <c r="H365" i="1"/>
  <c r="I365" i="1" s="1"/>
  <c r="I366" i="1"/>
  <c r="H1080" i="1"/>
  <c r="I1080" i="1" s="1"/>
  <c r="I1081" i="1"/>
  <c r="H1131" i="1"/>
  <c r="I1131" i="1" s="1"/>
  <c r="I1132" i="1"/>
  <c r="H962" i="1"/>
  <c r="I963" i="1"/>
  <c r="H870" i="1"/>
  <c r="I871" i="1"/>
  <c r="H354" i="1"/>
  <c r="I354" i="1" s="1"/>
  <c r="I355" i="1"/>
  <c r="H497" i="1"/>
  <c r="I497" i="1" s="1"/>
  <c r="I498" i="1"/>
  <c r="H584" i="1"/>
  <c r="I584" i="1" s="1"/>
  <c r="I585" i="1"/>
  <c r="H392" i="1"/>
  <c r="I393" i="1"/>
  <c r="H523" i="1"/>
  <c r="I523" i="1" s="1"/>
  <c r="I524" i="1"/>
  <c r="H572" i="1"/>
  <c r="I572" i="1" s="1"/>
  <c r="I573" i="1"/>
  <c r="H1187" i="1"/>
  <c r="I1187" i="1" s="1"/>
  <c r="I1188" i="1"/>
  <c r="H383" i="1"/>
  <c r="I383" i="1" s="1"/>
  <c r="I384" i="1"/>
  <c r="I431" i="1"/>
  <c r="H443" i="1"/>
  <c r="I443" i="1" s="1"/>
  <c r="I444" i="1"/>
  <c r="H466" i="1"/>
  <c r="I466" i="1" s="1"/>
  <c r="I467" i="1"/>
  <c r="H488" i="1"/>
  <c r="I489" i="1"/>
  <c r="H520" i="1"/>
  <c r="I520" i="1" s="1"/>
  <c r="I521" i="1"/>
  <c r="I531" i="1"/>
  <c r="H544" i="1"/>
  <c r="I544" i="1" s="1"/>
  <c r="I545" i="1"/>
  <c r="H579" i="1"/>
  <c r="I579" i="1" s="1"/>
  <c r="I580" i="1"/>
  <c r="I592" i="1"/>
  <c r="H905" i="1"/>
  <c r="I906" i="1"/>
  <c r="G530" i="1"/>
  <c r="H530" i="1"/>
  <c r="G464" i="1"/>
  <c r="H230" i="1"/>
  <c r="G230" i="1"/>
  <c r="G229" i="1" s="1"/>
  <c r="G228" i="1" s="1"/>
  <c r="G227" i="1" s="1"/>
  <c r="H212" i="1"/>
  <c r="G212" i="1"/>
  <c r="H170" i="1"/>
  <c r="G170" i="1"/>
  <c r="G169" i="1" s="1"/>
  <c r="G168" i="1" s="1"/>
  <c r="G167" i="1" s="1"/>
  <c r="H95" i="1"/>
  <c r="H93" i="1" s="1"/>
  <c r="G95" i="1"/>
  <c r="G93" i="1" s="1"/>
  <c r="G69" i="1"/>
  <c r="G68" i="1" s="1"/>
  <c r="H69" i="1"/>
  <c r="I530" i="1" l="1"/>
  <c r="I95" i="1"/>
  <c r="H68" i="1"/>
  <c r="I68" i="1" s="1"/>
  <c r="I69" i="1"/>
  <c r="H487" i="1"/>
  <c r="I488" i="1"/>
  <c r="H169" i="1"/>
  <c r="I170" i="1"/>
  <c r="H899" i="1"/>
  <c r="I899" i="1" s="1"/>
  <c r="I900" i="1"/>
  <c r="H904" i="1"/>
  <c r="I904" i="1" s="1"/>
  <c r="I905" i="1"/>
  <c r="H229" i="1"/>
  <c r="I230" i="1"/>
  <c r="H961" i="1"/>
  <c r="I961" i="1" s="1"/>
  <c r="I962" i="1"/>
  <c r="I212" i="1"/>
  <c r="H391" i="1"/>
  <c r="I392" i="1"/>
  <c r="H869" i="1"/>
  <c r="I869" i="1" s="1"/>
  <c r="I870" i="1"/>
  <c r="H313" i="1"/>
  <c r="I314" i="1"/>
  <c r="H56" i="1"/>
  <c r="G56" i="1"/>
  <c r="G55" i="1" s="1"/>
  <c r="G54" i="1" s="1"/>
  <c r="G53" i="1" s="1"/>
  <c r="H168" i="1" l="1"/>
  <c r="I169" i="1"/>
  <c r="H228" i="1"/>
  <c r="I229" i="1"/>
  <c r="H486" i="1"/>
  <c r="I486" i="1" s="1"/>
  <c r="I487" i="1"/>
  <c r="H55" i="1"/>
  <c r="I56" i="1"/>
  <c r="H312" i="1"/>
  <c r="I312" i="1" s="1"/>
  <c r="I313" i="1"/>
  <c r="H390" i="1"/>
  <c r="I390" i="1" s="1"/>
  <c r="I391" i="1"/>
  <c r="G3740" i="1"/>
  <c r="G3739" i="1" s="1"/>
  <c r="G3736" i="1"/>
  <c r="G3734" i="1"/>
  <c r="G3730" i="1"/>
  <c r="G3729" i="1" s="1"/>
  <c r="G3725" i="1"/>
  <c r="G3716" i="1"/>
  <c r="G3711" i="1"/>
  <c r="G3709" i="1"/>
  <c r="G3707" i="1"/>
  <c r="G3704" i="1"/>
  <c r="G3703" i="1" s="1"/>
  <c r="G3696" i="1"/>
  <c r="G3694" i="1"/>
  <c r="G3691" i="1"/>
  <c r="G3690" i="1" s="1"/>
  <c r="G3688" i="1"/>
  <c r="G3687" i="1" s="1"/>
  <c r="G3683" i="1"/>
  <c r="G3682" i="1" s="1"/>
  <c r="G3672" i="1" s="1"/>
  <c r="G3670" i="1"/>
  <c r="G3669" i="1" s="1"/>
  <c r="G3667" i="1"/>
  <c r="G3666" i="1" s="1"/>
  <c r="G3664" i="1"/>
  <c r="G3663" i="1" s="1"/>
  <c r="G3657" i="1"/>
  <c r="G3655" i="1"/>
  <c r="G3653" i="1"/>
  <c r="G3647" i="1"/>
  <c r="G3646" i="1" s="1"/>
  <c r="G3645" i="1" s="1"/>
  <c r="G3640" i="1"/>
  <c r="G3636" i="1"/>
  <c r="G3635" i="1" s="1"/>
  <c r="G3633" i="1"/>
  <c r="G3632" i="1" s="1"/>
  <c r="G3630" i="1"/>
  <c r="G3629" i="1" s="1"/>
  <c r="G3627" i="1"/>
  <c r="G3626" i="1" s="1"/>
  <c r="G3624" i="1"/>
  <c r="G3623" i="1" s="1"/>
  <c r="G3621" i="1"/>
  <c r="G3619" i="1"/>
  <c r="G3616" i="1"/>
  <c r="G3614" i="1"/>
  <c r="G3607" i="1"/>
  <c r="G3606" i="1" s="1"/>
  <c r="G3605" i="1" s="1"/>
  <c r="G3604" i="1" s="1"/>
  <c r="G3602" i="1"/>
  <c r="G3600" i="1"/>
  <c r="G3598" i="1"/>
  <c r="G3595" i="1"/>
  <c r="G3594" i="1" s="1"/>
  <c r="G3590" i="1"/>
  <c r="G3589" i="1" s="1"/>
  <c r="G3588" i="1" s="1"/>
  <c r="G3587" i="1" s="1"/>
  <c r="G3585" i="1"/>
  <c r="G3583" i="1"/>
  <c r="G3581" i="1"/>
  <c r="G3572" i="1"/>
  <c r="G3571" i="1" s="1"/>
  <c r="G3570" i="1" s="1"/>
  <c r="G3569" i="1" s="1"/>
  <c r="G3567" i="1"/>
  <c r="G3566" i="1" s="1"/>
  <c r="G3564" i="1"/>
  <c r="G3563" i="1" s="1"/>
  <c r="G3555" i="1"/>
  <c r="G3553" i="1"/>
  <c r="G3550" i="1"/>
  <c r="G3549" i="1" s="1"/>
  <c r="G3546" i="1"/>
  <c r="G3545" i="1" s="1"/>
  <c r="G3543" i="1"/>
  <c r="G3542" i="1" s="1"/>
  <c r="G3537" i="1"/>
  <c r="G3536" i="1" s="1"/>
  <c r="G3535" i="1" s="1"/>
  <c r="G3534" i="1" s="1"/>
  <c r="G3533" i="1" s="1"/>
  <c r="G3529" i="1"/>
  <c r="G3528" i="1" s="1"/>
  <c r="G3526" i="1"/>
  <c r="G3524" i="1"/>
  <c r="G3520" i="1"/>
  <c r="G3519" i="1" s="1"/>
  <c r="G3516" i="1"/>
  <c r="G3515" i="1" s="1"/>
  <c r="G3514" i="1" s="1"/>
  <c r="G3508" i="1"/>
  <c r="G3506" i="1"/>
  <c r="G3504" i="1"/>
  <c r="G3501" i="1"/>
  <c r="G3500" i="1" s="1"/>
  <c r="G3497" i="1"/>
  <c r="G3496" i="1" s="1"/>
  <c r="G3495" i="1" s="1"/>
  <c r="G3486" i="1"/>
  <c r="G3481" i="1"/>
  <c r="G3480" i="1" s="1"/>
  <c r="G3476" i="1"/>
  <c r="G3475" i="1" s="1"/>
  <c r="G3474" i="1" s="1"/>
  <c r="G3473" i="1" s="1"/>
  <c r="G3470" i="1"/>
  <c r="G3469" i="1" s="1"/>
  <c r="G3467" i="1"/>
  <c r="G3466" i="1" s="1"/>
  <c r="G3461" i="1"/>
  <c r="G3458" i="1"/>
  <c r="G3457" i="1" s="1"/>
  <c r="G3454" i="1"/>
  <c r="G3453" i="1" s="1"/>
  <c r="G3451" i="1"/>
  <c r="G3450" i="1" s="1"/>
  <c r="G3440" i="1"/>
  <c r="G3439" i="1" s="1"/>
  <c r="G3436" i="1"/>
  <c r="G3434" i="1"/>
  <c r="G3432" i="1"/>
  <c r="G3430" i="1"/>
  <c r="G3426" i="1"/>
  <c r="G3425" i="1" s="1"/>
  <c r="G3423" i="1" s="1"/>
  <c r="G3417" i="1"/>
  <c r="G3416" i="1" s="1"/>
  <c r="G3415" i="1" s="1"/>
  <c r="G3414" i="1" s="1"/>
  <c r="G3411" i="1"/>
  <c r="G3410" i="1" s="1"/>
  <c r="G3407" i="1"/>
  <c r="G3406" i="1" s="1"/>
  <c r="G3399" i="1"/>
  <c r="G3398" i="1" s="1"/>
  <c r="G3397" i="1" s="1"/>
  <c r="G3396" i="1" s="1"/>
  <c r="G3395" i="1" s="1"/>
  <c r="G3392" i="1"/>
  <c r="G3391" i="1" s="1"/>
  <c r="G3390" i="1" s="1"/>
  <c r="G3389" i="1" s="1"/>
  <c r="G3388" i="1" s="1"/>
  <c r="G3379" i="1"/>
  <c r="G3378" i="1" s="1"/>
  <c r="G3375" i="1"/>
  <c r="G3374" i="1" s="1"/>
  <c r="G3370" i="1"/>
  <c r="G3369" i="1" s="1"/>
  <c r="G3368" i="1" s="1"/>
  <c r="G3362" i="1"/>
  <c r="G3361" i="1" s="1"/>
  <c r="G3360" i="1" s="1"/>
  <c r="G3359" i="1" s="1"/>
  <c r="G3358" i="1" s="1"/>
  <c r="G3357" i="1" s="1"/>
  <c r="G3355" i="1"/>
  <c r="G3354" i="1" s="1"/>
  <c r="G3353" i="1" s="1"/>
  <c r="G3352" i="1" s="1"/>
  <c r="G3351" i="1" s="1"/>
  <c r="G3350" i="1" s="1"/>
  <c r="G3348" i="1"/>
  <c r="G3347" i="1" s="1"/>
  <c r="G3346" i="1" s="1"/>
  <c r="G3345" i="1" s="1"/>
  <c r="G3344" i="1" s="1"/>
  <c r="G3342" i="1"/>
  <c r="G3341" i="1" s="1"/>
  <c r="G3340" i="1" s="1"/>
  <c r="G3339" i="1" s="1"/>
  <c r="G3338" i="1" s="1"/>
  <c r="G3335" i="1"/>
  <c r="G3334" i="1" s="1"/>
  <c r="G3332" i="1"/>
  <c r="G3331" i="1" s="1"/>
  <c r="G3329" i="1"/>
  <c r="G3328" i="1" s="1"/>
  <c r="G3326" i="1"/>
  <c r="G3325" i="1" s="1"/>
  <c r="G3323" i="1"/>
  <c r="G3322" i="1" s="1"/>
  <c r="G3320" i="1"/>
  <c r="G3319" i="1" s="1"/>
  <c r="G3316" i="1"/>
  <c r="G3315" i="1" s="1"/>
  <c r="G3314" i="1" s="1"/>
  <c r="G3312" i="1"/>
  <c r="G3311" i="1" s="1"/>
  <c r="G3309" i="1"/>
  <c r="G3307" i="1"/>
  <c r="G3305" i="1"/>
  <c r="G3301" i="1"/>
  <c r="G3300" i="1" s="1"/>
  <c r="G3299" i="1" s="1"/>
  <c r="G3297" i="1"/>
  <c r="G3296" i="1" s="1"/>
  <c r="G3295" i="1" s="1"/>
  <c r="G3292" i="1"/>
  <c r="G3291" i="1" s="1"/>
  <c r="G3290" i="1" s="1"/>
  <c r="G3289" i="1" s="1"/>
  <c r="G3287" i="1"/>
  <c r="G3286" i="1" s="1"/>
  <c r="G3285" i="1" s="1"/>
  <c r="G3284" i="1" s="1"/>
  <c r="G3282" i="1"/>
  <c r="G3280" i="1"/>
  <c r="G3276" i="1"/>
  <c r="G3275" i="1" s="1"/>
  <c r="G3273" i="1"/>
  <c r="G3271" i="1"/>
  <c r="G3267" i="1"/>
  <c r="G3266" i="1" s="1"/>
  <c r="G3265" i="1" s="1"/>
  <c r="G3262" i="1"/>
  <c r="G3261" i="1" s="1"/>
  <c r="G3260" i="1" s="1"/>
  <c r="G3258" i="1"/>
  <c r="G3256" i="1"/>
  <c r="G3246" i="1"/>
  <c r="G3244" i="1"/>
  <c r="G3238" i="1"/>
  <c r="G3236" i="1"/>
  <c r="G3234" i="1"/>
  <c r="G3231" i="1"/>
  <c r="G3230" i="1" s="1"/>
  <c r="G3227" i="1"/>
  <c r="G3226" i="1" s="1"/>
  <c r="G3225" i="1" s="1"/>
  <c r="G3219" i="1"/>
  <c r="G3217" i="1"/>
  <c r="G3215" i="1"/>
  <c r="G3212" i="1"/>
  <c r="G3211" i="1" s="1"/>
  <c r="G3207" i="1"/>
  <c r="G3205" i="1"/>
  <c r="G3202" i="1"/>
  <c r="G3201" i="1" s="1"/>
  <c r="G3199" i="1"/>
  <c r="G3198" i="1" s="1"/>
  <c r="G3196" i="1"/>
  <c r="G3195" i="1" s="1"/>
  <c r="G3193" i="1"/>
  <c r="G3192" i="1" s="1"/>
  <c r="G3189" i="1"/>
  <c r="G3188" i="1" s="1"/>
  <c r="G3186" i="1"/>
  <c r="G3185" i="1" s="1"/>
  <c r="G3181" i="1"/>
  <c r="G3180" i="1" s="1"/>
  <c r="G3179" i="1" s="1"/>
  <c r="G3177" i="1"/>
  <c r="G3176" i="1" s="1"/>
  <c r="G3175" i="1" s="1"/>
  <c r="G3164" i="1"/>
  <c r="G3163" i="1" s="1"/>
  <c r="G3162" i="1" s="1"/>
  <c r="G3161" i="1" s="1"/>
  <c r="G3159" i="1"/>
  <c r="G3157" i="1"/>
  <c r="G3154" i="1"/>
  <c r="G3152" i="1"/>
  <c r="G3150" i="1"/>
  <c r="G3145" i="1"/>
  <c r="G3143" i="1"/>
  <c r="G3136" i="1"/>
  <c r="G3135" i="1" s="1"/>
  <c r="G3134" i="1" s="1"/>
  <c r="G3133" i="1" s="1"/>
  <c r="G3131" i="1"/>
  <c r="G3130" i="1" s="1"/>
  <c r="G3129" i="1" s="1"/>
  <c r="G3128" i="1" s="1"/>
  <c r="G3125" i="1"/>
  <c r="G3124" i="1" s="1"/>
  <c r="G3123" i="1" s="1"/>
  <c r="G3122" i="1" s="1"/>
  <c r="G3121" i="1" s="1"/>
  <c r="G3107" i="1"/>
  <c r="G3105" i="1"/>
  <c r="G3103" i="1"/>
  <c r="G3100" i="1"/>
  <c r="G3099" i="1" s="1"/>
  <c r="G3095" i="1"/>
  <c r="G3094" i="1" s="1"/>
  <c r="G3093" i="1" s="1"/>
  <c r="G3092" i="1" s="1"/>
  <c r="G3090" i="1"/>
  <c r="G3089" i="1" s="1"/>
  <c r="G3088" i="1" s="1"/>
  <c r="G3087" i="1" s="1"/>
  <c r="G3085" i="1"/>
  <c r="G3084" i="1" s="1"/>
  <c r="G3083" i="1" s="1"/>
  <c r="G3082" i="1" s="1"/>
  <c r="G3077" i="1"/>
  <c r="G3076" i="1" s="1"/>
  <c r="G3074" i="1"/>
  <c r="G3073" i="1" s="1"/>
  <c r="G3070" i="1"/>
  <c r="G3069" i="1" s="1"/>
  <c r="G3066" i="1"/>
  <c r="G3065" i="1" s="1"/>
  <c r="G3063" i="1"/>
  <c r="G3062" i="1" s="1"/>
  <c r="G3060" i="1"/>
  <c r="G3059" i="1" s="1"/>
  <c r="G3057" i="1"/>
  <c r="G3056" i="1" s="1"/>
  <c r="G3054" i="1"/>
  <c r="G3053" i="1" s="1"/>
  <c r="G3048" i="1"/>
  <c r="G3047" i="1" s="1"/>
  <c r="G3046" i="1" s="1"/>
  <c r="G3045" i="1" s="1"/>
  <c r="G3040" i="1"/>
  <c r="G3038" i="1" s="1"/>
  <c r="G3036" i="1"/>
  <c r="G3034" i="1" s="1"/>
  <c r="G3029" i="1"/>
  <c r="G3027" i="1"/>
  <c r="G3015" i="1"/>
  <c r="G3012" i="1" s="1"/>
  <c r="G3010" i="1"/>
  <c r="G2999" i="1"/>
  <c r="G2997" i="1" s="1"/>
  <c r="G2995" i="1"/>
  <c r="G2993" i="1"/>
  <c r="G2986" i="1"/>
  <c r="G2984" i="1"/>
  <c r="G2970" i="1"/>
  <c r="G2968" i="1"/>
  <c r="G2966" i="1"/>
  <c r="G2963" i="1"/>
  <c r="G2962" i="1" s="1"/>
  <c r="G2959" i="1"/>
  <c r="G2958" i="1" s="1"/>
  <c r="G2952" i="1"/>
  <c r="G2951" i="1" s="1"/>
  <c r="G2950" i="1" s="1"/>
  <c r="G2949" i="1" s="1"/>
  <c r="G2948" i="1" s="1"/>
  <c r="G2947" i="1" s="1"/>
  <c r="G2940" i="1"/>
  <c r="G2938" i="1"/>
  <c r="G2936" i="1" s="1"/>
  <c r="G2934" i="1"/>
  <c r="G2933" i="1" s="1"/>
  <c r="G2929" i="1"/>
  <c r="G2928" i="1" s="1"/>
  <c r="G2927" i="1" s="1"/>
  <c r="G2926" i="1" s="1"/>
  <c r="G2921" i="1"/>
  <c r="G2919" i="1"/>
  <c r="G2914" i="1"/>
  <c r="G2913" i="1" s="1"/>
  <c r="G2912" i="1" s="1"/>
  <c r="G2910" i="1"/>
  <c r="G2909" i="1" s="1"/>
  <c r="G2907" i="1"/>
  <c r="G2906" i="1" s="1"/>
  <c r="G2902" i="1"/>
  <c r="G2901" i="1" s="1"/>
  <c r="G2899" i="1"/>
  <c r="G2898" i="1" s="1"/>
  <c r="G2896" i="1"/>
  <c r="G2894" i="1"/>
  <c r="G2891" i="1"/>
  <c r="G2889" i="1"/>
  <c r="G2887" i="1"/>
  <c r="G2879" i="1"/>
  <c r="G2878" i="1" s="1"/>
  <c r="G2876" i="1"/>
  <c r="G2875" i="1" s="1"/>
  <c r="G2864" i="1"/>
  <c r="G2862" i="1" s="1"/>
  <c r="G2860" i="1"/>
  <c r="G2859" i="1" s="1"/>
  <c r="G2852" i="1"/>
  <c r="G2851" i="1" s="1"/>
  <c r="G2847" i="1"/>
  <c r="G2846" i="1" s="1"/>
  <c r="G2844" i="1"/>
  <c r="G2843" i="1" s="1"/>
  <c r="G2841" i="1"/>
  <c r="G2840" i="1" s="1"/>
  <c r="G2838" i="1"/>
  <c r="G2837" i="1" s="1"/>
  <c r="G2835" i="1"/>
  <c r="G2834" i="1" s="1"/>
  <c r="G2832" i="1"/>
  <c r="G2831" i="1" s="1"/>
  <c r="G2829" i="1"/>
  <c r="G2828" i="1" s="1"/>
  <c r="G2826" i="1"/>
  <c r="G2825" i="1" s="1"/>
  <c r="G2823" i="1"/>
  <c r="G2822" i="1" s="1"/>
  <c r="G2820" i="1"/>
  <c r="G2819" i="1" s="1"/>
  <c r="G2817" i="1"/>
  <c r="G2816" i="1" s="1"/>
  <c r="G2814" i="1"/>
  <c r="G2813" i="1" s="1"/>
  <c r="G2811" i="1"/>
  <c r="G2810" i="1" s="1"/>
  <c r="G2803" i="1"/>
  <c r="G2801" i="1"/>
  <c r="G2799" i="1"/>
  <c r="G2796" i="1"/>
  <c r="G2795" i="1" s="1"/>
  <c r="G2788" i="1"/>
  <c r="G2786" i="1"/>
  <c r="G2780" i="1"/>
  <c r="G2779" i="1" s="1"/>
  <c r="G2777" i="1"/>
  <c r="G2776" i="1" s="1"/>
  <c r="G2774" i="1"/>
  <c r="G2773" i="1" s="1"/>
  <c r="G2771" i="1"/>
  <c r="G2770" i="1" s="1"/>
  <c r="G2768" i="1"/>
  <c r="G2767" i="1" s="1"/>
  <c r="G2765" i="1"/>
  <c r="G2764" i="1" s="1"/>
  <c r="G2762" i="1"/>
  <c r="G2761" i="1" s="1"/>
  <c r="G2759" i="1"/>
  <c r="G2758" i="1" s="1"/>
  <c r="G2755" i="1"/>
  <c r="G2754" i="1" s="1"/>
  <c r="G2752" i="1"/>
  <c r="G2751" i="1" s="1"/>
  <c r="G2749" i="1"/>
  <c r="G2748" i="1" s="1"/>
  <c r="G2746" i="1"/>
  <c r="G2745" i="1" s="1"/>
  <c r="G2743" i="1"/>
  <c r="G2742" i="1" s="1"/>
  <c r="G2740" i="1"/>
  <c r="G2739" i="1" s="1"/>
  <c r="G2735" i="1"/>
  <c r="G2734" i="1" s="1"/>
  <c r="G2733" i="1" s="1"/>
  <c r="G2731" i="1"/>
  <c r="G2730" i="1" s="1"/>
  <c r="G2728" i="1"/>
  <c r="G2727" i="1" s="1"/>
  <c r="G2721" i="1"/>
  <c r="G2720" i="1" s="1"/>
  <c r="G2719" i="1" s="1"/>
  <c r="G2718" i="1" s="1"/>
  <c r="G2716" i="1"/>
  <c r="G2715" i="1" s="1"/>
  <c r="G2713" i="1"/>
  <c r="G2712" i="1" s="1"/>
  <c r="G2710" i="1"/>
  <c r="G2709" i="1" s="1"/>
  <c r="G2707" i="1"/>
  <c r="G2706" i="1" s="1"/>
  <c r="G2704" i="1"/>
  <c r="G2703" i="1" s="1"/>
  <c r="G2701" i="1"/>
  <c r="G2700" i="1" s="1"/>
  <c r="G2698" i="1"/>
  <c r="G2697" i="1" s="1"/>
  <c r="G2695" i="1"/>
  <c r="G2694" i="1" s="1"/>
  <c r="G2691" i="1"/>
  <c r="G2690" i="1" s="1"/>
  <c r="G2685" i="1"/>
  <c r="G2684" i="1" s="1"/>
  <c r="G2682" i="1"/>
  <c r="G2681" i="1" s="1"/>
  <c r="G2679" i="1"/>
  <c r="G2678" i="1" s="1"/>
  <c r="G2676" i="1"/>
  <c r="G2675" i="1" s="1"/>
  <c r="G2673" i="1"/>
  <c r="G2672" i="1" s="1"/>
  <c r="G2670" i="1"/>
  <c r="G2669" i="1" s="1"/>
  <c r="G2664" i="1"/>
  <c r="G2663" i="1" s="1"/>
  <c r="G2658" i="1"/>
  <c r="G2657" i="1" s="1"/>
  <c r="G2650" i="1"/>
  <c r="G2649" i="1" s="1"/>
  <c r="G2648" i="1" s="1"/>
  <c r="G2647" i="1" s="1"/>
  <c r="G2646" i="1" s="1"/>
  <c r="G2645" i="1" s="1"/>
  <c r="G2643" i="1"/>
  <c r="G2642" i="1" s="1"/>
  <c r="G2640" i="1"/>
  <c r="G2639" i="1" s="1"/>
  <c r="G2637" i="1"/>
  <c r="G2636" i="1" s="1"/>
  <c r="G2628" i="1"/>
  <c r="G2627" i="1" s="1"/>
  <c r="G2626" i="1" s="1"/>
  <c r="G2625" i="1" s="1"/>
  <c r="G2623" i="1"/>
  <c r="G2622" i="1" s="1"/>
  <c r="G2621" i="1" s="1"/>
  <c r="G2620" i="1" s="1"/>
  <c r="G2617" i="1"/>
  <c r="G2616" i="1" s="1"/>
  <c r="G2615" i="1" s="1"/>
  <c r="G2614" i="1" s="1"/>
  <c r="G2613" i="1" s="1"/>
  <c r="G2610" i="1"/>
  <c r="G2609" i="1" s="1"/>
  <c r="G2608" i="1" s="1"/>
  <c r="G2607" i="1" s="1"/>
  <c r="G2606" i="1" s="1"/>
  <c r="G2605" i="1" s="1"/>
  <c r="G2602" i="1"/>
  <c r="G2600" i="1"/>
  <c r="G2598" i="1"/>
  <c r="G2577" i="1"/>
  <c r="G2576" i="1" s="1"/>
  <c r="G2575" i="1" s="1"/>
  <c r="G2574" i="1" s="1"/>
  <c r="G2573" i="1" s="1"/>
  <c r="G2572" i="1" s="1"/>
  <c r="G2569" i="1"/>
  <c r="G2568" i="1" s="1"/>
  <c r="G2567" i="1" s="1"/>
  <c r="G2566" i="1" s="1"/>
  <c r="G2564" i="1"/>
  <c r="G2562" i="1"/>
  <c r="G2560" i="1"/>
  <c r="G2557" i="1"/>
  <c r="G2556" i="1" s="1"/>
  <c r="G2546" i="1"/>
  <c r="G2544" i="1"/>
  <c r="G2534" i="1"/>
  <c r="G2533" i="1" s="1"/>
  <c r="G2531" i="1"/>
  <c r="G2530" i="1" s="1"/>
  <c r="G2525" i="1"/>
  <c r="G2523" i="1"/>
  <c r="G2517" i="1"/>
  <c r="G2516" i="1" s="1"/>
  <c r="G2515" i="1" s="1"/>
  <c r="G2514" i="1" s="1"/>
  <c r="G2511" i="1"/>
  <c r="G2510" i="1" s="1"/>
  <c r="G2508" i="1"/>
  <c r="G2507" i="1" s="1"/>
  <c r="G2505" i="1"/>
  <c r="G2504" i="1" s="1"/>
  <c r="G2501" i="1"/>
  <c r="G2500" i="1" s="1"/>
  <c r="G2498" i="1"/>
  <c r="G2497" i="1" s="1"/>
  <c r="G2495" i="1"/>
  <c r="G2494" i="1" s="1"/>
  <c r="G2492" i="1"/>
  <c r="G2491" i="1" s="1"/>
  <c r="G2489" i="1"/>
  <c r="G2488" i="1" s="1"/>
  <c r="G2486" i="1"/>
  <c r="G2485" i="1" s="1"/>
  <c r="G2483" i="1"/>
  <c r="G2482" i="1" s="1"/>
  <c r="G2480" i="1"/>
  <c r="G2479" i="1" s="1"/>
  <c r="G2477" i="1"/>
  <c r="G2476" i="1" s="1"/>
  <c r="G2474" i="1"/>
  <c r="G2473" i="1" s="1"/>
  <c r="G2464" i="1"/>
  <c r="G2463" i="1" s="1"/>
  <c r="G2462" i="1" s="1"/>
  <c r="G2461" i="1" s="1"/>
  <c r="G2459" i="1"/>
  <c r="G2457" i="1"/>
  <c r="G2452" i="1"/>
  <c r="G2451" i="1" s="1"/>
  <c r="G2449" i="1"/>
  <c r="G2448" i="1" s="1"/>
  <c r="G2444" i="1"/>
  <c r="G2441" i="1" s="1"/>
  <c r="G2434" i="1"/>
  <c r="G2433" i="1" s="1"/>
  <c r="G2431" i="1"/>
  <c r="G2430" i="1" s="1"/>
  <c r="G2428" i="1"/>
  <c r="G2427" i="1" s="1"/>
  <c r="G2425" i="1"/>
  <c r="G2424" i="1" s="1"/>
  <c r="G2421" i="1"/>
  <c r="G2420" i="1" s="1"/>
  <c r="G2419" i="1" s="1"/>
  <c r="G2403" i="1"/>
  <c r="G2402" i="1" s="1"/>
  <c r="G2401" i="1" s="1"/>
  <c r="G2400" i="1" s="1"/>
  <c r="G2399" i="1" s="1"/>
  <c r="G2398" i="1" s="1"/>
  <c r="G2391" i="1"/>
  <c r="G2390" i="1" s="1"/>
  <c r="G2389" i="1" s="1"/>
  <c r="G2388" i="1" s="1"/>
  <c r="G2384" i="1"/>
  <c r="G2383" i="1" s="1"/>
  <c r="G2381" i="1"/>
  <c r="G2380" i="1" s="1"/>
  <c r="G2374" i="1"/>
  <c r="G2372" i="1"/>
  <c r="G2370" i="1"/>
  <c r="G2359" i="1"/>
  <c r="G2358" i="1" s="1"/>
  <c r="G2357" i="1" s="1"/>
  <c r="G2356" i="1" s="1"/>
  <c r="G2354" i="1"/>
  <c r="G2353" i="1" s="1"/>
  <c r="G2351" i="1"/>
  <c r="G2349" i="1"/>
  <c r="G2344" i="1"/>
  <c r="G2343" i="1" s="1"/>
  <c r="G2342" i="1" s="1"/>
  <c r="G2341" i="1" s="1"/>
  <c r="G2338" i="1"/>
  <c r="G2337" i="1" s="1"/>
  <c r="G2336" i="1" s="1"/>
  <c r="G2335" i="1" s="1"/>
  <c r="G2334" i="1" s="1"/>
  <c r="G2331" i="1"/>
  <c r="G2330" i="1" s="1"/>
  <c r="G2329" i="1" s="1"/>
  <c r="G2328" i="1" s="1"/>
  <c r="G2326" i="1"/>
  <c r="G2325" i="1" s="1"/>
  <c r="G2324" i="1" s="1"/>
  <c r="G2323" i="1" s="1"/>
  <c r="G2320" i="1"/>
  <c r="G2319" i="1" s="1"/>
  <c r="G2318" i="1" s="1"/>
  <c r="G2317" i="1" s="1"/>
  <c r="G2315" i="1"/>
  <c r="G2314" i="1" s="1"/>
  <c r="G2313" i="1" s="1"/>
  <c r="G2312" i="1" s="1"/>
  <c r="G2310" i="1"/>
  <c r="G2309" i="1" s="1"/>
  <c r="G2307" i="1"/>
  <c r="G2306" i="1" s="1"/>
  <c r="G2300" i="1"/>
  <c r="G2298" i="1"/>
  <c r="G2292" i="1"/>
  <c r="G2291" i="1" s="1"/>
  <c r="G2290" i="1" s="1"/>
  <c r="G2289" i="1" s="1"/>
  <c r="G2288" i="1" s="1"/>
  <c r="G2283" i="1"/>
  <c r="G2279" i="1"/>
  <c r="G2278" i="1" s="1"/>
  <c r="G2276" i="1"/>
  <c r="G2275" i="1" s="1"/>
  <c r="G2273" i="1"/>
  <c r="G2272" i="1" s="1"/>
  <c r="G2268" i="1"/>
  <c r="G2267" i="1" s="1"/>
  <c r="G2266" i="1" s="1"/>
  <c r="G2264" i="1"/>
  <c r="G2263" i="1" s="1"/>
  <c r="G2262" i="1" s="1"/>
  <c r="G2258" i="1"/>
  <c r="G2256" i="1"/>
  <c r="G2254" i="1"/>
  <c r="G2251" i="1"/>
  <c r="G2250" i="1" s="1"/>
  <c r="G2246" i="1"/>
  <c r="G2244" i="1"/>
  <c r="G2231" i="1"/>
  <c r="G2230" i="1" s="1"/>
  <c r="G2229" i="1" s="1"/>
  <c r="G2228" i="1" s="1"/>
  <c r="G2219" i="1"/>
  <c r="G2218" i="1" s="1"/>
  <c r="G2217" i="1" s="1"/>
  <c r="G2216" i="1" s="1"/>
  <c r="G2212" i="1"/>
  <c r="G2211" i="1" s="1"/>
  <c r="G2209" i="1"/>
  <c r="G2208" i="1" s="1"/>
  <c r="G2202" i="1"/>
  <c r="G2200" i="1"/>
  <c r="G2198" i="1"/>
  <c r="G2192" i="1"/>
  <c r="G2191" i="1" s="1"/>
  <c r="G2190" i="1" s="1"/>
  <c r="G2189" i="1" s="1"/>
  <c r="G2187" i="1"/>
  <c r="G2186" i="1" s="1"/>
  <c r="G2184" i="1"/>
  <c r="G2183" i="1" s="1"/>
  <c r="G2179" i="1"/>
  <c r="G2178" i="1" s="1"/>
  <c r="G2176" i="1"/>
  <c r="G2175" i="1" s="1"/>
  <c r="G2171" i="1"/>
  <c r="G2170" i="1" s="1"/>
  <c r="G2169" i="1" s="1"/>
  <c r="G2168" i="1" s="1"/>
  <c r="G2165" i="1"/>
  <c r="G2164" i="1" s="1"/>
  <c r="G2163" i="1" s="1"/>
  <c r="G2162" i="1" s="1"/>
  <c r="G2161" i="1" s="1"/>
  <c r="G2152" i="1"/>
  <c r="G2138" i="1"/>
  <c r="G2137" i="1" s="1"/>
  <c r="G2136" i="1" s="1"/>
  <c r="G2135" i="1" s="1"/>
  <c r="G2133" i="1"/>
  <c r="G2132" i="1" s="1"/>
  <c r="G2131" i="1" s="1"/>
  <c r="G2130" i="1" s="1"/>
  <c r="G2128" i="1"/>
  <c r="G2127" i="1" s="1"/>
  <c r="G2126" i="1" s="1"/>
  <c r="G2125" i="1" s="1"/>
  <c r="G2117" i="1"/>
  <c r="G2116" i="1" s="1"/>
  <c r="G2115" i="1" s="1"/>
  <c r="G2114" i="1" s="1"/>
  <c r="G2112" i="1"/>
  <c r="G2111" i="1" s="1"/>
  <c r="G2110" i="1" s="1"/>
  <c r="G2109" i="1" s="1"/>
  <c r="G2107" i="1"/>
  <c r="G2106" i="1" s="1"/>
  <c r="G2104" i="1"/>
  <c r="G2103" i="1" s="1"/>
  <c r="G2097" i="1"/>
  <c r="G2096" i="1" s="1"/>
  <c r="G2095" i="1" s="1"/>
  <c r="G2092" i="1"/>
  <c r="G2091" i="1" s="1"/>
  <c r="G2090" i="1" s="1"/>
  <c r="G2089" i="1" s="1"/>
  <c r="G2081" i="1"/>
  <c r="G2080" i="1" s="1"/>
  <c r="G2079" i="1" s="1"/>
  <c r="G2078" i="1" s="1"/>
  <c r="G2077" i="1" s="1"/>
  <c r="G2074" i="1"/>
  <c r="G2073" i="1" s="1"/>
  <c r="G2071" i="1"/>
  <c r="G2069" i="1"/>
  <c r="G2065" i="1"/>
  <c r="G2064" i="1" s="1"/>
  <c r="G2062" i="1"/>
  <c r="G2061" i="1" s="1"/>
  <c r="G2059" i="1"/>
  <c r="G2058" i="1" s="1"/>
  <c r="G2054" i="1"/>
  <c r="G2053" i="1" s="1"/>
  <c r="G2052" i="1" s="1"/>
  <c r="G2050" i="1"/>
  <c r="G2049" i="1" s="1"/>
  <c r="G2048" i="1" s="1"/>
  <c r="G2044" i="1"/>
  <c r="G2042" i="1"/>
  <c r="G2040" i="1"/>
  <c r="G2037" i="1"/>
  <c r="G2036" i="1" s="1"/>
  <c r="G2032" i="1"/>
  <c r="G2030" i="1"/>
  <c r="G2022" i="1"/>
  <c r="G2021" i="1" s="1"/>
  <c r="G2020" i="1" s="1"/>
  <c r="G2019" i="1" s="1"/>
  <c r="G2017" i="1"/>
  <c r="G2016" i="1" s="1"/>
  <c r="G2015" i="1" s="1"/>
  <c r="G2014" i="1" s="1"/>
  <c r="G2010" i="1"/>
  <c r="G2009" i="1" s="1"/>
  <c r="G2008" i="1" s="1"/>
  <c r="G2007" i="1" s="1"/>
  <c r="G2005" i="1"/>
  <c r="G2004" i="1" s="1"/>
  <c r="G2003" i="1" s="1"/>
  <c r="G2002" i="1" s="1"/>
  <c r="G1998" i="1"/>
  <c r="G1997" i="1" s="1"/>
  <c r="G1995" i="1"/>
  <c r="G1994" i="1" s="1"/>
  <c r="G1988" i="1"/>
  <c r="G1986" i="1"/>
  <c r="G1984" i="1"/>
  <c r="G1978" i="1"/>
  <c r="G1977" i="1" s="1"/>
  <c r="G1976" i="1" s="1"/>
  <c r="G1975" i="1" s="1"/>
  <c r="G1973" i="1"/>
  <c r="G1972" i="1" s="1"/>
  <c r="G1970" i="1"/>
  <c r="G1969" i="1" s="1"/>
  <c r="G1965" i="1"/>
  <c r="G1964" i="1" s="1"/>
  <c r="G1963" i="1" s="1"/>
  <c r="G1962" i="1" s="1"/>
  <c r="G1959" i="1"/>
  <c r="G1950" i="1"/>
  <c r="G1949" i="1" s="1"/>
  <c r="G1948" i="1" s="1"/>
  <c r="G1947" i="1" s="1"/>
  <c r="G1945" i="1"/>
  <c r="G1944" i="1" s="1"/>
  <c r="G1943" i="1" s="1"/>
  <c r="G1942" i="1" s="1"/>
  <c r="G1940" i="1"/>
  <c r="G1939" i="1" s="1"/>
  <c r="G1938" i="1" s="1"/>
  <c r="G1937" i="1" s="1"/>
  <c r="G1934" i="1"/>
  <c r="G1933" i="1" s="1"/>
  <c r="G1932" i="1" s="1"/>
  <c r="G1931" i="1" s="1"/>
  <c r="G1929" i="1"/>
  <c r="G1928" i="1" s="1"/>
  <c r="G1927" i="1" s="1"/>
  <c r="G1926" i="1" s="1"/>
  <c r="G1924" i="1"/>
  <c r="G1923" i="1" s="1"/>
  <c r="G1921" i="1"/>
  <c r="G1920" i="1" s="1"/>
  <c r="G1914" i="1"/>
  <c r="G1913" i="1" s="1"/>
  <c r="G1912" i="1" s="1"/>
  <c r="G1909" i="1"/>
  <c r="G1908" i="1" s="1"/>
  <c r="G1907" i="1" s="1"/>
  <c r="G1906" i="1" s="1"/>
  <c r="G1903" i="1"/>
  <c r="G1902" i="1" s="1"/>
  <c r="G1901" i="1" s="1"/>
  <c r="G1900" i="1" s="1"/>
  <c r="G1899" i="1" s="1"/>
  <c r="G1896" i="1"/>
  <c r="G1895" i="1" s="1"/>
  <c r="G1894" i="1" s="1"/>
  <c r="G1893" i="1" s="1"/>
  <c r="G1891" i="1"/>
  <c r="G1890" i="1" s="1"/>
  <c r="G1888" i="1"/>
  <c r="G1887" i="1" s="1"/>
  <c r="G1884" i="1"/>
  <c r="G1883" i="1" s="1"/>
  <c r="G1881" i="1"/>
  <c r="G1880" i="1" s="1"/>
  <c r="G1878" i="1"/>
  <c r="G1877" i="1" s="1"/>
  <c r="G1873" i="1"/>
  <c r="G1872" i="1" s="1"/>
  <c r="G1871" i="1" s="1"/>
  <c r="G1869" i="1"/>
  <c r="G1868" i="1" s="1"/>
  <c r="G1867" i="1" s="1"/>
  <c r="G1863" i="1"/>
  <c r="G1861" i="1"/>
  <c r="G1858" i="1"/>
  <c r="G1857" i="1" s="1"/>
  <c r="G1853" i="1"/>
  <c r="G1851" i="1"/>
  <c r="G1843" i="1"/>
  <c r="G1842" i="1" s="1"/>
  <c r="G1841" i="1" s="1"/>
  <c r="G1840" i="1" s="1"/>
  <c r="G1838" i="1"/>
  <c r="G1837" i="1" s="1"/>
  <c r="G1836" i="1" s="1"/>
  <c r="G1835" i="1" s="1"/>
  <c r="G1831" i="1"/>
  <c r="G1830" i="1" s="1"/>
  <c r="G1829" i="1" s="1"/>
  <c r="G1828" i="1" s="1"/>
  <c r="G1826" i="1"/>
  <c r="G1825" i="1" s="1"/>
  <c r="G1824" i="1" s="1"/>
  <c r="G1823" i="1" s="1"/>
  <c r="G1819" i="1"/>
  <c r="G1818" i="1" s="1"/>
  <c r="G1816" i="1"/>
  <c r="G1815" i="1" s="1"/>
  <c r="G1809" i="1"/>
  <c r="G1808" i="1" s="1"/>
  <c r="G1807" i="1" s="1"/>
  <c r="G1806" i="1" s="1"/>
  <c r="G1805" i="1" s="1"/>
  <c r="G1804" i="1" s="1"/>
  <c r="G1802" i="1"/>
  <c r="G1800" i="1"/>
  <c r="G1798" i="1"/>
  <c r="G1792" i="1"/>
  <c r="G1791" i="1" s="1"/>
  <c r="G1790" i="1" s="1"/>
  <c r="G1789" i="1" s="1"/>
  <c r="G1787" i="1"/>
  <c r="G1786" i="1" s="1"/>
  <c r="G1785" i="1" s="1"/>
  <c r="G1784" i="1" s="1"/>
  <c r="G1782" i="1"/>
  <c r="G1781" i="1" s="1"/>
  <c r="G1779" i="1"/>
  <c r="G1777" i="1"/>
  <c r="G1771" i="1"/>
  <c r="G1770" i="1" s="1"/>
  <c r="G1769" i="1" s="1"/>
  <c r="G1768" i="1" s="1"/>
  <c r="G1767" i="1" s="1"/>
  <c r="G1760" i="1"/>
  <c r="G1758" i="1"/>
  <c r="G1751" i="1"/>
  <c r="G1750" i="1" s="1"/>
  <c r="G1749" i="1" s="1"/>
  <c r="G1748" i="1" s="1"/>
  <c r="G1746" i="1"/>
  <c r="G1745" i="1" s="1"/>
  <c r="G1744" i="1" s="1"/>
  <c r="G1743" i="1" s="1"/>
  <c r="G1741" i="1"/>
  <c r="G1740" i="1" s="1"/>
  <c r="G1739" i="1" s="1"/>
  <c r="G1738" i="1" s="1"/>
  <c r="G1735" i="1"/>
  <c r="G1734" i="1" s="1"/>
  <c r="G1733" i="1" s="1"/>
  <c r="G1732" i="1" s="1"/>
  <c r="G1730" i="1"/>
  <c r="G1729" i="1" s="1"/>
  <c r="G1728" i="1" s="1"/>
  <c r="G1727" i="1" s="1"/>
  <c r="G1725" i="1"/>
  <c r="G1724" i="1" s="1"/>
  <c r="G1723" i="1" s="1"/>
  <c r="G1722" i="1" s="1"/>
  <c r="G1720" i="1"/>
  <c r="G1719" i="1" s="1"/>
  <c r="G1717" i="1"/>
  <c r="G1716" i="1" s="1"/>
  <c r="G1703" i="1"/>
  <c r="G1702" i="1" s="1"/>
  <c r="G1701" i="1" s="1"/>
  <c r="G1698" i="1"/>
  <c r="G1697" i="1" s="1"/>
  <c r="G1696" i="1" s="1"/>
  <c r="G1695" i="1" s="1"/>
  <c r="G1687" i="1"/>
  <c r="G1686" i="1" s="1"/>
  <c r="G1685" i="1" s="1"/>
  <c r="G1684" i="1" s="1"/>
  <c r="G1683" i="1" s="1"/>
  <c r="G1675" i="1"/>
  <c r="G1674" i="1" s="1"/>
  <c r="G1672" i="1"/>
  <c r="G1670" i="1"/>
  <c r="G1666" i="1"/>
  <c r="G1665" i="1" s="1"/>
  <c r="G1663" i="1"/>
  <c r="G1662" i="1" s="1"/>
  <c r="G1660" i="1"/>
  <c r="G1659" i="1" s="1"/>
  <c r="G1655" i="1"/>
  <c r="G1654" i="1" s="1"/>
  <c r="G1653" i="1" s="1"/>
  <c r="G1651" i="1"/>
  <c r="G1650" i="1" s="1"/>
  <c r="G1649" i="1" s="1"/>
  <c r="G1635" i="1"/>
  <c r="G1634" i="1" s="1"/>
  <c r="G1632" i="1"/>
  <c r="G1631" i="1" s="1"/>
  <c r="G1627" i="1"/>
  <c r="G1625" i="1"/>
  <c r="G1612" i="1"/>
  <c r="G1611" i="1" s="1"/>
  <c r="G1610" i="1" s="1"/>
  <c r="G1609" i="1" s="1"/>
  <c r="G1605" i="1"/>
  <c r="G1604" i="1" s="1"/>
  <c r="G1603" i="1" s="1"/>
  <c r="G1602" i="1" s="1"/>
  <c r="G1600" i="1"/>
  <c r="G1599" i="1" s="1"/>
  <c r="G1598" i="1" s="1"/>
  <c r="G1596" i="1"/>
  <c r="G1595" i="1" s="1"/>
  <c r="G1594" i="1" s="1"/>
  <c r="G1589" i="1"/>
  <c r="G1588" i="1" s="1"/>
  <c r="G1586" i="1"/>
  <c r="G1585" i="1" s="1"/>
  <c r="G1579" i="1"/>
  <c r="G1577" i="1"/>
  <c r="G1575" i="1"/>
  <c r="G1569" i="1"/>
  <c r="G1568" i="1" s="1"/>
  <c r="G1567" i="1" s="1"/>
  <c r="G1566" i="1" s="1"/>
  <c r="G1564" i="1"/>
  <c r="G1563" i="1" s="1"/>
  <c r="G1562" i="1" s="1"/>
  <c r="G1561" i="1" s="1"/>
  <c r="G1559" i="1"/>
  <c r="G1558" i="1" s="1"/>
  <c r="G1556" i="1"/>
  <c r="G1555" i="1" s="1"/>
  <c r="G1550" i="1"/>
  <c r="G1549" i="1" s="1"/>
  <c r="G1548" i="1" s="1"/>
  <c r="G1547" i="1" s="1"/>
  <c r="G1546" i="1" s="1"/>
  <c r="G1539" i="1"/>
  <c r="G1530" i="1"/>
  <c r="G1529" i="1" s="1"/>
  <c r="G1528" i="1" s="1"/>
  <c r="G1527" i="1" s="1"/>
  <c r="G1525" i="1"/>
  <c r="G1524" i="1" s="1"/>
  <c r="G1523" i="1" s="1"/>
  <c r="G1522" i="1" s="1"/>
  <c r="G1520" i="1"/>
  <c r="G1519" i="1" s="1"/>
  <c r="G1518" i="1" s="1"/>
  <c r="G1517" i="1" s="1"/>
  <c r="G1514" i="1"/>
  <c r="G1513" i="1" s="1"/>
  <c r="G1512" i="1" s="1"/>
  <c r="G1511" i="1" s="1"/>
  <c r="G1509" i="1"/>
  <c r="G1508" i="1" s="1"/>
  <c r="G1507" i="1" s="1"/>
  <c r="G1506" i="1" s="1"/>
  <c r="G1504" i="1"/>
  <c r="G1503" i="1" s="1"/>
  <c r="G1502" i="1" s="1"/>
  <c r="G1501" i="1" s="1"/>
  <c r="G1499" i="1"/>
  <c r="G1498" i="1" s="1"/>
  <c r="G1496" i="1"/>
  <c r="G1495" i="1" s="1"/>
  <c r="G1484" i="1"/>
  <c r="G1482" i="1"/>
  <c r="G1477" i="1"/>
  <c r="G1476" i="1" s="1"/>
  <c r="G1475" i="1" s="1"/>
  <c r="G1474" i="1" s="1"/>
  <c r="G1471" i="1"/>
  <c r="G1470" i="1" s="1"/>
  <c r="G1469" i="1" s="1"/>
  <c r="G1468" i="1" s="1"/>
  <c r="G1467" i="1" s="1"/>
  <c r="G1459" i="1"/>
  <c r="G1458" i="1" s="1"/>
  <c r="G1456" i="1"/>
  <c r="G1454" i="1"/>
  <c r="G1450" i="1"/>
  <c r="G1449" i="1" s="1"/>
  <c r="G1447" i="1"/>
  <c r="G1446" i="1" s="1"/>
  <c r="G1444" i="1"/>
  <c r="G1443" i="1" s="1"/>
  <c r="G1439" i="1"/>
  <c r="G1438" i="1" s="1"/>
  <c r="G1437" i="1" s="1"/>
  <c r="G1435" i="1"/>
  <c r="G1434" i="1" s="1"/>
  <c r="G1433" i="1" s="1"/>
  <c r="G1426" i="1"/>
  <c r="G1423" i="1"/>
  <c r="G1422" i="1" s="1"/>
  <c r="G1418" i="1"/>
  <c r="G1416" i="1"/>
  <c r="G1408" i="1"/>
  <c r="G1407" i="1" s="1"/>
  <c r="G1406" i="1" s="1"/>
  <c r="G1405" i="1" s="1"/>
  <c r="G1403" i="1"/>
  <c r="G1402" i="1" s="1"/>
  <c r="G1401" i="1" s="1"/>
  <c r="G1400" i="1" s="1"/>
  <c r="G1396" i="1"/>
  <c r="G1395" i="1" s="1"/>
  <c r="G1394" i="1" s="1"/>
  <c r="G1393" i="1" s="1"/>
  <c r="G1391" i="1"/>
  <c r="G1390" i="1" s="1"/>
  <c r="G1389" i="1" s="1"/>
  <c r="G1388" i="1" s="1"/>
  <c r="G1384" i="1"/>
  <c r="G1383" i="1" s="1"/>
  <c r="G1381" i="1"/>
  <c r="G1380" i="1" s="1"/>
  <c r="G1374" i="1"/>
  <c r="G1373" i="1" s="1"/>
  <c r="G1372" i="1" s="1"/>
  <c r="G1371" i="1" s="1"/>
  <c r="G1370" i="1" s="1"/>
  <c r="G1369" i="1" s="1"/>
  <c r="G1362" i="1"/>
  <c r="G1360" i="1"/>
  <c r="G1358" i="1"/>
  <c r="G1352" i="1"/>
  <c r="G1351" i="1" s="1"/>
  <c r="G1350" i="1" s="1"/>
  <c r="G1349" i="1" s="1"/>
  <c r="G1347" i="1"/>
  <c r="G1346" i="1" s="1"/>
  <c r="G1345" i="1" s="1"/>
  <c r="G1344" i="1" s="1"/>
  <c r="G1342" i="1"/>
  <c r="G1341" i="1" s="1"/>
  <c r="G1339" i="1"/>
  <c r="G1337" i="1"/>
  <c r="G1332" i="1"/>
  <c r="G1331" i="1" s="1"/>
  <c r="G1330" i="1" s="1"/>
  <c r="G1329" i="1" s="1"/>
  <c r="G1326" i="1"/>
  <c r="G1325" i="1" s="1"/>
  <c r="G1324" i="1" s="1"/>
  <c r="G1323" i="1" s="1"/>
  <c r="G1322" i="1" s="1"/>
  <c r="G1320" i="1"/>
  <c r="G1313" i="1"/>
  <c r="G1304" i="1"/>
  <c r="G1303" i="1" s="1"/>
  <c r="G1302" i="1" s="1"/>
  <c r="G1301" i="1" s="1"/>
  <c r="G1299" i="1"/>
  <c r="G1298" i="1" s="1"/>
  <c r="G1297" i="1" s="1"/>
  <c r="G1296" i="1" s="1"/>
  <c r="G1293" i="1"/>
  <c r="G1292" i="1" s="1"/>
  <c r="G1291" i="1" s="1"/>
  <c r="G1290" i="1" s="1"/>
  <c r="G1288" i="1"/>
  <c r="G1287" i="1" s="1"/>
  <c r="G1286" i="1" s="1"/>
  <c r="G1285" i="1" s="1"/>
  <c r="G1283" i="1"/>
  <c r="G1282" i="1" s="1"/>
  <c r="G1281" i="1" s="1"/>
  <c r="G1280" i="1" s="1"/>
  <c r="G1278" i="1"/>
  <c r="G1277" i="1" s="1"/>
  <c r="G1275" i="1"/>
  <c r="G1274" i="1" s="1"/>
  <c r="G1268" i="1"/>
  <c r="G1266" i="1"/>
  <c r="G1261" i="1"/>
  <c r="G1260" i="1" s="1"/>
  <c r="G1259" i="1" s="1"/>
  <c r="G1258" i="1" s="1"/>
  <c r="G1255" i="1"/>
  <c r="G1254" i="1" s="1"/>
  <c r="G1253" i="1" s="1"/>
  <c r="G1252" i="1" s="1"/>
  <c r="G1243" i="1"/>
  <c r="G1242" i="1" s="1"/>
  <c r="G1240" i="1"/>
  <c r="G1238" i="1"/>
  <c r="G1234" i="1"/>
  <c r="G1233" i="1" s="1"/>
  <c r="G1231" i="1"/>
  <c r="G1230" i="1" s="1"/>
  <c r="G1228" i="1"/>
  <c r="G1227" i="1" s="1"/>
  <c r="G1223" i="1"/>
  <c r="G1222" i="1" s="1"/>
  <c r="G1221" i="1" s="1"/>
  <c r="G1219" i="1"/>
  <c r="G1218" i="1" s="1"/>
  <c r="G1217" i="1" s="1"/>
  <c r="G1210" i="1"/>
  <c r="G1208" i="1"/>
  <c r="G1205" i="1"/>
  <c r="G1204" i="1" s="1"/>
  <c r="G1200" i="1"/>
  <c r="G1198" i="1"/>
  <c r="G1185" i="1"/>
  <c r="G1184" i="1" s="1"/>
  <c r="G1183" i="1" s="1"/>
  <c r="G1182" i="1" s="1"/>
  <c r="G1178" i="1"/>
  <c r="G1177" i="1" s="1"/>
  <c r="G1176" i="1" s="1"/>
  <c r="G1175" i="1" s="1"/>
  <c r="G1168" i="1"/>
  <c r="G1167" i="1" s="1"/>
  <c r="G1166" i="1" s="1"/>
  <c r="G1161" i="1"/>
  <c r="G1160" i="1" s="1"/>
  <c r="G1158" i="1"/>
  <c r="G1157" i="1" s="1"/>
  <c r="G1151" i="1"/>
  <c r="G1150" i="1" s="1"/>
  <c r="G1149" i="1" s="1"/>
  <c r="G1148" i="1" s="1"/>
  <c r="G1147" i="1" s="1"/>
  <c r="G1146" i="1" s="1"/>
  <c r="G1144" i="1"/>
  <c r="G1142" i="1"/>
  <c r="G1140" i="1"/>
  <c r="G1035" i="1"/>
  <c r="G1034" i="1" s="1"/>
  <c r="G1033" i="1" s="1"/>
  <c r="G1032" i="1" s="1"/>
  <c r="G1031" i="1" s="1"/>
  <c r="G1028" i="1"/>
  <c r="G1027" i="1" s="1"/>
  <c r="G1026" i="1" s="1"/>
  <c r="G1025" i="1" s="1"/>
  <c r="G1023" i="1"/>
  <c r="G1022" i="1" s="1"/>
  <c r="G1020" i="1"/>
  <c r="G1018" i="1"/>
  <c r="G1014" i="1"/>
  <c r="G1013" i="1" s="1"/>
  <c r="G1011" i="1"/>
  <c r="G1010" i="1" s="1"/>
  <c r="G1008" i="1"/>
  <c r="G1007" i="1" s="1"/>
  <c r="G1003" i="1"/>
  <c r="G1002" i="1" s="1"/>
  <c r="G1001" i="1" s="1"/>
  <c r="G999" i="1"/>
  <c r="G998" i="1" s="1"/>
  <c r="G997" i="1" s="1"/>
  <c r="G993" i="1"/>
  <c r="G991" i="1"/>
  <c r="G989" i="1"/>
  <c r="G986" i="1"/>
  <c r="G985" i="1" s="1"/>
  <c r="G981" i="1"/>
  <c r="G979" i="1"/>
  <c r="G971" i="1"/>
  <c r="G970" i="1" s="1"/>
  <c r="G969" i="1" s="1"/>
  <c r="G968" i="1" s="1"/>
  <c r="G967" i="1" s="1"/>
  <c r="G966" i="1" s="1"/>
  <c r="G959" i="1"/>
  <c r="G958" i="1" s="1"/>
  <c r="G957" i="1" s="1"/>
  <c r="G956" i="1" s="1"/>
  <c r="G952" i="1"/>
  <c r="G951" i="1" s="1"/>
  <c r="G949" i="1"/>
  <c r="G948" i="1" s="1"/>
  <c r="G942" i="1"/>
  <c r="G940" i="1"/>
  <c r="G938" i="1"/>
  <c r="G932" i="1"/>
  <c r="G931" i="1" s="1"/>
  <c r="G930" i="1" s="1"/>
  <c r="G929" i="1" s="1"/>
  <c r="G927" i="1"/>
  <c r="G926" i="1" s="1"/>
  <c r="G924" i="1"/>
  <c r="G923" i="1" s="1"/>
  <c r="G919" i="1"/>
  <c r="G918" i="1" s="1"/>
  <c r="G917" i="1" s="1"/>
  <c r="G916" i="1" s="1"/>
  <c r="G913" i="1"/>
  <c r="G912" i="1" s="1"/>
  <c r="G911" i="1" s="1"/>
  <c r="G910" i="1" s="1"/>
  <c r="G909" i="1" s="1"/>
  <c r="G897" i="1"/>
  <c r="G888" i="1"/>
  <c r="G887" i="1" s="1"/>
  <c r="G886" i="1" s="1"/>
  <c r="G885" i="1" s="1"/>
  <c r="G883" i="1"/>
  <c r="G882" i="1" s="1"/>
  <c r="G881" i="1" s="1"/>
  <c r="G880" i="1" s="1"/>
  <c r="G878" i="1"/>
  <c r="G877" i="1" s="1"/>
  <c r="G876" i="1" s="1"/>
  <c r="G875" i="1" s="1"/>
  <c r="G867" i="1"/>
  <c r="G866" i="1" s="1"/>
  <c r="G865" i="1" s="1"/>
  <c r="G864" i="1" s="1"/>
  <c r="G862" i="1"/>
  <c r="G861" i="1" s="1"/>
  <c r="G860" i="1" s="1"/>
  <c r="G859" i="1" s="1"/>
  <c r="G857" i="1"/>
  <c r="G856" i="1" s="1"/>
  <c r="G854" i="1"/>
  <c r="G853" i="1" s="1"/>
  <c r="G847" i="1"/>
  <c r="G846" i="1" s="1"/>
  <c r="G845" i="1" s="1"/>
  <c r="G844" i="1" s="1"/>
  <c r="G842" i="1"/>
  <c r="G841" i="1" s="1"/>
  <c r="G840" i="1" s="1"/>
  <c r="G839" i="1" s="1"/>
  <c r="G836" i="1"/>
  <c r="G835" i="1" s="1"/>
  <c r="G834" i="1" s="1"/>
  <c r="G833" i="1" s="1"/>
  <c r="G832" i="1" s="1"/>
  <c r="G829" i="1"/>
  <c r="G828" i="1" s="1"/>
  <c r="G826" i="1"/>
  <c r="G824" i="1"/>
  <c r="G820" i="1"/>
  <c r="G819" i="1" s="1"/>
  <c r="G817" i="1"/>
  <c r="G816" i="1" s="1"/>
  <c r="G814" i="1"/>
  <c r="G813" i="1" s="1"/>
  <c r="G809" i="1"/>
  <c r="G808" i="1" s="1"/>
  <c r="G807" i="1" s="1"/>
  <c r="G805" i="1"/>
  <c r="G804" i="1" s="1"/>
  <c r="G803" i="1" s="1"/>
  <c r="G799" i="1"/>
  <c r="G797" i="1"/>
  <c r="G795" i="1"/>
  <c r="G792" i="1"/>
  <c r="G791" i="1" s="1"/>
  <c r="G787" i="1"/>
  <c r="G785" i="1"/>
  <c r="G776" i="1"/>
  <c r="G775" i="1" s="1"/>
  <c r="G774" i="1" s="1"/>
  <c r="G773" i="1" s="1"/>
  <c r="G772" i="1" s="1"/>
  <c r="G770" i="1"/>
  <c r="G768" i="1"/>
  <c r="G766" i="1"/>
  <c r="G759" i="1"/>
  <c r="G758" i="1" s="1"/>
  <c r="G754" i="1"/>
  <c r="G753" i="1" s="1"/>
  <c r="G750" i="1"/>
  <c r="G748" i="1"/>
  <c r="G734" i="1"/>
  <c r="G729" i="1"/>
  <c r="G727" i="1"/>
  <c r="G725" i="1"/>
  <c r="G721" i="1"/>
  <c r="G720" i="1" s="1"/>
  <c r="G716" i="1"/>
  <c r="G715" i="1" s="1"/>
  <c r="G713" i="1"/>
  <c r="G711" i="1" s="1"/>
  <c r="G706" i="1"/>
  <c r="G705" i="1" s="1"/>
  <c r="G702" i="1"/>
  <c r="G701" i="1" s="1"/>
  <c r="G695" i="1"/>
  <c r="G693" i="1"/>
  <c r="G691" i="1"/>
  <c r="G688" i="1"/>
  <c r="G687" i="1" s="1"/>
  <c r="G681" i="1"/>
  <c r="G680" i="1" s="1"/>
  <c r="G679" i="1" s="1"/>
  <c r="G677" i="1"/>
  <c r="G676" i="1" s="1"/>
  <c r="G675" i="1" s="1"/>
  <c r="G674" i="1" s="1"/>
  <c r="G672" i="1"/>
  <c r="G671" i="1" s="1"/>
  <c r="G668" i="1"/>
  <c r="G666" i="1"/>
  <c r="G663" i="1"/>
  <c r="G660" i="1"/>
  <c r="G658" i="1"/>
  <c r="G656" i="1"/>
  <c r="G652" i="1"/>
  <c r="G651" i="1" s="1"/>
  <c r="G650" i="1" s="1"/>
  <c r="G646" i="1"/>
  <c r="G645" i="1" s="1"/>
  <c r="G644" i="1" s="1"/>
  <c r="G642" i="1"/>
  <c r="G641" i="1" s="1"/>
  <c r="G640" i="1" s="1"/>
  <c r="G637" i="1"/>
  <c r="G636" i="1" s="1"/>
  <c r="G635" i="1" s="1"/>
  <c r="G634" i="1" s="1"/>
  <c r="G630" i="1"/>
  <c r="G629" i="1" s="1"/>
  <c r="G628" i="1" s="1"/>
  <c r="G627" i="1" s="1"/>
  <c r="G626" i="1" s="1"/>
  <c r="G624" i="1"/>
  <c r="G623" i="1" s="1"/>
  <c r="G620" i="1"/>
  <c r="G619" i="1" s="1"/>
  <c r="G616" i="1"/>
  <c r="G615" i="1" s="1"/>
  <c r="G613" i="1"/>
  <c r="G612" i="1" s="1"/>
  <c r="G610" i="1"/>
  <c r="G609" i="1" s="1"/>
  <c r="G607" i="1"/>
  <c r="G606" i="1" s="1"/>
  <c r="G604" i="1"/>
  <c r="G603" i="1" s="1"/>
  <c r="G601" i="1"/>
  <c r="G600" i="1" s="1"/>
  <c r="G598" i="1"/>
  <c r="G597" i="1" s="1"/>
  <c r="G595" i="1"/>
  <c r="G594" i="1" s="1"/>
  <c r="G591" i="1"/>
  <c r="G588" i="1"/>
  <c r="G587" i="1" s="1"/>
  <c r="G576" i="1"/>
  <c r="G575" i="1" s="1"/>
  <c r="G571" i="1" s="1"/>
  <c r="G568" i="1"/>
  <c r="G566" i="1"/>
  <c r="G564" i="1"/>
  <c r="G562" i="1"/>
  <c r="G558" i="1"/>
  <c r="G557" i="1" s="1"/>
  <c r="G555" i="1"/>
  <c r="G554" i="1" s="1"/>
  <c r="G552" i="1"/>
  <c r="G551" i="1" s="1"/>
  <c r="G549" i="1"/>
  <c r="G548" i="1" s="1"/>
  <c r="G541" i="1"/>
  <c r="G540" i="1" s="1"/>
  <c r="G537" i="1"/>
  <c r="G536" i="1" s="1"/>
  <c r="G527" i="1"/>
  <c r="G526" i="1" s="1"/>
  <c r="G517" i="1"/>
  <c r="G516" i="1" s="1"/>
  <c r="G513" i="1"/>
  <c r="G512" i="1" s="1"/>
  <c r="G511" i="1" s="1"/>
  <c r="G508" i="1"/>
  <c r="G507" i="1" s="1"/>
  <c r="G506" i="1" s="1"/>
  <c r="G505" i="1" s="1"/>
  <c r="G503" i="1"/>
  <c r="G502" i="1" s="1"/>
  <c r="G501" i="1" s="1"/>
  <c r="G500" i="1" s="1"/>
  <c r="G495" i="1"/>
  <c r="G494" i="1" s="1"/>
  <c r="G484" i="1"/>
  <c r="G483" i="1" s="1"/>
  <c r="G482" i="1" s="1"/>
  <c r="G455" i="1"/>
  <c r="G454" i="1" s="1"/>
  <c r="G451" i="1"/>
  <c r="G450" i="1" s="1"/>
  <c r="G447" i="1"/>
  <c r="G446" i="1" s="1"/>
  <c r="G440" i="1"/>
  <c r="G439" i="1" s="1"/>
  <c r="G430" i="1"/>
  <c r="G423" i="1"/>
  <c r="G422" i="1" s="1"/>
  <c r="G421" i="1" s="1"/>
  <c r="G420" i="1" s="1"/>
  <c r="G417" i="1"/>
  <c r="G416" i="1" s="1"/>
  <c r="G413" i="1"/>
  <c r="G412" i="1" s="1"/>
  <c r="G405" i="1"/>
  <c r="G403" i="1"/>
  <c r="G400" i="1"/>
  <c r="G399" i="1" s="1"/>
  <c r="G388" i="1"/>
  <c r="G387" i="1" s="1"/>
  <c r="G386" i="1" s="1"/>
  <c r="G381" i="1"/>
  <c r="G380" i="1" s="1"/>
  <c r="G379" i="1" s="1"/>
  <c r="G376" i="1"/>
  <c r="G375" i="1" s="1"/>
  <c r="G374" i="1" s="1"/>
  <c r="G371" i="1"/>
  <c r="G370" i="1" s="1"/>
  <c r="G369" i="1" s="1"/>
  <c r="G359" i="1"/>
  <c r="G358" i="1" s="1"/>
  <c r="G357" i="1" s="1"/>
  <c r="G349" i="1"/>
  <c r="G347" i="1"/>
  <c r="G338" i="1"/>
  <c r="G337" i="1" s="1"/>
  <c r="G336" i="1" s="1"/>
  <c r="G334" i="1"/>
  <c r="G333" i="1" s="1"/>
  <c r="G332" i="1" s="1"/>
  <c r="G329" i="1"/>
  <c r="G328" i="1" s="1"/>
  <c r="G327" i="1" s="1"/>
  <c r="G322" i="1"/>
  <c r="G310" i="1"/>
  <c r="G309" i="1" s="1"/>
  <c r="G308" i="1" s="1"/>
  <c r="G307" i="1" s="1"/>
  <c r="G305" i="1"/>
  <c r="G304" i="1" s="1"/>
  <c r="G302" i="1"/>
  <c r="G300" i="1"/>
  <c r="G292" i="1"/>
  <c r="G291" i="1" s="1"/>
  <c r="G289" i="1"/>
  <c r="G288" i="1" s="1"/>
  <c r="G287" i="1" s="1"/>
  <c r="G284" i="1"/>
  <c r="G283" i="1" s="1"/>
  <c r="G281" i="1"/>
  <c r="G279" i="1"/>
  <c r="G277" i="1"/>
  <c r="G274" i="1"/>
  <c r="G273" i="1" s="1"/>
  <c r="G269" i="1"/>
  <c r="G264" i="1"/>
  <c r="G263" i="1" s="1"/>
  <c r="G262" i="1" s="1"/>
  <c r="G261" i="1" s="1"/>
  <c r="G258" i="1"/>
  <c r="G257" i="1" s="1"/>
  <c r="G255" i="1"/>
  <c r="G254" i="1" s="1"/>
  <c r="G251" i="1"/>
  <c r="G250" i="1" s="1"/>
  <c r="G249" i="1" s="1"/>
  <c r="G243" i="1"/>
  <c r="G241" i="1"/>
  <c r="G239" i="1"/>
  <c r="G236" i="1"/>
  <c r="G235" i="1" s="1"/>
  <c r="G225" i="1"/>
  <c r="G223" i="1"/>
  <c r="G221" i="1"/>
  <c r="G216" i="1"/>
  <c r="G215" i="1" s="1"/>
  <c r="G210" i="1"/>
  <c r="G207" i="1"/>
  <c r="G206" i="1" s="1"/>
  <c r="G200" i="1"/>
  <c r="G199" i="1" s="1"/>
  <c r="G197" i="1"/>
  <c r="G196" i="1" s="1"/>
  <c r="G194" i="1"/>
  <c r="G192" i="1"/>
  <c r="G190" i="1"/>
  <c r="G182" i="1"/>
  <c r="G180" i="1"/>
  <c r="G178" i="1"/>
  <c r="G165" i="1"/>
  <c r="G164" i="1" s="1"/>
  <c r="G162" i="1"/>
  <c r="G161" i="1" s="1"/>
  <c r="G158" i="1"/>
  <c r="G157" i="1" s="1"/>
  <c r="G155" i="1"/>
  <c r="G154" i="1" s="1"/>
  <c r="G152" i="1"/>
  <c r="G151" i="1" s="1"/>
  <c r="G149" i="1"/>
  <c r="G148" i="1" s="1"/>
  <c r="G146" i="1"/>
  <c r="G144" i="1"/>
  <c r="G141" i="1"/>
  <c r="G139" i="1"/>
  <c r="G137" i="1"/>
  <c r="G132" i="1"/>
  <c r="G131" i="1" s="1"/>
  <c r="G130" i="1" s="1"/>
  <c r="G129" i="1" s="1"/>
  <c r="G125" i="1"/>
  <c r="G123" i="1"/>
  <c r="G121" i="1"/>
  <c r="G118" i="1"/>
  <c r="G117" i="1" s="1"/>
  <c r="G110" i="1"/>
  <c r="G109" i="1" s="1"/>
  <c r="G108" i="1" s="1"/>
  <c r="G107" i="1" s="1"/>
  <c r="G105" i="1"/>
  <c r="G104" i="1" s="1"/>
  <c r="G103" i="1" s="1"/>
  <c r="G101" i="1"/>
  <c r="G100" i="1" s="1"/>
  <c r="G99" i="1" s="1"/>
  <c r="G88" i="1"/>
  <c r="G86" i="1"/>
  <c r="G84" i="1"/>
  <c r="G81" i="1"/>
  <c r="G80" i="1" s="1"/>
  <c r="G66" i="1"/>
  <c r="G65" i="1" s="1"/>
  <c r="G63" i="1"/>
  <c r="G62" i="1" s="1"/>
  <c r="G51" i="1"/>
  <c r="G49" i="1"/>
  <c r="G47" i="1"/>
  <c r="G44" i="1"/>
  <c r="G43" i="1" s="1"/>
  <c r="G39" i="1"/>
  <c r="G38" i="1" s="1"/>
  <c r="G36" i="1"/>
  <c r="G35" i="1" s="1"/>
  <c r="G31" i="1"/>
  <c r="G30" i="1" s="1"/>
  <c r="G27" i="1"/>
  <c r="G25" i="1"/>
  <c r="G23" i="1"/>
  <c r="G19" i="1"/>
  <c r="G17" i="1"/>
  <c r="G61" i="1" l="1"/>
  <c r="G3052" i="1"/>
  <c r="G346" i="1"/>
  <c r="G345" i="1" s="1"/>
  <c r="G344" i="1" s="1"/>
  <c r="G402" i="1"/>
  <c r="G3522" i="1"/>
  <c r="H54" i="1"/>
  <c r="I55" i="1"/>
  <c r="H227" i="1"/>
  <c r="I227" i="1" s="1"/>
  <c r="I228" i="1"/>
  <c r="H167" i="1"/>
  <c r="I167" i="1" s="1"/>
  <c r="I168" i="1"/>
  <c r="G268" i="1"/>
  <c r="G267" i="1" s="1"/>
  <c r="G266" i="1" s="1"/>
  <c r="G3715" i="1"/>
  <c r="G3714" i="1" s="1"/>
  <c r="G3713" i="1" s="1"/>
  <c r="G3449" i="1"/>
  <c r="G3483" i="1"/>
  <c r="G3479" i="1" s="1"/>
  <c r="G3478" i="1" s="1"/>
  <c r="G3472" i="1" s="1"/>
  <c r="G3001" i="1"/>
  <c r="G3072" i="1"/>
  <c r="G2874" i="1"/>
  <c r="G2873" i="1" s="1"/>
  <c r="G2809" i="1"/>
  <c r="G2808" i="1" s="1"/>
  <c r="G2850" i="1"/>
  <c r="G2849" i="1" s="1"/>
  <c r="G2757" i="1"/>
  <c r="G2693" i="1"/>
  <c r="G2668" i="1"/>
  <c r="G2656" i="1"/>
  <c r="G2655" i="1" s="1"/>
  <c r="G2654" i="1" s="1"/>
  <c r="G2635" i="1"/>
  <c r="G2634" i="1" s="1"/>
  <c r="G2633" i="1" s="1"/>
  <c r="G2632" i="1" s="1"/>
  <c r="G2472" i="1"/>
  <c r="G2423" i="1"/>
  <c r="G2418" i="1" s="1"/>
  <c r="G2387" i="1"/>
  <c r="G2386" i="1" s="1"/>
  <c r="G2282" i="1"/>
  <c r="G2281" i="1" s="1"/>
  <c r="G2227" i="1"/>
  <c r="G2226" i="1" s="1"/>
  <c r="G2215" i="1"/>
  <c r="G2214" i="1" s="1"/>
  <c r="G2149" i="1"/>
  <c r="G2148" i="1" s="1"/>
  <c r="G2147" i="1" s="1"/>
  <c r="G2146" i="1" s="1"/>
  <c r="G2124" i="1"/>
  <c r="G1956" i="1"/>
  <c r="G1955" i="1" s="1"/>
  <c r="G1954" i="1" s="1"/>
  <c r="G1953" i="1" s="1"/>
  <c r="G1608" i="1"/>
  <c r="G1607" i="1" s="1"/>
  <c r="G1536" i="1"/>
  <c r="G1535" i="1" s="1"/>
  <c r="G1534" i="1" s="1"/>
  <c r="G1533" i="1" s="1"/>
  <c r="G1317" i="1"/>
  <c r="G1316" i="1" s="1"/>
  <c r="G1315" i="1" s="1"/>
  <c r="G1310" i="1"/>
  <c r="G1309" i="1" s="1"/>
  <c r="G1308" i="1" s="1"/>
  <c r="G1251" i="1"/>
  <c r="G1181" i="1"/>
  <c r="G1180" i="1" s="1"/>
  <c r="G955" i="1"/>
  <c r="G954" i="1" s="1"/>
  <c r="G894" i="1"/>
  <c r="G893" i="1" s="1"/>
  <c r="G892" i="1" s="1"/>
  <c r="G891" i="1" s="1"/>
  <c r="G583" i="1"/>
  <c r="G582" i="1" s="1"/>
  <c r="G570" i="1"/>
  <c r="G515" i="1"/>
  <c r="G493" i="1"/>
  <c r="G492" i="1" s="1"/>
  <c r="G438" i="1"/>
  <c r="G437" i="1" s="1"/>
  <c r="G481" i="1"/>
  <c r="G429" i="1"/>
  <c r="G428" i="1" s="1"/>
  <c r="G92" i="1"/>
  <c r="G91" i="1" s="1"/>
  <c r="G90" i="1" s="1"/>
  <c r="G60" i="1"/>
  <c r="G59" i="1" s="1"/>
  <c r="G58" i="1" s="1"/>
  <c r="G34" i="1"/>
  <c r="G33" i="1" s="1"/>
  <c r="G299" i="1"/>
  <c r="G298" i="1" s="1"/>
  <c r="G297" i="1" s="1"/>
  <c r="G296" i="1" s="1"/>
  <c r="G1432" i="1"/>
  <c r="G2001" i="1"/>
  <c r="G2000" i="1" s="1"/>
  <c r="G3255" i="1"/>
  <c r="G3254" i="1" s="1"/>
  <c r="G665" i="1"/>
  <c r="G978" i="1"/>
  <c r="G977" i="1" s="1"/>
  <c r="G976" i="1" s="1"/>
  <c r="G2540" i="1"/>
  <c r="G2539" i="1" s="1"/>
  <c r="G1554" i="1"/>
  <c r="G1553" i="1" s="1"/>
  <c r="G1552" i="1" s="1"/>
  <c r="G1165" i="1"/>
  <c r="G1164" i="1" s="1"/>
  <c r="G1163" i="1" s="1"/>
  <c r="G3243" i="1"/>
  <c r="G3242" i="1" s="1"/>
  <c r="G3613" i="1"/>
  <c r="G655" i="1"/>
  <c r="G784" i="1"/>
  <c r="G783" i="1" s="1"/>
  <c r="G782" i="1" s="1"/>
  <c r="G1669" i="1"/>
  <c r="G1668" i="1" s="1"/>
  <c r="G1850" i="1"/>
  <c r="G1849" i="1" s="1"/>
  <c r="G1848" i="1" s="1"/>
  <c r="G1156" i="1"/>
  <c r="G1155" i="1" s="1"/>
  <c r="G1154" i="1" s="1"/>
  <c r="G1153" i="1" s="1"/>
  <c r="G1919" i="1"/>
  <c r="G1918" i="1" s="1"/>
  <c r="G1917" i="1" s="1"/>
  <c r="G747" i="1"/>
  <c r="G746" i="1" s="1"/>
  <c r="G2207" i="1"/>
  <c r="G2206" i="1" s="1"/>
  <c r="G2205" i="1" s="1"/>
  <c r="G2204" i="1" s="1"/>
  <c r="G3706" i="1"/>
  <c r="G3702" i="1" s="1"/>
  <c r="G3701" i="1" s="1"/>
  <c r="G16" i="1"/>
  <c r="G15" i="1" s="1"/>
  <c r="G1237" i="1"/>
  <c r="G1236" i="1" s="1"/>
  <c r="G1715" i="1"/>
  <c r="G1714" i="1" s="1"/>
  <c r="G1713" i="1" s="1"/>
  <c r="G1993" i="1"/>
  <c r="G1992" i="1" s="1"/>
  <c r="G1991" i="1" s="1"/>
  <c r="G1990" i="1" s="1"/>
  <c r="G2102" i="1"/>
  <c r="G2101" i="1" s="1"/>
  <c r="G2100" i="1" s="1"/>
  <c r="G2918" i="1"/>
  <c r="G2917" i="1" s="1"/>
  <c r="G2916" i="1" s="1"/>
  <c r="G3204" i="1"/>
  <c r="G3191" i="1" s="1"/>
  <c r="G3562" i="1"/>
  <c r="G3561" i="1" s="1"/>
  <c r="G3560" i="1" s="1"/>
  <c r="G1494" i="1"/>
  <c r="G1493" i="1" s="1"/>
  <c r="G1492" i="1" s="1"/>
  <c r="G160" i="1"/>
  <c r="G253" i="1"/>
  <c r="G248" i="1" s="1"/>
  <c r="G247" i="1" s="1"/>
  <c r="G852" i="1"/>
  <c r="G851" i="1" s="1"/>
  <c r="G850" i="1" s="1"/>
  <c r="G988" i="1"/>
  <c r="G984" i="1" s="1"/>
  <c r="G983" i="1" s="1"/>
  <c r="G1017" i="1"/>
  <c r="G1016" i="1" s="1"/>
  <c r="G1336" i="1"/>
  <c r="G1335" i="1" s="1"/>
  <c r="G1334" i="1" s="1"/>
  <c r="G1328" i="1" s="1"/>
  <c r="G1415" i="1"/>
  <c r="G1414" i="1" s="1"/>
  <c r="G1413" i="1" s="1"/>
  <c r="G1481" i="1"/>
  <c r="G1593" i="1"/>
  <c r="G1592" i="1" s="1"/>
  <c r="G1591" i="1" s="1"/>
  <c r="G2013" i="1"/>
  <c r="G2012" i="1" s="1"/>
  <c r="G2182" i="1"/>
  <c r="G2181" i="1" s="1"/>
  <c r="G2893" i="1"/>
  <c r="G2983" i="1"/>
  <c r="G2982" i="1" s="1"/>
  <c r="G2981" i="1" s="1"/>
  <c r="G2980" i="1" s="1"/>
  <c r="G2979" i="1" s="1"/>
  <c r="G3026" i="1"/>
  <c r="G3025" i="1" s="1"/>
  <c r="G3024" i="1" s="1"/>
  <c r="G3023" i="1" s="1"/>
  <c r="G3214" i="1"/>
  <c r="G3210" i="1" s="1"/>
  <c r="G3209" i="1" s="1"/>
  <c r="G3270" i="1"/>
  <c r="G3269" i="1" s="1"/>
  <c r="G3552" i="1"/>
  <c r="G3548" i="1" s="1"/>
  <c r="G3724" i="1"/>
  <c r="G3723" i="1" s="1"/>
  <c r="G996" i="1"/>
  <c r="G2447" i="1"/>
  <c r="G2446" i="1" s="1"/>
  <c r="G3174" i="1"/>
  <c r="G238" i="1"/>
  <c r="G234" i="1" s="1"/>
  <c r="G233" i="1" s="1"/>
  <c r="G232" i="1" s="1"/>
  <c r="G639" i="1"/>
  <c r="G823" i="1"/>
  <c r="G822" i="1" s="1"/>
  <c r="G1273" i="1"/>
  <c r="G1272" i="1" s="1"/>
  <c r="G1271" i="1" s="1"/>
  <c r="G1574" i="1"/>
  <c r="G1573" i="1" s="1"/>
  <c r="G1572" i="1" s="1"/>
  <c r="G1571" i="1" s="1"/>
  <c r="G1814" i="1"/>
  <c r="G1876" i="1"/>
  <c r="G2957" i="1"/>
  <c r="G3639" i="1"/>
  <c r="G3638" i="1" s="1"/>
  <c r="G136" i="1"/>
  <c r="G209" i="1"/>
  <c r="G205" i="1" s="1"/>
  <c r="G204" i="1" s="1"/>
  <c r="G802" i="1"/>
  <c r="G1197" i="1"/>
  <c r="G1196" i="1" s="1"/>
  <c r="G1195" i="1" s="1"/>
  <c r="G1822" i="1"/>
  <c r="G1821" i="1" s="1"/>
  <c r="G1886" i="1"/>
  <c r="G2197" i="1"/>
  <c r="G2196" i="1" s="1"/>
  <c r="G2195" i="1" s="1"/>
  <c r="G2194" i="1" s="1"/>
  <c r="G2253" i="1"/>
  <c r="G2249" i="1" s="1"/>
  <c r="G2248" i="1" s="1"/>
  <c r="G2305" i="1"/>
  <c r="G2304" i="1" s="1"/>
  <c r="G2303" i="1" s="1"/>
  <c r="G2619" i="1"/>
  <c r="G2612" i="1" s="1"/>
  <c r="G3149" i="1"/>
  <c r="G3693" i="1"/>
  <c r="G3686" i="1" s="1"/>
  <c r="G3685" i="1" s="1"/>
  <c r="G1265" i="1"/>
  <c r="G1264" i="1" s="1"/>
  <c r="G1263" i="1" s="1"/>
  <c r="G1257" i="1" s="1"/>
  <c r="G1658" i="1"/>
  <c r="G1860" i="1"/>
  <c r="G1856" i="1" s="1"/>
  <c r="G1855" i="1" s="1"/>
  <c r="G1911" i="1"/>
  <c r="G1905" i="1" s="1"/>
  <c r="G1898" i="1" s="1"/>
  <c r="G2456" i="1"/>
  <c r="G2455" i="1" s="1"/>
  <c r="G2454" i="1" s="1"/>
  <c r="G2798" i="1"/>
  <c r="G2794" i="1" s="1"/>
  <c r="G2793" i="1" s="1"/>
  <c r="G3541" i="1"/>
  <c r="G120" i="1"/>
  <c r="G116" i="1" s="1"/>
  <c r="G115" i="1" s="1"/>
  <c r="G114" i="1" s="1"/>
  <c r="G113" i="1" s="1"/>
  <c r="G411" i="1"/>
  <c r="G410" i="1" s="1"/>
  <c r="G409" i="1" s="1"/>
  <c r="G408" i="1" s="1"/>
  <c r="G321" i="1"/>
  <c r="G320" i="1" s="1"/>
  <c r="G319" i="1" s="1"/>
  <c r="G765" i="1"/>
  <c r="G764" i="1" s="1"/>
  <c r="G763" i="1" s="1"/>
  <c r="G762" i="1" s="1"/>
  <c r="G1357" i="1"/>
  <c r="G1356" i="1" s="1"/>
  <c r="G1355" i="1" s="1"/>
  <c r="G1354" i="1" s="1"/>
  <c r="G1516" i="1"/>
  <c r="G2597" i="1"/>
  <c r="G2596" i="1" s="1"/>
  <c r="G2595" i="1" s="1"/>
  <c r="G2726" i="1"/>
  <c r="G3142" i="1"/>
  <c r="G3141" i="1" s="1"/>
  <c r="G3140" i="1" s="1"/>
  <c r="G3304" i="1"/>
  <c r="G3303" i="1" s="1"/>
  <c r="G1834" i="1"/>
  <c r="G1833" i="1" s="1"/>
  <c r="G1387" i="1"/>
  <c r="G1386" i="1" s="1"/>
  <c r="G22" i="1"/>
  <c r="G21" i="1" s="1"/>
  <c r="G177" i="1"/>
  <c r="G176" i="1" s="1"/>
  <c r="G175" i="1" s="1"/>
  <c r="G174" i="1" s="1"/>
  <c r="G173" i="1" s="1"/>
  <c r="G172" i="1" s="1"/>
  <c r="G143" i="1"/>
  <c r="G83" i="1"/>
  <c r="G79" i="1" s="1"/>
  <c r="G78" i="1" s="1"/>
  <c r="G77" i="1" s="1"/>
  <c r="G189" i="1"/>
  <c r="G188" i="1" s="1"/>
  <c r="G187" i="1" s="1"/>
  <c r="G186" i="1" s="1"/>
  <c r="G185" i="1" s="1"/>
  <c r="G220" i="1"/>
  <c r="G219" i="1" s="1"/>
  <c r="G218" i="1" s="1"/>
  <c r="G398" i="1"/>
  <c r="G397" i="1" s="1"/>
  <c r="G396" i="1" s="1"/>
  <c r="G561" i="1"/>
  <c r="G560" i="1" s="1"/>
  <c r="G710" i="1"/>
  <c r="G1139" i="1"/>
  <c r="G1138" i="1" s="1"/>
  <c r="G1137" i="1" s="1"/>
  <c r="G1136" i="1" s="1"/>
  <c r="G1096" i="1" s="1"/>
  <c r="G1216" i="1"/>
  <c r="G1584" i="1"/>
  <c r="G1583" i="1" s="1"/>
  <c r="G1582" i="1" s="1"/>
  <c r="G1581" i="1" s="1"/>
  <c r="G3460" i="1"/>
  <c r="G3456" i="1" s="1"/>
  <c r="G3618" i="1"/>
  <c r="G690" i="1"/>
  <c r="G686" i="1" s="1"/>
  <c r="G685" i="1" s="1"/>
  <c r="G700" i="1"/>
  <c r="G699" i="1" s="1"/>
  <c r="G724" i="1"/>
  <c r="G794" i="1"/>
  <c r="G790" i="1" s="1"/>
  <c r="G789" i="1" s="1"/>
  <c r="G922" i="1"/>
  <c r="G937" i="1"/>
  <c r="G936" i="1" s="1"/>
  <c r="G935" i="1" s="1"/>
  <c r="G934" i="1" s="1"/>
  <c r="G1006" i="1"/>
  <c r="G1797" i="1"/>
  <c r="G1796" i="1" s="1"/>
  <c r="G1795" i="1" s="1"/>
  <c r="G1794" i="1" s="1"/>
  <c r="G2094" i="1"/>
  <c r="G2088" i="1" s="1"/>
  <c r="G2076" i="1" s="1"/>
  <c r="G3184" i="1"/>
  <c r="G46" i="1"/>
  <c r="G42" i="1" s="1"/>
  <c r="G41" i="1" s="1"/>
  <c r="G98" i="1"/>
  <c r="G276" i="1"/>
  <c r="G752" i="1"/>
  <c r="G838" i="1"/>
  <c r="G831" i="1" s="1"/>
  <c r="G947" i="1"/>
  <c r="G946" i="1" s="1"/>
  <c r="G945" i="1" s="1"/>
  <c r="G944" i="1" s="1"/>
  <c r="G1207" i="1"/>
  <c r="G1203" i="1" s="1"/>
  <c r="G1202" i="1" s="1"/>
  <c r="G1226" i="1"/>
  <c r="G1425" i="1"/>
  <c r="G1421" i="1" s="1"/>
  <c r="G1420" i="1" s="1"/>
  <c r="G1453" i="1"/>
  <c r="G1452" i="1" s="1"/>
  <c r="G1700" i="1"/>
  <c r="G1694" i="1" s="1"/>
  <c r="G1682" i="1" s="1"/>
  <c r="G2322" i="1"/>
  <c r="G1624" i="1"/>
  <c r="G1623" i="1" s="1"/>
  <c r="G1622" i="1" s="1"/>
  <c r="G1776" i="1"/>
  <c r="G1775" i="1" s="1"/>
  <c r="G1774" i="1" s="1"/>
  <c r="G1773" i="1" s="1"/>
  <c r="G2174" i="1"/>
  <c r="G2173" i="1" s="1"/>
  <c r="G2348" i="1"/>
  <c r="G2347" i="1" s="1"/>
  <c r="G2346" i="1" s="1"/>
  <c r="G2340" i="1" s="1"/>
  <c r="G2522" i="1"/>
  <c r="G2785" i="1"/>
  <c r="G2784" i="1" s="1"/>
  <c r="G2783" i="1" s="1"/>
  <c r="G3156" i="1"/>
  <c r="G3429" i="1"/>
  <c r="G3428" i="1" s="1"/>
  <c r="G3580" i="1"/>
  <c r="G3579" i="1" s="1"/>
  <c r="G3578" i="1" s="1"/>
  <c r="G3733" i="1"/>
  <c r="G3732" i="1" s="1"/>
  <c r="G1968" i="1"/>
  <c r="G1967" i="1" s="1"/>
  <c r="G1961" i="1" s="1"/>
  <c r="G2029" i="1"/>
  <c r="G2028" i="1" s="1"/>
  <c r="G2027" i="1" s="1"/>
  <c r="G2039" i="1"/>
  <c r="G2035" i="1" s="1"/>
  <c r="G2034" i="1" s="1"/>
  <c r="G2297" i="1"/>
  <c r="G2296" i="1" s="1"/>
  <c r="G2295" i="1" s="1"/>
  <c r="G2294" i="1" s="1"/>
  <c r="G2287" i="1" s="1"/>
  <c r="G2886" i="1"/>
  <c r="G2932" i="1"/>
  <c r="G2931" i="1" s="1"/>
  <c r="G3102" i="1"/>
  <c r="G3098" i="1" s="1"/>
  <c r="G3097" i="1" s="1"/>
  <c r="G3233" i="1"/>
  <c r="G3229" i="1" s="1"/>
  <c r="G3224" i="1" s="1"/>
  <c r="G3223" i="1" s="1"/>
  <c r="G3597" i="1"/>
  <c r="G3593" i="1" s="1"/>
  <c r="G3592" i="1" s="1"/>
  <c r="G1983" i="1"/>
  <c r="G1982" i="1" s="1"/>
  <c r="G1981" i="1" s="1"/>
  <c r="G1980" i="1" s="1"/>
  <c r="G2068" i="1"/>
  <c r="G2067" i="1" s="1"/>
  <c r="G2379" i="1"/>
  <c r="G2378" i="1" s="1"/>
  <c r="G2377" i="1" s="1"/>
  <c r="G2376" i="1" s="1"/>
  <c r="G3279" i="1"/>
  <c r="G3278" i="1" s="1"/>
  <c r="G3337" i="1"/>
  <c r="G3503" i="1"/>
  <c r="G3499" i="1" s="1"/>
  <c r="G3494" i="1" s="1"/>
  <c r="G3493" i="1" s="1"/>
  <c r="G3492" i="1" s="1"/>
  <c r="G3491" i="1" s="1"/>
  <c r="G3518" i="1"/>
  <c r="G3513" i="1" s="1"/>
  <c r="G3512" i="1" s="1"/>
  <c r="G3511" i="1" s="1"/>
  <c r="G3510" i="1" s="1"/>
  <c r="G331" i="1"/>
  <c r="G286" i="1"/>
  <c r="G812" i="1"/>
  <c r="G1030" i="1"/>
  <c r="G1295" i="1"/>
  <c r="G1379" i="1"/>
  <c r="G1378" i="1" s="1"/>
  <c r="G1377" i="1" s="1"/>
  <c r="G1376" i="1" s="1"/>
  <c r="G1648" i="1"/>
  <c r="G1737" i="1"/>
  <c r="G874" i="1"/>
  <c r="G1442" i="1"/>
  <c r="G1866" i="1"/>
  <c r="G1399" i="1"/>
  <c r="G1398" i="1" s="1"/>
  <c r="G1757" i="1"/>
  <c r="G1756" i="1" s="1"/>
  <c r="G1755" i="1" s="1"/>
  <c r="G1754" i="1" s="1"/>
  <c r="G1630" i="1"/>
  <c r="G1629" i="1" s="1"/>
  <c r="G1936" i="1"/>
  <c r="G2047" i="1"/>
  <c r="G2057" i="1"/>
  <c r="G2243" i="1"/>
  <c r="G2242" i="1" s="1"/>
  <c r="G2241" i="1" s="1"/>
  <c r="G2559" i="1"/>
  <c r="G2555" i="1" s="1"/>
  <c r="G2554" i="1" s="1"/>
  <c r="G2858" i="1"/>
  <c r="G2857" i="1" s="1"/>
  <c r="G2261" i="1"/>
  <c r="G2271" i="1"/>
  <c r="G2369" i="1"/>
  <c r="G2368" i="1" s="1"/>
  <c r="G2367" i="1" s="1"/>
  <c r="G2366" i="1" s="1"/>
  <c r="G2503" i="1"/>
  <c r="G2513" i="1"/>
  <c r="G2738" i="1"/>
  <c r="G3652" i="1"/>
  <c r="G3651" i="1" s="1"/>
  <c r="G3650" i="1" s="1"/>
  <c r="G3649" i="1" s="1"/>
  <c r="G2992" i="1"/>
  <c r="G3405" i="1"/>
  <c r="G3404" i="1" s="1"/>
  <c r="G3403" i="1" s="1"/>
  <c r="G3402" i="1" s="1"/>
  <c r="G2965" i="1"/>
  <c r="G2961" i="1" s="1"/>
  <c r="G3127" i="1"/>
  <c r="G3120" i="1" s="1"/>
  <c r="G3318" i="1"/>
  <c r="G3373" i="1"/>
  <c r="G3367" i="1" s="1"/>
  <c r="G3662" i="1"/>
  <c r="G3661" i="1" s="1"/>
  <c r="H3740" i="1"/>
  <c r="H3736" i="1"/>
  <c r="I3736" i="1" s="1"/>
  <c r="H3734" i="1"/>
  <c r="I3734" i="1" s="1"/>
  <c r="H3730" i="1"/>
  <c r="H3725" i="1"/>
  <c r="I3725" i="1" s="1"/>
  <c r="H3716" i="1"/>
  <c r="I3716" i="1" s="1"/>
  <c r="H3711" i="1"/>
  <c r="I3711" i="1" s="1"/>
  <c r="H3709" i="1"/>
  <c r="I3709" i="1" s="1"/>
  <c r="H3707" i="1"/>
  <c r="I3707" i="1" s="1"/>
  <c r="H3704" i="1"/>
  <c r="H3696" i="1"/>
  <c r="I3696" i="1" s="1"/>
  <c r="H3694" i="1"/>
  <c r="I3694" i="1" s="1"/>
  <c r="H3691" i="1"/>
  <c r="H3688" i="1"/>
  <c r="H3683" i="1"/>
  <c r="H3670" i="1"/>
  <c r="H3667" i="1"/>
  <c r="H3664" i="1"/>
  <c r="H3657" i="1"/>
  <c r="I3657" i="1" s="1"/>
  <c r="H3655" i="1"/>
  <c r="I3655" i="1" s="1"/>
  <c r="H3653" i="1"/>
  <c r="I3653" i="1" s="1"/>
  <c r="H3647" i="1"/>
  <c r="H3640" i="1"/>
  <c r="H3636" i="1"/>
  <c r="H3633" i="1"/>
  <c r="H3630" i="1"/>
  <c r="H3627" i="1"/>
  <c r="H3624" i="1"/>
  <c r="H3621" i="1"/>
  <c r="I3621" i="1" s="1"/>
  <c r="H3619" i="1"/>
  <c r="I3619" i="1" s="1"/>
  <c r="H3616" i="1"/>
  <c r="I3616" i="1" s="1"/>
  <c r="H3614" i="1"/>
  <c r="I3614" i="1" s="1"/>
  <c r="H3607" i="1"/>
  <c r="H3602" i="1"/>
  <c r="I3602" i="1" s="1"/>
  <c r="H3600" i="1"/>
  <c r="I3600" i="1" s="1"/>
  <c r="H3598" i="1"/>
  <c r="I3598" i="1" s="1"/>
  <c r="H3595" i="1"/>
  <c r="H3590" i="1"/>
  <c r="H3585" i="1"/>
  <c r="I3585" i="1" s="1"/>
  <c r="H3583" i="1"/>
  <c r="I3583" i="1" s="1"/>
  <c r="H3581" i="1"/>
  <c r="I3581" i="1" s="1"/>
  <c r="H3572" i="1"/>
  <c r="H3567" i="1"/>
  <c r="H3564" i="1"/>
  <c r="H3555" i="1"/>
  <c r="I3555" i="1" s="1"/>
  <c r="H3553" i="1"/>
  <c r="I3553" i="1" s="1"/>
  <c r="H3550" i="1"/>
  <c r="H3546" i="1"/>
  <c r="H3543" i="1"/>
  <c r="H3537" i="1"/>
  <c r="H3529" i="1"/>
  <c r="H3526" i="1"/>
  <c r="I3526" i="1" s="1"/>
  <c r="H3524" i="1"/>
  <c r="H3520" i="1"/>
  <c r="H3516" i="1"/>
  <c r="H3508" i="1"/>
  <c r="I3508" i="1" s="1"/>
  <c r="H3506" i="1"/>
  <c r="I3506" i="1" s="1"/>
  <c r="H3504" i="1"/>
  <c r="I3504" i="1" s="1"/>
  <c r="H3501" i="1"/>
  <c r="H3497" i="1"/>
  <c r="H3486" i="1"/>
  <c r="H3481" i="1"/>
  <c r="H3476" i="1"/>
  <c r="H3470" i="1"/>
  <c r="H3467" i="1"/>
  <c r="H3461" i="1"/>
  <c r="I3461" i="1" s="1"/>
  <c r="H3458" i="1"/>
  <c r="H3454" i="1"/>
  <c r="H3451" i="1"/>
  <c r="H3440" i="1"/>
  <c r="H3436" i="1"/>
  <c r="I3436" i="1" s="1"/>
  <c r="H3434" i="1"/>
  <c r="I3434" i="1" s="1"/>
  <c r="H3432" i="1"/>
  <c r="I3432" i="1" s="1"/>
  <c r="H3430" i="1"/>
  <c r="I3430" i="1" s="1"/>
  <c r="H3426" i="1"/>
  <c r="H3417" i="1"/>
  <c r="H3411" i="1"/>
  <c r="H3407" i="1"/>
  <c r="H3399" i="1"/>
  <c r="H3392" i="1"/>
  <c r="H3379" i="1"/>
  <c r="H3375" i="1"/>
  <c r="H3370" i="1"/>
  <c r="H3362" i="1"/>
  <c r="H3355" i="1"/>
  <c r="H3348" i="1"/>
  <c r="H3342" i="1"/>
  <c r="H3335" i="1"/>
  <c r="H3332" i="1"/>
  <c r="H3329" i="1"/>
  <c r="H3326" i="1"/>
  <c r="H3323" i="1"/>
  <c r="H3320" i="1"/>
  <c r="H3316" i="1"/>
  <c r="H3312" i="1"/>
  <c r="H3309" i="1"/>
  <c r="I3309" i="1" s="1"/>
  <c r="H3307" i="1"/>
  <c r="I3307" i="1" s="1"/>
  <c r="H3305" i="1"/>
  <c r="I3305" i="1" s="1"/>
  <c r="H3301" i="1"/>
  <c r="H3297" i="1"/>
  <c r="H3292" i="1"/>
  <c r="H3287" i="1"/>
  <c r="H3282" i="1"/>
  <c r="I3282" i="1" s="1"/>
  <c r="H3280" i="1"/>
  <c r="I3280" i="1" s="1"/>
  <c r="H3276" i="1"/>
  <c r="H3273" i="1"/>
  <c r="I3273" i="1" s="1"/>
  <c r="H3271" i="1"/>
  <c r="I3271" i="1" s="1"/>
  <c r="H3267" i="1"/>
  <c r="H3262" i="1"/>
  <c r="H3258" i="1"/>
  <c r="I3258" i="1" s="1"/>
  <c r="H3256" i="1"/>
  <c r="I3256" i="1" s="1"/>
  <c r="H3246" i="1"/>
  <c r="I3246" i="1" s="1"/>
  <c r="H3244" i="1"/>
  <c r="H3238" i="1"/>
  <c r="I3238" i="1" s="1"/>
  <c r="H3236" i="1"/>
  <c r="I3236" i="1" s="1"/>
  <c r="H3234" i="1"/>
  <c r="I3234" i="1" s="1"/>
  <c r="H3231" i="1"/>
  <c r="H3227" i="1"/>
  <c r="H3219" i="1"/>
  <c r="I3219" i="1" s="1"/>
  <c r="H3217" i="1"/>
  <c r="I3217" i="1" s="1"/>
  <c r="H3215" i="1"/>
  <c r="I3215" i="1" s="1"/>
  <c r="H3212" i="1"/>
  <c r="H3207" i="1"/>
  <c r="I3207" i="1" s="1"/>
  <c r="H3205" i="1"/>
  <c r="I3205" i="1" s="1"/>
  <c r="H3202" i="1"/>
  <c r="H3199" i="1"/>
  <c r="H3196" i="1"/>
  <c r="H3193" i="1"/>
  <c r="H3189" i="1"/>
  <c r="H3186" i="1"/>
  <c r="H3181" i="1"/>
  <c r="H3177" i="1"/>
  <c r="H3164" i="1"/>
  <c r="H3159" i="1"/>
  <c r="I3159" i="1" s="1"/>
  <c r="H3157" i="1"/>
  <c r="I3157" i="1" s="1"/>
  <c r="H3154" i="1"/>
  <c r="I3154" i="1" s="1"/>
  <c r="H3152" i="1"/>
  <c r="I3152" i="1" s="1"/>
  <c r="H3150" i="1"/>
  <c r="I3150" i="1" s="1"/>
  <c r="H3145" i="1"/>
  <c r="I3145" i="1" s="1"/>
  <c r="H3143" i="1"/>
  <c r="I3143" i="1" s="1"/>
  <c r="H3136" i="1"/>
  <c r="H3131" i="1"/>
  <c r="H3125" i="1"/>
  <c r="H3107" i="1"/>
  <c r="I3107" i="1" s="1"/>
  <c r="H3105" i="1"/>
  <c r="I3105" i="1" s="1"/>
  <c r="H3103" i="1"/>
  <c r="I3103" i="1" s="1"/>
  <c r="H3100" i="1"/>
  <c r="H3095" i="1"/>
  <c r="H3090" i="1"/>
  <c r="H3085" i="1"/>
  <c r="H3077" i="1"/>
  <c r="H3074" i="1"/>
  <c r="H3070" i="1"/>
  <c r="H3066" i="1"/>
  <c r="H3063" i="1"/>
  <c r="H3060" i="1"/>
  <c r="H3057" i="1"/>
  <c r="H3054" i="1"/>
  <c r="H3048" i="1"/>
  <c r="H3040" i="1"/>
  <c r="H3036" i="1"/>
  <c r="H3029" i="1"/>
  <c r="I3029" i="1" s="1"/>
  <c r="H3027" i="1"/>
  <c r="I3027" i="1" s="1"/>
  <c r="H3015" i="1"/>
  <c r="H3010" i="1"/>
  <c r="I3010" i="1" s="1"/>
  <c r="H3006" i="1"/>
  <c r="I3006" i="1" s="1"/>
  <c r="H3004" i="1"/>
  <c r="I3004" i="1" s="1"/>
  <c r="H3002" i="1"/>
  <c r="I3002" i="1" s="1"/>
  <c r="H2999" i="1"/>
  <c r="H2995" i="1"/>
  <c r="I2995" i="1" s="1"/>
  <c r="H2993" i="1"/>
  <c r="I2993" i="1" s="1"/>
  <c r="H2986" i="1"/>
  <c r="I2986" i="1" s="1"/>
  <c r="H2984" i="1"/>
  <c r="I2984" i="1" s="1"/>
  <c r="H2970" i="1"/>
  <c r="I2970" i="1" s="1"/>
  <c r="H2968" i="1"/>
  <c r="I2968" i="1" s="1"/>
  <c r="H2966" i="1"/>
  <c r="I2966" i="1" s="1"/>
  <c r="H2963" i="1"/>
  <c r="H2959" i="1"/>
  <c r="H2952" i="1"/>
  <c r="H2940" i="1"/>
  <c r="I2940" i="1" s="1"/>
  <c r="H2938" i="1"/>
  <c r="H2934" i="1"/>
  <c r="H2929" i="1"/>
  <c r="H2921" i="1"/>
  <c r="I2921" i="1" s="1"/>
  <c r="H2919" i="1"/>
  <c r="I2919" i="1" s="1"/>
  <c r="H2914" i="1"/>
  <c r="H2910" i="1"/>
  <c r="H2907" i="1"/>
  <c r="H2902" i="1"/>
  <c r="H2899" i="1"/>
  <c r="H2896" i="1"/>
  <c r="I2896" i="1" s="1"/>
  <c r="H2894" i="1"/>
  <c r="I2894" i="1" s="1"/>
  <c r="H2891" i="1"/>
  <c r="I2891" i="1" s="1"/>
  <c r="H2889" i="1"/>
  <c r="I2889" i="1" s="1"/>
  <c r="H2887" i="1"/>
  <c r="I2887" i="1" s="1"/>
  <c r="H2879" i="1"/>
  <c r="H2876" i="1"/>
  <c r="H2864" i="1"/>
  <c r="H2860" i="1"/>
  <c r="H2852" i="1"/>
  <c r="H2847" i="1"/>
  <c r="H2844" i="1"/>
  <c r="H2841" i="1"/>
  <c r="H2838" i="1"/>
  <c r="H2835" i="1"/>
  <c r="H2832" i="1"/>
  <c r="H2829" i="1"/>
  <c r="H2826" i="1"/>
  <c r="H2823" i="1"/>
  <c r="H2820" i="1"/>
  <c r="H2817" i="1"/>
  <c r="H2814" i="1"/>
  <c r="H2811" i="1"/>
  <c r="H2803" i="1"/>
  <c r="I2803" i="1" s="1"/>
  <c r="H2801" i="1"/>
  <c r="I2801" i="1" s="1"/>
  <c r="H2799" i="1"/>
  <c r="I2799" i="1" s="1"/>
  <c r="H2796" i="1"/>
  <c r="H2788" i="1"/>
  <c r="I2788" i="1" s="1"/>
  <c r="H2786" i="1"/>
  <c r="I2786" i="1" s="1"/>
  <c r="H2780" i="1"/>
  <c r="H2777" i="1"/>
  <c r="H2774" i="1"/>
  <c r="H2771" i="1"/>
  <c r="H2768" i="1"/>
  <c r="H2765" i="1"/>
  <c r="H2762" i="1"/>
  <c r="H2759" i="1"/>
  <c r="H2755" i="1"/>
  <c r="H2752" i="1"/>
  <c r="H2749" i="1"/>
  <c r="H2746" i="1"/>
  <c r="H2743" i="1"/>
  <c r="H2740" i="1"/>
  <c r="H2735" i="1"/>
  <c r="H2731" i="1"/>
  <c r="H2728" i="1"/>
  <c r="H2721" i="1"/>
  <c r="H2716" i="1"/>
  <c r="H2713" i="1"/>
  <c r="H2710" i="1"/>
  <c r="H2707" i="1"/>
  <c r="H2704" i="1"/>
  <c r="H2701" i="1"/>
  <c r="H2698" i="1"/>
  <c r="H2695" i="1"/>
  <c r="H2691" i="1"/>
  <c r="H2685" i="1"/>
  <c r="H2682" i="1"/>
  <c r="H2679" i="1"/>
  <c r="H2676" i="1"/>
  <c r="H2673" i="1"/>
  <c r="H2670" i="1"/>
  <c r="H2664" i="1"/>
  <c r="H2658" i="1"/>
  <c r="H2650" i="1"/>
  <c r="H2643" i="1"/>
  <c r="H2640" i="1"/>
  <c r="H2637" i="1"/>
  <c r="H2628" i="1"/>
  <c r="H2623" i="1"/>
  <c r="H2617" i="1"/>
  <c r="H2610" i="1"/>
  <c r="H2602" i="1"/>
  <c r="I2602" i="1" s="1"/>
  <c r="H2600" i="1"/>
  <c r="I2600" i="1" s="1"/>
  <c r="H2598" i="1"/>
  <c r="I2598" i="1" s="1"/>
  <c r="H2577" i="1"/>
  <c r="H2569" i="1"/>
  <c r="H2564" i="1"/>
  <c r="I2564" i="1" s="1"/>
  <c r="H2562" i="1"/>
  <c r="I2562" i="1" s="1"/>
  <c r="H2560" i="1"/>
  <c r="I2560" i="1" s="1"/>
  <c r="H2557" i="1"/>
  <c r="H2546" i="1"/>
  <c r="I2546" i="1" s="1"/>
  <c r="H2544" i="1"/>
  <c r="I2544" i="1" s="1"/>
  <c r="H2534" i="1"/>
  <c r="H2531" i="1"/>
  <c r="H2525" i="1"/>
  <c r="I2525" i="1" s="1"/>
  <c r="H2523" i="1"/>
  <c r="I2523" i="1" s="1"/>
  <c r="H2517" i="1"/>
  <c r="H2511" i="1"/>
  <c r="H2508" i="1"/>
  <c r="H2505" i="1"/>
  <c r="H2501" i="1"/>
  <c r="H2498" i="1"/>
  <c r="H2495" i="1"/>
  <c r="H2492" i="1"/>
  <c r="H2489" i="1"/>
  <c r="H2486" i="1"/>
  <c r="H2483" i="1"/>
  <c r="H2480" i="1"/>
  <c r="H2477" i="1"/>
  <c r="H2474" i="1"/>
  <c r="H2464" i="1"/>
  <c r="H2459" i="1"/>
  <c r="I2459" i="1" s="1"/>
  <c r="H2457" i="1"/>
  <c r="I2457" i="1" s="1"/>
  <c r="H2452" i="1"/>
  <c r="H2449" i="1"/>
  <c r="H2444" i="1"/>
  <c r="H2434" i="1"/>
  <c r="H2431" i="1"/>
  <c r="H2428" i="1"/>
  <c r="H2425" i="1"/>
  <c r="H2421" i="1"/>
  <c r="H2403" i="1"/>
  <c r="H2391" i="1"/>
  <c r="H2384" i="1"/>
  <c r="H2381" i="1"/>
  <c r="H2374" i="1"/>
  <c r="I2374" i="1" s="1"/>
  <c r="H2372" i="1"/>
  <c r="I2372" i="1" s="1"/>
  <c r="H2370" i="1"/>
  <c r="I2370" i="1" s="1"/>
  <c r="H2359" i="1"/>
  <c r="H2354" i="1"/>
  <c r="H2351" i="1"/>
  <c r="I2351" i="1" s="1"/>
  <c r="H2349" i="1"/>
  <c r="I2349" i="1" s="1"/>
  <c r="H2344" i="1"/>
  <c r="H2338" i="1"/>
  <c r="H2331" i="1"/>
  <c r="H2326" i="1"/>
  <c r="H2320" i="1"/>
  <c r="H2315" i="1"/>
  <c r="H2310" i="1"/>
  <c r="H2307" i="1"/>
  <c r="H2300" i="1"/>
  <c r="I2300" i="1" s="1"/>
  <c r="H2298" i="1"/>
  <c r="I2298" i="1" s="1"/>
  <c r="H2292" i="1"/>
  <c r="H2283" i="1"/>
  <c r="I2283" i="1" s="1"/>
  <c r="H2279" i="1"/>
  <c r="H2276" i="1"/>
  <c r="H2273" i="1"/>
  <c r="H2268" i="1"/>
  <c r="H2264" i="1"/>
  <c r="H2258" i="1"/>
  <c r="I2258" i="1" s="1"/>
  <c r="H2256" i="1"/>
  <c r="I2256" i="1" s="1"/>
  <c r="H2254" i="1"/>
  <c r="I2254" i="1" s="1"/>
  <c r="H2251" i="1"/>
  <c r="H2246" i="1"/>
  <c r="I2246" i="1" s="1"/>
  <c r="H2244" i="1"/>
  <c r="I2244" i="1" s="1"/>
  <c r="H2231" i="1"/>
  <c r="H2219" i="1"/>
  <c r="H2212" i="1"/>
  <c r="H2209" i="1"/>
  <c r="H2202" i="1"/>
  <c r="I2202" i="1" s="1"/>
  <c r="H2200" i="1"/>
  <c r="I2200" i="1" s="1"/>
  <c r="H2198" i="1"/>
  <c r="I2198" i="1" s="1"/>
  <c r="H2192" i="1"/>
  <c r="H2187" i="1"/>
  <c r="H2184" i="1"/>
  <c r="H2179" i="1"/>
  <c r="H2176" i="1"/>
  <c r="H2171" i="1"/>
  <c r="H2165" i="1"/>
  <c r="H2152" i="1"/>
  <c r="I2152" i="1" s="1"/>
  <c r="H2138" i="1"/>
  <c r="H2133" i="1"/>
  <c r="H2128" i="1"/>
  <c r="H2117" i="1"/>
  <c r="H2112" i="1"/>
  <c r="H2107" i="1"/>
  <c r="H2104" i="1"/>
  <c r="H2097" i="1"/>
  <c r="H2092" i="1"/>
  <c r="H2081" i="1"/>
  <c r="H2074" i="1"/>
  <c r="H2071" i="1"/>
  <c r="I2071" i="1" s="1"/>
  <c r="H2069" i="1"/>
  <c r="I2069" i="1" s="1"/>
  <c r="H2065" i="1"/>
  <c r="H2062" i="1"/>
  <c r="H2059" i="1"/>
  <c r="H2054" i="1"/>
  <c r="H2050" i="1"/>
  <c r="H2044" i="1"/>
  <c r="I2044" i="1" s="1"/>
  <c r="H2042" i="1"/>
  <c r="I2042" i="1" s="1"/>
  <c r="H2040" i="1"/>
  <c r="I2040" i="1" s="1"/>
  <c r="H2037" i="1"/>
  <c r="H2032" i="1"/>
  <c r="I2032" i="1" s="1"/>
  <c r="H2030" i="1"/>
  <c r="I2030" i="1" s="1"/>
  <c r="H2022" i="1"/>
  <c r="H2017" i="1"/>
  <c r="H2010" i="1"/>
  <c r="H2005" i="1"/>
  <c r="H1998" i="1"/>
  <c r="H1995" i="1"/>
  <c r="H1988" i="1"/>
  <c r="I1988" i="1" s="1"/>
  <c r="H1986" i="1"/>
  <c r="I1986" i="1" s="1"/>
  <c r="H1984" i="1"/>
  <c r="I1984" i="1" s="1"/>
  <c r="H1978" i="1"/>
  <c r="H1973" i="1"/>
  <c r="H1970" i="1"/>
  <c r="H1965" i="1"/>
  <c r="H1959" i="1"/>
  <c r="I1959" i="1" s="1"/>
  <c r="H1950" i="1"/>
  <c r="H1945" i="1"/>
  <c r="H1940" i="1"/>
  <c r="H1934" i="1"/>
  <c r="H1929" i="1"/>
  <c r="H1924" i="1"/>
  <c r="H1921" i="1"/>
  <c r="H1914" i="1"/>
  <c r="H1909" i="1"/>
  <c r="H1903" i="1"/>
  <c r="H1896" i="1"/>
  <c r="H1891" i="1"/>
  <c r="H1888" i="1"/>
  <c r="H1884" i="1"/>
  <c r="H1881" i="1"/>
  <c r="H1878" i="1"/>
  <c r="H1873" i="1"/>
  <c r="H1869" i="1"/>
  <c r="H1863" i="1"/>
  <c r="I1863" i="1" s="1"/>
  <c r="H1861" i="1"/>
  <c r="I1861" i="1" s="1"/>
  <c r="H1858" i="1"/>
  <c r="H1853" i="1"/>
  <c r="I1853" i="1" s="1"/>
  <c r="H1851" i="1"/>
  <c r="I1851" i="1" s="1"/>
  <c r="H1843" i="1"/>
  <c r="H1838" i="1"/>
  <c r="H1831" i="1"/>
  <c r="H1826" i="1"/>
  <c r="H1819" i="1"/>
  <c r="H1816" i="1"/>
  <c r="H1809" i="1"/>
  <c r="H1802" i="1"/>
  <c r="I1802" i="1" s="1"/>
  <c r="H1800" i="1"/>
  <c r="I1800" i="1" s="1"/>
  <c r="H1798" i="1"/>
  <c r="I1798" i="1" s="1"/>
  <c r="H1792" i="1"/>
  <c r="H1787" i="1"/>
  <c r="H1782" i="1"/>
  <c r="H1779" i="1"/>
  <c r="I1779" i="1" s="1"/>
  <c r="H1777" i="1"/>
  <c r="I1777" i="1" s="1"/>
  <c r="H1771" i="1"/>
  <c r="H1760" i="1"/>
  <c r="I1760" i="1" s="1"/>
  <c r="H1758" i="1"/>
  <c r="I1758" i="1" s="1"/>
  <c r="H1751" i="1"/>
  <c r="H1746" i="1"/>
  <c r="H1741" i="1"/>
  <c r="H1735" i="1"/>
  <c r="H1730" i="1"/>
  <c r="H1725" i="1"/>
  <c r="H1720" i="1"/>
  <c r="H1717" i="1"/>
  <c r="H1703" i="1"/>
  <c r="H1698" i="1"/>
  <c r="H1687" i="1"/>
  <c r="H1675" i="1"/>
  <c r="H1672" i="1"/>
  <c r="I1672" i="1" s="1"/>
  <c r="H1670" i="1"/>
  <c r="I1670" i="1" s="1"/>
  <c r="H1666" i="1"/>
  <c r="H1663" i="1"/>
  <c r="H1660" i="1"/>
  <c r="H1655" i="1"/>
  <c r="H1651" i="1"/>
  <c r="H1637" i="1"/>
  <c r="I1637" i="1" s="1"/>
  <c r="H1635" i="1"/>
  <c r="I1635" i="1" s="1"/>
  <c r="H1632" i="1"/>
  <c r="H1627" i="1"/>
  <c r="I1627" i="1" s="1"/>
  <c r="H1625" i="1"/>
  <c r="I1625" i="1" s="1"/>
  <c r="H1612" i="1"/>
  <c r="H1605" i="1"/>
  <c r="H1600" i="1"/>
  <c r="H1596" i="1"/>
  <c r="H1589" i="1"/>
  <c r="H1586" i="1"/>
  <c r="H1579" i="1"/>
  <c r="I1579" i="1" s="1"/>
  <c r="H1577" i="1"/>
  <c r="I1577" i="1" s="1"/>
  <c r="H1575" i="1"/>
  <c r="I1575" i="1" s="1"/>
  <c r="H1569" i="1"/>
  <c r="H1564" i="1"/>
  <c r="H1559" i="1"/>
  <c r="H1556" i="1"/>
  <c r="H1550" i="1"/>
  <c r="H1539" i="1"/>
  <c r="I1539" i="1" s="1"/>
  <c r="H1530" i="1"/>
  <c r="H1525" i="1"/>
  <c r="H1520" i="1"/>
  <c r="H1514" i="1"/>
  <c r="H1509" i="1"/>
  <c r="H1504" i="1"/>
  <c r="H1499" i="1"/>
  <c r="H1496" i="1"/>
  <c r="H1484" i="1"/>
  <c r="I1484" i="1" s="1"/>
  <c r="H1482" i="1"/>
  <c r="I1482" i="1" s="1"/>
  <c r="H1477" i="1"/>
  <c r="H1471" i="1"/>
  <c r="H1459" i="1"/>
  <c r="H1456" i="1"/>
  <c r="I1456" i="1" s="1"/>
  <c r="H1454" i="1"/>
  <c r="I1454" i="1" s="1"/>
  <c r="H1450" i="1"/>
  <c r="H1447" i="1"/>
  <c r="H1444" i="1"/>
  <c r="H1439" i="1"/>
  <c r="H1435" i="1"/>
  <c r="H1426" i="1"/>
  <c r="I1426" i="1" s="1"/>
  <c r="H1423" i="1"/>
  <c r="H1418" i="1"/>
  <c r="I1418" i="1" s="1"/>
  <c r="H1416" i="1"/>
  <c r="I1416" i="1" s="1"/>
  <c r="H1408" i="1"/>
  <c r="H1403" i="1"/>
  <c r="H1396" i="1"/>
  <c r="H1391" i="1"/>
  <c r="H1384" i="1"/>
  <c r="H1381" i="1"/>
  <c r="H1374" i="1"/>
  <c r="H1362" i="1"/>
  <c r="I1362" i="1" s="1"/>
  <c r="H1360" i="1"/>
  <c r="I1360" i="1" s="1"/>
  <c r="H1358" i="1"/>
  <c r="I1358" i="1" s="1"/>
  <c r="H1352" i="1"/>
  <c r="H1347" i="1"/>
  <c r="H1342" i="1"/>
  <c r="H1339" i="1"/>
  <c r="I1339" i="1" s="1"/>
  <c r="H1337" i="1"/>
  <c r="I1337" i="1" s="1"/>
  <c r="H1332" i="1"/>
  <c r="H1326" i="1"/>
  <c r="H1320" i="1"/>
  <c r="I1320" i="1" s="1"/>
  <c r="H1313" i="1"/>
  <c r="I1313" i="1" s="1"/>
  <c r="H1304" i="1"/>
  <c r="H1299" i="1"/>
  <c r="H1293" i="1"/>
  <c r="H1288" i="1"/>
  <c r="H1283" i="1"/>
  <c r="H1278" i="1"/>
  <c r="H1275" i="1"/>
  <c r="H1268" i="1"/>
  <c r="I1268" i="1" s="1"/>
  <c r="H1266" i="1"/>
  <c r="I1266" i="1" s="1"/>
  <c r="H1261" i="1"/>
  <c r="H1255" i="1"/>
  <c r="H1243" i="1"/>
  <c r="H1240" i="1"/>
  <c r="I1240" i="1" s="1"/>
  <c r="H1238" i="1"/>
  <c r="I1238" i="1" s="1"/>
  <c r="H1234" i="1"/>
  <c r="H1231" i="1"/>
  <c r="H1228" i="1"/>
  <c r="H1223" i="1"/>
  <c r="H1219" i="1"/>
  <c r="H1210" i="1"/>
  <c r="I1210" i="1" s="1"/>
  <c r="H1208" i="1"/>
  <c r="I1208" i="1" s="1"/>
  <c r="H1205" i="1"/>
  <c r="H1200" i="1"/>
  <c r="I1200" i="1" s="1"/>
  <c r="H1198" i="1"/>
  <c r="I1198" i="1" s="1"/>
  <c r="H1185" i="1"/>
  <c r="H1178" i="1"/>
  <c r="H1168" i="1"/>
  <c r="H1161" i="1"/>
  <c r="H1158" i="1"/>
  <c r="H1151" i="1"/>
  <c r="H1144" i="1"/>
  <c r="I1144" i="1" s="1"/>
  <c r="H1142" i="1"/>
  <c r="I1142" i="1" s="1"/>
  <c r="H1140" i="1"/>
  <c r="I1140" i="1" s="1"/>
  <c r="H1129" i="1"/>
  <c r="H1124" i="1"/>
  <c r="H1119" i="1"/>
  <c r="H1116" i="1"/>
  <c r="H1110" i="1"/>
  <c r="H1103" i="1"/>
  <c r="I1103" i="1" s="1"/>
  <c r="H1101" i="1"/>
  <c r="I1101" i="1" s="1"/>
  <c r="H1094" i="1"/>
  <c r="H1089" i="1"/>
  <c r="H1078" i="1"/>
  <c r="H1073" i="1"/>
  <c r="H1066" i="1"/>
  <c r="I1066" i="1" s="1"/>
  <c r="H1061" i="1"/>
  <c r="H1058" i="1"/>
  <c r="H1051" i="1"/>
  <c r="H1046" i="1"/>
  <c r="H1035" i="1"/>
  <c r="H1028" i="1"/>
  <c r="H1023" i="1"/>
  <c r="H1020" i="1"/>
  <c r="I1020" i="1" s="1"/>
  <c r="H1018" i="1"/>
  <c r="I1018" i="1" s="1"/>
  <c r="H1014" i="1"/>
  <c r="H1011" i="1"/>
  <c r="H1008" i="1"/>
  <c r="H1003" i="1"/>
  <c r="H999" i="1"/>
  <c r="H993" i="1"/>
  <c r="I993" i="1" s="1"/>
  <c r="H991" i="1"/>
  <c r="I991" i="1" s="1"/>
  <c r="H989" i="1"/>
  <c r="I989" i="1" s="1"/>
  <c r="H986" i="1"/>
  <c r="H981" i="1"/>
  <c r="I981" i="1" s="1"/>
  <c r="H979" i="1"/>
  <c r="I979" i="1" s="1"/>
  <c r="H971" i="1"/>
  <c r="H959" i="1"/>
  <c r="H952" i="1"/>
  <c r="H949" i="1"/>
  <c r="H942" i="1"/>
  <c r="I942" i="1" s="1"/>
  <c r="H940" i="1"/>
  <c r="I940" i="1" s="1"/>
  <c r="H938" i="1"/>
  <c r="I938" i="1" s="1"/>
  <c r="H932" i="1"/>
  <c r="H927" i="1"/>
  <c r="H924" i="1"/>
  <c r="H919" i="1"/>
  <c r="H913" i="1"/>
  <c r="H897" i="1"/>
  <c r="I897" i="1" s="1"/>
  <c r="H888" i="1"/>
  <c r="H883" i="1"/>
  <c r="H878" i="1"/>
  <c r="H867" i="1"/>
  <c r="H862" i="1"/>
  <c r="H857" i="1"/>
  <c r="H854" i="1"/>
  <c r="H847" i="1"/>
  <c r="H842" i="1"/>
  <c r="H836" i="1"/>
  <c r="H829" i="1"/>
  <c r="H826" i="1"/>
  <c r="I826" i="1" s="1"/>
  <c r="H824" i="1"/>
  <c r="I824" i="1" s="1"/>
  <c r="H820" i="1"/>
  <c r="H817" i="1"/>
  <c r="H814" i="1"/>
  <c r="H809" i="1"/>
  <c r="H805" i="1"/>
  <c r="H799" i="1"/>
  <c r="I799" i="1" s="1"/>
  <c r="H797" i="1"/>
  <c r="I797" i="1" s="1"/>
  <c r="H795" i="1"/>
  <c r="I795" i="1" s="1"/>
  <c r="H792" i="1"/>
  <c r="H787" i="1"/>
  <c r="I787" i="1" s="1"/>
  <c r="H785" i="1"/>
  <c r="I785" i="1" s="1"/>
  <c r="H776" i="1"/>
  <c r="H770" i="1"/>
  <c r="I770" i="1" s="1"/>
  <c r="H768" i="1"/>
  <c r="I768" i="1" s="1"/>
  <c r="H766" i="1"/>
  <c r="I766" i="1" s="1"/>
  <c r="H759" i="1"/>
  <c r="H754" i="1"/>
  <c r="H750" i="1"/>
  <c r="I750" i="1" s="1"/>
  <c r="H748" i="1"/>
  <c r="I748" i="1" s="1"/>
  <c r="H734" i="1"/>
  <c r="I734" i="1" s="1"/>
  <c r="H729" i="1"/>
  <c r="I729" i="1" s="1"/>
  <c r="H727" i="1"/>
  <c r="I727" i="1" s="1"/>
  <c r="H725" i="1"/>
  <c r="I725" i="1" s="1"/>
  <c r="H721" i="1"/>
  <c r="H716" i="1"/>
  <c r="H713" i="1"/>
  <c r="H706" i="1"/>
  <c r="H702" i="1"/>
  <c r="H695" i="1"/>
  <c r="I695" i="1" s="1"/>
  <c r="H693" i="1"/>
  <c r="I693" i="1" s="1"/>
  <c r="H691" i="1"/>
  <c r="I691" i="1" s="1"/>
  <c r="H688" i="1"/>
  <c r="H681" i="1"/>
  <c r="H677" i="1"/>
  <c r="H672" i="1"/>
  <c r="H668" i="1"/>
  <c r="I668" i="1" s="1"/>
  <c r="H666" i="1"/>
  <c r="I666" i="1" s="1"/>
  <c r="H663" i="1"/>
  <c r="I663" i="1" s="1"/>
  <c r="H660" i="1"/>
  <c r="I660" i="1" s="1"/>
  <c r="H658" i="1"/>
  <c r="I658" i="1" s="1"/>
  <c r="H656" i="1"/>
  <c r="I656" i="1" s="1"/>
  <c r="H652" i="1"/>
  <c r="H646" i="1"/>
  <c r="H642" i="1"/>
  <c r="H637" i="1"/>
  <c r="H630" i="1"/>
  <c r="H624" i="1"/>
  <c r="H620" i="1"/>
  <c r="H616" i="1"/>
  <c r="H613" i="1"/>
  <c r="H610" i="1"/>
  <c r="H607" i="1"/>
  <c r="H604" i="1"/>
  <c r="H601" i="1"/>
  <c r="H598" i="1"/>
  <c r="H595" i="1"/>
  <c r="H591" i="1"/>
  <c r="I591" i="1" s="1"/>
  <c r="H588" i="1"/>
  <c r="H576" i="1"/>
  <c r="H568" i="1"/>
  <c r="I568" i="1" s="1"/>
  <c r="H566" i="1"/>
  <c r="I566" i="1" s="1"/>
  <c r="H564" i="1"/>
  <c r="I564" i="1" s="1"/>
  <c r="H562" i="1"/>
  <c r="I562" i="1" s="1"/>
  <c r="H558" i="1"/>
  <c r="H555" i="1"/>
  <c r="H552" i="1"/>
  <c r="H549" i="1"/>
  <c r="H541" i="1"/>
  <c r="H537" i="1"/>
  <c r="H527" i="1"/>
  <c r="H517" i="1"/>
  <c r="H513" i="1"/>
  <c r="H508" i="1"/>
  <c r="H503" i="1"/>
  <c r="H495" i="1"/>
  <c r="H484" i="1"/>
  <c r="H478" i="1"/>
  <c r="H474" i="1"/>
  <c r="H469" i="1"/>
  <c r="I469" i="1" s="1"/>
  <c r="H462" i="1"/>
  <c r="H455" i="1"/>
  <c r="H451" i="1"/>
  <c r="H447" i="1"/>
  <c r="H440" i="1"/>
  <c r="H430" i="1"/>
  <c r="I430" i="1" s="1"/>
  <c r="H423" i="1"/>
  <c r="H417" i="1"/>
  <c r="H413" i="1"/>
  <c r="H405" i="1"/>
  <c r="I405" i="1" s="1"/>
  <c r="H403" i="1"/>
  <c r="H400" i="1"/>
  <c r="H388" i="1"/>
  <c r="H381" i="1"/>
  <c r="H376" i="1"/>
  <c r="H371" i="1"/>
  <c r="H359" i="1"/>
  <c r="H349" i="1"/>
  <c r="I349" i="1" s="1"/>
  <c r="H347" i="1"/>
  <c r="H338" i="1"/>
  <c r="H334" i="1"/>
  <c r="H329" i="1"/>
  <c r="H322" i="1"/>
  <c r="I322" i="1" s="1"/>
  <c r="H310" i="1"/>
  <c r="H305" i="1"/>
  <c r="H302" i="1"/>
  <c r="I302" i="1" s="1"/>
  <c r="H300" i="1"/>
  <c r="I300" i="1" s="1"/>
  <c r="H292" i="1"/>
  <c r="H289" i="1"/>
  <c r="H284" i="1"/>
  <c r="H281" i="1"/>
  <c r="I281" i="1" s="1"/>
  <c r="H279" i="1"/>
  <c r="I279" i="1" s="1"/>
  <c r="H277" i="1"/>
  <c r="I277" i="1" s="1"/>
  <c r="H274" i="1"/>
  <c r="H269" i="1"/>
  <c r="H264" i="1"/>
  <c r="H258" i="1"/>
  <c r="H255" i="1"/>
  <c r="H251" i="1"/>
  <c r="H243" i="1"/>
  <c r="I243" i="1" s="1"/>
  <c r="H241" i="1"/>
  <c r="I241" i="1" s="1"/>
  <c r="H239" i="1"/>
  <c r="I239" i="1" s="1"/>
  <c r="H236" i="1"/>
  <c r="H225" i="1"/>
  <c r="I225" i="1" s="1"/>
  <c r="H223" i="1"/>
  <c r="I223" i="1" s="1"/>
  <c r="H221" i="1"/>
  <c r="I221" i="1" s="1"/>
  <c r="H216" i="1"/>
  <c r="H210" i="1"/>
  <c r="I210" i="1" s="1"/>
  <c r="H207" i="1"/>
  <c r="H200" i="1"/>
  <c r="H197" i="1"/>
  <c r="H194" i="1"/>
  <c r="I194" i="1" s="1"/>
  <c r="H192" i="1"/>
  <c r="I192" i="1" s="1"/>
  <c r="H190" i="1"/>
  <c r="I190" i="1" s="1"/>
  <c r="H182" i="1"/>
  <c r="I182" i="1" s="1"/>
  <c r="H180" i="1"/>
  <c r="I180" i="1" s="1"/>
  <c r="H178" i="1"/>
  <c r="I178" i="1" s="1"/>
  <c r="H165" i="1"/>
  <c r="H162" i="1"/>
  <c r="H158" i="1"/>
  <c r="H155" i="1"/>
  <c r="H152" i="1"/>
  <c r="H149" i="1"/>
  <c r="H146" i="1"/>
  <c r="I146" i="1" s="1"/>
  <c r="H144" i="1"/>
  <c r="I144" i="1" s="1"/>
  <c r="H141" i="1"/>
  <c r="I141" i="1" s="1"/>
  <c r="H139" i="1"/>
  <c r="I139" i="1" s="1"/>
  <c r="H137" i="1"/>
  <c r="I137" i="1" s="1"/>
  <c r="H132" i="1"/>
  <c r="H125" i="1"/>
  <c r="I125" i="1" s="1"/>
  <c r="H123" i="1"/>
  <c r="I123" i="1" s="1"/>
  <c r="H121" i="1"/>
  <c r="I121" i="1" s="1"/>
  <c r="H118" i="1"/>
  <c r="H110" i="1"/>
  <c r="H105" i="1"/>
  <c r="H101" i="1"/>
  <c r="H88" i="1"/>
  <c r="I88" i="1" s="1"/>
  <c r="H86" i="1"/>
  <c r="I86" i="1" s="1"/>
  <c r="H84" i="1"/>
  <c r="I84" i="1" s="1"/>
  <c r="H81" i="1"/>
  <c r="H66" i="1"/>
  <c r="H63" i="1"/>
  <c r="H51" i="1"/>
  <c r="I51" i="1" s="1"/>
  <c r="H49" i="1"/>
  <c r="I49" i="1" s="1"/>
  <c r="H47" i="1"/>
  <c r="I47" i="1" s="1"/>
  <c r="H44" i="1"/>
  <c r="H39" i="1"/>
  <c r="H36" i="1"/>
  <c r="H31" i="1"/>
  <c r="H27" i="1"/>
  <c r="I27" i="1" s="1"/>
  <c r="H25" i="1"/>
  <c r="I25" i="1" s="1"/>
  <c r="H23" i="1"/>
  <c r="I23" i="1" s="1"/>
  <c r="H19" i="1"/>
  <c r="I19" i="1" s="1"/>
  <c r="H17" i="1"/>
  <c r="I17" i="1" s="1"/>
  <c r="I347" i="1" l="1"/>
  <c r="H346" i="1"/>
  <c r="I403" i="1"/>
  <c r="H402" i="1"/>
  <c r="I713" i="1"/>
  <c r="H711" i="1"/>
  <c r="I2938" i="1"/>
  <c r="H2936" i="1"/>
  <c r="I2999" i="1"/>
  <c r="H2997" i="1"/>
  <c r="I2997" i="1" s="1"/>
  <c r="I3036" i="1"/>
  <c r="H3034" i="1"/>
  <c r="I3034" i="1" s="1"/>
  <c r="I3524" i="1"/>
  <c r="H3522" i="1"/>
  <c r="I3040" i="1"/>
  <c r="H3038" i="1"/>
  <c r="I3038" i="1" s="1"/>
  <c r="I2864" i="1"/>
  <c r="H2862" i="1"/>
  <c r="H151" i="1"/>
  <c r="I151" i="1" s="1"/>
  <c r="I152" i="1"/>
  <c r="H254" i="1"/>
  <c r="I254" i="1" s="1"/>
  <c r="I255" i="1"/>
  <c r="H416" i="1"/>
  <c r="I416" i="1" s="1"/>
  <c r="I417" i="1"/>
  <c r="H715" i="1"/>
  <c r="I715" i="1" s="1"/>
  <c r="I716" i="1"/>
  <c r="H1446" i="1"/>
  <c r="I1446" i="1" s="1"/>
  <c r="I1447" i="1"/>
  <c r="H1750" i="1"/>
  <c r="I1751" i="1"/>
  <c r="H2178" i="1"/>
  <c r="I2178" i="1" s="1"/>
  <c r="I2179" i="1"/>
  <c r="H2568" i="1"/>
  <c r="I2569" i="1"/>
  <c r="H2739" i="1"/>
  <c r="I2739" i="1" s="1"/>
  <c r="I2740" i="1"/>
  <c r="H3062" i="1"/>
  <c r="I3062" i="1" s="1"/>
  <c r="I3063" i="1"/>
  <c r="H3296" i="1"/>
  <c r="I3297" i="1"/>
  <c r="H3391" i="1"/>
  <c r="I3392" i="1"/>
  <c r="H3549" i="1"/>
  <c r="I3549" i="1" s="1"/>
  <c r="I3550" i="1"/>
  <c r="H109" i="1"/>
  <c r="I110" i="1"/>
  <c r="H164" i="1"/>
  <c r="I164" i="1" s="1"/>
  <c r="I165" i="1"/>
  <c r="H199" i="1"/>
  <c r="I199" i="1" s="1"/>
  <c r="I200" i="1"/>
  <c r="H283" i="1"/>
  <c r="I283" i="1" s="1"/>
  <c r="I284" i="1"/>
  <c r="H483" i="1"/>
  <c r="I484" i="1"/>
  <c r="H804" i="1"/>
  <c r="I805" i="1"/>
  <c r="H856" i="1"/>
  <c r="I856" i="1" s="1"/>
  <c r="I857" i="1"/>
  <c r="H951" i="1"/>
  <c r="I951" i="1" s="1"/>
  <c r="I952" i="1"/>
  <c r="H1010" i="1"/>
  <c r="I1010" i="1" s="1"/>
  <c r="I1011" i="1"/>
  <c r="H1050" i="1"/>
  <c r="I1051" i="1"/>
  <c r="H1115" i="1"/>
  <c r="I1115" i="1" s="1"/>
  <c r="I1116" i="1"/>
  <c r="H1177" i="1"/>
  <c r="I1178" i="1"/>
  <c r="H1222" i="1"/>
  <c r="I1223" i="1"/>
  <c r="H1298" i="1"/>
  <c r="I1299" i="1"/>
  <c r="H1383" i="1"/>
  <c r="I1383" i="1" s="1"/>
  <c r="I1384" i="1"/>
  <c r="H1595" i="1"/>
  <c r="I1596" i="1"/>
  <c r="H1662" i="1"/>
  <c r="I1662" i="1" s="1"/>
  <c r="I1663" i="1"/>
  <c r="H1791" i="1"/>
  <c r="I1792" i="1"/>
  <c r="H1883" i="1"/>
  <c r="I1883" i="1" s="1"/>
  <c r="I1884" i="1"/>
  <c r="H1944" i="1"/>
  <c r="I1945" i="1"/>
  <c r="H2058" i="1"/>
  <c r="I2058" i="1" s="1"/>
  <c r="I2059" i="1"/>
  <c r="H2096" i="1"/>
  <c r="I2097" i="1"/>
  <c r="H2116" i="1"/>
  <c r="I2117" i="1"/>
  <c r="H2275" i="1"/>
  <c r="I2275" i="1" s="1"/>
  <c r="I2276" i="1"/>
  <c r="H2337" i="1"/>
  <c r="I2338" i="1"/>
  <c r="H2402" i="1"/>
  <c r="I2403" i="1"/>
  <c r="H2451" i="1"/>
  <c r="I2451" i="1" s="1"/>
  <c r="I2452" i="1"/>
  <c r="H2485" i="1"/>
  <c r="I2485" i="1" s="1"/>
  <c r="I2486" i="1"/>
  <c r="H2497" i="1"/>
  <c r="I2497" i="1" s="1"/>
  <c r="I2498" i="1"/>
  <c r="H2530" i="1"/>
  <c r="I2530" i="1" s="1"/>
  <c r="I2531" i="1"/>
  <c r="H2556" i="1"/>
  <c r="I2556" i="1" s="1"/>
  <c r="I2557" i="1"/>
  <c r="H2627" i="1"/>
  <c r="I2628" i="1"/>
  <c r="H2663" i="1"/>
  <c r="I2663" i="1" s="1"/>
  <c r="I2664" i="1"/>
  <c r="H2694" i="1"/>
  <c r="I2694" i="1" s="1"/>
  <c r="I2695" i="1"/>
  <c r="H2720" i="1"/>
  <c r="I2721" i="1"/>
  <c r="H2764" i="1"/>
  <c r="I2764" i="1" s="1"/>
  <c r="I2765" i="1"/>
  <c r="H2795" i="1"/>
  <c r="I2795" i="1" s="1"/>
  <c r="I2796" i="1"/>
  <c r="H2822" i="1"/>
  <c r="I2822" i="1" s="1"/>
  <c r="I2823" i="1"/>
  <c r="H2846" i="1"/>
  <c r="I2846" i="1" s="1"/>
  <c r="I2847" i="1"/>
  <c r="H3073" i="1"/>
  <c r="I3073" i="1" s="1"/>
  <c r="I3074" i="1"/>
  <c r="H3176" i="1"/>
  <c r="I3177" i="1"/>
  <c r="H3192" i="1"/>
  <c r="I3192" i="1" s="1"/>
  <c r="I3193" i="1"/>
  <c r="H3266" i="1"/>
  <c r="I3267" i="1"/>
  <c r="H3322" i="1"/>
  <c r="I3322" i="1" s="1"/>
  <c r="I3323" i="1"/>
  <c r="H3334" i="1"/>
  <c r="I3334" i="1" s="1"/>
  <c r="I3335" i="1"/>
  <c r="H3361" i="1"/>
  <c r="I3362" i="1"/>
  <c r="H3416" i="1"/>
  <c r="I3417" i="1"/>
  <c r="H3480" i="1"/>
  <c r="I3480" i="1" s="1"/>
  <c r="I3481" i="1"/>
  <c r="H3519" i="1"/>
  <c r="I3519" i="1" s="1"/>
  <c r="I3520" i="1"/>
  <c r="H3528" i="1"/>
  <c r="I3528" i="1" s="1"/>
  <c r="I3529" i="1"/>
  <c r="H3566" i="1"/>
  <c r="I3566" i="1" s="1"/>
  <c r="I3567" i="1"/>
  <c r="H3626" i="1"/>
  <c r="I3626" i="1" s="1"/>
  <c r="I3627" i="1"/>
  <c r="H3639" i="1"/>
  <c r="I3640" i="1"/>
  <c r="H3682" i="1"/>
  <c r="I3683" i="1"/>
  <c r="H35" i="1"/>
  <c r="I35" i="1" s="1"/>
  <c r="I36" i="1"/>
  <c r="H80" i="1"/>
  <c r="I80" i="1" s="1"/>
  <c r="I81" i="1"/>
  <c r="H117" i="1"/>
  <c r="I117" i="1" s="1"/>
  <c r="I118" i="1"/>
  <c r="H131" i="1"/>
  <c r="I132" i="1"/>
  <c r="H154" i="1"/>
  <c r="I154" i="1" s="1"/>
  <c r="I155" i="1"/>
  <c r="H206" i="1"/>
  <c r="I206" i="1" s="1"/>
  <c r="I207" i="1"/>
  <c r="H257" i="1"/>
  <c r="I257" i="1" s="1"/>
  <c r="I258" i="1"/>
  <c r="H288" i="1"/>
  <c r="I289" i="1"/>
  <c r="H304" i="1"/>
  <c r="I304" i="1" s="1"/>
  <c r="I305" i="1"/>
  <c r="H333" i="1"/>
  <c r="I334" i="1"/>
  <c r="H380" i="1"/>
  <c r="I381" i="1"/>
  <c r="H422" i="1"/>
  <c r="I423" i="1"/>
  <c r="H450" i="1"/>
  <c r="I450" i="1" s="1"/>
  <c r="I451" i="1"/>
  <c r="H473" i="1"/>
  <c r="I474" i="1"/>
  <c r="H494" i="1"/>
  <c r="I494" i="1" s="1"/>
  <c r="I495" i="1"/>
  <c r="H516" i="1"/>
  <c r="I516" i="1" s="1"/>
  <c r="I517" i="1"/>
  <c r="H548" i="1"/>
  <c r="I548" i="1" s="1"/>
  <c r="I549" i="1"/>
  <c r="H575" i="1"/>
  <c r="I575" i="1" s="1"/>
  <c r="I576" i="1"/>
  <c r="H597" i="1"/>
  <c r="I597" i="1" s="1"/>
  <c r="I598" i="1"/>
  <c r="H609" i="1"/>
  <c r="I609" i="1" s="1"/>
  <c r="I610" i="1"/>
  <c r="H623" i="1"/>
  <c r="I623" i="1" s="1"/>
  <c r="I624" i="1"/>
  <c r="H645" i="1"/>
  <c r="I646" i="1"/>
  <c r="H671" i="1"/>
  <c r="I671" i="1" s="1"/>
  <c r="I672" i="1"/>
  <c r="H705" i="1"/>
  <c r="I705" i="1" s="1"/>
  <c r="I706" i="1"/>
  <c r="H720" i="1"/>
  <c r="I720" i="1" s="1"/>
  <c r="I721" i="1"/>
  <c r="H758" i="1"/>
  <c r="I758" i="1" s="1"/>
  <c r="I759" i="1"/>
  <c r="H775" i="1"/>
  <c r="I776" i="1"/>
  <c r="H808" i="1"/>
  <c r="I809" i="1"/>
  <c r="H841" i="1"/>
  <c r="I842" i="1"/>
  <c r="H861" i="1"/>
  <c r="I862" i="1"/>
  <c r="H887" i="1"/>
  <c r="I888" i="1"/>
  <c r="H923" i="1"/>
  <c r="I923" i="1" s="1"/>
  <c r="I924" i="1"/>
  <c r="H958" i="1"/>
  <c r="I959" i="1"/>
  <c r="H985" i="1"/>
  <c r="I985" i="1" s="1"/>
  <c r="I986" i="1"/>
  <c r="H998" i="1"/>
  <c r="I999" i="1"/>
  <c r="H1013" i="1"/>
  <c r="I1013" i="1" s="1"/>
  <c r="I1014" i="1"/>
  <c r="H1027" i="1"/>
  <c r="I1028" i="1"/>
  <c r="H1057" i="1"/>
  <c r="I1057" i="1" s="1"/>
  <c r="I1058" i="1"/>
  <c r="H1077" i="1"/>
  <c r="I1078" i="1"/>
  <c r="H1118" i="1"/>
  <c r="I1118" i="1" s="1"/>
  <c r="I1119" i="1"/>
  <c r="H1160" i="1"/>
  <c r="I1160" i="1" s="1"/>
  <c r="I1161" i="1"/>
  <c r="H1184" i="1"/>
  <c r="I1185" i="1"/>
  <c r="H1227" i="1"/>
  <c r="I1227" i="1" s="1"/>
  <c r="I1228" i="1"/>
  <c r="H1282" i="1"/>
  <c r="I1283" i="1"/>
  <c r="H1303" i="1"/>
  <c r="I1304" i="1"/>
  <c r="H1331" i="1"/>
  <c r="I1332" i="1"/>
  <c r="H1346" i="1"/>
  <c r="I1347" i="1"/>
  <c r="H1390" i="1"/>
  <c r="I1391" i="1"/>
  <c r="H1434" i="1"/>
  <c r="I1435" i="1"/>
  <c r="H1449" i="1"/>
  <c r="I1449" i="1" s="1"/>
  <c r="I1450" i="1"/>
  <c r="H1470" i="1"/>
  <c r="I1471" i="1"/>
  <c r="H1495" i="1"/>
  <c r="I1495" i="1" s="1"/>
  <c r="I1496" i="1"/>
  <c r="H1513" i="1"/>
  <c r="I1514" i="1"/>
  <c r="H1563" i="1"/>
  <c r="I1564" i="1"/>
  <c r="H1599" i="1"/>
  <c r="I1600" i="1"/>
  <c r="H1650" i="1"/>
  <c r="I1651" i="1"/>
  <c r="H1665" i="1"/>
  <c r="I1665" i="1" s="1"/>
  <c r="I1666" i="1"/>
  <c r="H1686" i="1"/>
  <c r="I1687" i="1"/>
  <c r="H1716" i="1"/>
  <c r="I1716" i="1" s="1"/>
  <c r="I1717" i="1"/>
  <c r="H1734" i="1"/>
  <c r="I1735" i="1"/>
  <c r="H1815" i="1"/>
  <c r="I1815" i="1" s="1"/>
  <c r="I1816" i="1"/>
  <c r="H1837" i="1"/>
  <c r="I1838" i="1"/>
  <c r="H1857" i="1"/>
  <c r="I1857" i="1" s="1"/>
  <c r="I1858" i="1"/>
  <c r="H1872" i="1"/>
  <c r="I1873" i="1"/>
  <c r="H1887" i="1"/>
  <c r="I1887" i="1" s="1"/>
  <c r="I1888" i="1"/>
  <c r="H1908" i="1"/>
  <c r="I1909" i="1"/>
  <c r="H1928" i="1"/>
  <c r="I1929" i="1"/>
  <c r="H1949" i="1"/>
  <c r="I1950" i="1"/>
  <c r="H1972" i="1"/>
  <c r="I1972" i="1" s="1"/>
  <c r="I1973" i="1"/>
  <c r="H2009" i="1"/>
  <c r="I2010" i="1"/>
  <c r="H2061" i="1"/>
  <c r="I2061" i="1" s="1"/>
  <c r="I2062" i="1"/>
  <c r="H2073" i="1"/>
  <c r="I2073" i="1" s="1"/>
  <c r="I2074" i="1"/>
  <c r="H2103" i="1"/>
  <c r="I2103" i="1" s="1"/>
  <c r="I2104" i="1"/>
  <c r="H2127" i="1"/>
  <c r="I2128" i="1"/>
  <c r="H2164" i="1"/>
  <c r="I2165" i="1"/>
  <c r="H2183" i="1"/>
  <c r="I2183" i="1" s="1"/>
  <c r="I2184" i="1"/>
  <c r="H2218" i="1"/>
  <c r="I2219" i="1"/>
  <c r="H2250" i="1"/>
  <c r="I2250" i="1" s="1"/>
  <c r="I2251" i="1"/>
  <c r="H2263" i="1"/>
  <c r="I2264" i="1"/>
  <c r="H2278" i="1"/>
  <c r="I2278" i="1" s="1"/>
  <c r="I2279" i="1"/>
  <c r="H2319" i="1"/>
  <c r="I2320" i="1"/>
  <c r="H2343" i="1"/>
  <c r="I2344" i="1"/>
  <c r="H2358" i="1"/>
  <c r="I2359" i="1"/>
  <c r="H2380" i="1"/>
  <c r="I2380" i="1" s="1"/>
  <c r="I2381" i="1"/>
  <c r="H2420" i="1"/>
  <c r="I2421" i="1"/>
  <c r="H2433" i="1"/>
  <c r="I2433" i="1" s="1"/>
  <c r="I2434" i="1"/>
  <c r="H2476" i="1"/>
  <c r="I2476" i="1" s="1"/>
  <c r="I2477" i="1"/>
  <c r="H2488" i="1"/>
  <c r="I2488" i="1" s="1"/>
  <c r="I2489" i="1"/>
  <c r="H2500" i="1"/>
  <c r="I2500" i="1" s="1"/>
  <c r="I2501" i="1"/>
  <c r="H2516" i="1"/>
  <c r="I2517" i="1"/>
  <c r="H2533" i="1"/>
  <c r="I2533" i="1" s="1"/>
  <c r="I2534" i="1"/>
  <c r="H2576" i="1"/>
  <c r="I2577" i="1"/>
  <c r="H2609" i="1"/>
  <c r="I2610" i="1"/>
  <c r="H2642" i="1"/>
  <c r="I2642" i="1" s="1"/>
  <c r="I2643" i="1"/>
  <c r="H2669" i="1"/>
  <c r="I2669" i="1" s="1"/>
  <c r="I2670" i="1"/>
  <c r="H2681" i="1"/>
  <c r="I2681" i="1" s="1"/>
  <c r="I2682" i="1"/>
  <c r="H2697" i="1"/>
  <c r="I2697" i="1" s="1"/>
  <c r="I2698" i="1"/>
  <c r="H2709" i="1"/>
  <c r="I2709" i="1" s="1"/>
  <c r="I2710" i="1"/>
  <c r="H2727" i="1"/>
  <c r="I2727" i="1" s="1"/>
  <c r="I2728" i="1"/>
  <c r="H2742" i="1"/>
  <c r="I2742" i="1" s="1"/>
  <c r="I2743" i="1"/>
  <c r="H2754" i="1"/>
  <c r="I2754" i="1" s="1"/>
  <c r="I2755" i="1"/>
  <c r="H2767" i="1"/>
  <c r="I2767" i="1" s="1"/>
  <c r="I2768" i="1"/>
  <c r="H2779" i="1"/>
  <c r="I2779" i="1" s="1"/>
  <c r="I2780" i="1"/>
  <c r="H2813" i="1"/>
  <c r="I2813" i="1" s="1"/>
  <c r="I2814" i="1"/>
  <c r="H2825" i="1"/>
  <c r="I2825" i="1" s="1"/>
  <c r="I2826" i="1"/>
  <c r="H2837" i="1"/>
  <c r="I2837" i="1" s="1"/>
  <c r="I2838" i="1"/>
  <c r="H2851" i="1"/>
  <c r="I2851" i="1" s="1"/>
  <c r="I2852" i="1"/>
  <c r="H2898" i="1"/>
  <c r="I2898" i="1" s="1"/>
  <c r="I2899" i="1"/>
  <c r="H2913" i="1"/>
  <c r="I2914" i="1"/>
  <c r="H2933" i="1"/>
  <c r="I2933" i="1" s="1"/>
  <c r="I2934" i="1"/>
  <c r="H2951" i="1"/>
  <c r="I2952" i="1"/>
  <c r="H3012" i="1"/>
  <c r="I3012" i="1" s="1"/>
  <c r="I3015" i="1"/>
  <c r="H3053" i="1"/>
  <c r="I3054" i="1"/>
  <c r="H3065" i="1"/>
  <c r="I3065" i="1" s="1"/>
  <c r="I3066" i="1"/>
  <c r="H3076" i="1"/>
  <c r="I3076" i="1" s="1"/>
  <c r="I3077" i="1"/>
  <c r="H3099" i="1"/>
  <c r="I3099" i="1" s="1"/>
  <c r="I3100" i="1"/>
  <c r="H3124" i="1"/>
  <c r="I3125" i="1"/>
  <c r="H3180" i="1"/>
  <c r="I3181" i="1"/>
  <c r="H3195" i="1"/>
  <c r="I3195" i="1" s="1"/>
  <c r="I3196" i="1"/>
  <c r="H3300" i="1"/>
  <c r="I3301" i="1"/>
  <c r="H3311" i="1"/>
  <c r="I3311" i="1" s="1"/>
  <c r="I3312" i="1"/>
  <c r="H3325" i="1"/>
  <c r="I3325" i="1" s="1"/>
  <c r="I3326" i="1"/>
  <c r="H3341" i="1"/>
  <c r="I3342" i="1"/>
  <c r="H3369" i="1"/>
  <c r="I3370" i="1"/>
  <c r="H3398" i="1"/>
  <c r="I3399" i="1"/>
  <c r="H3450" i="1"/>
  <c r="I3450" i="1" s="1"/>
  <c r="I3451" i="1"/>
  <c r="H3466" i="1"/>
  <c r="I3466" i="1" s="1"/>
  <c r="I3467" i="1"/>
  <c r="H3483" i="1"/>
  <c r="I3483" i="1" s="1"/>
  <c r="I3486" i="1"/>
  <c r="H3536" i="1"/>
  <c r="I3537" i="1"/>
  <c r="H3571" i="1"/>
  <c r="I3572" i="1"/>
  <c r="H3589" i="1"/>
  <c r="I3590" i="1"/>
  <c r="H3629" i="1"/>
  <c r="I3629" i="1" s="1"/>
  <c r="I3630" i="1"/>
  <c r="H3646" i="1"/>
  <c r="I3647" i="1"/>
  <c r="H3663" i="1"/>
  <c r="I3663" i="1" s="1"/>
  <c r="I3664" i="1"/>
  <c r="H3687" i="1"/>
  <c r="I3687" i="1" s="1"/>
  <c r="I3688" i="1"/>
  <c r="H3703" i="1"/>
  <c r="I3703" i="1" s="1"/>
  <c r="I3704" i="1"/>
  <c r="H594" i="1"/>
  <c r="I594" i="1" s="1"/>
  <c r="I595" i="1"/>
  <c r="H619" i="1"/>
  <c r="I619" i="1" s="1"/>
  <c r="I620" i="1"/>
  <c r="H641" i="1"/>
  <c r="I642" i="1"/>
  <c r="H687" i="1"/>
  <c r="I687" i="1" s="1"/>
  <c r="I688" i="1"/>
  <c r="H819" i="1"/>
  <c r="I819" i="1" s="1"/>
  <c r="I820" i="1"/>
  <c r="H918" i="1"/>
  <c r="I919" i="1"/>
  <c r="H1072" i="1"/>
  <c r="I1073" i="1"/>
  <c r="H1157" i="1"/>
  <c r="I1157" i="1" s="1"/>
  <c r="I1158" i="1"/>
  <c r="H1204" i="1"/>
  <c r="I1204" i="1" s="1"/>
  <c r="I1205" i="1"/>
  <c r="H1277" i="1"/>
  <c r="I1277" i="1" s="1"/>
  <c r="I1278" i="1"/>
  <c r="H1529" i="1"/>
  <c r="I1530" i="1"/>
  <c r="H1830" i="1"/>
  <c r="I1831" i="1"/>
  <c r="H1902" i="1"/>
  <c r="I1903" i="1"/>
  <c r="H1969" i="1"/>
  <c r="I1969" i="1" s="1"/>
  <c r="I1970" i="1"/>
  <c r="H2004" i="1"/>
  <c r="I2005" i="1"/>
  <c r="H2211" i="1"/>
  <c r="I2211" i="1" s="1"/>
  <c r="I2212" i="1"/>
  <c r="H2314" i="1"/>
  <c r="I2315" i="1"/>
  <c r="H2353" i="1"/>
  <c r="I2353" i="1" s="1"/>
  <c r="I2354" i="1"/>
  <c r="H2430" i="1"/>
  <c r="I2430" i="1" s="1"/>
  <c r="I2431" i="1"/>
  <c r="H2473" i="1"/>
  <c r="I2473" i="1" s="1"/>
  <c r="I2474" i="1"/>
  <c r="H2510" i="1"/>
  <c r="I2510" i="1" s="1"/>
  <c r="I2511" i="1"/>
  <c r="H2639" i="1"/>
  <c r="I2639" i="1" s="1"/>
  <c r="I2640" i="1"/>
  <c r="H2678" i="1"/>
  <c r="I2678" i="1" s="1"/>
  <c r="I2679" i="1"/>
  <c r="H2706" i="1"/>
  <c r="I2706" i="1" s="1"/>
  <c r="I2707" i="1"/>
  <c r="H2751" i="1"/>
  <c r="I2751" i="1" s="1"/>
  <c r="I2752" i="1"/>
  <c r="H2776" i="1"/>
  <c r="I2776" i="1" s="1"/>
  <c r="I2777" i="1"/>
  <c r="H2810" i="1"/>
  <c r="I2810" i="1" s="1"/>
  <c r="I2811" i="1"/>
  <c r="H2834" i="1"/>
  <c r="I2834" i="1" s="1"/>
  <c r="I2835" i="1"/>
  <c r="H2909" i="1"/>
  <c r="I2909" i="1" s="1"/>
  <c r="I2910" i="1"/>
  <c r="H2928" i="1"/>
  <c r="I2929" i="1"/>
  <c r="H3047" i="1"/>
  <c r="I3048" i="1"/>
  <c r="H3094" i="1"/>
  <c r="I3095" i="1"/>
  <c r="H100" i="1"/>
  <c r="I101" i="1"/>
  <c r="H263" i="1"/>
  <c r="I264" i="1"/>
  <c r="H291" i="1"/>
  <c r="I291" i="1" s="1"/>
  <c r="I292" i="1"/>
  <c r="H309" i="1"/>
  <c r="I310" i="1"/>
  <c r="H337" i="1"/>
  <c r="I338" i="1"/>
  <c r="H358" i="1"/>
  <c r="I359" i="1"/>
  <c r="H387" i="1"/>
  <c r="I388" i="1"/>
  <c r="H454" i="1"/>
  <c r="I454" i="1" s="1"/>
  <c r="I455" i="1"/>
  <c r="H477" i="1"/>
  <c r="I477" i="1" s="1"/>
  <c r="I478" i="1"/>
  <c r="H502" i="1"/>
  <c r="I503" i="1"/>
  <c r="H526" i="1"/>
  <c r="I526" i="1" s="1"/>
  <c r="I527" i="1"/>
  <c r="H551" i="1"/>
  <c r="I551" i="1" s="1"/>
  <c r="I552" i="1"/>
  <c r="H587" i="1"/>
  <c r="I587" i="1" s="1"/>
  <c r="I588" i="1"/>
  <c r="H600" i="1"/>
  <c r="I600" i="1" s="1"/>
  <c r="I601" i="1"/>
  <c r="H612" i="1"/>
  <c r="I612" i="1" s="1"/>
  <c r="I613" i="1"/>
  <c r="H629" i="1"/>
  <c r="I630" i="1"/>
  <c r="H651" i="1"/>
  <c r="I652" i="1"/>
  <c r="H676" i="1"/>
  <c r="I677" i="1"/>
  <c r="H813" i="1"/>
  <c r="I813" i="1" s="1"/>
  <c r="I814" i="1"/>
  <c r="H846" i="1"/>
  <c r="I847" i="1"/>
  <c r="H866" i="1"/>
  <c r="I867" i="1"/>
  <c r="H926" i="1"/>
  <c r="I926" i="1" s="1"/>
  <c r="I927" i="1"/>
  <c r="H1002" i="1"/>
  <c r="I1003" i="1"/>
  <c r="H1034" i="1"/>
  <c r="I1035" i="1"/>
  <c r="H1060" i="1"/>
  <c r="I1060" i="1" s="1"/>
  <c r="I1061" i="1"/>
  <c r="H1088" i="1"/>
  <c r="I1089" i="1"/>
  <c r="H1123" i="1"/>
  <c r="I1124" i="1"/>
  <c r="H1167" i="1"/>
  <c r="I1168" i="1"/>
  <c r="H1230" i="1"/>
  <c r="I1230" i="1" s="1"/>
  <c r="I1231" i="1"/>
  <c r="H1242" i="1"/>
  <c r="I1242" i="1" s="1"/>
  <c r="I1243" i="1"/>
  <c r="H1287" i="1"/>
  <c r="I1288" i="1"/>
  <c r="H1351" i="1"/>
  <c r="I1352" i="1"/>
  <c r="H1373" i="1"/>
  <c r="I1374" i="1"/>
  <c r="H1395" i="1"/>
  <c r="I1396" i="1"/>
  <c r="H1438" i="1"/>
  <c r="I1439" i="1"/>
  <c r="H1476" i="1"/>
  <c r="I1477" i="1"/>
  <c r="H1498" i="1"/>
  <c r="I1498" i="1" s="1"/>
  <c r="I1499" i="1"/>
  <c r="H1519" i="1"/>
  <c r="I1520" i="1"/>
  <c r="H1549" i="1"/>
  <c r="I1550" i="1"/>
  <c r="H1568" i="1"/>
  <c r="I1569" i="1"/>
  <c r="H1585" i="1"/>
  <c r="I1585" i="1" s="1"/>
  <c r="I1586" i="1"/>
  <c r="H1604" i="1"/>
  <c r="I1605" i="1"/>
  <c r="H1631" i="1"/>
  <c r="I1631" i="1" s="1"/>
  <c r="I1632" i="1"/>
  <c r="H1654" i="1"/>
  <c r="I1655" i="1"/>
  <c r="H1697" i="1"/>
  <c r="I1698" i="1"/>
  <c r="H1719" i="1"/>
  <c r="I1719" i="1" s="1"/>
  <c r="I1720" i="1"/>
  <c r="H1740" i="1"/>
  <c r="I1741" i="1"/>
  <c r="H1781" i="1"/>
  <c r="I1781" i="1" s="1"/>
  <c r="I1782" i="1"/>
  <c r="H1818" i="1"/>
  <c r="I1818" i="1" s="1"/>
  <c r="I1819" i="1"/>
  <c r="H1842" i="1"/>
  <c r="I1843" i="1"/>
  <c r="H1877" i="1"/>
  <c r="I1877" i="1" s="1"/>
  <c r="I1878" i="1"/>
  <c r="H1890" i="1"/>
  <c r="I1890" i="1" s="1"/>
  <c r="I1891" i="1"/>
  <c r="H1913" i="1"/>
  <c r="I1914" i="1"/>
  <c r="H1933" i="1"/>
  <c r="I1934" i="1"/>
  <c r="H1977" i="1"/>
  <c r="I1978" i="1"/>
  <c r="H1994" i="1"/>
  <c r="I1994" i="1" s="1"/>
  <c r="I1995" i="1"/>
  <c r="H2016" i="1"/>
  <c r="I2017" i="1"/>
  <c r="H2036" i="1"/>
  <c r="I2036" i="1" s="1"/>
  <c r="I2037" i="1"/>
  <c r="H2049" i="1"/>
  <c r="I2050" i="1"/>
  <c r="H2064" i="1"/>
  <c r="I2064" i="1" s="1"/>
  <c r="I2065" i="1"/>
  <c r="H2080" i="1"/>
  <c r="I2081" i="1"/>
  <c r="H2106" i="1"/>
  <c r="I2106" i="1" s="1"/>
  <c r="I2107" i="1"/>
  <c r="H2132" i="1"/>
  <c r="I2133" i="1"/>
  <c r="H2170" i="1"/>
  <c r="I2171" i="1"/>
  <c r="H2186" i="1"/>
  <c r="I2186" i="1" s="1"/>
  <c r="I2187" i="1"/>
  <c r="H2230" i="1"/>
  <c r="I2231" i="1"/>
  <c r="H2267" i="1"/>
  <c r="I2268" i="1"/>
  <c r="H2306" i="1"/>
  <c r="I2306" i="1" s="1"/>
  <c r="I2307" i="1"/>
  <c r="H2325" i="1"/>
  <c r="I2326" i="1"/>
  <c r="H2383" i="1"/>
  <c r="I2383" i="1" s="1"/>
  <c r="I2384" i="1"/>
  <c r="H2424" i="1"/>
  <c r="I2424" i="1" s="1"/>
  <c r="I2425" i="1"/>
  <c r="H2441" i="1"/>
  <c r="I2441" i="1" s="1"/>
  <c r="I2444" i="1"/>
  <c r="H2479" i="1"/>
  <c r="I2479" i="1" s="1"/>
  <c r="I2480" i="1"/>
  <c r="H2491" i="1"/>
  <c r="I2491" i="1" s="1"/>
  <c r="I2492" i="1"/>
  <c r="H2504" i="1"/>
  <c r="I2504" i="1" s="1"/>
  <c r="I2505" i="1"/>
  <c r="H2616" i="1"/>
  <c r="I2617" i="1"/>
  <c r="H2649" i="1"/>
  <c r="I2650" i="1"/>
  <c r="H2672" i="1"/>
  <c r="I2672" i="1" s="1"/>
  <c r="I2673" i="1"/>
  <c r="H2684" i="1"/>
  <c r="I2684" i="1" s="1"/>
  <c r="I2685" i="1"/>
  <c r="H2700" i="1"/>
  <c r="I2700" i="1" s="1"/>
  <c r="I2701" i="1"/>
  <c r="H2712" i="1"/>
  <c r="I2712" i="1" s="1"/>
  <c r="I2713" i="1"/>
  <c r="H2730" i="1"/>
  <c r="I2730" i="1" s="1"/>
  <c r="I2731" i="1"/>
  <c r="H2745" i="1"/>
  <c r="I2745" i="1" s="1"/>
  <c r="I2746" i="1"/>
  <c r="H2758" i="1"/>
  <c r="I2758" i="1" s="1"/>
  <c r="I2759" i="1"/>
  <c r="H2770" i="1"/>
  <c r="I2770" i="1" s="1"/>
  <c r="I2771" i="1"/>
  <c r="H2816" i="1"/>
  <c r="I2816" i="1" s="1"/>
  <c r="I2817" i="1"/>
  <c r="H2828" i="1"/>
  <c r="I2828" i="1" s="1"/>
  <c r="I2829" i="1"/>
  <c r="H2840" i="1"/>
  <c r="I2840" i="1" s="1"/>
  <c r="I2841" i="1"/>
  <c r="H2859" i="1"/>
  <c r="I2859" i="1" s="1"/>
  <c r="I2860" i="1"/>
  <c r="H2875" i="1"/>
  <c r="I2875" i="1" s="1"/>
  <c r="I2876" i="1"/>
  <c r="H2901" i="1"/>
  <c r="I2901" i="1" s="1"/>
  <c r="I2902" i="1"/>
  <c r="H2958" i="1"/>
  <c r="I2958" i="1" s="1"/>
  <c r="I2959" i="1"/>
  <c r="H3056" i="1"/>
  <c r="I3056" i="1" s="1"/>
  <c r="I3057" i="1"/>
  <c r="H3084" i="1"/>
  <c r="I3085" i="1"/>
  <c r="H3130" i="1"/>
  <c r="I3131" i="1"/>
  <c r="H3185" i="1"/>
  <c r="I3185" i="1" s="1"/>
  <c r="I3186" i="1"/>
  <c r="H3198" i="1"/>
  <c r="I3198" i="1" s="1"/>
  <c r="I3199" i="1"/>
  <c r="H3211" i="1"/>
  <c r="I3211" i="1" s="1"/>
  <c r="I3212" i="1"/>
  <c r="H3226" i="1"/>
  <c r="I3227" i="1"/>
  <c r="H3286" i="1"/>
  <c r="I3287" i="1"/>
  <c r="H3315" i="1"/>
  <c r="I3316" i="1"/>
  <c r="H3328" i="1"/>
  <c r="I3328" i="1" s="1"/>
  <c r="I3329" i="1"/>
  <c r="H3347" i="1"/>
  <c r="I3348" i="1"/>
  <c r="H3374" i="1"/>
  <c r="I3374" i="1" s="1"/>
  <c r="I3375" i="1"/>
  <c r="H3406" i="1"/>
  <c r="I3406" i="1" s="1"/>
  <c r="I3407" i="1"/>
  <c r="H3425" i="1"/>
  <c r="I3426" i="1"/>
  <c r="H3453" i="1"/>
  <c r="I3453" i="1" s="1"/>
  <c r="I3454" i="1"/>
  <c r="H3469" i="1"/>
  <c r="I3469" i="1" s="1"/>
  <c r="I3470" i="1"/>
  <c r="H3496" i="1"/>
  <c r="I3497" i="1"/>
  <c r="H3542" i="1"/>
  <c r="I3542" i="1" s="1"/>
  <c r="I3543" i="1"/>
  <c r="H3594" i="1"/>
  <c r="I3594" i="1" s="1"/>
  <c r="I3595" i="1"/>
  <c r="H3606" i="1"/>
  <c r="I3607" i="1"/>
  <c r="H3632" i="1"/>
  <c r="I3632" i="1" s="1"/>
  <c r="I3633" i="1"/>
  <c r="H3666" i="1"/>
  <c r="I3666" i="1" s="1"/>
  <c r="I3667" i="1"/>
  <c r="H3690" i="1"/>
  <c r="I3690" i="1" s="1"/>
  <c r="I3691" i="1"/>
  <c r="H3739" i="1"/>
  <c r="I3739" i="1" s="1"/>
  <c r="I3740" i="1"/>
  <c r="H30" i="1"/>
  <c r="I30" i="1" s="1"/>
  <c r="I31" i="1"/>
  <c r="H65" i="1"/>
  <c r="I65" i="1" s="1"/>
  <c r="I66" i="1"/>
  <c r="H273" i="1"/>
  <c r="I273" i="1" s="1"/>
  <c r="I274" i="1"/>
  <c r="H328" i="1"/>
  <c r="I329" i="1"/>
  <c r="H375" i="1"/>
  <c r="I376" i="1"/>
  <c r="H446" i="1"/>
  <c r="I446" i="1" s="1"/>
  <c r="I447" i="1"/>
  <c r="H512" i="1"/>
  <c r="I513" i="1"/>
  <c r="H540" i="1"/>
  <c r="I540" i="1" s="1"/>
  <c r="I541" i="1"/>
  <c r="H557" i="1"/>
  <c r="I557" i="1" s="1"/>
  <c r="I558" i="1"/>
  <c r="H606" i="1"/>
  <c r="I606" i="1" s="1"/>
  <c r="I607" i="1"/>
  <c r="H701" i="1"/>
  <c r="I701" i="1" s="1"/>
  <c r="I702" i="1"/>
  <c r="H753" i="1"/>
  <c r="I753" i="1" s="1"/>
  <c r="I754" i="1"/>
  <c r="H791" i="1"/>
  <c r="I791" i="1" s="1"/>
  <c r="I792" i="1"/>
  <c r="H835" i="1"/>
  <c r="I836" i="1"/>
  <c r="H882" i="1"/>
  <c r="I883" i="1"/>
  <c r="H1022" i="1"/>
  <c r="I1022" i="1" s="1"/>
  <c r="I1023" i="1"/>
  <c r="H1260" i="1"/>
  <c r="I1261" i="1"/>
  <c r="H1325" i="1"/>
  <c r="I1326" i="1"/>
  <c r="H1341" i="1"/>
  <c r="I1341" i="1" s="1"/>
  <c r="I1342" i="1"/>
  <c r="H1407" i="1"/>
  <c r="I1408" i="1"/>
  <c r="H1458" i="1"/>
  <c r="I1458" i="1" s="1"/>
  <c r="I1459" i="1"/>
  <c r="H1508" i="1"/>
  <c r="I1509" i="1"/>
  <c r="H1558" i="1"/>
  <c r="I1558" i="1" s="1"/>
  <c r="I1559" i="1"/>
  <c r="H1674" i="1"/>
  <c r="I1674" i="1" s="1"/>
  <c r="I1675" i="1"/>
  <c r="H1729" i="1"/>
  <c r="I1730" i="1"/>
  <c r="H1808" i="1"/>
  <c r="I1809" i="1"/>
  <c r="H1868" i="1"/>
  <c r="I1869" i="1"/>
  <c r="H1923" i="1"/>
  <c r="I1923" i="1" s="1"/>
  <c r="I1924" i="1"/>
  <c r="H3439" i="1"/>
  <c r="I3439" i="1" s="1"/>
  <c r="I3440" i="1"/>
  <c r="H38" i="1"/>
  <c r="I38" i="1" s="1"/>
  <c r="I39" i="1"/>
  <c r="H157" i="1"/>
  <c r="I157" i="1" s="1"/>
  <c r="I158" i="1"/>
  <c r="H970" i="1"/>
  <c r="I971" i="1"/>
  <c r="H43" i="1"/>
  <c r="I43" i="1" s="1"/>
  <c r="I44" i="1"/>
  <c r="H62" i="1"/>
  <c r="I63" i="1"/>
  <c r="H104" i="1"/>
  <c r="I105" i="1"/>
  <c r="H148" i="1"/>
  <c r="I148" i="1" s="1"/>
  <c r="I149" i="1"/>
  <c r="H161" i="1"/>
  <c r="I161" i="1" s="1"/>
  <c r="I162" i="1"/>
  <c r="H196" i="1"/>
  <c r="I196" i="1" s="1"/>
  <c r="I197" i="1"/>
  <c r="H215" i="1"/>
  <c r="I215" i="1" s="1"/>
  <c r="I216" i="1"/>
  <c r="H235" i="1"/>
  <c r="I235" i="1" s="1"/>
  <c r="I236" i="1"/>
  <c r="H250" i="1"/>
  <c r="I251" i="1"/>
  <c r="H268" i="1"/>
  <c r="I269" i="1"/>
  <c r="H370" i="1"/>
  <c r="I371" i="1"/>
  <c r="H399" i="1"/>
  <c r="I399" i="1" s="1"/>
  <c r="I400" i="1"/>
  <c r="H412" i="1"/>
  <c r="I412" i="1" s="1"/>
  <c r="I413" i="1"/>
  <c r="H439" i="1"/>
  <c r="I439" i="1" s="1"/>
  <c r="I440" i="1"/>
  <c r="H461" i="1"/>
  <c r="I461" i="1" s="1"/>
  <c r="I462" i="1"/>
  <c r="H507" i="1"/>
  <c r="I508" i="1"/>
  <c r="H536" i="1"/>
  <c r="I536" i="1" s="1"/>
  <c r="I537" i="1"/>
  <c r="H554" i="1"/>
  <c r="I554" i="1" s="1"/>
  <c r="I555" i="1"/>
  <c r="H603" i="1"/>
  <c r="I603" i="1" s="1"/>
  <c r="I604" i="1"/>
  <c r="H615" i="1"/>
  <c r="I615" i="1" s="1"/>
  <c r="I616" i="1"/>
  <c r="H636" i="1"/>
  <c r="I637" i="1"/>
  <c r="H680" i="1"/>
  <c r="I681" i="1"/>
  <c r="H816" i="1"/>
  <c r="I816" i="1" s="1"/>
  <c r="I817" i="1"/>
  <c r="H828" i="1"/>
  <c r="I828" i="1" s="1"/>
  <c r="I829" i="1"/>
  <c r="H853" i="1"/>
  <c r="I853" i="1" s="1"/>
  <c r="I854" i="1"/>
  <c r="H877" i="1"/>
  <c r="I878" i="1"/>
  <c r="H912" i="1"/>
  <c r="I913" i="1"/>
  <c r="H931" i="1"/>
  <c r="I932" i="1"/>
  <c r="H948" i="1"/>
  <c r="I948" i="1" s="1"/>
  <c r="I949" i="1"/>
  <c r="H1007" i="1"/>
  <c r="I1007" i="1" s="1"/>
  <c r="I1008" i="1"/>
  <c r="H1045" i="1"/>
  <c r="I1046" i="1"/>
  <c r="H1093" i="1"/>
  <c r="I1094" i="1"/>
  <c r="H1109" i="1"/>
  <c r="I1110" i="1"/>
  <c r="H1128" i="1"/>
  <c r="I1129" i="1"/>
  <c r="H1150" i="1"/>
  <c r="I1151" i="1"/>
  <c r="H1218" i="1"/>
  <c r="I1219" i="1"/>
  <c r="H1233" i="1"/>
  <c r="I1233" i="1" s="1"/>
  <c r="I1234" i="1"/>
  <c r="H1254" i="1"/>
  <c r="I1255" i="1"/>
  <c r="H1274" i="1"/>
  <c r="I1274" i="1" s="1"/>
  <c r="I1275" i="1"/>
  <c r="H1292" i="1"/>
  <c r="I1293" i="1"/>
  <c r="H1380" i="1"/>
  <c r="I1380" i="1" s="1"/>
  <c r="I1381" i="1"/>
  <c r="H1402" i="1"/>
  <c r="I1403" i="1"/>
  <c r="H1422" i="1"/>
  <c r="I1422" i="1" s="1"/>
  <c r="I1423" i="1"/>
  <c r="H1443" i="1"/>
  <c r="I1443" i="1" s="1"/>
  <c r="I1444" i="1"/>
  <c r="H1503" i="1"/>
  <c r="I1504" i="1"/>
  <c r="H1524" i="1"/>
  <c r="I1525" i="1"/>
  <c r="H1555" i="1"/>
  <c r="I1555" i="1" s="1"/>
  <c r="I1556" i="1"/>
  <c r="H1588" i="1"/>
  <c r="I1588" i="1" s="1"/>
  <c r="I1589" i="1"/>
  <c r="H1611" i="1"/>
  <c r="I1612" i="1"/>
  <c r="H1659" i="1"/>
  <c r="I1659" i="1" s="1"/>
  <c r="I1660" i="1"/>
  <c r="H1702" i="1"/>
  <c r="I1703" i="1"/>
  <c r="H1724" i="1"/>
  <c r="I1725" i="1"/>
  <c r="H1745" i="1"/>
  <c r="I1746" i="1"/>
  <c r="H1770" i="1"/>
  <c r="I1771" i="1"/>
  <c r="H1786" i="1"/>
  <c r="I1787" i="1"/>
  <c r="H1825" i="1"/>
  <c r="I1826" i="1"/>
  <c r="H1880" i="1"/>
  <c r="I1880" i="1" s="1"/>
  <c r="I1881" i="1"/>
  <c r="H1895" i="1"/>
  <c r="I1896" i="1"/>
  <c r="H1920" i="1"/>
  <c r="I1920" i="1" s="1"/>
  <c r="I1921" i="1"/>
  <c r="H1939" i="1"/>
  <c r="I1940" i="1"/>
  <c r="H1964" i="1"/>
  <c r="I1965" i="1"/>
  <c r="H1997" i="1"/>
  <c r="I1997" i="1" s="1"/>
  <c r="I1998" i="1"/>
  <c r="H2021" i="1"/>
  <c r="I2022" i="1"/>
  <c r="H2053" i="1"/>
  <c r="I2054" i="1"/>
  <c r="H2091" i="1"/>
  <c r="I2092" i="1"/>
  <c r="H2111" i="1"/>
  <c r="I2112" i="1"/>
  <c r="H2137" i="1"/>
  <c r="I2138" i="1"/>
  <c r="H2175" i="1"/>
  <c r="I2175" i="1" s="1"/>
  <c r="I2176" i="1"/>
  <c r="H2191" i="1"/>
  <c r="I2192" i="1"/>
  <c r="H2208" i="1"/>
  <c r="I2208" i="1" s="1"/>
  <c r="I2209" i="1"/>
  <c r="H2272" i="1"/>
  <c r="I2272" i="1" s="1"/>
  <c r="I2273" i="1"/>
  <c r="H2291" i="1"/>
  <c r="I2292" i="1"/>
  <c r="H2309" i="1"/>
  <c r="I2309" i="1" s="1"/>
  <c r="I2310" i="1"/>
  <c r="H2330" i="1"/>
  <c r="I2331" i="1"/>
  <c r="H2390" i="1"/>
  <c r="I2391" i="1"/>
  <c r="H2427" i="1"/>
  <c r="I2427" i="1" s="1"/>
  <c r="I2428" i="1"/>
  <c r="H2448" i="1"/>
  <c r="I2448" i="1" s="1"/>
  <c r="I2449" i="1"/>
  <c r="H2463" i="1"/>
  <c r="I2464" i="1"/>
  <c r="H2482" i="1"/>
  <c r="I2482" i="1" s="1"/>
  <c r="I2483" i="1"/>
  <c r="H2494" i="1"/>
  <c r="I2494" i="1" s="1"/>
  <c r="I2495" i="1"/>
  <c r="H2507" i="1"/>
  <c r="I2507" i="1" s="1"/>
  <c r="I2508" i="1"/>
  <c r="H2622" i="1"/>
  <c r="I2623" i="1"/>
  <c r="H2636" i="1"/>
  <c r="I2636" i="1" s="1"/>
  <c r="I2637" i="1"/>
  <c r="H2657" i="1"/>
  <c r="I2657" i="1" s="1"/>
  <c r="I2658" i="1"/>
  <c r="H2675" i="1"/>
  <c r="I2675" i="1" s="1"/>
  <c r="I2676" i="1"/>
  <c r="H2690" i="1"/>
  <c r="I2690" i="1" s="1"/>
  <c r="I2691" i="1"/>
  <c r="H2703" i="1"/>
  <c r="I2703" i="1" s="1"/>
  <c r="I2704" i="1"/>
  <c r="H2715" i="1"/>
  <c r="I2715" i="1" s="1"/>
  <c r="I2716" i="1"/>
  <c r="H2734" i="1"/>
  <c r="I2735" i="1"/>
  <c r="H2748" i="1"/>
  <c r="I2748" i="1" s="1"/>
  <c r="I2749" i="1"/>
  <c r="H2761" i="1"/>
  <c r="I2761" i="1" s="1"/>
  <c r="I2762" i="1"/>
  <c r="H2773" i="1"/>
  <c r="I2773" i="1" s="1"/>
  <c r="I2774" i="1"/>
  <c r="H2819" i="1"/>
  <c r="I2819" i="1" s="1"/>
  <c r="I2820" i="1"/>
  <c r="H2831" i="1"/>
  <c r="I2831" i="1" s="1"/>
  <c r="I2832" i="1"/>
  <c r="H2843" i="1"/>
  <c r="I2843" i="1" s="1"/>
  <c r="I2844" i="1"/>
  <c r="H2878" i="1"/>
  <c r="I2878" i="1" s="1"/>
  <c r="I2879" i="1"/>
  <c r="H2906" i="1"/>
  <c r="I2906" i="1" s="1"/>
  <c r="I2907" i="1"/>
  <c r="H2962" i="1"/>
  <c r="I2962" i="1" s="1"/>
  <c r="I2963" i="1"/>
  <c r="H3059" i="1"/>
  <c r="I3059" i="1" s="1"/>
  <c r="I3060" i="1"/>
  <c r="H3069" i="1"/>
  <c r="I3069" i="1" s="1"/>
  <c r="I3070" i="1"/>
  <c r="H3089" i="1"/>
  <c r="I3090" i="1"/>
  <c r="H3135" i="1"/>
  <c r="I3136" i="1"/>
  <c r="H3163" i="1"/>
  <c r="I3164" i="1"/>
  <c r="H3188" i="1"/>
  <c r="I3188" i="1" s="1"/>
  <c r="I3189" i="1"/>
  <c r="H3201" i="1"/>
  <c r="I3201" i="1" s="1"/>
  <c r="I3202" i="1"/>
  <c r="H3230" i="1"/>
  <c r="I3230" i="1" s="1"/>
  <c r="I3231" i="1"/>
  <c r="H3243" i="1"/>
  <c r="I3244" i="1"/>
  <c r="H3261" i="1"/>
  <c r="I3262" i="1"/>
  <c r="H3275" i="1"/>
  <c r="I3275" i="1" s="1"/>
  <c r="I3276" i="1"/>
  <c r="H3291" i="1"/>
  <c r="I3292" i="1"/>
  <c r="H3319" i="1"/>
  <c r="I3319" i="1" s="1"/>
  <c r="I3320" i="1"/>
  <c r="H3331" i="1"/>
  <c r="I3331" i="1" s="1"/>
  <c r="I3332" i="1"/>
  <c r="H3354" i="1"/>
  <c r="I3355" i="1"/>
  <c r="H3378" i="1"/>
  <c r="I3378" i="1" s="1"/>
  <c r="I3379" i="1"/>
  <c r="H3410" i="1"/>
  <c r="I3410" i="1" s="1"/>
  <c r="I3411" i="1"/>
  <c r="H3457" i="1"/>
  <c r="I3457" i="1" s="1"/>
  <c r="I3458" i="1"/>
  <c r="H3475" i="1"/>
  <c r="I3476" i="1"/>
  <c r="H3500" i="1"/>
  <c r="I3500" i="1" s="1"/>
  <c r="I3501" i="1"/>
  <c r="H3515" i="1"/>
  <c r="I3516" i="1"/>
  <c r="H3545" i="1"/>
  <c r="I3545" i="1" s="1"/>
  <c r="I3546" i="1"/>
  <c r="H3563" i="1"/>
  <c r="I3563" i="1" s="1"/>
  <c r="I3564" i="1"/>
  <c r="H3623" i="1"/>
  <c r="I3623" i="1" s="1"/>
  <c r="I3624" i="1"/>
  <c r="H3635" i="1"/>
  <c r="I3635" i="1" s="1"/>
  <c r="I3636" i="1"/>
  <c r="H3669" i="1"/>
  <c r="I3669" i="1" s="1"/>
  <c r="I3670" i="1"/>
  <c r="H3729" i="1"/>
  <c r="I3729" i="1" s="1"/>
  <c r="I3730" i="1"/>
  <c r="H53" i="1"/>
  <c r="I53" i="1" s="1"/>
  <c r="I54" i="1"/>
  <c r="H1860" i="1"/>
  <c r="I1860" i="1" s="1"/>
  <c r="H3233" i="1"/>
  <c r="I3233" i="1" s="1"/>
  <c r="H2456" i="1"/>
  <c r="H2243" i="1"/>
  <c r="H3693" i="1"/>
  <c r="H2785" i="1"/>
  <c r="H3270" i="1"/>
  <c r="G1813" i="1"/>
  <c r="G1812" i="1" s="1"/>
  <c r="G1811" i="1" s="1"/>
  <c r="H3613" i="1"/>
  <c r="I3613" i="1" s="1"/>
  <c r="H3733" i="1"/>
  <c r="H3001" i="1"/>
  <c r="I3001" i="1" s="1"/>
  <c r="H2983" i="1"/>
  <c r="H1850" i="1"/>
  <c r="H1776" i="1"/>
  <c r="H794" i="1"/>
  <c r="G3033" i="1"/>
  <c r="G3032" i="1" s="1"/>
  <c r="G3031" i="1" s="1"/>
  <c r="H3715" i="1"/>
  <c r="G3700" i="1"/>
  <c r="G3699" i="1" s="1"/>
  <c r="G3366" i="1"/>
  <c r="G3365" i="1" s="1"/>
  <c r="G3148" i="1"/>
  <c r="G3147" i="1" s="1"/>
  <c r="G3139" i="1" s="1"/>
  <c r="G2925" i="1"/>
  <c r="G2924" i="1" s="1"/>
  <c r="G2807" i="1"/>
  <c r="H1265" i="1"/>
  <c r="G2581" i="1"/>
  <c r="G2580" i="1" s="1"/>
  <c r="G2521" i="1"/>
  <c r="G2520" i="1" s="1"/>
  <c r="G2519" i="1" s="1"/>
  <c r="H747" i="1"/>
  <c r="G2270" i="1"/>
  <c r="G2260" i="1" s="1"/>
  <c r="H2282" i="1"/>
  <c r="H2149" i="1"/>
  <c r="G1952" i="1"/>
  <c r="H1956" i="1"/>
  <c r="G1621" i="1"/>
  <c r="G1706" i="1"/>
  <c r="G1875" i="1"/>
  <c r="G1865" i="1" s="1"/>
  <c r="H1536" i="1"/>
  <c r="G1480" i="1"/>
  <c r="G1479" i="1" s="1"/>
  <c r="G1473" i="1" s="1"/>
  <c r="G1466" i="1" s="1"/>
  <c r="G1307" i="1"/>
  <c r="G1306" i="1" s="1"/>
  <c r="H1317" i="1"/>
  <c r="H1310" i="1"/>
  <c r="G1250" i="1"/>
  <c r="H1065" i="1"/>
  <c r="G921" i="1"/>
  <c r="G915" i="1" s="1"/>
  <c r="G890" i="1" s="1"/>
  <c r="H894" i="1"/>
  <c r="G719" i="1"/>
  <c r="G709" i="1" s="1"/>
  <c r="G698" i="1" s="1"/>
  <c r="G697" i="1" s="1"/>
  <c r="H143" i="1"/>
  <c r="I143" i="1" s="1"/>
  <c r="H120" i="1"/>
  <c r="G3051" i="1"/>
  <c r="G3050" i="1" s="1"/>
  <c r="G427" i="1"/>
  <c r="H429" i="1"/>
  <c r="G318" i="1"/>
  <c r="G317" i="1" s="1"/>
  <c r="G272" i="1"/>
  <c r="G271" i="1" s="1"/>
  <c r="G260" i="1" s="1"/>
  <c r="G246" i="1" s="1"/>
  <c r="G654" i="1"/>
  <c r="G649" i="1" s="1"/>
  <c r="G633" i="1" s="1"/>
  <c r="G203" i="1"/>
  <c r="G202" i="1" s="1"/>
  <c r="G184" i="1" s="1"/>
  <c r="G135" i="1"/>
  <c r="G134" i="1" s="1"/>
  <c r="H83" i="1"/>
  <c r="G3577" i="1"/>
  <c r="G3576" i="1" s="1"/>
  <c r="H321" i="1"/>
  <c r="G3448" i="1"/>
  <c r="G3447" i="1" s="1"/>
  <c r="G2056" i="1"/>
  <c r="G2046" i="1" s="1"/>
  <c r="G1916" i="1"/>
  <c r="H724" i="1"/>
  <c r="G2333" i="1"/>
  <c r="G3422" i="1"/>
  <c r="G3421" i="1" s="1"/>
  <c r="G2737" i="1"/>
  <c r="G2725" i="1"/>
  <c r="G1847" i="1"/>
  <c r="G3241" i="1"/>
  <c r="H655" i="1"/>
  <c r="I655" i="1" s="1"/>
  <c r="G1225" i="1"/>
  <c r="G1215" i="1" s="1"/>
  <c r="G849" i="1"/>
  <c r="G2167" i="1"/>
  <c r="G2145" i="1" s="1"/>
  <c r="G1412" i="1"/>
  <c r="G14" i="1"/>
  <c r="G13" i="1" s="1"/>
  <c r="G12" i="1" s="1"/>
  <c r="G11" i="1" s="1"/>
  <c r="G1441" i="1"/>
  <c r="G1431" i="1" s="1"/>
  <c r="G3612" i="1"/>
  <c r="G3611" i="1" s="1"/>
  <c r="G975" i="1"/>
  <c r="G1491" i="1"/>
  <c r="G510" i="1"/>
  <c r="G491" i="1" s="1"/>
  <c r="G1532" i="1"/>
  <c r="H1100" i="1"/>
  <c r="G2417" i="1"/>
  <c r="G2885" i="1"/>
  <c r="G2884" i="1" s="1"/>
  <c r="G2872" i="1" s="1"/>
  <c r="G1194" i="1"/>
  <c r="G2991" i="1"/>
  <c r="G2990" i="1" s="1"/>
  <c r="G781" i="1"/>
  <c r="G97" i="1"/>
  <c r="G76" i="1" s="1"/>
  <c r="G75" i="1" s="1"/>
  <c r="H209" i="1"/>
  <c r="G2782" i="1"/>
  <c r="G3660" i="1"/>
  <c r="G3659" i="1" s="1"/>
  <c r="G2956" i="1"/>
  <c r="G2955" i="1" s="1"/>
  <c r="G2954" i="1" s="1"/>
  <c r="G1753" i="1"/>
  <c r="G3183" i="1"/>
  <c r="G3173" i="1" s="1"/>
  <c r="G3722" i="1"/>
  <c r="G3721" i="1" s="1"/>
  <c r="G3720" i="1" s="1"/>
  <c r="G1005" i="1"/>
  <c r="G995" i="1" s="1"/>
  <c r="G2667" i="1"/>
  <c r="G2666" i="1" s="1"/>
  <c r="G2653" i="1" s="1"/>
  <c r="G3264" i="1"/>
  <c r="G3540" i="1"/>
  <c r="G3539" i="1" s="1"/>
  <c r="G3532" i="1" s="1"/>
  <c r="G3531" i="1" s="1"/>
  <c r="G2240" i="1"/>
  <c r="G1657" i="1"/>
  <c r="G1647" i="1" s="1"/>
  <c r="G3294" i="1"/>
  <c r="G2471" i="1"/>
  <c r="G2470" i="1" s="1"/>
  <c r="H2253" i="1"/>
  <c r="G1270" i="1"/>
  <c r="G811" i="1"/>
  <c r="G801" i="1" s="1"/>
  <c r="H1357" i="1"/>
  <c r="G2026" i="1"/>
  <c r="G2099" i="1"/>
  <c r="G2302" i="1"/>
  <c r="H16" i="1"/>
  <c r="H220" i="1"/>
  <c r="H299" i="1"/>
  <c r="H1481" i="1"/>
  <c r="I1481" i="1" s="1"/>
  <c r="H978" i="1"/>
  <c r="H1453" i="1"/>
  <c r="H1634" i="1"/>
  <c r="H1757" i="1"/>
  <c r="H2297" i="1"/>
  <c r="H3156" i="1"/>
  <c r="I3156" i="1" s="1"/>
  <c r="H3204" i="1"/>
  <c r="H3255" i="1"/>
  <c r="H3304" i="1"/>
  <c r="H784" i="1"/>
  <c r="H823" i="1"/>
  <c r="H238" i="1"/>
  <c r="H1237" i="1"/>
  <c r="H1207" i="1"/>
  <c r="H1415" i="1"/>
  <c r="H1669" i="1"/>
  <c r="H2068" i="1"/>
  <c r="H2522" i="1"/>
  <c r="H2029" i="1"/>
  <c r="H2369" i="1"/>
  <c r="H3026" i="1"/>
  <c r="H3149" i="1"/>
  <c r="I3149" i="1" s="1"/>
  <c r="H3460" i="1"/>
  <c r="H2798" i="1"/>
  <c r="H2918" i="1"/>
  <c r="H3142" i="1"/>
  <c r="H3503" i="1"/>
  <c r="H3706" i="1"/>
  <c r="H3552" i="1"/>
  <c r="H3580" i="1"/>
  <c r="H3618" i="1"/>
  <c r="I3618" i="1" s="1"/>
  <c r="H177" i="1"/>
  <c r="H276" i="1"/>
  <c r="I276" i="1" s="1"/>
  <c r="H46" i="1"/>
  <c r="H22" i="1"/>
  <c r="H136" i="1"/>
  <c r="I136" i="1" s="1"/>
  <c r="H189" i="1"/>
  <c r="H665" i="1"/>
  <c r="I665" i="1" s="1"/>
  <c r="H1197" i="1"/>
  <c r="H1139" i="1"/>
  <c r="H765" i="1"/>
  <c r="H937" i="1"/>
  <c r="H988" i="1"/>
  <c r="H1017" i="1"/>
  <c r="H1797" i="1"/>
  <c r="H1336" i="1"/>
  <c r="H1983" i="1"/>
  <c r="H1624" i="1"/>
  <c r="H1425" i="1"/>
  <c r="H1574" i="1"/>
  <c r="H2893" i="1"/>
  <c r="I2893" i="1" s="1"/>
  <c r="H3214" i="1"/>
  <c r="H3279" i="1"/>
  <c r="H2992" i="1"/>
  <c r="I2992" i="1" s="1"/>
  <c r="H3102" i="1"/>
  <c r="H3597" i="1"/>
  <c r="H3724" i="1"/>
  <c r="H3652" i="1"/>
  <c r="H561" i="1"/>
  <c r="H690" i="1"/>
  <c r="H2039" i="1"/>
  <c r="H2597" i="1"/>
  <c r="H2197" i="1"/>
  <c r="H2348" i="1"/>
  <c r="H2540" i="1"/>
  <c r="H2559" i="1"/>
  <c r="H2965" i="1"/>
  <c r="I2965" i="1" s="1"/>
  <c r="H2886" i="1"/>
  <c r="I2886" i="1" s="1"/>
  <c r="H3429" i="1"/>
  <c r="I1702" i="1" l="1"/>
  <c r="H1701" i="1"/>
  <c r="I62" i="1"/>
  <c r="H61" i="1"/>
  <c r="I3425" i="1"/>
  <c r="H3423" i="1"/>
  <c r="I473" i="1"/>
  <c r="H465" i="1"/>
  <c r="I3053" i="1"/>
  <c r="H3052" i="1"/>
  <c r="I3052" i="1" s="1"/>
  <c r="H3428" i="1"/>
  <c r="I3428" i="1" s="1"/>
  <c r="H493" i="1"/>
  <c r="H1715" i="1"/>
  <c r="I3423" i="1"/>
  <c r="H1968" i="1"/>
  <c r="H1967" i="1" s="1"/>
  <c r="H571" i="1"/>
  <c r="I571" i="1" s="1"/>
  <c r="H3373" i="1"/>
  <c r="H1886" i="1"/>
  <c r="I1886" i="1" s="1"/>
  <c r="H1056" i="1"/>
  <c r="H1055" i="1" s="1"/>
  <c r="I1055" i="1" s="1"/>
  <c r="H3184" i="1"/>
  <c r="I3184" i="1" s="1"/>
  <c r="H812" i="1"/>
  <c r="I812" i="1" s="1"/>
  <c r="H2102" i="1"/>
  <c r="H2101" i="1" s="1"/>
  <c r="H1584" i="1"/>
  <c r="H1583" i="1" s="1"/>
  <c r="H852" i="1"/>
  <c r="H851" i="1" s="1"/>
  <c r="H34" i="1"/>
  <c r="H752" i="1"/>
  <c r="I752" i="1" s="1"/>
  <c r="H1554" i="1"/>
  <c r="H1553" i="1" s="1"/>
  <c r="H160" i="1"/>
  <c r="I160" i="1" s="1"/>
  <c r="H1006" i="1"/>
  <c r="I1006" i="1" s="1"/>
  <c r="H2447" i="1"/>
  <c r="I2447" i="1" s="1"/>
  <c r="H411" i="1"/>
  <c r="I411" i="1" s="1"/>
  <c r="H2635" i="1"/>
  <c r="H2634" i="1" s="1"/>
  <c r="H3229" i="1"/>
  <c r="I3229" i="1" s="1"/>
  <c r="H2379" i="1"/>
  <c r="H2378" i="1" s="1"/>
  <c r="H2207" i="1"/>
  <c r="I2207" i="1" s="1"/>
  <c r="H1856" i="1"/>
  <c r="I1856" i="1" s="1"/>
  <c r="H253" i="1"/>
  <c r="I253" i="1" s="1"/>
  <c r="H2809" i="1"/>
  <c r="H2808" i="1" s="1"/>
  <c r="I2808" i="1" s="1"/>
  <c r="H1114" i="1"/>
  <c r="I1114" i="1" s="1"/>
  <c r="H583" i="1"/>
  <c r="I583" i="1" s="1"/>
  <c r="H2738" i="1"/>
  <c r="I2738" i="1" s="1"/>
  <c r="H1156" i="1"/>
  <c r="H1155" i="1" s="1"/>
  <c r="H464" i="1"/>
  <c r="I464" i="1" s="1"/>
  <c r="H2182" i="1"/>
  <c r="H2181" i="1" s="1"/>
  <c r="I2181" i="1" s="1"/>
  <c r="H2057" i="1"/>
  <c r="I2057" i="1" s="1"/>
  <c r="H1226" i="1"/>
  <c r="I1226" i="1" s="1"/>
  <c r="H3318" i="1"/>
  <c r="I3318" i="1" s="1"/>
  <c r="H3479" i="1"/>
  <c r="H3478" i="1" s="1"/>
  <c r="H3541" i="1"/>
  <c r="I3541" i="1" s="1"/>
  <c r="H438" i="1"/>
  <c r="H437" i="1" s="1"/>
  <c r="I437" i="1" s="1"/>
  <c r="H3662" i="1"/>
  <c r="I3662" i="1" s="1"/>
  <c r="H1658" i="1"/>
  <c r="I1658" i="1" s="1"/>
  <c r="H3562" i="1"/>
  <c r="I3562" i="1" s="1"/>
  <c r="H3405" i="1"/>
  <c r="H3404" i="1" s="1"/>
  <c r="H1919" i="1"/>
  <c r="H1918" i="1" s="1"/>
  <c r="H2503" i="1"/>
  <c r="I2503" i="1" s="1"/>
  <c r="H1993" i="1"/>
  <c r="I1993" i="1" s="1"/>
  <c r="H1379" i="1"/>
  <c r="I1379" i="1" s="1"/>
  <c r="H947" i="1"/>
  <c r="H946" i="1" s="1"/>
  <c r="H1876" i="1"/>
  <c r="I1876" i="1" s="1"/>
  <c r="H700" i="1"/>
  <c r="I700" i="1" s="1"/>
  <c r="H60" i="1"/>
  <c r="H515" i="1"/>
  <c r="I515" i="1" s="1"/>
  <c r="H2850" i="1"/>
  <c r="H2849" i="1" s="1"/>
  <c r="I2849" i="1" s="1"/>
  <c r="H3072" i="1"/>
  <c r="I3072" i="1" s="1"/>
  <c r="H3449" i="1"/>
  <c r="I3449" i="1" s="1"/>
  <c r="H2726" i="1"/>
  <c r="I2726" i="1" s="1"/>
  <c r="H2271" i="1"/>
  <c r="I2271" i="1" s="1"/>
  <c r="H1442" i="1"/>
  <c r="I1442" i="1" s="1"/>
  <c r="H2305" i="1"/>
  <c r="H2304" i="1" s="1"/>
  <c r="H1273" i="1"/>
  <c r="I1273" i="1" s="1"/>
  <c r="H2957" i="1"/>
  <c r="I2957" i="1" s="1"/>
  <c r="I1701" i="1"/>
  <c r="H1814" i="1"/>
  <c r="I1814" i="1" s="1"/>
  <c r="H2174" i="1"/>
  <c r="I2174" i="1" s="1"/>
  <c r="H922" i="1"/>
  <c r="H921" i="1" s="1"/>
  <c r="H2423" i="1"/>
  <c r="I2423" i="1" s="1"/>
  <c r="H1494" i="1"/>
  <c r="H1493" i="1" s="1"/>
  <c r="H2757" i="1"/>
  <c r="I2757" i="1" s="1"/>
  <c r="H3456" i="1"/>
  <c r="I3456" i="1" s="1"/>
  <c r="I3460" i="1"/>
  <c r="H1414" i="1"/>
  <c r="I1415" i="1"/>
  <c r="H3254" i="1"/>
  <c r="I3255" i="1"/>
  <c r="I61" i="1"/>
  <c r="H428" i="1"/>
  <c r="I428" i="1" s="1"/>
  <c r="I429" i="1"/>
  <c r="H116" i="1"/>
  <c r="I120" i="1"/>
  <c r="H893" i="1"/>
  <c r="I894" i="1"/>
  <c r="H2281" i="1"/>
  <c r="I2281" i="1" s="1"/>
  <c r="I2282" i="1"/>
  <c r="H1714" i="1"/>
  <c r="I1715" i="1"/>
  <c r="H2242" i="1"/>
  <c r="I2243" i="1"/>
  <c r="H2539" i="1"/>
  <c r="I2539" i="1" s="1"/>
  <c r="I2540" i="1"/>
  <c r="H3278" i="1"/>
  <c r="I3278" i="1" s="1"/>
  <c r="I3279" i="1"/>
  <c r="H1756" i="1"/>
  <c r="I1757" i="1"/>
  <c r="H1452" i="1"/>
  <c r="I1452" i="1" s="1"/>
  <c r="I1453" i="1"/>
  <c r="H298" i="1"/>
  <c r="I299" i="1"/>
  <c r="H3732" i="1"/>
  <c r="I3732" i="1" s="1"/>
  <c r="I3733" i="1"/>
  <c r="H3269" i="1"/>
  <c r="I3269" i="1" s="1"/>
  <c r="I3270" i="1"/>
  <c r="I3429" i="1"/>
  <c r="H2932" i="1"/>
  <c r="I2936" i="1"/>
  <c r="H2347" i="1"/>
  <c r="I2348" i="1"/>
  <c r="H2596" i="1"/>
  <c r="I2597" i="1"/>
  <c r="H3651" i="1"/>
  <c r="I3652" i="1"/>
  <c r="I3373" i="1"/>
  <c r="H3098" i="1"/>
  <c r="I3102" i="1"/>
  <c r="H3210" i="1"/>
  <c r="I3214" i="1"/>
  <c r="H1982" i="1"/>
  <c r="I1983" i="1"/>
  <c r="H936" i="1"/>
  <c r="I937" i="1"/>
  <c r="H1196" i="1"/>
  <c r="I1197" i="1"/>
  <c r="H3499" i="1"/>
  <c r="I3503" i="1"/>
  <c r="H2917" i="1"/>
  <c r="I2918" i="1"/>
  <c r="H2521" i="1"/>
  <c r="I2521" i="1" s="1"/>
  <c r="I2522" i="1"/>
  <c r="H2067" i="1"/>
  <c r="I2067" i="1" s="1"/>
  <c r="I2068" i="1"/>
  <c r="H1668" i="1"/>
  <c r="I1668" i="1" s="1"/>
  <c r="I1669" i="1"/>
  <c r="H1203" i="1"/>
  <c r="I1207" i="1"/>
  <c r="H1236" i="1"/>
  <c r="I1236" i="1" s="1"/>
  <c r="I1237" i="1"/>
  <c r="H234" i="1"/>
  <c r="I238" i="1"/>
  <c r="H783" i="1"/>
  <c r="I784" i="1"/>
  <c r="H3191" i="1"/>
  <c r="I3191" i="1" s="1"/>
  <c r="I3204" i="1"/>
  <c r="H1630" i="1"/>
  <c r="I1634" i="1"/>
  <c r="H977" i="1"/>
  <c r="I978" i="1"/>
  <c r="H219" i="1"/>
  <c r="I220" i="1"/>
  <c r="H2249" i="1"/>
  <c r="I2253" i="1"/>
  <c r="H1099" i="1"/>
  <c r="I1100" i="1"/>
  <c r="H719" i="1"/>
  <c r="I719" i="1" s="1"/>
  <c r="I724" i="1"/>
  <c r="H79" i="1"/>
  <c r="I83" i="1"/>
  <c r="I465" i="1"/>
  <c r="H2148" i="1"/>
  <c r="I2149" i="1"/>
  <c r="H2668" i="1"/>
  <c r="I2668" i="1" s="1"/>
  <c r="H3714" i="1"/>
  <c r="I3715" i="1"/>
  <c r="H1775" i="1"/>
  <c r="I1776" i="1"/>
  <c r="H2982" i="1"/>
  <c r="I2983" i="1"/>
  <c r="H2656" i="1"/>
  <c r="H2455" i="1"/>
  <c r="I2456" i="1"/>
  <c r="H3353" i="1"/>
  <c r="I3354" i="1"/>
  <c r="H3242" i="1"/>
  <c r="I3242" i="1" s="1"/>
  <c r="I3243" i="1"/>
  <c r="H3162" i="1"/>
  <c r="I3163" i="1"/>
  <c r="H3088" i="1"/>
  <c r="I3089" i="1"/>
  <c r="H2733" i="1"/>
  <c r="I2733" i="1" s="1"/>
  <c r="I2734" i="1"/>
  <c r="H2389" i="1"/>
  <c r="I2390" i="1"/>
  <c r="H2190" i="1"/>
  <c r="I2191" i="1"/>
  <c r="H2136" i="1"/>
  <c r="I2137" i="1"/>
  <c r="H2090" i="1"/>
  <c r="I2091" i="1"/>
  <c r="H2020" i="1"/>
  <c r="I2021" i="1"/>
  <c r="H1963" i="1"/>
  <c r="I1964" i="1"/>
  <c r="H1785" i="1"/>
  <c r="I1786" i="1"/>
  <c r="H1744" i="1"/>
  <c r="I1745" i="1"/>
  <c r="H1610" i="1"/>
  <c r="I1611" i="1"/>
  <c r="H1502" i="1"/>
  <c r="I1503" i="1"/>
  <c r="I1170" i="1"/>
  <c r="H1127" i="1"/>
  <c r="I1128" i="1"/>
  <c r="H1092" i="1"/>
  <c r="I1093" i="1"/>
  <c r="H930" i="1"/>
  <c r="I931" i="1"/>
  <c r="H876" i="1"/>
  <c r="I877" i="1"/>
  <c r="H679" i="1"/>
  <c r="I679" i="1" s="1"/>
  <c r="I680" i="1"/>
  <c r="H506" i="1"/>
  <c r="I507" i="1"/>
  <c r="H369" i="1"/>
  <c r="I369" i="1" s="1"/>
  <c r="I370" i="1"/>
  <c r="H249" i="1"/>
  <c r="I249" i="1" s="1"/>
  <c r="I250" i="1"/>
  <c r="H103" i="1"/>
  <c r="I103" i="1" s="1"/>
  <c r="I104" i="1"/>
  <c r="H969" i="1"/>
  <c r="I970" i="1"/>
  <c r="H1867" i="1"/>
  <c r="I1868" i="1"/>
  <c r="H1728" i="1"/>
  <c r="I1729" i="1"/>
  <c r="H1259" i="1"/>
  <c r="I1260" i="1"/>
  <c r="H881" i="1"/>
  <c r="I882" i="1"/>
  <c r="H511" i="1"/>
  <c r="I511" i="1" s="1"/>
  <c r="I512" i="1"/>
  <c r="H374" i="1"/>
  <c r="I374" i="1" s="1"/>
  <c r="I375" i="1"/>
  <c r="H3495" i="1"/>
  <c r="I3495" i="1" s="1"/>
  <c r="I3496" i="1"/>
  <c r="H3346" i="1"/>
  <c r="I3347" i="1"/>
  <c r="H3314" i="1"/>
  <c r="I3314" i="1" s="1"/>
  <c r="I3315" i="1"/>
  <c r="H3225" i="1"/>
  <c r="I3225" i="1" s="1"/>
  <c r="I3226" i="1"/>
  <c r="H3129" i="1"/>
  <c r="I3130" i="1"/>
  <c r="H2324" i="1"/>
  <c r="I2325" i="1"/>
  <c r="H2266" i="1"/>
  <c r="I2266" i="1" s="1"/>
  <c r="I2267" i="1"/>
  <c r="H2131" i="1"/>
  <c r="I2132" i="1"/>
  <c r="H2079" i="1"/>
  <c r="I2080" i="1"/>
  <c r="H2048" i="1"/>
  <c r="I2049" i="1"/>
  <c r="H2015" i="1"/>
  <c r="I2016" i="1"/>
  <c r="H1976" i="1"/>
  <c r="I1977" i="1"/>
  <c r="H1912" i="1"/>
  <c r="I1913" i="1"/>
  <c r="H1739" i="1"/>
  <c r="I1740" i="1"/>
  <c r="H1696" i="1"/>
  <c r="I1697" i="1"/>
  <c r="H1548" i="1"/>
  <c r="I1549" i="1"/>
  <c r="H1437" i="1"/>
  <c r="I1437" i="1" s="1"/>
  <c r="I1438" i="1"/>
  <c r="H1372" i="1"/>
  <c r="I1373" i="1"/>
  <c r="H1286" i="1"/>
  <c r="I1287" i="1"/>
  <c r="H1122" i="1"/>
  <c r="I1123" i="1"/>
  <c r="H1087" i="1"/>
  <c r="I1088" i="1"/>
  <c r="H1033" i="1"/>
  <c r="I1034" i="1"/>
  <c r="H845" i="1"/>
  <c r="I846" i="1"/>
  <c r="H675" i="1"/>
  <c r="I676" i="1"/>
  <c r="H628" i="1"/>
  <c r="I629" i="1"/>
  <c r="H501" i="1"/>
  <c r="I502" i="1"/>
  <c r="H357" i="1"/>
  <c r="I357" i="1" s="1"/>
  <c r="I358" i="1"/>
  <c r="H308" i="1"/>
  <c r="I309" i="1"/>
  <c r="H262" i="1"/>
  <c r="I263" i="1"/>
  <c r="H3093" i="1"/>
  <c r="I3094" i="1"/>
  <c r="H2927" i="1"/>
  <c r="I2928" i="1"/>
  <c r="H1829" i="1"/>
  <c r="I1830" i="1"/>
  <c r="H917" i="1"/>
  <c r="I918" i="1"/>
  <c r="H3570" i="1"/>
  <c r="I3571" i="1"/>
  <c r="H3397" i="1"/>
  <c r="I3398" i="1"/>
  <c r="H3340" i="1"/>
  <c r="I3341" i="1"/>
  <c r="H3123" i="1"/>
  <c r="I3124" i="1"/>
  <c r="H2950" i="1"/>
  <c r="I2951" i="1"/>
  <c r="H2912" i="1"/>
  <c r="I2912" i="1" s="1"/>
  <c r="I2913" i="1"/>
  <c r="H2575" i="1"/>
  <c r="I2576" i="1"/>
  <c r="H2515" i="1"/>
  <c r="I2516" i="1"/>
  <c r="H2342" i="1"/>
  <c r="I2343" i="1"/>
  <c r="H2126" i="1"/>
  <c r="I2127" i="1"/>
  <c r="H2008" i="1"/>
  <c r="I2009" i="1"/>
  <c r="H1948" i="1"/>
  <c r="I1949" i="1"/>
  <c r="H1907" i="1"/>
  <c r="I1908" i="1"/>
  <c r="H1871" i="1"/>
  <c r="I1871" i="1" s="1"/>
  <c r="I1872" i="1"/>
  <c r="H1836" i="1"/>
  <c r="I1837" i="1"/>
  <c r="H1733" i="1"/>
  <c r="I1734" i="1"/>
  <c r="H1685" i="1"/>
  <c r="I1686" i="1"/>
  <c r="H1649" i="1"/>
  <c r="I1650" i="1"/>
  <c r="H1562" i="1"/>
  <c r="I1563" i="1"/>
  <c r="H1389" i="1"/>
  <c r="I1390" i="1"/>
  <c r="H1330" i="1"/>
  <c r="I1331" i="1"/>
  <c r="H1281" i="1"/>
  <c r="I1282" i="1"/>
  <c r="H1183" i="1"/>
  <c r="I1184" i="1"/>
  <c r="H860" i="1"/>
  <c r="I861" i="1"/>
  <c r="H807" i="1"/>
  <c r="I807" i="1" s="1"/>
  <c r="I808" i="1"/>
  <c r="H644" i="1"/>
  <c r="I645" i="1"/>
  <c r="H421" i="1"/>
  <c r="I422" i="1"/>
  <c r="H332" i="1"/>
  <c r="I333" i="1"/>
  <c r="H287" i="1"/>
  <c r="I288" i="1"/>
  <c r="H130" i="1"/>
  <c r="I131" i="1"/>
  <c r="H3638" i="1"/>
  <c r="I3638" i="1" s="1"/>
  <c r="I3639" i="1"/>
  <c r="H3415" i="1"/>
  <c r="I3416" i="1"/>
  <c r="H3265" i="1"/>
  <c r="I3265" i="1" s="1"/>
  <c r="I3266" i="1"/>
  <c r="H3175" i="1"/>
  <c r="I3176" i="1"/>
  <c r="H2719" i="1"/>
  <c r="I2720" i="1"/>
  <c r="H2336" i="1"/>
  <c r="I2337" i="1"/>
  <c r="H2115" i="1"/>
  <c r="I2116" i="1"/>
  <c r="H1594" i="1"/>
  <c r="I1595" i="1"/>
  <c r="H1297" i="1"/>
  <c r="I1298" i="1"/>
  <c r="H1176" i="1"/>
  <c r="I1177" i="1"/>
  <c r="H1049" i="1"/>
  <c r="I1050" i="1"/>
  <c r="H803" i="1"/>
  <c r="I804" i="1"/>
  <c r="H3390" i="1"/>
  <c r="I3391" i="1"/>
  <c r="H2567" i="1"/>
  <c r="I2568" i="1"/>
  <c r="H1749" i="1"/>
  <c r="I1750" i="1"/>
  <c r="H686" i="1"/>
  <c r="I690" i="1"/>
  <c r="H1573" i="1"/>
  <c r="I1574" i="1"/>
  <c r="H1623" i="1"/>
  <c r="I1624" i="1"/>
  <c r="H1796" i="1"/>
  <c r="I1797" i="1"/>
  <c r="H764" i="1"/>
  <c r="I765" i="1"/>
  <c r="H21" i="1"/>
  <c r="I21" i="1" s="1"/>
  <c r="I22" i="1"/>
  <c r="H176" i="1"/>
  <c r="I177" i="1"/>
  <c r="H3579" i="1"/>
  <c r="I3580" i="1"/>
  <c r="H3025" i="1"/>
  <c r="I3026" i="1"/>
  <c r="H2368" i="1"/>
  <c r="I2369" i="1"/>
  <c r="H398" i="1"/>
  <c r="I402" i="1"/>
  <c r="H3518" i="1"/>
  <c r="I3522" i="1"/>
  <c r="H2296" i="1"/>
  <c r="I2297" i="1"/>
  <c r="I852" i="1"/>
  <c r="H15" i="1"/>
  <c r="I15" i="1" s="1"/>
  <c r="I16" i="1"/>
  <c r="H1356" i="1"/>
  <c r="I1357" i="1"/>
  <c r="H205" i="1"/>
  <c r="I209" i="1"/>
  <c r="H320" i="1"/>
  <c r="I321" i="1"/>
  <c r="I922" i="1"/>
  <c r="H1309" i="1"/>
  <c r="I1310" i="1"/>
  <c r="H1535" i="1"/>
  <c r="I1536" i="1"/>
  <c r="H2472" i="1"/>
  <c r="I2472" i="1" s="1"/>
  <c r="H2693" i="1"/>
  <c r="I2693" i="1" s="1"/>
  <c r="H2874" i="1"/>
  <c r="H1849" i="1"/>
  <c r="I1850" i="1"/>
  <c r="H2784" i="1"/>
  <c r="I2785" i="1"/>
  <c r="H3593" i="1"/>
  <c r="I3597" i="1"/>
  <c r="H1421" i="1"/>
  <c r="I1425" i="1"/>
  <c r="H984" i="1"/>
  <c r="I988" i="1"/>
  <c r="H188" i="1"/>
  <c r="I189" i="1"/>
  <c r="H3702" i="1"/>
  <c r="I3706" i="1"/>
  <c r="H345" i="1"/>
  <c r="I346" i="1"/>
  <c r="H2555" i="1"/>
  <c r="I2559" i="1"/>
  <c r="H2196" i="1"/>
  <c r="I2197" i="1"/>
  <c r="H2035" i="1"/>
  <c r="I2039" i="1"/>
  <c r="H560" i="1"/>
  <c r="I560" i="1" s="1"/>
  <c r="I561" i="1"/>
  <c r="H3723" i="1"/>
  <c r="I3723" i="1" s="1"/>
  <c r="I3724" i="1"/>
  <c r="H1335" i="1"/>
  <c r="I1336" i="1"/>
  <c r="H1016" i="1"/>
  <c r="I1016" i="1" s="1"/>
  <c r="I1017" i="1"/>
  <c r="H1138" i="1"/>
  <c r="I1139" i="1"/>
  <c r="H42" i="1"/>
  <c r="I46" i="1"/>
  <c r="H3548" i="1"/>
  <c r="I3548" i="1" s="1"/>
  <c r="I3552" i="1"/>
  <c r="H3141" i="1"/>
  <c r="I3142" i="1"/>
  <c r="H2794" i="1"/>
  <c r="I2798" i="1"/>
  <c r="H2858" i="1"/>
  <c r="I2862" i="1"/>
  <c r="H2028" i="1"/>
  <c r="I2029" i="1"/>
  <c r="I2305" i="1"/>
  <c r="H710" i="1"/>
  <c r="I710" i="1" s="1"/>
  <c r="I711" i="1"/>
  <c r="H822" i="1"/>
  <c r="I822" i="1" s="1"/>
  <c r="I823" i="1"/>
  <c r="H3303" i="1"/>
  <c r="I3303" i="1" s="1"/>
  <c r="I3304" i="1"/>
  <c r="H1813" i="1"/>
  <c r="H33" i="1"/>
  <c r="I33" i="1" s="1"/>
  <c r="I34" i="1"/>
  <c r="H92" i="1"/>
  <c r="I93" i="1"/>
  <c r="H492" i="1"/>
  <c r="I492" i="1" s="1"/>
  <c r="I493" i="1"/>
  <c r="H1064" i="1"/>
  <c r="I1065" i="1"/>
  <c r="H1316" i="1"/>
  <c r="I1317" i="1"/>
  <c r="H1955" i="1"/>
  <c r="I1956" i="1"/>
  <c r="H746" i="1"/>
  <c r="I746" i="1" s="1"/>
  <c r="I747" i="1"/>
  <c r="H1264" i="1"/>
  <c r="I1265" i="1"/>
  <c r="H790" i="1"/>
  <c r="I794" i="1"/>
  <c r="H3686" i="1"/>
  <c r="I3693" i="1"/>
  <c r="H3514" i="1"/>
  <c r="I3514" i="1" s="1"/>
  <c r="I3515" i="1"/>
  <c r="H3474" i="1"/>
  <c r="I3475" i="1"/>
  <c r="H3290" i="1"/>
  <c r="I3291" i="1"/>
  <c r="H3260" i="1"/>
  <c r="I3260" i="1" s="1"/>
  <c r="I3261" i="1"/>
  <c r="H3134" i="1"/>
  <c r="I3135" i="1"/>
  <c r="H2621" i="1"/>
  <c r="I2622" i="1"/>
  <c r="H2462" i="1"/>
  <c r="I2463" i="1"/>
  <c r="H2329" i="1"/>
  <c r="I2330" i="1"/>
  <c r="H2290" i="1"/>
  <c r="I2291" i="1"/>
  <c r="H2110" i="1"/>
  <c r="I2111" i="1"/>
  <c r="H2052" i="1"/>
  <c r="I2052" i="1" s="1"/>
  <c r="I2053" i="1"/>
  <c r="H1938" i="1"/>
  <c r="I1939" i="1"/>
  <c r="H1894" i="1"/>
  <c r="I1895" i="1"/>
  <c r="H1824" i="1"/>
  <c r="I1825" i="1"/>
  <c r="H1769" i="1"/>
  <c r="I1770" i="1"/>
  <c r="H1723" i="1"/>
  <c r="I1724" i="1"/>
  <c r="H1523" i="1"/>
  <c r="I1524" i="1"/>
  <c r="H1401" i="1"/>
  <c r="I1402" i="1"/>
  <c r="H1291" i="1"/>
  <c r="I1292" i="1"/>
  <c r="H1253" i="1"/>
  <c r="I1254" i="1"/>
  <c r="H1217" i="1"/>
  <c r="I1218" i="1"/>
  <c r="H1149" i="1"/>
  <c r="I1150" i="1"/>
  <c r="H1108" i="1"/>
  <c r="I1109" i="1"/>
  <c r="H1044" i="1"/>
  <c r="I1045" i="1"/>
  <c r="H911" i="1"/>
  <c r="I912" i="1"/>
  <c r="H635" i="1"/>
  <c r="I636" i="1"/>
  <c r="H267" i="1"/>
  <c r="I268" i="1"/>
  <c r="H1807" i="1"/>
  <c r="I1808" i="1"/>
  <c r="H1507" i="1"/>
  <c r="I1508" i="1"/>
  <c r="H1406" i="1"/>
  <c r="I1407" i="1"/>
  <c r="H1324" i="1"/>
  <c r="I1325" i="1"/>
  <c r="H834" i="1"/>
  <c r="I835" i="1"/>
  <c r="H327" i="1"/>
  <c r="I327" i="1" s="1"/>
  <c r="I328" i="1"/>
  <c r="H3605" i="1"/>
  <c r="I3606" i="1"/>
  <c r="H3285" i="1"/>
  <c r="I3286" i="1"/>
  <c r="H3083" i="1"/>
  <c r="I3084" i="1"/>
  <c r="H2648" i="1"/>
  <c r="I2649" i="1"/>
  <c r="H2615" i="1"/>
  <c r="I2616" i="1"/>
  <c r="H2229" i="1"/>
  <c r="I2230" i="1"/>
  <c r="H2169" i="1"/>
  <c r="I2170" i="1"/>
  <c r="H1932" i="1"/>
  <c r="I1933" i="1"/>
  <c r="H1841" i="1"/>
  <c r="I1842" i="1"/>
  <c r="H1653" i="1"/>
  <c r="I1653" i="1" s="1"/>
  <c r="I1654" i="1"/>
  <c r="H1603" i="1"/>
  <c r="I1604" i="1"/>
  <c r="H1567" i="1"/>
  <c r="I1568" i="1"/>
  <c r="H1518" i="1"/>
  <c r="I1519" i="1"/>
  <c r="H1475" i="1"/>
  <c r="I1476" i="1"/>
  <c r="H1394" i="1"/>
  <c r="I1395" i="1"/>
  <c r="H1350" i="1"/>
  <c r="I1351" i="1"/>
  <c r="H1166" i="1"/>
  <c r="I1167" i="1"/>
  <c r="H1001" i="1"/>
  <c r="I1001" i="1" s="1"/>
  <c r="I1002" i="1"/>
  <c r="H865" i="1"/>
  <c r="I866" i="1"/>
  <c r="H650" i="1"/>
  <c r="I650" i="1" s="1"/>
  <c r="I651" i="1"/>
  <c r="H386" i="1"/>
  <c r="I386" i="1" s="1"/>
  <c r="I387" i="1"/>
  <c r="H336" i="1"/>
  <c r="I336" i="1" s="1"/>
  <c r="I337" i="1"/>
  <c r="H99" i="1"/>
  <c r="I100" i="1"/>
  <c r="H3046" i="1"/>
  <c r="I3047" i="1"/>
  <c r="H2313" i="1"/>
  <c r="I2314" i="1"/>
  <c r="H2003" i="1"/>
  <c r="I2004" i="1"/>
  <c r="H1901" i="1"/>
  <c r="I1902" i="1"/>
  <c r="H1528" i="1"/>
  <c r="I1529" i="1"/>
  <c r="H1071" i="1"/>
  <c r="I1072" i="1"/>
  <c r="H640" i="1"/>
  <c r="I640" i="1" s="1"/>
  <c r="I641" i="1"/>
  <c r="H3645" i="1"/>
  <c r="I3645" i="1" s="1"/>
  <c r="I3646" i="1"/>
  <c r="H3588" i="1"/>
  <c r="I3589" i="1"/>
  <c r="H3535" i="1"/>
  <c r="I3536" i="1"/>
  <c r="H3368" i="1"/>
  <c r="I3368" i="1" s="1"/>
  <c r="I3369" i="1"/>
  <c r="H3299" i="1"/>
  <c r="I3299" i="1" s="1"/>
  <c r="I3300" i="1"/>
  <c r="H3179" i="1"/>
  <c r="I3179" i="1" s="1"/>
  <c r="I3180" i="1"/>
  <c r="H2608" i="1"/>
  <c r="I2609" i="1"/>
  <c r="H2419" i="1"/>
  <c r="I2419" i="1" s="1"/>
  <c r="I2420" i="1"/>
  <c r="H2357" i="1"/>
  <c r="I2358" i="1"/>
  <c r="H2318" i="1"/>
  <c r="I2319" i="1"/>
  <c r="H2262" i="1"/>
  <c r="I2263" i="1"/>
  <c r="H2217" i="1"/>
  <c r="I2218" i="1"/>
  <c r="H2163" i="1"/>
  <c r="I2164" i="1"/>
  <c r="H1927" i="1"/>
  <c r="I1928" i="1"/>
  <c r="H1598" i="1"/>
  <c r="I1598" i="1" s="1"/>
  <c r="I1599" i="1"/>
  <c r="H1512" i="1"/>
  <c r="I1513" i="1"/>
  <c r="H1469" i="1"/>
  <c r="I1470" i="1"/>
  <c r="H1433" i="1"/>
  <c r="I1434" i="1"/>
  <c r="H1345" i="1"/>
  <c r="I1346" i="1"/>
  <c r="H1302" i="1"/>
  <c r="I1303" i="1"/>
  <c r="H1076" i="1"/>
  <c r="I1077" i="1"/>
  <c r="H1026" i="1"/>
  <c r="I1027" i="1"/>
  <c r="H997" i="1"/>
  <c r="I998" i="1"/>
  <c r="H957" i="1"/>
  <c r="I958" i="1"/>
  <c r="H886" i="1"/>
  <c r="I887" i="1"/>
  <c r="H840" i="1"/>
  <c r="I841" i="1"/>
  <c r="H774" i="1"/>
  <c r="I775" i="1"/>
  <c r="H379" i="1"/>
  <c r="I379" i="1" s="1"/>
  <c r="I380" i="1"/>
  <c r="H3672" i="1"/>
  <c r="I3672" i="1" s="1"/>
  <c r="I3682" i="1"/>
  <c r="H3360" i="1"/>
  <c r="I3361" i="1"/>
  <c r="H2626" i="1"/>
  <c r="I2627" i="1"/>
  <c r="H2401" i="1"/>
  <c r="I2402" i="1"/>
  <c r="H2095" i="1"/>
  <c r="I2096" i="1"/>
  <c r="H1943" i="1"/>
  <c r="I1944" i="1"/>
  <c r="H1790" i="1"/>
  <c r="I1791" i="1"/>
  <c r="H1221" i="1"/>
  <c r="I1221" i="1" s="1"/>
  <c r="I1222" i="1"/>
  <c r="H482" i="1"/>
  <c r="I483" i="1"/>
  <c r="H108" i="1"/>
  <c r="I109" i="1"/>
  <c r="H3295" i="1"/>
  <c r="I3295" i="1" s="1"/>
  <c r="I3296" i="1"/>
  <c r="H3612" i="1"/>
  <c r="H3148" i="1"/>
  <c r="G3698" i="1"/>
  <c r="G3610" i="1"/>
  <c r="G3609" i="1" s="1"/>
  <c r="G3575" i="1" s="1"/>
  <c r="H135" i="1"/>
  <c r="H3033" i="1"/>
  <c r="G2989" i="1"/>
  <c r="G2988" i="1" s="1"/>
  <c r="H2961" i="1"/>
  <c r="G2923" i="1"/>
  <c r="H2270" i="1"/>
  <c r="H1480" i="1"/>
  <c r="G780" i="1"/>
  <c r="G779" i="1" s="1"/>
  <c r="G1620" i="1"/>
  <c r="G1619" i="1" s="1"/>
  <c r="G3240" i="1"/>
  <c r="G3222" i="1" s="1"/>
  <c r="G3221" i="1" s="1"/>
  <c r="H272" i="1"/>
  <c r="G1411" i="1"/>
  <c r="G1410" i="1" s="1"/>
  <c r="G974" i="1"/>
  <c r="G973" i="1" s="1"/>
  <c r="G1193" i="1"/>
  <c r="G1192" i="1" s="1"/>
  <c r="G2724" i="1"/>
  <c r="G2723" i="1" s="1"/>
  <c r="G2652" i="1" s="1"/>
  <c r="G128" i="1"/>
  <c r="G127" i="1" s="1"/>
  <c r="G112" i="1" s="1"/>
  <c r="G2579" i="1"/>
  <c r="G245" i="1"/>
  <c r="G3022" i="1"/>
  <c r="H2885" i="1"/>
  <c r="G3138" i="1"/>
  <c r="G3119" i="1" s="1"/>
  <c r="H654" i="1"/>
  <c r="G3420" i="1"/>
  <c r="G3364" i="1" s="1"/>
  <c r="G1846" i="1"/>
  <c r="G1845" i="1" s="1"/>
  <c r="G2416" i="1"/>
  <c r="G2405" i="1" s="1"/>
  <c r="G426" i="1"/>
  <c r="G425" i="1" s="1"/>
  <c r="G2025" i="1"/>
  <c r="G2024" i="1" s="1"/>
  <c r="G2239" i="1"/>
  <c r="G2238" i="1" s="1"/>
  <c r="G2806" i="1"/>
  <c r="G2805" i="1" s="1"/>
  <c r="H2991" i="1"/>
  <c r="H410" i="1" l="1"/>
  <c r="I1494" i="1"/>
  <c r="H1992" i="1"/>
  <c r="H1991" i="1" s="1"/>
  <c r="I1919" i="1"/>
  <c r="H3183" i="1"/>
  <c r="I3183" i="1" s="1"/>
  <c r="H2056" i="1"/>
  <c r="I1584" i="1"/>
  <c r="H2667" i="1"/>
  <c r="H3448" i="1"/>
  <c r="H3447" i="1" s="1"/>
  <c r="I3447" i="1" s="1"/>
  <c r="I438" i="1"/>
  <c r="I947" i="1"/>
  <c r="H3561" i="1"/>
  <c r="I2379" i="1"/>
  <c r="H2446" i="1"/>
  <c r="I2446" i="1" s="1"/>
  <c r="H2737" i="1"/>
  <c r="I2737" i="1" s="1"/>
  <c r="H3422" i="1"/>
  <c r="H2173" i="1"/>
  <c r="I2173" i="1" s="1"/>
  <c r="H1272" i="1"/>
  <c r="I1272" i="1" s="1"/>
  <c r="I1156" i="1"/>
  <c r="I2809" i="1"/>
  <c r="I2102" i="1"/>
  <c r="H3722" i="1"/>
  <c r="H3721" i="1" s="1"/>
  <c r="H2206" i="1"/>
  <c r="H2205" i="1" s="1"/>
  <c r="I1554" i="1"/>
  <c r="I3405" i="1"/>
  <c r="I1968" i="1"/>
  <c r="I1056" i="1"/>
  <c r="H1225" i="1"/>
  <c r="I1225" i="1" s="1"/>
  <c r="H1657" i="1"/>
  <c r="H1875" i="1"/>
  <c r="I1875" i="1" s="1"/>
  <c r="I3479" i="1"/>
  <c r="H570" i="1"/>
  <c r="I570" i="1" s="1"/>
  <c r="H1441" i="1"/>
  <c r="I1441" i="1" s="1"/>
  <c r="H3264" i="1"/>
  <c r="I3264" i="1" s="1"/>
  <c r="H1005" i="1"/>
  <c r="I1005" i="1" s="1"/>
  <c r="H2725" i="1"/>
  <c r="I2725" i="1" s="1"/>
  <c r="H2471" i="1"/>
  <c r="H2470" i="1" s="1"/>
  <c r="I2470" i="1" s="1"/>
  <c r="H1113" i="1"/>
  <c r="I1113" i="1" s="1"/>
  <c r="H510" i="1"/>
  <c r="I510" i="1" s="1"/>
  <c r="I2850" i="1"/>
  <c r="H3540" i="1"/>
  <c r="I3540" i="1" s="1"/>
  <c r="H3294" i="1"/>
  <c r="I3294" i="1" s="1"/>
  <c r="H709" i="1"/>
  <c r="I709" i="1" s="1"/>
  <c r="H811" i="1"/>
  <c r="H2520" i="1"/>
  <c r="H699" i="1"/>
  <c r="I699" i="1" s="1"/>
  <c r="H1378" i="1"/>
  <c r="H1377" i="1" s="1"/>
  <c r="H1855" i="1"/>
  <c r="I1855" i="1" s="1"/>
  <c r="H582" i="1"/>
  <c r="I582" i="1" s="1"/>
  <c r="H1700" i="1"/>
  <c r="I1700" i="1" s="1"/>
  <c r="I2635" i="1"/>
  <c r="I2182" i="1"/>
  <c r="H3051" i="1"/>
  <c r="I3051" i="1" s="1"/>
  <c r="H248" i="1"/>
  <c r="I248" i="1" s="1"/>
  <c r="H649" i="1"/>
  <c r="I654" i="1"/>
  <c r="I1657" i="1"/>
  <c r="H1479" i="1"/>
  <c r="I1480" i="1"/>
  <c r="H3611" i="1"/>
  <c r="I3611" i="1" s="1"/>
  <c r="I3612" i="1"/>
  <c r="I482" i="1"/>
  <c r="H481" i="1"/>
  <c r="H1789" i="1"/>
  <c r="I1789" i="1" s="1"/>
  <c r="I1790" i="1"/>
  <c r="I2095" i="1"/>
  <c r="H2094" i="1"/>
  <c r="H2625" i="1"/>
  <c r="I2625" i="1" s="1"/>
  <c r="I2626" i="1"/>
  <c r="H773" i="1"/>
  <c r="I774" i="1"/>
  <c r="H885" i="1"/>
  <c r="I885" i="1" s="1"/>
  <c r="I886" i="1"/>
  <c r="I997" i="1"/>
  <c r="H996" i="1"/>
  <c r="I996" i="1" s="1"/>
  <c r="H1075" i="1"/>
  <c r="I1075" i="1" s="1"/>
  <c r="I1076" i="1"/>
  <c r="H1344" i="1"/>
  <c r="I1344" i="1" s="1"/>
  <c r="I1345" i="1"/>
  <c r="H1468" i="1"/>
  <c r="I1469" i="1"/>
  <c r="H2162" i="1"/>
  <c r="I2163" i="1"/>
  <c r="I2262" i="1"/>
  <c r="H2261" i="1"/>
  <c r="I2261" i="1" s="1"/>
  <c r="H2356" i="1"/>
  <c r="I2356" i="1" s="1"/>
  <c r="I2357" i="1"/>
  <c r="H2607" i="1"/>
  <c r="I2608" i="1"/>
  <c r="H3534" i="1"/>
  <c r="I3535" i="1"/>
  <c r="H1070" i="1"/>
  <c r="I1070" i="1" s="1"/>
  <c r="I1071" i="1"/>
  <c r="H1900" i="1"/>
  <c r="I1901" i="1"/>
  <c r="H2312" i="1"/>
  <c r="I2312" i="1" s="1"/>
  <c r="I2313" i="1"/>
  <c r="I99" i="1"/>
  <c r="H98" i="1"/>
  <c r="H864" i="1"/>
  <c r="I864" i="1" s="1"/>
  <c r="I865" i="1"/>
  <c r="H1349" i="1"/>
  <c r="I1349" i="1" s="1"/>
  <c r="I1350" i="1"/>
  <c r="H1474" i="1"/>
  <c r="I1474" i="1" s="1"/>
  <c r="I1475" i="1"/>
  <c r="H1566" i="1"/>
  <c r="I1566" i="1" s="1"/>
  <c r="I1567" i="1"/>
  <c r="H1931" i="1"/>
  <c r="I1931" i="1" s="1"/>
  <c r="I1932" i="1"/>
  <c r="H2228" i="1"/>
  <c r="I2229" i="1"/>
  <c r="H2647" i="1"/>
  <c r="I2648" i="1"/>
  <c r="H3284" i="1"/>
  <c r="I3284" i="1" s="1"/>
  <c r="I3285" i="1"/>
  <c r="H1323" i="1"/>
  <c r="I1324" i="1"/>
  <c r="H1506" i="1"/>
  <c r="I1506" i="1" s="1"/>
  <c r="I1507" i="1"/>
  <c r="H266" i="1"/>
  <c r="I266" i="1" s="1"/>
  <c r="I267" i="1"/>
  <c r="H910" i="1"/>
  <c r="I911" i="1"/>
  <c r="H1107" i="1"/>
  <c r="I1108" i="1"/>
  <c r="I1217" i="1"/>
  <c r="H1216" i="1"/>
  <c r="I1216" i="1" s="1"/>
  <c r="H1290" i="1"/>
  <c r="I1290" i="1" s="1"/>
  <c r="I1291" i="1"/>
  <c r="H1522" i="1"/>
  <c r="I1522" i="1" s="1"/>
  <c r="I1523" i="1"/>
  <c r="H1768" i="1"/>
  <c r="I1769" i="1"/>
  <c r="H1893" i="1"/>
  <c r="I1893" i="1" s="1"/>
  <c r="I1894" i="1"/>
  <c r="H2289" i="1"/>
  <c r="I2290" i="1"/>
  <c r="H2461" i="1"/>
  <c r="I2461" i="1" s="1"/>
  <c r="I2462" i="1"/>
  <c r="H3133" i="1"/>
  <c r="I3134" i="1"/>
  <c r="H3289" i="1"/>
  <c r="I3289" i="1" s="1"/>
  <c r="I3290" i="1"/>
  <c r="H789" i="1"/>
  <c r="I789" i="1" s="1"/>
  <c r="I790" i="1"/>
  <c r="H1263" i="1"/>
  <c r="I1264" i="1"/>
  <c r="H1954" i="1"/>
  <c r="I1955" i="1"/>
  <c r="H1063" i="1"/>
  <c r="I1064" i="1"/>
  <c r="H91" i="1"/>
  <c r="I92" i="1"/>
  <c r="I1992" i="1"/>
  <c r="H2027" i="1"/>
  <c r="I2028" i="1"/>
  <c r="H2793" i="1"/>
  <c r="I2793" i="1" s="1"/>
  <c r="I2794" i="1"/>
  <c r="H1137" i="1"/>
  <c r="I1138" i="1"/>
  <c r="H1334" i="1"/>
  <c r="I1335" i="1"/>
  <c r="H2377" i="1"/>
  <c r="I2378" i="1"/>
  <c r="I3404" i="1"/>
  <c r="H2195" i="1"/>
  <c r="I2196" i="1"/>
  <c r="H3661" i="1"/>
  <c r="I410" i="1"/>
  <c r="H3701" i="1"/>
  <c r="I3702" i="1"/>
  <c r="H983" i="1"/>
  <c r="I983" i="1" s="1"/>
  <c r="I984" i="1"/>
  <c r="H3592" i="1"/>
  <c r="I3592" i="1" s="1"/>
  <c r="I3593" i="1"/>
  <c r="H1848" i="1"/>
  <c r="I1849" i="1"/>
  <c r="H2655" i="1"/>
  <c r="I2656" i="1"/>
  <c r="H1774" i="1"/>
  <c r="I1775" i="1"/>
  <c r="I3448" i="1"/>
  <c r="I921" i="1"/>
  <c r="H204" i="1"/>
  <c r="I205" i="1"/>
  <c r="H1582" i="1"/>
  <c r="I1583" i="1"/>
  <c r="H2295" i="1"/>
  <c r="I2296" i="1"/>
  <c r="H397" i="1"/>
  <c r="I398" i="1"/>
  <c r="H2367" i="1"/>
  <c r="I2368" i="1"/>
  <c r="H175" i="1"/>
  <c r="I176" i="1"/>
  <c r="H763" i="1"/>
  <c r="I764" i="1"/>
  <c r="I2101" i="1"/>
  <c r="I3561" i="1"/>
  <c r="H1748" i="1"/>
  <c r="I1748" i="1" s="1"/>
  <c r="I1749" i="1"/>
  <c r="H3389" i="1"/>
  <c r="I3390" i="1"/>
  <c r="I803" i="1"/>
  <c r="H802" i="1"/>
  <c r="I802" i="1" s="1"/>
  <c r="H1175" i="1"/>
  <c r="I1175" i="1" s="1"/>
  <c r="I1176" i="1"/>
  <c r="I1594" i="1"/>
  <c r="H1593" i="1"/>
  <c r="H2335" i="1"/>
  <c r="I2336" i="1"/>
  <c r="I3175" i="1"/>
  <c r="H3174" i="1"/>
  <c r="I3174" i="1" s="1"/>
  <c r="H3414" i="1"/>
  <c r="I3414" i="1" s="1"/>
  <c r="I3415" i="1"/>
  <c r="H129" i="1"/>
  <c r="I129" i="1" s="1"/>
  <c r="I130" i="1"/>
  <c r="I332" i="1"/>
  <c r="H331" i="1"/>
  <c r="I644" i="1"/>
  <c r="H639" i="1"/>
  <c r="I639" i="1" s="1"/>
  <c r="H859" i="1"/>
  <c r="I859" i="1" s="1"/>
  <c r="I860" i="1"/>
  <c r="H1280" i="1"/>
  <c r="I1280" i="1" s="1"/>
  <c r="I1281" i="1"/>
  <c r="H1388" i="1"/>
  <c r="I1389" i="1"/>
  <c r="I1649" i="1"/>
  <c r="H1648" i="1"/>
  <c r="I1648" i="1" s="1"/>
  <c r="H1732" i="1"/>
  <c r="I1732" i="1" s="1"/>
  <c r="I1733" i="1"/>
  <c r="H1947" i="1"/>
  <c r="I1947" i="1" s="1"/>
  <c r="I1948" i="1"/>
  <c r="H2125" i="1"/>
  <c r="I2126" i="1"/>
  <c r="H2514" i="1"/>
  <c r="I2515" i="1"/>
  <c r="H3122" i="1"/>
  <c r="I3123" i="1"/>
  <c r="H3396" i="1"/>
  <c r="I3397" i="1"/>
  <c r="H916" i="1"/>
  <c r="I916" i="1" s="1"/>
  <c r="I917" i="1"/>
  <c r="H2926" i="1"/>
  <c r="I2926" i="1" s="1"/>
  <c r="I2927" i="1"/>
  <c r="H261" i="1"/>
  <c r="I261" i="1" s="1"/>
  <c r="I262" i="1"/>
  <c r="H627" i="1"/>
  <c r="I628" i="1"/>
  <c r="H844" i="1"/>
  <c r="I844" i="1" s="1"/>
  <c r="I845" i="1"/>
  <c r="H1086" i="1"/>
  <c r="I1087" i="1"/>
  <c r="H1285" i="1"/>
  <c r="I1285" i="1" s="1"/>
  <c r="I1286" i="1"/>
  <c r="H1695" i="1"/>
  <c r="I1695" i="1" s="1"/>
  <c r="I1696" i="1"/>
  <c r="I1912" i="1"/>
  <c r="H1911" i="1"/>
  <c r="H2014" i="1"/>
  <c r="I2015" i="1"/>
  <c r="H2078" i="1"/>
  <c r="I2079" i="1"/>
  <c r="H3128" i="1"/>
  <c r="I3128" i="1" s="1"/>
  <c r="I3129" i="1"/>
  <c r="H1258" i="1"/>
  <c r="I1258" i="1" s="1"/>
  <c r="I1259" i="1"/>
  <c r="I1867" i="1"/>
  <c r="H1866" i="1"/>
  <c r="I1866" i="1" s="1"/>
  <c r="H929" i="1"/>
  <c r="I929" i="1" s="1"/>
  <c r="I930" i="1"/>
  <c r="H1126" i="1"/>
  <c r="I1126" i="1" s="1"/>
  <c r="I1127" i="1"/>
  <c r="H1501" i="1"/>
  <c r="I1501" i="1" s="1"/>
  <c r="I1502" i="1"/>
  <c r="H1743" i="1"/>
  <c r="I1743" i="1" s="1"/>
  <c r="I1744" i="1"/>
  <c r="H1962" i="1"/>
  <c r="I1962" i="1" s="1"/>
  <c r="I1963" i="1"/>
  <c r="H2089" i="1"/>
  <c r="I2089" i="1" s="1"/>
  <c r="I2090" i="1"/>
  <c r="H2189" i="1"/>
  <c r="I2189" i="1" s="1"/>
  <c r="I2190" i="1"/>
  <c r="H3161" i="1"/>
  <c r="I3161" i="1" s="1"/>
  <c r="I3162" i="1"/>
  <c r="H3352" i="1"/>
  <c r="I3353" i="1"/>
  <c r="H2248" i="1"/>
  <c r="I2248" i="1" s="1"/>
  <c r="I2249" i="1"/>
  <c r="H233" i="1"/>
  <c r="I234" i="1"/>
  <c r="H1202" i="1"/>
  <c r="I1202" i="1" s="1"/>
  <c r="I1203" i="1"/>
  <c r="H2916" i="1"/>
  <c r="I2916" i="1" s="1"/>
  <c r="I2917" i="1"/>
  <c r="H935" i="1"/>
  <c r="I936" i="1"/>
  <c r="H3097" i="1"/>
  <c r="I3097" i="1" s="1"/>
  <c r="I3098" i="1"/>
  <c r="H3650" i="1"/>
  <c r="I3651" i="1"/>
  <c r="H2346" i="1"/>
  <c r="I2347" i="1"/>
  <c r="H2633" i="1"/>
  <c r="I2634" i="1"/>
  <c r="H297" i="1"/>
  <c r="I298" i="1"/>
  <c r="I1714" i="1"/>
  <c r="H892" i="1"/>
  <c r="I893" i="1"/>
  <c r="H1413" i="1"/>
  <c r="I1414" i="1"/>
  <c r="I1918" i="1"/>
  <c r="I2520" i="1"/>
  <c r="H3032" i="1"/>
  <c r="I3033" i="1"/>
  <c r="H3147" i="1"/>
  <c r="I3148" i="1"/>
  <c r="H2873" i="1"/>
  <c r="I2873" i="1" s="1"/>
  <c r="I2874" i="1"/>
  <c r="H134" i="1"/>
  <c r="I134" i="1" s="1"/>
  <c r="I135" i="1"/>
  <c r="H14" i="1"/>
  <c r="H107" i="1"/>
  <c r="I107" i="1" s="1"/>
  <c r="I108" i="1"/>
  <c r="H1942" i="1"/>
  <c r="I1942" i="1" s="1"/>
  <c r="I1943" i="1"/>
  <c r="H2400" i="1"/>
  <c r="I2401" i="1"/>
  <c r="H3359" i="1"/>
  <c r="I3360" i="1"/>
  <c r="H839" i="1"/>
  <c r="I840" i="1"/>
  <c r="H956" i="1"/>
  <c r="I957" i="1"/>
  <c r="H1025" i="1"/>
  <c r="I1025" i="1" s="1"/>
  <c r="I1026" i="1"/>
  <c r="H1301" i="1"/>
  <c r="I1301" i="1" s="1"/>
  <c r="I1302" i="1"/>
  <c r="I1433" i="1"/>
  <c r="H1432" i="1"/>
  <c r="I1432" i="1" s="1"/>
  <c r="H1511" i="1"/>
  <c r="I1511" i="1" s="1"/>
  <c r="I1512" i="1"/>
  <c r="H1926" i="1"/>
  <c r="I1926" i="1" s="1"/>
  <c r="I1927" i="1"/>
  <c r="H2216" i="1"/>
  <c r="I2217" i="1"/>
  <c r="H2317" i="1"/>
  <c r="I2317" i="1" s="1"/>
  <c r="I2318" i="1"/>
  <c r="H3587" i="1"/>
  <c r="I3587" i="1" s="1"/>
  <c r="I3588" i="1"/>
  <c r="H1527" i="1"/>
  <c r="I1527" i="1" s="1"/>
  <c r="I1528" i="1"/>
  <c r="H2002" i="1"/>
  <c r="I2003" i="1"/>
  <c r="H3045" i="1"/>
  <c r="I3045" i="1" s="1"/>
  <c r="I3046" i="1"/>
  <c r="I1166" i="1"/>
  <c r="H1165" i="1"/>
  <c r="H1393" i="1"/>
  <c r="I1393" i="1" s="1"/>
  <c r="I1394" i="1"/>
  <c r="H1517" i="1"/>
  <c r="I1518" i="1"/>
  <c r="H1602" i="1"/>
  <c r="I1602" i="1" s="1"/>
  <c r="I1603" i="1"/>
  <c r="H1840" i="1"/>
  <c r="I1840" i="1" s="1"/>
  <c r="I1841" i="1"/>
  <c r="H2168" i="1"/>
  <c r="I2169" i="1"/>
  <c r="H2614" i="1"/>
  <c r="I2615" i="1"/>
  <c r="H3082" i="1"/>
  <c r="I3082" i="1" s="1"/>
  <c r="I3083" i="1"/>
  <c r="H3604" i="1"/>
  <c r="I3604" i="1" s="1"/>
  <c r="I3605" i="1"/>
  <c r="H833" i="1"/>
  <c r="I834" i="1"/>
  <c r="H1405" i="1"/>
  <c r="I1405" i="1" s="1"/>
  <c r="I1406" i="1"/>
  <c r="H1806" i="1"/>
  <c r="I1807" i="1"/>
  <c r="H634" i="1"/>
  <c r="I634" i="1" s="1"/>
  <c r="I635" i="1"/>
  <c r="H1043" i="1"/>
  <c r="I1043" i="1" s="1"/>
  <c r="I1044" i="1"/>
  <c r="H1148" i="1"/>
  <c r="I1149" i="1"/>
  <c r="H1252" i="1"/>
  <c r="I1253" i="1"/>
  <c r="H1400" i="1"/>
  <c r="I1401" i="1"/>
  <c r="H1722" i="1"/>
  <c r="I1722" i="1" s="1"/>
  <c r="I1723" i="1"/>
  <c r="H1823" i="1"/>
  <c r="I1824" i="1"/>
  <c r="H1937" i="1"/>
  <c r="I1938" i="1"/>
  <c r="H2109" i="1"/>
  <c r="I2109" i="1" s="1"/>
  <c r="I2110" i="1"/>
  <c r="H2328" i="1"/>
  <c r="I2328" i="1" s="1"/>
  <c r="I2329" i="1"/>
  <c r="H2620" i="1"/>
  <c r="I2621" i="1"/>
  <c r="H3473" i="1"/>
  <c r="I3473" i="1" s="1"/>
  <c r="I3474" i="1"/>
  <c r="H3685" i="1"/>
  <c r="I3685" i="1" s="1"/>
  <c r="I3686" i="1"/>
  <c r="H1315" i="1"/>
  <c r="I1315" i="1" s="1"/>
  <c r="I1316" i="1"/>
  <c r="H1812" i="1"/>
  <c r="I1813" i="1"/>
  <c r="I2304" i="1"/>
  <c r="H2857" i="1"/>
  <c r="I2858" i="1"/>
  <c r="H3140" i="1"/>
  <c r="I3140" i="1" s="1"/>
  <c r="I3141" i="1"/>
  <c r="H41" i="1"/>
  <c r="I41" i="1" s="1"/>
  <c r="I42" i="1"/>
  <c r="I1553" i="1"/>
  <c r="H2034" i="1"/>
  <c r="I2034" i="1" s="1"/>
  <c r="I2035" i="1"/>
  <c r="H2554" i="1"/>
  <c r="I2554" i="1" s="1"/>
  <c r="I2555" i="1"/>
  <c r="H344" i="1"/>
  <c r="I344" i="1" s="1"/>
  <c r="I345" i="1"/>
  <c r="I1967" i="1"/>
  <c r="H187" i="1"/>
  <c r="I188" i="1"/>
  <c r="H1420" i="1"/>
  <c r="I1420" i="1" s="1"/>
  <c r="I1421" i="1"/>
  <c r="H2783" i="1"/>
  <c r="I2784" i="1"/>
  <c r="H2981" i="1"/>
  <c r="I2982" i="1"/>
  <c r="H3713" i="1"/>
  <c r="I3713" i="1" s="1"/>
  <c r="I3714" i="1"/>
  <c r="H2884" i="1"/>
  <c r="I2885" i="1"/>
  <c r="H1534" i="1"/>
  <c r="I1535" i="1"/>
  <c r="I2056" i="1"/>
  <c r="I2667" i="1"/>
  <c r="H271" i="1"/>
  <c r="I272" i="1"/>
  <c r="H3421" i="1"/>
  <c r="I3421" i="1" s="1"/>
  <c r="I3422" i="1"/>
  <c r="H2990" i="1"/>
  <c r="I2990" i="1" s="1"/>
  <c r="I2991" i="1"/>
  <c r="I2270" i="1"/>
  <c r="H2956" i="1"/>
  <c r="I2961" i="1"/>
  <c r="H1308" i="1"/>
  <c r="I1309" i="1"/>
  <c r="H319" i="1"/>
  <c r="I319" i="1" s="1"/>
  <c r="I320" i="1"/>
  <c r="H1355" i="1"/>
  <c r="I1356" i="1"/>
  <c r="H1154" i="1"/>
  <c r="I1155" i="1"/>
  <c r="I851" i="1"/>
  <c r="H3513" i="1"/>
  <c r="I3518" i="1"/>
  <c r="H3024" i="1"/>
  <c r="I3025" i="1"/>
  <c r="H3578" i="1"/>
  <c r="I3579" i="1"/>
  <c r="H1795" i="1"/>
  <c r="I1796" i="1"/>
  <c r="H1622" i="1"/>
  <c r="I1623" i="1"/>
  <c r="H1572" i="1"/>
  <c r="I1573" i="1"/>
  <c r="I3478" i="1"/>
  <c r="H685" i="1"/>
  <c r="I685" i="1" s="1"/>
  <c r="I686" i="1"/>
  <c r="H2566" i="1"/>
  <c r="I2566" i="1" s="1"/>
  <c r="I2567" i="1"/>
  <c r="I1049" i="1"/>
  <c r="H1048" i="1"/>
  <c r="H1296" i="1"/>
  <c r="I1297" i="1"/>
  <c r="H2114" i="1"/>
  <c r="I2114" i="1" s="1"/>
  <c r="I2115" i="1"/>
  <c r="H2718" i="1"/>
  <c r="I2718" i="1" s="1"/>
  <c r="I2719" i="1"/>
  <c r="I287" i="1"/>
  <c r="H286" i="1"/>
  <c r="I286" i="1" s="1"/>
  <c r="H420" i="1"/>
  <c r="I420" i="1" s="1"/>
  <c r="I421" i="1"/>
  <c r="H1182" i="1"/>
  <c r="I1183" i="1"/>
  <c r="H1329" i="1"/>
  <c r="I1329" i="1" s="1"/>
  <c r="I1330" i="1"/>
  <c r="H1561" i="1"/>
  <c r="I1561" i="1" s="1"/>
  <c r="I1562" i="1"/>
  <c r="H1684" i="1"/>
  <c r="I1685" i="1"/>
  <c r="H1835" i="1"/>
  <c r="I1836" i="1"/>
  <c r="H1906" i="1"/>
  <c r="I1906" i="1" s="1"/>
  <c r="I1907" i="1"/>
  <c r="H2007" i="1"/>
  <c r="I2007" i="1" s="1"/>
  <c r="I2008" i="1"/>
  <c r="H2341" i="1"/>
  <c r="I2341" i="1" s="1"/>
  <c r="I2342" i="1"/>
  <c r="H2574" i="1"/>
  <c r="I2575" i="1"/>
  <c r="H2949" i="1"/>
  <c r="I2950" i="1"/>
  <c r="H3339" i="1"/>
  <c r="I3340" i="1"/>
  <c r="H3569" i="1"/>
  <c r="I3569" i="1" s="1"/>
  <c r="I3570" i="1"/>
  <c r="H1828" i="1"/>
  <c r="I1828" i="1" s="1"/>
  <c r="I1829" i="1"/>
  <c r="H3092" i="1"/>
  <c r="I3092" i="1" s="1"/>
  <c r="I3093" i="1"/>
  <c r="H307" i="1"/>
  <c r="I307" i="1" s="1"/>
  <c r="I308" i="1"/>
  <c r="H500" i="1"/>
  <c r="I500" i="1" s="1"/>
  <c r="I501" i="1"/>
  <c r="H674" i="1"/>
  <c r="I674" i="1" s="1"/>
  <c r="I675" i="1"/>
  <c r="H1032" i="1"/>
  <c r="I1033" i="1"/>
  <c r="H1121" i="1"/>
  <c r="I1121" i="1" s="1"/>
  <c r="I1122" i="1"/>
  <c r="H1371" i="1"/>
  <c r="I1372" i="1"/>
  <c r="H1547" i="1"/>
  <c r="I1548" i="1"/>
  <c r="H1738" i="1"/>
  <c r="I1739" i="1"/>
  <c r="H1975" i="1"/>
  <c r="I1975" i="1" s="1"/>
  <c r="I1976" i="1"/>
  <c r="I2048" i="1"/>
  <c r="H2047" i="1"/>
  <c r="I2047" i="1" s="1"/>
  <c r="H2130" i="1"/>
  <c r="I2130" i="1" s="1"/>
  <c r="I2131" i="1"/>
  <c r="H2323" i="1"/>
  <c r="I2324" i="1"/>
  <c r="H3345" i="1"/>
  <c r="I3346" i="1"/>
  <c r="H880" i="1"/>
  <c r="I880" i="1" s="1"/>
  <c r="I881" i="1"/>
  <c r="H1727" i="1"/>
  <c r="I1727" i="1" s="1"/>
  <c r="I1728" i="1"/>
  <c r="H968" i="1"/>
  <c r="I969" i="1"/>
  <c r="H505" i="1"/>
  <c r="I505" i="1" s="1"/>
  <c r="I506" i="1"/>
  <c r="H875" i="1"/>
  <c r="I876" i="1"/>
  <c r="H1091" i="1"/>
  <c r="I1091" i="1" s="1"/>
  <c r="I1092" i="1"/>
  <c r="H1609" i="1"/>
  <c r="I1610" i="1"/>
  <c r="H1784" i="1"/>
  <c r="I1784" i="1" s="1"/>
  <c r="I1785" i="1"/>
  <c r="H2019" i="1"/>
  <c r="I2019" i="1" s="1"/>
  <c r="I2020" i="1"/>
  <c r="H2135" i="1"/>
  <c r="I2135" i="1" s="1"/>
  <c r="I2136" i="1"/>
  <c r="H2388" i="1"/>
  <c r="I2389" i="1"/>
  <c r="H3087" i="1"/>
  <c r="I3087" i="1" s="1"/>
  <c r="I3088" i="1"/>
  <c r="H2454" i="1"/>
  <c r="I2454" i="1" s="1"/>
  <c r="I2455" i="1"/>
  <c r="H2147" i="1"/>
  <c r="I2148" i="1"/>
  <c r="H78" i="1"/>
  <c r="I79" i="1"/>
  <c r="H1098" i="1"/>
  <c r="H1097" i="1" s="1"/>
  <c r="I1099" i="1"/>
  <c r="H218" i="1"/>
  <c r="I218" i="1" s="1"/>
  <c r="I219" i="1"/>
  <c r="H976" i="1"/>
  <c r="I977" i="1"/>
  <c r="H1629" i="1"/>
  <c r="I1629" i="1" s="1"/>
  <c r="I1630" i="1"/>
  <c r="H782" i="1"/>
  <c r="I783" i="1"/>
  <c r="H3494" i="1"/>
  <c r="I3499" i="1"/>
  <c r="H1195" i="1"/>
  <c r="I1196" i="1"/>
  <c r="H1981" i="1"/>
  <c r="I1982" i="1"/>
  <c r="H3209" i="1"/>
  <c r="I3209" i="1" s="1"/>
  <c r="I3210" i="1"/>
  <c r="H3367" i="1"/>
  <c r="H2595" i="1"/>
  <c r="I2596" i="1"/>
  <c r="H2931" i="1"/>
  <c r="I2932" i="1"/>
  <c r="I1493" i="1"/>
  <c r="H2418" i="1"/>
  <c r="H945" i="1"/>
  <c r="I946" i="1"/>
  <c r="H1755" i="1"/>
  <c r="I1756" i="1"/>
  <c r="H2241" i="1"/>
  <c r="I2242" i="1"/>
  <c r="H115" i="1"/>
  <c r="I116" i="1"/>
  <c r="H59" i="1"/>
  <c r="H58" i="1" s="1"/>
  <c r="I60" i="1"/>
  <c r="H3241" i="1"/>
  <c r="I3241" i="1" s="1"/>
  <c r="I3254" i="1"/>
  <c r="H3224" i="1"/>
  <c r="G2978" i="1"/>
  <c r="G3742" i="1" s="1"/>
  <c r="H128" i="1" l="1"/>
  <c r="H1215" i="1"/>
  <c r="I1215" i="1" s="1"/>
  <c r="H3610" i="1"/>
  <c r="I3610" i="1" s="1"/>
  <c r="H2303" i="1"/>
  <c r="I2303" i="1" s="1"/>
  <c r="I2471" i="1"/>
  <c r="I2206" i="1"/>
  <c r="H698" i="1"/>
  <c r="I698" i="1" s="1"/>
  <c r="H247" i="1"/>
  <c r="I247" i="1" s="1"/>
  <c r="I3722" i="1"/>
  <c r="H2260" i="1"/>
  <c r="I2260" i="1" s="1"/>
  <c r="H3539" i="1"/>
  <c r="I3539" i="1" s="1"/>
  <c r="H2724" i="1"/>
  <c r="I2724" i="1" s="1"/>
  <c r="H850" i="1"/>
  <c r="I850" i="1" s="1"/>
  <c r="H1431" i="1"/>
  <c r="I1431" i="1" s="1"/>
  <c r="I1378" i="1"/>
  <c r="H801" i="1"/>
  <c r="I801" i="1" s="1"/>
  <c r="I811" i="1"/>
  <c r="H1865" i="1"/>
  <c r="I1865" i="1" s="1"/>
  <c r="H3472" i="1"/>
  <c r="I3472" i="1" s="1"/>
  <c r="H995" i="1"/>
  <c r="I995" i="1" s="1"/>
  <c r="H1694" i="1"/>
  <c r="H2046" i="1"/>
  <c r="I2046" i="1" s="1"/>
  <c r="H3403" i="1"/>
  <c r="I3403" i="1" s="1"/>
  <c r="H127" i="1"/>
  <c r="I128" i="1"/>
  <c r="H1754" i="1"/>
  <c r="I1754" i="1" s="1"/>
  <c r="I1755" i="1"/>
  <c r="I782" i="1"/>
  <c r="H781" i="1"/>
  <c r="H3344" i="1"/>
  <c r="I3344" i="1" s="1"/>
  <c r="I3345" i="1"/>
  <c r="H1546" i="1"/>
  <c r="I1546" i="1" s="1"/>
  <c r="I1547" i="1"/>
  <c r="I3578" i="1"/>
  <c r="H3577" i="1"/>
  <c r="H260" i="1"/>
  <c r="I271" i="1"/>
  <c r="H1811" i="1"/>
  <c r="I1811" i="1" s="1"/>
  <c r="I1812" i="1"/>
  <c r="I2620" i="1"/>
  <c r="H2619" i="1"/>
  <c r="I1823" i="1"/>
  <c r="H1822" i="1"/>
  <c r="H2613" i="1"/>
  <c r="I2613" i="1" s="1"/>
  <c r="I2614" i="1"/>
  <c r="I1517" i="1"/>
  <c r="H1516" i="1"/>
  <c r="I1516" i="1" s="1"/>
  <c r="I2002" i="1"/>
  <c r="H2001" i="1"/>
  <c r="I2216" i="1"/>
  <c r="H2215" i="1"/>
  <c r="H3358" i="1"/>
  <c r="I3359" i="1"/>
  <c r="I3367" i="1"/>
  <c r="H3366" i="1"/>
  <c r="H1683" i="1"/>
  <c r="I1683" i="1" s="1"/>
  <c r="I1684" i="1"/>
  <c r="I1296" i="1"/>
  <c r="H1295" i="1"/>
  <c r="I1295" i="1" s="1"/>
  <c r="H1571" i="1"/>
  <c r="I1571" i="1" s="1"/>
  <c r="I1572" i="1"/>
  <c r="H3023" i="1"/>
  <c r="I3024" i="1"/>
  <c r="H3173" i="1"/>
  <c r="I3173" i="1" s="1"/>
  <c r="H3240" i="1"/>
  <c r="H2989" i="1"/>
  <c r="I2418" i="1"/>
  <c r="H2417" i="1"/>
  <c r="H2925" i="1"/>
  <c r="I2931" i="1"/>
  <c r="H1042" i="1"/>
  <c r="I1048" i="1"/>
  <c r="H1164" i="1"/>
  <c r="I1165" i="1"/>
  <c r="H13" i="1"/>
  <c r="I14" i="1"/>
  <c r="H3031" i="1"/>
  <c r="I3031" i="1" s="1"/>
  <c r="I3032" i="1"/>
  <c r="H3720" i="1"/>
  <c r="I3720" i="1" s="1"/>
  <c r="I3721" i="1"/>
  <c r="I1413" i="1"/>
  <c r="H1412" i="1"/>
  <c r="H891" i="1"/>
  <c r="I891" i="1" s="1"/>
  <c r="I892" i="1"/>
  <c r="H1271" i="1"/>
  <c r="H2632" i="1"/>
  <c r="I2632" i="1" s="1"/>
  <c r="I2633" i="1"/>
  <c r="H3649" i="1"/>
  <c r="I3649" i="1" s="1"/>
  <c r="I3650" i="1"/>
  <c r="H934" i="1"/>
  <c r="I934" i="1" s="1"/>
  <c r="I935" i="1"/>
  <c r="H232" i="1"/>
  <c r="I232" i="1" s="1"/>
  <c r="I233" i="1"/>
  <c r="I2014" i="1"/>
  <c r="H2013" i="1"/>
  <c r="I1086" i="1"/>
  <c r="H1085" i="1"/>
  <c r="I1085" i="1" s="1"/>
  <c r="H626" i="1"/>
  <c r="I626" i="1" s="1"/>
  <c r="I627" i="1"/>
  <c r="H3395" i="1"/>
  <c r="I3395" i="1" s="1"/>
  <c r="I3396" i="1"/>
  <c r="I2514" i="1"/>
  <c r="H2513" i="1"/>
  <c r="I2513" i="1" s="1"/>
  <c r="H2100" i="1"/>
  <c r="H762" i="1"/>
  <c r="I762" i="1" s="1"/>
  <c r="I763" i="1"/>
  <c r="H2366" i="1"/>
  <c r="I2366" i="1" s="1"/>
  <c r="I2367" i="1"/>
  <c r="H396" i="1"/>
  <c r="I396" i="1" s="1"/>
  <c r="I397" i="1"/>
  <c r="H1581" i="1"/>
  <c r="I1581" i="1" s="1"/>
  <c r="I1582" i="1"/>
  <c r="H915" i="1"/>
  <c r="H1773" i="1"/>
  <c r="I1774" i="1"/>
  <c r="I1848" i="1"/>
  <c r="H1847" i="1"/>
  <c r="H409" i="1"/>
  <c r="I98" i="1"/>
  <c r="H97" i="1"/>
  <c r="H2088" i="1"/>
  <c r="I2094" i="1"/>
  <c r="I481" i="1"/>
  <c r="H427" i="1"/>
  <c r="H2872" i="1"/>
  <c r="I2872" i="1" s="1"/>
  <c r="I2884" i="1"/>
  <c r="I956" i="1"/>
  <c r="H955" i="1"/>
  <c r="H1905" i="1"/>
  <c r="I1911" i="1"/>
  <c r="I331" i="1"/>
  <c r="H318" i="1"/>
  <c r="I3661" i="1"/>
  <c r="H3660" i="1"/>
  <c r="H1328" i="1"/>
  <c r="I1328" i="1" s="1"/>
  <c r="I1334" i="1"/>
  <c r="H1990" i="1"/>
  <c r="I1990" i="1" s="1"/>
  <c r="I1991" i="1"/>
  <c r="H90" i="1"/>
  <c r="I90" i="1" s="1"/>
  <c r="I91" i="1"/>
  <c r="H1953" i="1"/>
  <c r="I1953" i="1" s="1"/>
  <c r="I1954" i="1"/>
  <c r="I3133" i="1"/>
  <c r="H3127" i="1"/>
  <c r="H2288" i="1"/>
  <c r="I2288" i="1" s="1"/>
  <c r="I2289" i="1"/>
  <c r="H1767" i="1"/>
  <c r="I1767" i="1" s="1"/>
  <c r="I1768" i="1"/>
  <c r="H1106" i="1"/>
  <c r="I1106" i="1" s="1"/>
  <c r="I1107" i="1"/>
  <c r="H1322" i="1"/>
  <c r="I1322" i="1" s="1"/>
  <c r="I1323" i="1"/>
  <c r="H2646" i="1"/>
  <c r="I2647" i="1"/>
  <c r="H1899" i="1"/>
  <c r="I1899" i="1" s="1"/>
  <c r="I1900" i="1"/>
  <c r="H3533" i="1"/>
  <c r="I3533" i="1" s="1"/>
  <c r="I3534" i="1"/>
  <c r="H2161" i="1"/>
  <c r="I2161" i="1" s="1"/>
  <c r="I2162" i="1"/>
  <c r="H772" i="1"/>
  <c r="I772" i="1" s="1"/>
  <c r="I773" i="1"/>
  <c r="H1647" i="1"/>
  <c r="I1647" i="1" s="1"/>
  <c r="I1195" i="1"/>
  <c r="H1194" i="1"/>
  <c r="I1097" i="1"/>
  <c r="I1098" i="1"/>
  <c r="H3338" i="1"/>
  <c r="I3339" i="1"/>
  <c r="I1835" i="1"/>
  <c r="H1834" i="1"/>
  <c r="I1182" i="1"/>
  <c r="H1181" i="1"/>
  <c r="H3512" i="1"/>
  <c r="I3513" i="1"/>
  <c r="I2857" i="1"/>
  <c r="H2807" i="1"/>
  <c r="H1147" i="1"/>
  <c r="I1148" i="1"/>
  <c r="H1492" i="1"/>
  <c r="I2595" i="1"/>
  <c r="H2581" i="1"/>
  <c r="H3139" i="1"/>
  <c r="I3147" i="1"/>
  <c r="H2519" i="1"/>
  <c r="I2519" i="1" s="1"/>
  <c r="H1917" i="1"/>
  <c r="H1112" i="1"/>
  <c r="H1713" i="1"/>
  <c r="H296" i="1"/>
  <c r="I296" i="1" s="1"/>
  <c r="I297" i="1"/>
  <c r="H2340" i="1"/>
  <c r="I2346" i="1"/>
  <c r="H3351" i="1"/>
  <c r="I3352" i="1"/>
  <c r="H2077" i="1"/>
  <c r="I2077" i="1" s="1"/>
  <c r="I2078" i="1"/>
  <c r="H3121" i="1"/>
  <c r="I3121" i="1" s="1"/>
  <c r="I3122" i="1"/>
  <c r="I2125" i="1"/>
  <c r="H2124" i="1"/>
  <c r="I2124" i="1" s="1"/>
  <c r="I1388" i="1"/>
  <c r="H1387" i="1"/>
  <c r="H2334" i="1"/>
  <c r="I2334" i="1" s="1"/>
  <c r="I2335" i="1"/>
  <c r="H3388" i="1"/>
  <c r="I3388" i="1" s="1"/>
  <c r="I3389" i="1"/>
  <c r="H3560" i="1"/>
  <c r="I3560" i="1" s="1"/>
  <c r="H2204" i="1"/>
  <c r="I2204" i="1" s="1"/>
  <c r="I2205" i="1"/>
  <c r="H174" i="1"/>
  <c r="I175" i="1"/>
  <c r="H1376" i="1"/>
  <c r="I1376" i="1" s="1"/>
  <c r="I1377" i="1"/>
  <c r="H2294" i="1"/>
  <c r="I2295" i="1"/>
  <c r="I204" i="1"/>
  <c r="H203" i="1"/>
  <c r="H2654" i="1"/>
  <c r="I2654" i="1" s="1"/>
  <c r="I2655" i="1"/>
  <c r="I3701" i="1"/>
  <c r="H3700" i="1"/>
  <c r="H114" i="1"/>
  <c r="I115" i="1"/>
  <c r="I976" i="1"/>
  <c r="H975" i="1"/>
  <c r="H2146" i="1"/>
  <c r="I2146" i="1" s="1"/>
  <c r="I2147" i="1"/>
  <c r="H2573" i="1"/>
  <c r="I2574" i="1"/>
  <c r="I1622" i="1"/>
  <c r="H1621" i="1"/>
  <c r="H1153" i="1"/>
  <c r="I1153" i="1" s="1"/>
  <c r="I1154" i="1"/>
  <c r="H2955" i="1"/>
  <c r="I2956" i="1"/>
  <c r="H491" i="1"/>
  <c r="I491" i="1" s="1"/>
  <c r="H2980" i="1"/>
  <c r="I2981" i="1"/>
  <c r="H1961" i="1"/>
  <c r="I1400" i="1"/>
  <c r="H1399" i="1"/>
  <c r="H3223" i="1"/>
  <c r="I3223" i="1" s="1"/>
  <c r="I3224" i="1"/>
  <c r="I59" i="1"/>
  <c r="I58" i="1"/>
  <c r="I2241" i="1"/>
  <c r="H2240" i="1"/>
  <c r="H944" i="1"/>
  <c r="I944" i="1" s="1"/>
  <c r="I945" i="1"/>
  <c r="H1980" i="1"/>
  <c r="I1980" i="1" s="1"/>
  <c r="I1981" i="1"/>
  <c r="H3493" i="1"/>
  <c r="I3494" i="1"/>
  <c r="H77" i="1"/>
  <c r="I77" i="1" s="1"/>
  <c r="I78" i="1"/>
  <c r="I2388" i="1"/>
  <c r="H2387" i="1"/>
  <c r="I1609" i="1"/>
  <c r="H1608" i="1"/>
  <c r="I875" i="1"/>
  <c r="H874" i="1"/>
  <c r="I874" i="1" s="1"/>
  <c r="H967" i="1"/>
  <c r="I968" i="1"/>
  <c r="I2323" i="1"/>
  <c r="H2322" i="1"/>
  <c r="I2322" i="1" s="1"/>
  <c r="I1738" i="1"/>
  <c r="H1737" i="1"/>
  <c r="I1737" i="1" s="1"/>
  <c r="H1370" i="1"/>
  <c r="I1371" i="1"/>
  <c r="H1031" i="1"/>
  <c r="I1031" i="1" s="1"/>
  <c r="I1032" i="1"/>
  <c r="H2948" i="1"/>
  <c r="I2949" i="1"/>
  <c r="H1794" i="1"/>
  <c r="I1794" i="1" s="1"/>
  <c r="I1795" i="1"/>
  <c r="H1354" i="1"/>
  <c r="I1354" i="1" s="1"/>
  <c r="I1355" i="1"/>
  <c r="I1308" i="1"/>
  <c r="H1307" i="1"/>
  <c r="H2666" i="1"/>
  <c r="H3050" i="1"/>
  <c r="I3050" i="1" s="1"/>
  <c r="H1533" i="1"/>
  <c r="I1533" i="1" s="1"/>
  <c r="I1534" i="1"/>
  <c r="I2783" i="1"/>
  <c r="H2782" i="1"/>
  <c r="I2782" i="1" s="1"/>
  <c r="H186" i="1"/>
  <c r="I187" i="1"/>
  <c r="H1552" i="1"/>
  <c r="I1937" i="1"/>
  <c r="H1936" i="1"/>
  <c r="I1936" i="1" s="1"/>
  <c r="H1251" i="1"/>
  <c r="I1251" i="1" s="1"/>
  <c r="I1252" i="1"/>
  <c r="H1805" i="1"/>
  <c r="I1806" i="1"/>
  <c r="H832" i="1"/>
  <c r="I832" i="1" s="1"/>
  <c r="I833" i="1"/>
  <c r="I2168" i="1"/>
  <c r="H2167" i="1"/>
  <c r="I839" i="1"/>
  <c r="H838" i="1"/>
  <c r="H2399" i="1"/>
  <c r="I2400" i="1"/>
  <c r="H1592" i="1"/>
  <c r="I1593" i="1"/>
  <c r="H2194" i="1"/>
  <c r="I2194" i="1" s="1"/>
  <c r="I2195" i="1"/>
  <c r="H2376" i="1"/>
  <c r="I2376" i="1" s="1"/>
  <c r="I2377" i="1"/>
  <c r="H1136" i="1"/>
  <c r="I1136" i="1" s="1"/>
  <c r="I1137" i="1"/>
  <c r="I2027" i="1"/>
  <c r="H2026" i="1"/>
  <c r="I1063" i="1"/>
  <c r="H1054" i="1"/>
  <c r="H1257" i="1"/>
  <c r="I1263" i="1"/>
  <c r="H909" i="1"/>
  <c r="I909" i="1" s="1"/>
  <c r="I910" i="1"/>
  <c r="I2228" i="1"/>
  <c r="H2227" i="1"/>
  <c r="H2606" i="1"/>
  <c r="I2607" i="1"/>
  <c r="H1467" i="1"/>
  <c r="I1467" i="1" s="1"/>
  <c r="I1468" i="1"/>
  <c r="H1473" i="1"/>
  <c r="I1479" i="1"/>
  <c r="H633" i="1"/>
  <c r="I633" i="1" s="1"/>
  <c r="I649" i="1"/>
  <c r="I2619" i="1" l="1"/>
  <c r="H2612" i="1"/>
  <c r="I2612" i="1" s="1"/>
  <c r="H3402" i="1"/>
  <c r="I3402" i="1" s="1"/>
  <c r="H849" i="1"/>
  <c r="I849" i="1" s="1"/>
  <c r="H697" i="1"/>
  <c r="I697" i="1" s="1"/>
  <c r="H3420" i="1"/>
  <c r="I3420" i="1" s="1"/>
  <c r="H1682" i="1"/>
  <c r="I1682" i="1" s="1"/>
  <c r="H3609" i="1"/>
  <c r="I3609" i="1" s="1"/>
  <c r="I1694" i="1"/>
  <c r="H1250" i="1"/>
  <c r="I1250" i="1" s="1"/>
  <c r="I1257" i="1"/>
  <c r="H1591" i="1"/>
  <c r="I1591" i="1" s="1"/>
  <c r="I1592" i="1"/>
  <c r="H2386" i="1"/>
  <c r="I2386" i="1" s="1"/>
  <c r="I2387" i="1"/>
  <c r="H2979" i="1"/>
  <c r="I2979" i="1" s="1"/>
  <c r="I2980" i="1"/>
  <c r="H1466" i="1"/>
  <c r="I1466" i="1" s="1"/>
  <c r="I1473" i="1"/>
  <c r="H2605" i="1"/>
  <c r="I2605" i="1" s="1"/>
  <c r="I2606" i="1"/>
  <c r="H2398" i="1"/>
  <c r="I2398" i="1" s="1"/>
  <c r="I2399" i="1"/>
  <c r="H1804" i="1"/>
  <c r="I1804" i="1" s="1"/>
  <c r="I1805" i="1"/>
  <c r="H1607" i="1"/>
  <c r="I1607" i="1" s="1"/>
  <c r="I1608" i="1"/>
  <c r="I2240" i="1"/>
  <c r="H2239" i="1"/>
  <c r="H1398" i="1"/>
  <c r="I1398" i="1" s="1"/>
  <c r="I1399" i="1"/>
  <c r="I1961" i="1"/>
  <c r="H1952" i="1"/>
  <c r="I1952" i="1" s="1"/>
  <c r="I1621" i="1"/>
  <c r="H1620" i="1"/>
  <c r="H3699" i="1"/>
  <c r="I3700" i="1"/>
  <c r="H202" i="1"/>
  <c r="I203" i="1"/>
  <c r="H3350" i="1"/>
  <c r="I3350" i="1" s="1"/>
  <c r="I3351" i="1"/>
  <c r="I2340" i="1"/>
  <c r="H2333" i="1"/>
  <c r="I2333" i="1" s="1"/>
  <c r="I1112" i="1"/>
  <c r="H1096" i="1"/>
  <c r="I1096" i="1" s="1"/>
  <c r="I3139" i="1"/>
  <c r="H3138" i="1"/>
  <c r="H1833" i="1"/>
  <c r="I1833" i="1" s="1"/>
  <c r="I1834" i="1"/>
  <c r="H1898" i="1"/>
  <c r="I1898" i="1" s="1"/>
  <c r="I1905" i="1"/>
  <c r="H2076" i="1"/>
  <c r="I2076" i="1" s="1"/>
  <c r="I2088" i="1"/>
  <c r="I1847" i="1"/>
  <c r="H1846" i="1"/>
  <c r="I915" i="1"/>
  <c r="H890" i="1"/>
  <c r="I890" i="1" s="1"/>
  <c r="I1271" i="1"/>
  <c r="H1270" i="1"/>
  <c r="I1270" i="1" s="1"/>
  <c r="H1163" i="1"/>
  <c r="I1163" i="1" s="1"/>
  <c r="I1164" i="1"/>
  <c r="I2925" i="1"/>
  <c r="H2924" i="1"/>
  <c r="H3222" i="1"/>
  <c r="I3240" i="1"/>
  <c r="H3365" i="1"/>
  <c r="I3366" i="1"/>
  <c r="H2214" i="1"/>
  <c r="I2214" i="1" s="1"/>
  <c r="I2215" i="1"/>
  <c r="H1821" i="1"/>
  <c r="I1821" i="1" s="1"/>
  <c r="I1822" i="1"/>
  <c r="I781" i="1"/>
  <c r="H780" i="1"/>
  <c r="H1306" i="1"/>
  <c r="I1306" i="1" s="1"/>
  <c r="I1307" i="1"/>
  <c r="I975" i="1"/>
  <c r="H974" i="1"/>
  <c r="H2226" i="1"/>
  <c r="I2226" i="1" s="1"/>
  <c r="I2227" i="1"/>
  <c r="I2026" i="1"/>
  <c r="H2025" i="1"/>
  <c r="H831" i="1"/>
  <c r="I831" i="1" s="1"/>
  <c r="I838" i="1"/>
  <c r="H2302" i="1"/>
  <c r="I2302" i="1" s="1"/>
  <c r="H185" i="1"/>
  <c r="I185" i="1" s="1"/>
  <c r="I186" i="1"/>
  <c r="H966" i="1"/>
  <c r="I966" i="1" s="1"/>
  <c r="I967" i="1"/>
  <c r="H2954" i="1"/>
  <c r="I2954" i="1" s="1"/>
  <c r="I2955" i="1"/>
  <c r="H113" i="1"/>
  <c r="I113" i="1" s="1"/>
  <c r="I114" i="1"/>
  <c r="I1917" i="1"/>
  <c r="H1916" i="1"/>
  <c r="I1916" i="1" s="1"/>
  <c r="H2580" i="1"/>
  <c r="I2580" i="1" s="1"/>
  <c r="I2581" i="1"/>
  <c r="H1146" i="1"/>
  <c r="I1146" i="1" s="1"/>
  <c r="I1147" i="1"/>
  <c r="H3511" i="1"/>
  <c r="I3512" i="1"/>
  <c r="H317" i="1"/>
  <c r="I317" i="1" s="1"/>
  <c r="I318" i="1"/>
  <c r="H954" i="1"/>
  <c r="I954" i="1" s="1"/>
  <c r="I955" i="1"/>
  <c r="I427" i="1"/>
  <c r="H426" i="1"/>
  <c r="H76" i="1"/>
  <c r="I97" i="1"/>
  <c r="I2100" i="1"/>
  <c r="H2099" i="1"/>
  <c r="I2099" i="1" s="1"/>
  <c r="I2417" i="1"/>
  <c r="H2416" i="1"/>
  <c r="H246" i="1"/>
  <c r="I260" i="1"/>
  <c r="I2807" i="1"/>
  <c r="H2806" i="1"/>
  <c r="H1180" i="1"/>
  <c r="I1180" i="1" s="1"/>
  <c r="I1181" i="1"/>
  <c r="I1194" i="1"/>
  <c r="H1193" i="1"/>
  <c r="H2645" i="1"/>
  <c r="I2645" i="1" s="1"/>
  <c r="I2646" i="1"/>
  <c r="H2012" i="1"/>
  <c r="I2012" i="1" s="1"/>
  <c r="I2013" i="1"/>
  <c r="H12" i="1"/>
  <c r="H11" i="1" s="1"/>
  <c r="I13" i="1"/>
  <c r="H1030" i="1"/>
  <c r="I1030" i="1" s="1"/>
  <c r="I1042" i="1"/>
  <c r="H2000" i="1"/>
  <c r="I2000" i="1" s="1"/>
  <c r="I2001" i="1"/>
  <c r="H3576" i="1"/>
  <c r="I3576" i="1" s="1"/>
  <c r="I3577" i="1"/>
  <c r="H1053" i="1"/>
  <c r="I1053" i="1" s="1"/>
  <c r="I1054" i="1"/>
  <c r="H2145" i="1"/>
  <c r="I2145" i="1" s="1"/>
  <c r="I2167" i="1"/>
  <c r="I1552" i="1"/>
  <c r="H1532" i="1"/>
  <c r="I1532" i="1" s="1"/>
  <c r="H2653" i="1"/>
  <c r="I2653" i="1" s="1"/>
  <c r="I2666" i="1"/>
  <c r="H2947" i="1"/>
  <c r="I2947" i="1" s="1"/>
  <c r="I2948" i="1"/>
  <c r="H1369" i="1"/>
  <c r="I1369" i="1" s="1"/>
  <c r="I1370" i="1"/>
  <c r="H3492" i="1"/>
  <c r="I3493" i="1"/>
  <c r="H2572" i="1"/>
  <c r="I2572" i="1" s="1"/>
  <c r="I2573" i="1"/>
  <c r="H2723" i="1"/>
  <c r="H2287" i="1"/>
  <c r="I2287" i="1" s="1"/>
  <c r="I2294" i="1"/>
  <c r="H173" i="1"/>
  <c r="I174" i="1"/>
  <c r="H1386" i="1"/>
  <c r="I1386" i="1" s="1"/>
  <c r="I1387" i="1"/>
  <c r="I1713" i="1"/>
  <c r="H1706" i="1"/>
  <c r="I1706" i="1" s="1"/>
  <c r="I1492" i="1"/>
  <c r="H1491" i="1"/>
  <c r="I1491" i="1" s="1"/>
  <c r="I3338" i="1"/>
  <c r="H3337" i="1"/>
  <c r="I3337" i="1" s="1"/>
  <c r="H3120" i="1"/>
  <c r="I3120" i="1" s="1"/>
  <c r="I3127" i="1"/>
  <c r="H3659" i="1"/>
  <c r="I3659" i="1" s="1"/>
  <c r="I3660" i="1"/>
  <c r="H408" i="1"/>
  <c r="I408" i="1" s="1"/>
  <c r="I409" i="1"/>
  <c r="I1773" i="1"/>
  <c r="H1753" i="1"/>
  <c r="I1753" i="1" s="1"/>
  <c r="I1412" i="1"/>
  <c r="H1411" i="1"/>
  <c r="H2988" i="1"/>
  <c r="I2989" i="1"/>
  <c r="I3023" i="1"/>
  <c r="H3022" i="1"/>
  <c r="I3022" i="1" s="1"/>
  <c r="H3357" i="1"/>
  <c r="I3357" i="1" s="1"/>
  <c r="I3358" i="1"/>
  <c r="H3532" i="1"/>
  <c r="I127" i="1"/>
  <c r="H112" i="1" l="1"/>
  <c r="I112" i="1" s="1"/>
  <c r="I12" i="1"/>
  <c r="I11" i="1"/>
  <c r="I246" i="1"/>
  <c r="H245" i="1"/>
  <c r="I245" i="1" s="1"/>
  <c r="H2024" i="1"/>
  <c r="I2024" i="1" s="1"/>
  <c r="I2025" i="1"/>
  <c r="H973" i="1"/>
  <c r="I973" i="1" s="1"/>
  <c r="I974" i="1"/>
  <c r="H779" i="1"/>
  <c r="I779" i="1" s="1"/>
  <c r="I780" i="1"/>
  <c r="H2238" i="1"/>
  <c r="I2238" i="1" s="1"/>
  <c r="I2239" i="1"/>
  <c r="H2652" i="1"/>
  <c r="I2652" i="1" s="1"/>
  <c r="I2723" i="1"/>
  <c r="H3575" i="1"/>
  <c r="I3575" i="1" s="1"/>
  <c r="H3531" i="1"/>
  <c r="I3531" i="1" s="1"/>
  <c r="I3532" i="1"/>
  <c r="I2988" i="1"/>
  <c r="H2978" i="1"/>
  <c r="H172" i="1"/>
  <c r="I172" i="1" s="1"/>
  <c r="I173" i="1"/>
  <c r="H1192" i="1"/>
  <c r="I1192" i="1" s="1"/>
  <c r="I1193" i="1"/>
  <c r="H2805" i="1"/>
  <c r="I2805" i="1" s="1"/>
  <c r="I2806" i="1"/>
  <c r="H2405" i="1"/>
  <c r="I2405" i="1" s="1"/>
  <c r="I2416" i="1"/>
  <c r="H3221" i="1"/>
  <c r="I3221" i="1" s="1"/>
  <c r="I3222" i="1"/>
  <c r="I3699" i="1"/>
  <c r="H3698" i="1"/>
  <c r="I3698" i="1" s="1"/>
  <c r="H3491" i="1"/>
  <c r="I3491" i="1" s="1"/>
  <c r="I3492" i="1"/>
  <c r="H1410" i="1"/>
  <c r="I1410" i="1" s="1"/>
  <c r="I1411" i="1"/>
  <c r="H75" i="1"/>
  <c r="I75" i="1" s="1"/>
  <c r="I76" i="1"/>
  <c r="H3510" i="1"/>
  <c r="I3510" i="1" s="1"/>
  <c r="I3511" i="1"/>
  <c r="I2924" i="1"/>
  <c r="H2923" i="1"/>
  <c r="I2923" i="1" s="1"/>
  <c r="H1845" i="1"/>
  <c r="I1845" i="1" s="1"/>
  <c r="I1846" i="1"/>
  <c r="H3119" i="1"/>
  <c r="I3119" i="1" s="1"/>
  <c r="I3138" i="1"/>
  <c r="H1619" i="1"/>
  <c r="I1619" i="1" s="1"/>
  <c r="I1620" i="1"/>
  <c r="H2579" i="1"/>
  <c r="I2579" i="1" s="1"/>
  <c r="H425" i="1"/>
  <c r="I425" i="1" s="1"/>
  <c r="I426" i="1"/>
  <c r="I3365" i="1"/>
  <c r="H3364" i="1"/>
  <c r="I3364" i="1" s="1"/>
  <c r="H184" i="1"/>
  <c r="I184" i="1" s="1"/>
  <c r="I202" i="1"/>
  <c r="H3742" i="1" l="1"/>
  <c r="I3742" i="1" s="1"/>
  <c r="I2978" i="1"/>
</calcChain>
</file>

<file path=xl/sharedStrings.xml><?xml version="1.0" encoding="utf-8"?>
<sst xmlns="http://schemas.openxmlformats.org/spreadsheetml/2006/main" count="17553" uniqueCount="1030">
  <si>
    <t>Ведомство</t>
  </si>
  <si>
    <t>Раздел</t>
  </si>
  <si>
    <t>Подраздел</t>
  </si>
  <si>
    <t>Целевая статья</t>
  </si>
  <si>
    <t>Вид расходов</t>
  </si>
  <si>
    <t>Наименование расходов</t>
  </si>
  <si>
    <t>200</t>
  </si>
  <si>
    <t>800</t>
  </si>
  <si>
    <t>01</t>
  </si>
  <si>
    <t>163</t>
  </si>
  <si>
    <t>13</t>
  </si>
  <si>
    <t>07</t>
  </si>
  <si>
    <t>Департамент имущественных отношений администрации города Перми</t>
  </si>
  <si>
    <t>Общегосударственные вопросы</t>
  </si>
  <si>
    <t>Другие общегосударственные вопросы</t>
  </si>
  <si>
    <t>Муниципальная программа "Управление муниципальным имуществом города Перми"</t>
  </si>
  <si>
    <t>Подпрограмма "Распоряжение муниципальным имуществом"</t>
  </si>
  <si>
    <t>100</t>
  </si>
  <si>
    <t>400</t>
  </si>
  <si>
    <t>2000000</t>
  </si>
  <si>
    <t>2010000</t>
  </si>
  <si>
    <t>2020000</t>
  </si>
  <si>
    <t>2020059</t>
  </si>
  <si>
    <t>2022159</t>
  </si>
  <si>
    <t>9100000</t>
  </si>
  <si>
    <t>9190000</t>
  </si>
  <si>
    <t>9500000</t>
  </si>
  <si>
    <t>9580000</t>
  </si>
  <si>
    <t>9580011</t>
  </si>
  <si>
    <t>9580019</t>
  </si>
  <si>
    <t>0100000</t>
  </si>
  <si>
    <t>0110000</t>
  </si>
  <si>
    <t>Подпрограмма "Содержание муниципального имущества"</t>
  </si>
  <si>
    <t>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</si>
  <si>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Обеспечение содержания и обслуживания нежилого муниципального фонда</t>
  </si>
  <si>
    <t>Непрограммные расходы бюджета города Перми по реализации иных мероприятий</t>
  </si>
  <si>
    <t>Иные непрограммные мероприятия</t>
  </si>
  <si>
    <t>Непрограммные расходы по обеспечению деятельности администрации города Перми</t>
  </si>
  <si>
    <t>Функциональные органы администрации города Перми</t>
  </si>
  <si>
    <t>Расходы на выплаты по оплате труда работников муниципальных органов по функциональным органам администрации города Перми</t>
  </si>
  <si>
    <t>Расходы на обеспечение функций муниципальных органов по функциональным органам администрации города Перми</t>
  </si>
  <si>
    <t>Образование</t>
  </si>
  <si>
    <t>Дошкольное образование</t>
  </si>
  <si>
    <t>902</t>
  </si>
  <si>
    <t>06</t>
  </si>
  <si>
    <t>11</t>
  </si>
  <si>
    <t>9619200</t>
  </si>
  <si>
    <t>9162183</t>
  </si>
  <si>
    <t>9629300</t>
  </si>
  <si>
    <t>9600000</t>
  </si>
  <si>
    <t>9620000</t>
  </si>
  <si>
    <t>9160000</t>
  </si>
  <si>
    <t>9610000</t>
  </si>
  <si>
    <t>Департамент финансов администрации города Перми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</si>
  <si>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</si>
  <si>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</si>
  <si>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Резервный фонд</t>
  </si>
  <si>
    <t>Резервный фонд администрации города Перми</t>
  </si>
  <si>
    <t>Расходы на исполнение судебных актов по обращению взыскания на средства местного бюджета</t>
  </si>
  <si>
    <t>Средства на исполнение решений судов, вступивших в законную силу</t>
  </si>
  <si>
    <t>Мероприятия, направленные на решение отдельных вопросов местного значения</t>
  </si>
  <si>
    <t>Мероприятия, направленные на решение отдельных вопросов местного значения в микрорайонах города Перми</t>
  </si>
  <si>
    <t>04</t>
  </si>
  <si>
    <t>12</t>
  </si>
  <si>
    <t>1810059</t>
  </si>
  <si>
    <t>1812120</t>
  </si>
  <si>
    <t>1812302</t>
  </si>
  <si>
    <t>1812303</t>
  </si>
  <si>
    <t>1812320</t>
  </si>
  <si>
    <t>1822121</t>
  </si>
  <si>
    <t>1822122</t>
  </si>
  <si>
    <t>1800000</t>
  </si>
  <si>
    <t>1810000</t>
  </si>
  <si>
    <t>600</t>
  </si>
  <si>
    <t>1820000</t>
  </si>
  <si>
    <t>Департамент градостроительства и архитектуры администрации города Перми</t>
  </si>
  <si>
    <t>Национальная экономика</t>
  </si>
  <si>
    <t>Другие вопросы в области национальной экономики</t>
  </si>
  <si>
    <t>Муниципальная программа "Градостроительная деятельность на территории города Перми"</t>
  </si>
  <si>
    <t>Подпрограмма "Организация реализации единой политики в области градостроительства и архитектуры на территории города Перми"</t>
  </si>
  <si>
    <t>Мероприятия в области застройки территории</t>
  </si>
  <si>
    <t>Формирование земельных участков в целях предоставления многодетным семьям</t>
  </si>
  <si>
    <t>Изготовление градостроительных планов земельных участков, расположенных в Пермском муниципальной районе и предоставленных многодетным семьям – жителям города Перми</t>
  </si>
  <si>
    <t>Разработка документации по архитектурному облику центральных улиц города Перми</t>
  </si>
  <si>
    <t>Подпрограмма "Ведение информационной системы обеспечения градостроительной деятельности"</t>
  </si>
  <si>
    <t>Наполнение автоматизированной информационной системы обеспечения градостроительной деятельности</t>
  </si>
  <si>
    <t>915</t>
  </si>
  <si>
    <t>03</t>
  </si>
  <si>
    <t>05</t>
  </si>
  <si>
    <t>2120059</t>
  </si>
  <si>
    <t>2122165</t>
  </si>
  <si>
    <t>2122166</t>
  </si>
  <si>
    <t>2112162</t>
  </si>
  <si>
    <t>2112163</t>
  </si>
  <si>
    <t>2112164</t>
  </si>
  <si>
    <t>9150059</t>
  </si>
  <si>
    <t>2100000</t>
  </si>
  <si>
    <t>2120000</t>
  </si>
  <si>
    <t>2110000</t>
  </si>
  <si>
    <t>9150000</t>
  </si>
  <si>
    <t>Управление по экологии и природопользованию администрации города Перми</t>
  </si>
  <si>
    <t>Лесное хозяйство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</si>
  <si>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</si>
  <si>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</si>
  <si>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</si>
  <si>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Муниципальная программа "Охрана природы и лесное хозяйство города Перми"</t>
  </si>
  <si>
    <t>Подпрограмма "Охрана, защита, воспроизводство городских лесов и обустройство мест отдыха в лесах города Перми"</t>
  </si>
  <si>
    <t>Поддержание территории городских лесов в нормативном состоянии</t>
  </si>
  <si>
    <t>Содержание и развитие системы ООПТ местного значения</t>
  </si>
  <si>
    <t>Подпрограмма "Реализация природоохранных мероприятий на территории города Перми"</t>
  </si>
  <si>
    <t>Подготовка и предоставление населению города Перми информации о состоянии окружающей среды</t>
  </si>
  <si>
    <t>Привлечение населения города Перми к реализации экологических проектов, акций, озеленению территории</t>
  </si>
  <si>
    <t>Мониторинг и обустройство водных объектов города Перми</t>
  </si>
  <si>
    <t>09</t>
  </si>
  <si>
    <t>10</t>
  </si>
  <si>
    <t>02</t>
  </si>
  <si>
    <t>1412110</t>
  </si>
  <si>
    <t>1400000</t>
  </si>
  <si>
    <t>1410000</t>
  </si>
  <si>
    <t>300</t>
  </si>
  <si>
    <t>0200000</t>
  </si>
  <si>
    <t>0210000</t>
  </si>
  <si>
    <t>Социальная политика</t>
  </si>
  <si>
    <t>Социальное обеспечение населения</t>
  </si>
  <si>
    <t>Муниципальная программа "Осуществление мер по гражданской обороне, пожарной безопасности и защите от чрезвычайных ситуаций в городе Перми"</t>
  </si>
  <si>
    <t>Подпрограмма "Предупреждение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Перми"</t>
  </si>
  <si>
    <t>Муниципальная программа "Социальная поддержка населения города Перми"</t>
  </si>
  <si>
    <t>Подпрограмма "Поддержка социально незащищенных категорий населения города Перми"</t>
  </si>
  <si>
    <t>0342100</t>
  </si>
  <si>
    <t>0350059</t>
  </si>
  <si>
    <t>0222311</t>
  </si>
  <si>
    <t>0410059</t>
  </si>
  <si>
    <t>0412314</t>
  </si>
  <si>
    <t>0417004</t>
  </si>
  <si>
    <t>0720059</t>
  </si>
  <si>
    <t>0352127</t>
  </si>
  <si>
    <t>0358203</t>
  </si>
  <si>
    <t>1312108</t>
  </si>
  <si>
    <t>1322109</t>
  </si>
  <si>
    <t>08</t>
  </si>
  <si>
    <t>0212102</t>
  </si>
  <si>
    <t>0312198</t>
  </si>
  <si>
    <t>0320059</t>
  </si>
  <si>
    <t>0330059</t>
  </si>
  <si>
    <t>0360059</t>
  </si>
  <si>
    <t>0370059</t>
  </si>
  <si>
    <t>0358202</t>
  </si>
  <si>
    <t>0300000</t>
  </si>
  <si>
    <t>0340000</t>
  </si>
  <si>
    <t>0350000</t>
  </si>
  <si>
    <t>0220000</t>
  </si>
  <si>
    <t>0400000</t>
  </si>
  <si>
    <t>0410000</t>
  </si>
  <si>
    <t>0700000</t>
  </si>
  <si>
    <t>0720000</t>
  </si>
  <si>
    <t>1300000</t>
  </si>
  <si>
    <t>1310000</t>
  </si>
  <si>
    <t>1320000</t>
  </si>
  <si>
    <t>0310000</t>
  </si>
  <si>
    <t>0320000</t>
  </si>
  <si>
    <t>0330000</t>
  </si>
  <si>
    <t>0360000</t>
  </si>
  <si>
    <t>0370000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</si>
  <si>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</si>
  <si>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</si>
  <si>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</si>
  <si>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</si>
  <si>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</si>
  <si>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</si>
  <si>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Другие вопросы в области социальной политики</t>
  </si>
  <si>
    <t>Муниципальная программа "Культура города Перми"</t>
  </si>
  <si>
    <t>Выполнение нормативных требований, предписаний надзорных органов, приведение в нормативное состояние имущественных комплексов учреждений, подведомственных ДКМП</t>
  </si>
  <si>
    <t>Подпрограмма "Одаренные дети города Перми"</t>
  </si>
  <si>
    <t>Подпрограмма "Доступный город"</t>
  </si>
  <si>
    <t>Оборудование объектов социальной инфраструктуры средствами беспрепятственного доступа</t>
  </si>
  <si>
    <t>Муниципальная программа "Молодежь города Перми"</t>
  </si>
  <si>
    <t>Подпрограмма "Вовлечение молодежи в социальную практику"</t>
  </si>
  <si>
    <t>Мероприятия в области молодежной политики</t>
  </si>
  <si>
    <t>Субсидии некоммерческим организациям, не являющимся государственными (муниципальными) учреждениями, оказывающим услуги по работе с молодежью</t>
  </si>
  <si>
    <t>Поддержка одаренных детей города Перми, создание условий для профессионального совершенствования педагогических кадров и поддержке учреждений дополнительного образования в сфере культуры</t>
  </si>
  <si>
    <t>Муниципальная программа "Семья и дети города Перми"</t>
  </si>
  <si>
    <t>Подпрограмма "Организация оздоровления, отдыха и занятости детей города Перми"</t>
  </si>
  <si>
    <t>Стипендии одаренным детям, обучающимся в образовательных учреждениях дополнительного образования детей в сфере культуры</t>
  </si>
  <si>
    <t>Подпрограмма "Совершенствование системы первичной профилактики употребления психоактивных веществ"</t>
  </si>
  <si>
    <t>Организация мероприятий первичной профилактики употребления психоактивных веществ</t>
  </si>
  <si>
    <t>Проведение мероприятий социальной направленности</t>
  </si>
  <si>
    <t>Подпрограмма "Городские культурно-зрелищные мероприятия"</t>
  </si>
  <si>
    <t>Мероприятия в области культуры</t>
  </si>
  <si>
    <t>Подпрограмма "Обеспечение и развитие театрально-концертной деятельности муниципальных учреждений культуры города Перми"</t>
  </si>
  <si>
    <t>Подпрограмма "Обеспечение и развитие деятельности досуговых и культурно просветительных учреждений культуры"</t>
  </si>
  <si>
    <t>Подпрограмма "Библиотечное обслуживание населения города Перми"</t>
  </si>
  <si>
    <t>Подпрограмма "Сохранение, изучение, использование и популяризация объектов культурного наследия (памятников истории и культуры), находящихся в собственности муниципального образования город Пермь"</t>
  </si>
  <si>
    <t>0520059</t>
  </si>
  <si>
    <t>0710059</t>
  </si>
  <si>
    <t>0120000</t>
  </si>
  <si>
    <t>0130000</t>
  </si>
  <si>
    <t>0500000</t>
  </si>
  <si>
    <t>0520000</t>
  </si>
  <si>
    <t>0710000</t>
  </si>
  <si>
    <t>Охрана семьи и детства</t>
  </si>
  <si>
    <t>Муниципальная программа "Развитие физической культуры и спорта в городе Перми"</t>
  </si>
  <si>
    <t>Подпрограмма "Организация предоставления физкультурно-оздоровительных и спортивных услуг населению"</t>
  </si>
  <si>
    <t>9196319</t>
  </si>
  <si>
    <t>240</t>
  </si>
  <si>
    <t>9570011</t>
  </si>
  <si>
    <t>9570019</t>
  </si>
  <si>
    <t>0627113</t>
  </si>
  <si>
    <t>0627114</t>
  </si>
  <si>
    <t>0612128</t>
  </si>
  <si>
    <t>9192188</t>
  </si>
  <si>
    <t>14</t>
  </si>
  <si>
    <t>1422112</t>
  </si>
  <si>
    <t>1012123</t>
  </si>
  <si>
    <t>1012126</t>
  </si>
  <si>
    <t>1112140</t>
  </si>
  <si>
    <t>1222178</t>
  </si>
  <si>
    <t>0922115</t>
  </si>
  <si>
    <t>1112141</t>
  </si>
  <si>
    <t>1812304</t>
  </si>
  <si>
    <t>0912114</t>
  </si>
  <si>
    <t>1112136</t>
  </si>
  <si>
    <t>1112137</t>
  </si>
  <si>
    <t>1112138</t>
  </si>
  <si>
    <t>1722171</t>
  </si>
  <si>
    <t>1030059</t>
  </si>
  <si>
    <t>0417007</t>
  </si>
  <si>
    <t>0522199</t>
  </si>
  <si>
    <t>9570000</t>
  </si>
  <si>
    <t>0600000</t>
  </si>
  <si>
    <t>0610000</t>
  </si>
  <si>
    <t>0620000</t>
  </si>
  <si>
    <t>0630000</t>
  </si>
  <si>
    <t>1200000</t>
  </si>
  <si>
    <t>1420000</t>
  </si>
  <si>
    <t>1000000</t>
  </si>
  <si>
    <t>1010000</t>
  </si>
  <si>
    <t>1100000</t>
  </si>
  <si>
    <t>1110000</t>
  </si>
  <si>
    <t>1220000</t>
  </si>
  <si>
    <t>0900000</t>
  </si>
  <si>
    <t>0920000</t>
  </si>
  <si>
    <t>0910000</t>
  </si>
  <si>
    <t>1700000</t>
  </si>
  <si>
    <t>1720000</t>
  </si>
  <si>
    <t>1030000</t>
  </si>
  <si>
    <t>1424102</t>
  </si>
  <si>
    <t>Администрация Ленинского района города Перми</t>
  </si>
  <si>
    <t>Администрация Свердловского района города Перми</t>
  </si>
  <si>
    <t>932</t>
  </si>
  <si>
    <t>850</t>
  </si>
  <si>
    <t>Администрация Мотовилихинского района города Перми</t>
  </si>
  <si>
    <t>933</t>
  </si>
  <si>
    <t>630</t>
  </si>
  <si>
    <t>Расходы на выплаты персоналу казенных учреждений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</si>
  <si>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</si>
  <si>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</si>
  <si>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</si>
  <si>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</si>
  <si>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</si>
  <si>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>Бюджетные инвестиции</t>
  </si>
  <si>
    <t>Субсидии бюджетным учреждениям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</si>
  <si>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</si>
  <si>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учреждений)</t>
  </si>
  <si>
    <t>Исполнение судебных актов</t>
  </si>
  <si>
    <t>Уплата налогов, сборов и иных платежей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</si>
  <si>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</si>
  <si>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Закупка товаров, работ и услуг для государственных (муниципальных) нужд </t>
  </si>
  <si>
    <t>Социальное обеспечение и иные выплаты населению</t>
  </si>
  <si>
    <t>Предоставление субсидий бюджетным, автономным учреждениям и иным некоммерческим организациям</t>
  </si>
  <si>
    <t>Иные бюджетные ассигнования</t>
  </si>
  <si>
    <t>Национальная безопасность и правоохранительная деятельность</t>
  </si>
  <si>
    <t>Жилищно-коммунальное хозяйство</t>
  </si>
  <si>
    <t>Физическая культура и спорт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</si>
  <si>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</si>
  <si>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Дорожное хозяйство (дорожные фонды)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</si>
  <si>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</si>
  <si>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</si>
  <si>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Жилищное хозяйство</t>
  </si>
  <si>
    <t>Благоустройство</t>
  </si>
  <si>
    <t>Другие вопросы в области жилищно-коммунального хозяйства</t>
  </si>
  <si>
    <t>Массовый спорт</t>
  </si>
  <si>
    <t>Мероприятия в области физической культуры и спорта</t>
  </si>
  <si>
    <t>Муниципальная программа "Общественное участие"</t>
  </si>
  <si>
    <t>Подпрограмма "Поддержка общественно полезной деятельности социально ориентированных некоммерческих организаций"</t>
  </si>
  <si>
    <t>Содержание имущества и обеспечение деятельности общественных центров</t>
  </si>
  <si>
    <t>Подпрограмма "Развитие инфраструктуры поддержки социально ориентированных некоммерческих организаций"</t>
  </si>
  <si>
    <t>Муниципальная программа "Потребительский рынок города Перми"</t>
  </si>
  <si>
    <t>Подпрограмма "Регулирование размещения объектов потребительского рынка города Перми"</t>
  </si>
  <si>
    <t>Подпрограмма "Контроль за размещением объектов потребительского рынка на территории города Перми"</t>
  </si>
  <si>
    <t>Демонтаж самовольно установленных и незаконно размещенных объектов потребительского рынка</t>
  </si>
  <si>
    <t>Муниципальная программа "Организация дорожной деятельности в городе Перми"</t>
  </si>
  <si>
    <t>Подпрограмма "Обеспечение нормативного состояния автомобильных дорог и элементов дорог"</t>
  </si>
  <si>
    <t>Ремонт тротуаров, пешеходных дорожек и газонов</t>
  </si>
  <si>
    <t>Подпрограмма "Обеспечение деятельности заказчиков работ"</t>
  </si>
  <si>
    <t>Содержание объектов озеленения общего пользования</t>
  </si>
  <si>
    <t>Содержание пустошей, логов и водоохранных зон</t>
  </si>
  <si>
    <t>Содержание искусственных инженерных сооружений</t>
  </si>
  <si>
    <t>Организация демонтажа незаконно размещенных движимых объектов</t>
  </si>
  <si>
    <t>Муниципальная программа "Организация дорожного движения и развитие городского пассажирского транспорта общего пользования в городе Перми"</t>
  </si>
  <si>
    <t>Подпрограмма "Развитие городского пассажирского транспорта общего пользования в городе Перми"</t>
  </si>
  <si>
    <t>Содержание и ремонт остановочных пунктов городского пассажирского транспорта общего пользования на автомобильных дорогах местного значения в границах городского округа</t>
  </si>
  <si>
    <t>Подпрограмма "Обеспечение первичных мер пожарной безопасности на территории города Перми"</t>
  </si>
  <si>
    <t>Строительство источников противопожарного водоснабжения</t>
  </si>
  <si>
    <t>Муниципальная программа "Развитие системы жилищно-коммунального хозяйства в городе Перми"</t>
  </si>
  <si>
    <t>Ликвидация несанкционированных свалок ТБО с территории города Перми</t>
  </si>
  <si>
    <t>Снос самовольных построек, приведение объектов капитального строительства в первоначальное положение, существовавшее до осуществления реконструкции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</si>
  <si>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</si>
  <si>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Образование комиссий по делам несовершеннолетних и защите их прав и организацию их деятельности</t>
  </si>
  <si>
    <t>Территориальные органы администрации города Перми</t>
  </si>
  <si>
    <t>934</t>
  </si>
  <si>
    <t>935</t>
  </si>
  <si>
    <t>Администрация Индустриального района города Перми</t>
  </si>
  <si>
    <t>120</t>
  </si>
  <si>
    <t>Администрация Кировского района города Перми</t>
  </si>
  <si>
    <t>936</t>
  </si>
  <si>
    <t>9200000</t>
  </si>
  <si>
    <t>937</t>
  </si>
  <si>
    <t>Администрация Орджоникидзевского района города Перми</t>
  </si>
  <si>
    <t>1722308</t>
  </si>
  <si>
    <t>938</t>
  </si>
  <si>
    <t>Администрация поселка Новые Ляды города Перми</t>
  </si>
  <si>
    <t>810</t>
  </si>
  <si>
    <t>1617104</t>
  </si>
  <si>
    <t>1712168</t>
  </si>
  <si>
    <t>1714108</t>
  </si>
  <si>
    <t>1714109</t>
  </si>
  <si>
    <t>1714110</t>
  </si>
  <si>
    <t>1714114</t>
  </si>
  <si>
    <t>1714120</t>
  </si>
  <si>
    <t>1714121</t>
  </si>
  <si>
    <t>1714122</t>
  </si>
  <si>
    <t>1717116</t>
  </si>
  <si>
    <t>1712170</t>
  </si>
  <si>
    <t>1730059</t>
  </si>
  <si>
    <t>1732172</t>
  </si>
  <si>
    <t>1732313</t>
  </si>
  <si>
    <t>940</t>
  </si>
  <si>
    <t>1600000</t>
  </si>
  <si>
    <t>1610000</t>
  </si>
  <si>
    <t>1620000</t>
  </si>
  <si>
    <t>1740000</t>
  </si>
  <si>
    <t>1710000</t>
  </si>
  <si>
    <t>1730000</t>
  </si>
  <si>
    <t>1012124</t>
  </si>
  <si>
    <t>1012125</t>
  </si>
  <si>
    <t>1017102</t>
  </si>
  <si>
    <t>1024204</t>
  </si>
  <si>
    <t>1024205</t>
  </si>
  <si>
    <t>1024206</t>
  </si>
  <si>
    <t>1024207</t>
  </si>
  <si>
    <t>1026212</t>
  </si>
  <si>
    <t>1012316</t>
  </si>
  <si>
    <t>1017101</t>
  </si>
  <si>
    <t>1024104</t>
  </si>
  <si>
    <t>1112139</t>
  </si>
  <si>
    <t>1114105</t>
  </si>
  <si>
    <t>1122142</t>
  </si>
  <si>
    <t>1122143</t>
  </si>
  <si>
    <t>1122144</t>
  </si>
  <si>
    <t>1122145</t>
  </si>
  <si>
    <t>1124107</t>
  </si>
  <si>
    <t>1020000</t>
  </si>
  <si>
    <t>1120000</t>
  </si>
  <si>
    <t>1227106</t>
  </si>
  <si>
    <t>1227107</t>
  </si>
  <si>
    <t>1227108</t>
  </si>
  <si>
    <t>1227109</t>
  </si>
  <si>
    <t>1227110</t>
  </si>
  <si>
    <t>1227111</t>
  </si>
  <si>
    <t>1227112</t>
  </si>
  <si>
    <t>9196326</t>
  </si>
  <si>
    <t>1210059</t>
  </si>
  <si>
    <t>1212160</t>
  </si>
  <si>
    <t>1212161</t>
  </si>
  <si>
    <t>1222177</t>
  </si>
  <si>
    <t>1210000</t>
  </si>
  <si>
    <t>9192195</t>
  </si>
  <si>
    <t>0812117</t>
  </si>
  <si>
    <t>0822118</t>
  </si>
  <si>
    <t>0820059</t>
  </si>
  <si>
    <t>951</t>
  </si>
  <si>
    <t>0800000</t>
  </si>
  <si>
    <t>0810000</t>
  </si>
  <si>
    <t>0820000</t>
  </si>
  <si>
    <t>0722106</t>
  </si>
  <si>
    <t>0726320</t>
  </si>
  <si>
    <t>0727002</t>
  </si>
  <si>
    <t>9198208</t>
  </si>
  <si>
    <t>0218100</t>
  </si>
  <si>
    <t>0218101</t>
  </si>
  <si>
    <t>0212146</t>
  </si>
  <si>
    <t>0217001</t>
  </si>
  <si>
    <t>0218104</t>
  </si>
  <si>
    <t>0218205</t>
  </si>
  <si>
    <t>0222135</t>
  </si>
  <si>
    <t>1500000</t>
  </si>
  <si>
    <t>1530000</t>
  </si>
  <si>
    <t>1422111</t>
  </si>
  <si>
    <t>1312107</t>
  </si>
  <si>
    <t>1316323</t>
  </si>
  <si>
    <t>1422207</t>
  </si>
  <si>
    <t>1422209</t>
  </si>
  <si>
    <t>1410059</t>
  </si>
  <si>
    <t>410</t>
  </si>
  <si>
    <t>0922116</t>
  </si>
  <si>
    <t>9590011</t>
  </si>
  <si>
    <t>9510011</t>
  </si>
  <si>
    <t>9590019</t>
  </si>
  <si>
    <t>9112185</t>
  </si>
  <si>
    <t>9122184</t>
  </si>
  <si>
    <t>9140059</t>
  </si>
  <si>
    <t>9130059</t>
  </si>
  <si>
    <t>9132196</t>
  </si>
  <si>
    <t>9192187</t>
  </si>
  <si>
    <t>9192189</t>
  </si>
  <si>
    <t>9192190</t>
  </si>
  <si>
    <t>9192186</t>
  </si>
  <si>
    <t>0712105</t>
  </si>
  <si>
    <t>0712119</t>
  </si>
  <si>
    <t>0622130</t>
  </si>
  <si>
    <t>0632133</t>
  </si>
  <si>
    <t>9196322</t>
  </si>
  <si>
    <t>9198105</t>
  </si>
  <si>
    <t>9510000</t>
  </si>
  <si>
    <t>9590000</t>
  </si>
  <si>
    <t>9110000</t>
  </si>
  <si>
    <t>9120000</t>
  </si>
  <si>
    <t>9130000</t>
  </si>
  <si>
    <t>9140000</t>
  </si>
  <si>
    <t>0528202</t>
  </si>
  <si>
    <t>0512321</t>
  </si>
  <si>
    <t>0527000</t>
  </si>
  <si>
    <t>0514200</t>
  </si>
  <si>
    <t>0528103</t>
  </si>
  <si>
    <t>0510000</t>
  </si>
  <si>
    <t>9310011</t>
  </si>
  <si>
    <t>9390011</t>
  </si>
  <si>
    <t>9390019</t>
  </si>
  <si>
    <t>Департамент жилищно-коммунального хозяйства администрации города Перми</t>
  </si>
  <si>
    <t>Управление внешнего благоустройства администрации города Перми</t>
  </si>
  <si>
    <t>Департамент дорог и транспорта администрации города Перми</t>
  </si>
  <si>
    <t>Департамент общественной безопасности администрации города Перми</t>
  </si>
  <si>
    <t xml:space="preserve">Администрация города Перми </t>
  </si>
  <si>
    <t>9300000</t>
  </si>
  <si>
    <t>9310000</t>
  </si>
  <si>
    <t>9390000</t>
  </si>
  <si>
    <t>Контрольно-счетная палата города Перми</t>
  </si>
  <si>
    <t>9410011</t>
  </si>
  <si>
    <t>9490011</t>
  </si>
  <si>
    <t>9490019</t>
  </si>
  <si>
    <t>9400000</t>
  </si>
  <si>
    <t>9410000</t>
  </si>
  <si>
    <t>9490000</t>
  </si>
  <si>
    <t>Избирательная комиссия города Перми</t>
  </si>
  <si>
    <t>9210011</t>
  </si>
  <si>
    <t>9220011</t>
  </si>
  <si>
    <t>9220019</t>
  </si>
  <si>
    <t>9290011</t>
  </si>
  <si>
    <t>9290019</t>
  </si>
  <si>
    <t>9292191</t>
  </si>
  <si>
    <t>9198207</t>
  </si>
  <si>
    <t>9210000</t>
  </si>
  <si>
    <t>9220000</t>
  </si>
  <si>
    <t>9290000</t>
  </si>
  <si>
    <t>Пермская городская Дума</t>
  </si>
  <si>
    <t>1532151</t>
  </si>
  <si>
    <t>9196329</t>
  </si>
  <si>
    <t>1512147</t>
  </si>
  <si>
    <t>1512148</t>
  </si>
  <si>
    <t>1512149</t>
  </si>
  <si>
    <t>1522150</t>
  </si>
  <si>
    <t>1520059</t>
  </si>
  <si>
    <t>1538106</t>
  </si>
  <si>
    <t>9196328</t>
  </si>
  <si>
    <t>1510000</t>
  </si>
  <si>
    <t>1520000</t>
  </si>
  <si>
    <t>1912152</t>
  </si>
  <si>
    <t>1922153</t>
  </si>
  <si>
    <t>1922305</t>
  </si>
  <si>
    <t>1900000</t>
  </si>
  <si>
    <t>1910000</t>
  </si>
  <si>
    <t>1920000</t>
  </si>
  <si>
    <t>Департамент земельных отношений администрации города Перми</t>
  </si>
  <si>
    <t>Общий итог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</si>
  <si>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</si>
  <si>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</si>
  <si>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проведения выборов и референдумов</t>
  </si>
  <si>
    <t>Транспорт</t>
  </si>
  <si>
    <t>Коммунальное хозяйство</t>
  </si>
  <si>
    <t>Пенсионное обеспечение</t>
  </si>
  <si>
    <t>Физическая культура</t>
  </si>
  <si>
    <t>Другие вопросы в области физической культуры и спорта</t>
  </si>
  <si>
    <t>Автоматизированный персонифицированный учет жителей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</si>
  <si>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</si>
  <si>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Выплата за проезд в медицинские организации для проведения амбулаторного гемодиализа</t>
  </si>
  <si>
    <t>Ежемесячная денежная выплата одному из родителей (законных представителей), являющихся студентами или учащимися, имеющих детей в возрасте до 1,5 лет</t>
  </si>
  <si>
    <t>Ежегодная премия Главы города Перми "Преодоление"</t>
  </si>
  <si>
    <t>Дополнительные меры социальной поддержки отдельных категорий жителей</t>
  </si>
  <si>
    <t>Подпрограмма "Развитие спортивной инфраструктуры"</t>
  </si>
  <si>
    <t>Устройство муниципальных плоскостных спортивных сооружений с оснащением инвентарем</t>
  </si>
  <si>
    <t>Строительство физкультурно-оздоровительного комплекса в Свердловском районе (ул. Обвинская, 9) - софинансируемый проект</t>
  </si>
  <si>
    <t>Стипендии Главы города Перми - председателя Пермской городской Думы "Спортивные надежды"</t>
  </si>
  <si>
    <t>Мероприятия по содействию создания среды, дружественной к семье и детям</t>
  </si>
  <si>
    <t>Финансовое обеспечение на увеличение переданных государственных полномочий по организации оздоровления и отдыха детей</t>
  </si>
  <si>
    <t>Организация отдыха и оздоровления детей</t>
  </si>
  <si>
    <t>Субсидии на организацию оздоровления и отдыха детей хозяйствующим субъектам, независимо от организационно-правовой формы и формы собственности (за исключением государственных (муниципальных) учреждений), некоммерческим организациям</t>
  </si>
  <si>
    <t>Муниципальная программа "Экономическое развитие города Перми"</t>
  </si>
  <si>
    <t>Подпрограмма "Формирование благоприятной инвестиционной среды"</t>
  </si>
  <si>
    <t>Подпрограмма "Развитие малого и среднего предпринимательства"</t>
  </si>
  <si>
    <t>Содержание и ремонт искусственных дорожных сооружений</t>
  </si>
  <si>
    <t>Субсидия на содержание и паспортизацию ливневой канализации</t>
  </si>
  <si>
    <t>Подпрограмма "Развитие сети автомобильных дорог и наружного освещения"</t>
  </si>
  <si>
    <t>Строительство, реконструкция и проектирование сетей наружного освещения</t>
  </si>
  <si>
    <t>Строительство улицы Советской Армии от ул. Мира до проспекта Декабристов</t>
  </si>
  <si>
    <t>Реконструкция площади Восстания, 1-й этап</t>
  </si>
  <si>
    <t>Реконструкция ул. Макаренко от бульвара Гагарина до ул. Уинской</t>
  </si>
  <si>
    <t>Капитальный ремонт объектов озеленения общего пользования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</si>
  <si>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</si>
  <si>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Содержание объектов ритуального назначения</t>
  </si>
  <si>
    <t>Капитальный ремонт объектов ритуального назначения</t>
  </si>
  <si>
    <t>Реконструкция кладбища Банная гора (новое)</t>
  </si>
  <si>
    <t>Подпрограмма "Организация дорожного движения в городе Перми"</t>
  </si>
  <si>
    <t>Мероприятия по обеспечению безопасности дорожного движения на автомобильных дорогах местного значения, в том числе на объектах улично-дорожной сети, в границах городского округа</t>
  </si>
  <si>
    <t>Разработка (актуализация) и реализация проектов организации дорожного движения и развитие комплекса технических средств видеонаблюдения и управления дорожным движением</t>
  </si>
  <si>
    <t>Обустройство остановочных пунктов городского пассажирского транспорта общего пользования на автомобильных дорогах местного значения в границах городского округа</t>
  </si>
  <si>
    <t>Субсидии на возмещение затрат хозяйствующим субъектам, осуществляющим пассажирские перевозки автомобильным транспортом</t>
  </si>
  <si>
    <t>Субсидии на возмещение недополученных доходов хозяйствующим субъектам, осуществляющим пассажирские перевозки автомобильным транспортом отдельных категорий граждан</t>
  </si>
  <si>
    <t>Субсидии на возмещение затрат хозяйствующим субъектам, осуществляющим пассажирские перевозки городским электрическим транспортом общего пользования</t>
  </si>
  <si>
    <t>Субсидии на возмещение затрат хозяйствующим субъектам, осуществляющим пассажирские перевозки городским электрическим транспортом общего пользования на обновление подвижного состава</t>
  </si>
  <si>
    <t>Субсидии на возмещение недополученных доходов хозяйствующим субъектам, осуществляющим пассажирские перевозки городским электрическим транспортом отдельных категорий граждан</t>
  </si>
  <si>
    <t>Субсидии на возмещение затрат по перевозке пассажиров на межмуниципальных автобусных маршрутах пригородного сообщения</t>
  </si>
  <si>
    <t>Субсидия на оказание муниципальной услуги подведомственным муниципальным бюджетным учреждением по информированию населения о порядке и условиях предоставления транспортных услуг на территории города Перми</t>
  </si>
  <si>
    <t>Создание условий для деятельности добровольных формирований населения по охране общественного порядка</t>
  </si>
  <si>
    <t>Страхование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</si>
  <si>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Выплата материального поощрения работникам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</si>
  <si>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Переселение граждан города Перми из непригодного для проживания и аварийного жилищного фонда</t>
  </si>
  <si>
    <t>Мероприятия в области жилищно-коммунального хозяйства</t>
  </si>
  <si>
    <t>Снос и реконструкция многоквартирных домов в целях развития застроенных территорий</t>
  </si>
  <si>
    <t>Подпрограмма "Управление муниципальным жилищным фондом города Перми"</t>
  </si>
  <si>
    <t>Обеспечение нормативного содержания муниципального жилищного фонда</t>
  </si>
  <si>
    <t>Исполнение судебных решений о предоставлении благоустроенного жилья</t>
  </si>
  <si>
    <t>Обеспечение молодых семей первичной финансовой поддержкой в приобретении (строительстве) отдельного благоустроенного жилья</t>
  </si>
  <si>
    <t>Субсидия собственникам помещений для проведения капитального ремонта фасадов многоквартирных домов центральных улиц города Перми</t>
  </si>
  <si>
    <t>Подпрограмма "Создание условий для развития и обеспечения коммунальной инфраструктуры города Перми"</t>
  </si>
  <si>
    <t>Капитальный ремонт набережной реки Камы</t>
  </si>
  <si>
    <t>Реконструкция системы очистки сточных вод в микрорайоне Крым Кировского района города Перми</t>
  </si>
  <si>
    <t>Строительство сетей водоснабжения и водоотведения микрорайона "Заозерье" для земельных участков многодетных семей</t>
  </si>
  <si>
    <t>Строительство канализационной сети в микрорайоне Кислотные дачи Орджоникидзевского района города Перми</t>
  </si>
  <si>
    <t>Строительство водопроводных сетей в микрорайоне Висим Мотовилихинского района города Перми</t>
  </si>
  <si>
    <t>Строительство водопроводных сетей в микрорайоне Вышка-1 Мотовилихинского района города Перми</t>
  </si>
  <si>
    <t>Субсидии юридическим лицам (за исключением субсидий государственным (муниципальным) учреждениям), индивидуальным предпринимателям, физическим лицам – производителям товаром, работ, услуг по подключению к системе газоснабжения жилых домов в микрорайонах индивидуальной застройки</t>
  </si>
  <si>
    <t>Ликвидация свалки древесных отходов по ул. Делегатская</t>
  </si>
  <si>
    <t>Подпрограмма "Обеспечение эффективного управления многоквартирными домами в городе Перми"</t>
  </si>
  <si>
    <t>Информационное, консультационное, методическое и обучающее сопровождение субъектов в сфере управления многоквартирными домами</t>
  </si>
  <si>
    <t>Мероприятия по мониторингу качества управления многоквартирными домами</t>
  </si>
  <si>
    <t>Муниципальная программа "Обеспечение платности и законности использования земли на территории города Перми"</t>
  </si>
  <si>
    <t>Подпрограмма "Поступление платежей за землю"</t>
  </si>
  <si>
    <t>Защита земельно-имущественных прав, проведение претензионно-исковой работы</t>
  </si>
  <si>
    <t>Подпрограмма "Оформление прав на земельные участки"</t>
  </si>
  <si>
    <t>Вовлечение в оборот земельных участков</t>
  </si>
  <si>
    <t>Выполнение кадастровых работ с целью отнесения земельных участков к муниципальной собственности города Перми</t>
  </si>
  <si>
    <t>Мероприятия по созданию условий для повышения эффективности деятельности администрации города Перми за счет совершенствования информационных технологий</t>
  </si>
  <si>
    <t>Мероприятия по совершенствованию и повышению эффективности муниципальной службы в администрации города Перми</t>
  </si>
  <si>
    <t>Капитальный ремонт административных зданий</t>
  </si>
  <si>
    <t>Обеспечение технической защиты информации</t>
  </si>
  <si>
    <t>Информирование населения по вопросам местного значения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</si>
  <si>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</si>
  <si>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</si>
  <si>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</si>
  <si>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</si>
  <si>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Единовременные денежные вознаграждения и ежегодные денежные выплаты Почетным гражданам города Перми</t>
  </si>
  <si>
    <t>Денежное вознаграждение физическим лицам, награжденным Почетной грамотой города Перми</t>
  </si>
  <si>
    <t>Пенсии за выслугу лет лицам, замещавшим выборные муниципальные должности и муниципальные должности муниципальной службы города Перми</t>
  </si>
  <si>
    <t>Непрограммные расходы по обеспечению деятельности Пермской городской Думы</t>
  </si>
  <si>
    <t>Глава города Перми</t>
  </si>
  <si>
    <t>Расходы на выплаты по оплате труда работников муниципальных органов по Главе города Перми</t>
  </si>
  <si>
    <t>Депутаты Пермской городской Думы и их помощники</t>
  </si>
  <si>
    <t>Расходы на выплаты по оплате труда работников муниципальных органов по депутатам Пермской городской Думы и их помощникам</t>
  </si>
  <si>
    <t>Расходы на обеспечение функций муниципальных органов по депутатам Пермской городской Думы и их помощникам</t>
  </si>
  <si>
    <t>Аппарат органа городского самоуправления</t>
  </si>
  <si>
    <t>Расходы на выплаты по оплате труда работников муниципальных органов по аппарату органа городского самоуправления</t>
  </si>
  <si>
    <t>Расходы на обеспечение функций муниципальных органов по аппарату органа городского самоуправления</t>
  </si>
  <si>
    <t>Непрограммные расходы по обеспечению деятельности контрольно-счетной палаты города Перми</t>
  </si>
  <si>
    <t>Непрограммные расходы по обеспечению деятельности избирательной комиссии города Перми</t>
  </si>
  <si>
    <t>Председатель избирательной комиссии города Перми и его заместитель</t>
  </si>
  <si>
    <t>Расходы на выплаты по оплате труда работников муниципальных органов по председателю избирательной комиссии города Перми и его заместителю</t>
  </si>
  <si>
    <t>Аппарат избирательной комиссии города Перми</t>
  </si>
  <si>
    <t>Расходы на выплаты по оплате труда работников муниципальных органов по аппарату избирательной комиссии города Перми</t>
  </si>
  <si>
    <t>Расходы на обеспечение функций муниципальных органов по аппарату избирательной комиссии города Перми</t>
  </si>
  <si>
    <t>Глава администрации города Перми</t>
  </si>
  <si>
    <t>Расходы на выплаты по оплате труда работников муниципальных органов по главе администрации города Перми</t>
  </si>
  <si>
    <t>Публичные нормативные социальные выплаты гражданам</t>
  </si>
  <si>
    <t>Субсидии юридическим лицам (кроме некоммерческих организаций), индивидуальным предпринимателям, физическим лицам</t>
  </si>
  <si>
    <t>Предоставление платежей, взносов, безвозмездных перечислений субъектам международного права</t>
  </si>
  <si>
    <t>9170000</t>
  </si>
  <si>
    <t>9172193</t>
  </si>
  <si>
    <t>Реализация мероприятий ведомственной целевой программы "Развитие автоматизированных систем в сфере управления финансами"</t>
  </si>
  <si>
    <t>Мероприятия по развитию автоматизированных систем в сфере управления финансами</t>
  </si>
  <si>
    <t>Реализация мероприятий ведомственной целевой программы "Создание условий для повышения эффективности деятельности администрации города Перми за счет применения информационных технологий"</t>
  </si>
  <si>
    <t>Сопровождение автоматизированной информационной системы обеспечения градостроительной деятельности</t>
  </si>
  <si>
    <t>Реализация мероприятий ведомственной целевой программы "Развитие муниципальной службы в администрации города"</t>
  </si>
  <si>
    <t>Реализация мероприятий ведомственной целевой программы "Повышение эффективности управления имущественным комплексом административных зданий (помещений) города Перми"</t>
  </si>
  <si>
    <t>Реализация мероприятий ведомственной целевой программы "Развитие архивного дела в городе Перми"</t>
  </si>
  <si>
    <t>Реализация мероприятий ведомственной целевой программы "Регулирование численности безнадзорных собак и кошек на территории города Перми"</t>
  </si>
  <si>
    <t>Расходы на выплаты по оплате труда работников муниципальных органов по территориальным органам администрации города Перми</t>
  </si>
  <si>
    <t>Расходы на обеспечение функций муниципальных органов по территориальным органам администрации города Перми</t>
  </si>
  <si>
    <t>Другие непрограммные расходы по реализации вопросов местного значения города Перми, связанные с общегородским управлением</t>
  </si>
  <si>
    <t>Департамент культуры и молодежной политики администрации города Перми</t>
  </si>
  <si>
    <t>Департамент образования администрации города Перми</t>
  </si>
  <si>
    <t>Строительство (реконструкция) и приведение в нормативное состояние автомобильных дорог муниципального значения Пермского края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</si>
  <si>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поселенческих, районных и межмуниципальных маршрутах городского, пригородного и междугородного сообщений</t>
  </si>
  <si>
    <t>Осуществление полномочий по страхованию граждан Российской Федерации, участвующих в деятельности дружин охраны общественного порядка на территории Пермского края</t>
  </si>
  <si>
    <t>Составление протоколов об административных правонарушениях</t>
  </si>
  <si>
    <t>Комитет по физической культуре и спорту администрации города Перми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</si>
  <si>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</si>
  <si>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Мероприятия по увеличению объема инвестиций в экономику города</t>
  </si>
  <si>
    <t>Мероприятия по увеличению числа субъектов малого и среднего предпринимательства</t>
  </si>
  <si>
    <t>Мониторинг объектов потребительского рынка</t>
  </si>
  <si>
    <t>Муниципальная программа "Профилактика правонарушений в городе Перми"</t>
  </si>
  <si>
    <t>Мероприятия по профилактике правонарушений среди несовершеннолетних</t>
  </si>
  <si>
    <t>Приведение источников противопожарного водоснабжения в нормативное состояние</t>
  </si>
  <si>
    <t>0632131</t>
  </si>
  <si>
    <t>1412199</t>
  </si>
  <si>
    <t>Оказание поддержки развитию органов территориального общественного самоуправления</t>
  </si>
  <si>
    <t>Противооползневые мероприятия</t>
  </si>
  <si>
    <t>Мероприятия для обеспечения жителей услугами торговли, общественного питания, бытового обслуживания, местами массового отдыха у воды</t>
  </si>
  <si>
    <t xml:space="preserve">Содержание сетей наружного освещения </t>
  </si>
  <si>
    <t xml:space="preserve">Содержание и ремонт автомобильных дорог </t>
  </si>
  <si>
    <t>Капитальный ремонт автомобильных дорог и искусственных дорожных сооружений</t>
  </si>
  <si>
    <t>Субсидия на содержание, текущий и капитальный ремонт сетей наружного освещения</t>
  </si>
  <si>
    <t>Муниципальная программа "Благоустройство и содержание объектов озеленения общего пользования и объектов ритуального назначения на территории города Перми"</t>
  </si>
  <si>
    <t xml:space="preserve">Организация автобусных перевозок граждан по территории кладбища «Северное» в выходные, праздничные дни и дни массового посещения кладбища </t>
  </si>
  <si>
    <t xml:space="preserve">Организация эвакуации умерших </t>
  </si>
  <si>
    <t>Мероприятия в области коммунального хозяйства</t>
  </si>
  <si>
    <t>Подпрограмма "Капитальный ремонт фасадов многоквартирных домов центральных улиц в городе Перми"</t>
  </si>
  <si>
    <t>Подпрограмма "Создание эффективной системы обращения с твердыми бытовыми отходами"</t>
  </si>
  <si>
    <t>Подпрограмма "Формирование среды, дружественной к семье и детям"</t>
  </si>
  <si>
    <t>Муниципальная программа "Обеспечение жильем жителей города Перми"</t>
  </si>
  <si>
    <t>Расширение и реконструкция (2 очередь) канализации</t>
  </si>
  <si>
    <t>Строительство газопроводов в микрорайонах индивидуальной застройки города Перми</t>
  </si>
  <si>
    <t>Организация и осуществление мероприятий по гражданской обороне, защите населения и территории города Перми от ЧС природного и техногенного характера, включая поддержку в постоянной готовности к использованию систем оповещения населения об опасности</t>
  </si>
  <si>
    <t>Организация противопожарной пропаганды и информирование населения о мерах пожарной безопасности</t>
  </si>
  <si>
    <t>1414103</t>
  </si>
  <si>
    <t>330</t>
  </si>
  <si>
    <t>320</t>
  </si>
  <si>
    <t>0722156</t>
  </si>
  <si>
    <t>Публичные нормативные выплаты гражданам несоциального характера</t>
  </si>
  <si>
    <t>Инвестиционный проект "Организация противооползневых мероприятий в районе жилых домов по ул.Ким,5, ивановская,19 и Чехова,2"</t>
  </si>
  <si>
    <t>Мероприятия в области организации отдыха детей включая администрирование расходов</t>
  </si>
  <si>
    <t>0514211</t>
  </si>
  <si>
    <t>1737119</t>
  </si>
  <si>
    <t>620</t>
  </si>
  <si>
    <t xml:space="preserve">Обеспечение доступности информации </t>
  </si>
  <si>
    <t>Подпрограмма "Формирование благоприятных условий для поддержки и развития социально ориентированных некоммерческих организаций на территории города Перми"</t>
  </si>
  <si>
    <t>Формирование благоприятных условий для поддержки и развития социально ориентированных некоммерческих организаций на территории города Перми</t>
  </si>
  <si>
    <t>Поддержка общественно полезной деятельности социально ориентированных некоммерческих организаций</t>
  </si>
  <si>
    <t>Оказание содействия городскому и районным советам ветеранов (пенсионеров) войны, труда, Вооруженных сил и правоохранительных органов</t>
  </si>
  <si>
    <t>Развитие инфраструктуры поддержки социально ориентированных некоммерческих организаций</t>
  </si>
  <si>
    <t>9195134</t>
  </si>
  <si>
    <t>9195135</t>
  </si>
  <si>
    <t>964</t>
  </si>
  <si>
    <t>9195120</t>
  </si>
  <si>
    <t>910</t>
  </si>
  <si>
    <t>Управление записи актов гражданского состояния администрации города Перми</t>
  </si>
  <si>
    <t>Судебная система</t>
  </si>
  <si>
    <t>Государственная регистрация актов гражданского состояния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</si>
  <si>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</si>
  <si>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1519602</t>
  </si>
  <si>
    <t>Обеспечение мероприятий по переселению граждан из аварийного жилищного фонда</t>
  </si>
  <si>
    <t>9198110</t>
  </si>
  <si>
    <t>9198111</t>
  </si>
  <si>
    <t>Выплата денежного вознаграждения физическим лицам, награжденным Почетным знаком г.Перми "За заслуги перед г.Пермь"</t>
  </si>
  <si>
    <t>Награждение Почетным знаком г.Перми "За заслуги перед г.Пермь"</t>
  </si>
  <si>
    <t>1126201</t>
  </si>
  <si>
    <t>610</t>
  </si>
  <si>
    <t>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</si>
  <si>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830</t>
  </si>
  <si>
    <t>460</t>
  </si>
  <si>
    <t>1222328</t>
  </si>
  <si>
    <t>Проведение аудиторской экспертизы экономической обоснованности тарифа на перевозку пассажиров городского пассажирского транспорта общего пользования</t>
  </si>
  <si>
    <t>942</t>
  </si>
  <si>
    <t>Управление капитального строительства администрации города Перми</t>
  </si>
  <si>
    <t>110</t>
  </si>
  <si>
    <t>1812330</t>
  </si>
  <si>
    <t>0112221</t>
  </si>
  <si>
    <t>0122222</t>
  </si>
  <si>
    <t>2200000</t>
  </si>
  <si>
    <t>2210000</t>
  </si>
  <si>
    <t>2210059</t>
  </si>
  <si>
    <t>2300000</t>
  </si>
  <si>
    <t>2310000</t>
  </si>
  <si>
    <t>2312104</t>
  </si>
  <si>
    <t>2217003</t>
  </si>
  <si>
    <t>2312103</t>
  </si>
  <si>
    <t>2400000</t>
  </si>
  <si>
    <t>2410000</t>
  </si>
  <si>
    <t>2417008</t>
  </si>
  <si>
    <t>2216330</t>
  </si>
  <si>
    <t>2216311</t>
  </si>
  <si>
    <t>2216306</t>
  </si>
  <si>
    <t>2416201</t>
  </si>
  <si>
    <t>2220000</t>
  </si>
  <si>
    <t>2228200</t>
  </si>
  <si>
    <t>2228201</t>
  </si>
  <si>
    <t>2228204</t>
  </si>
  <si>
    <t>2230000</t>
  </si>
  <si>
    <t>2230059</t>
  </si>
  <si>
    <t>2220059</t>
  </si>
  <si>
    <t>2227005</t>
  </si>
  <si>
    <t>2420000</t>
  </si>
  <si>
    <t>2424201</t>
  </si>
  <si>
    <t>2424100</t>
  </si>
  <si>
    <t>2424117</t>
  </si>
  <si>
    <t>2424119</t>
  </si>
  <si>
    <t>2424129</t>
  </si>
  <si>
    <t>2424130</t>
  </si>
  <si>
    <t>2424116</t>
  </si>
  <si>
    <t>2424133</t>
  </si>
  <si>
    <t>2226308</t>
  </si>
  <si>
    <t>2226311</t>
  </si>
  <si>
    <t>2226307</t>
  </si>
  <si>
    <t>2226310</t>
  </si>
  <si>
    <t>2240000</t>
  </si>
  <si>
    <t>2242119</t>
  </si>
  <si>
    <t>2240059</t>
  </si>
  <si>
    <t>2242180</t>
  </si>
  <si>
    <t>2218102</t>
  </si>
  <si>
    <t>2238202</t>
  </si>
  <si>
    <t>2248202</t>
  </si>
  <si>
    <t>2226314</t>
  </si>
  <si>
    <t>2246312</t>
  </si>
  <si>
    <t>2226317</t>
  </si>
  <si>
    <t>2226318</t>
  </si>
  <si>
    <t>2216316</t>
  </si>
  <si>
    <t>2228206</t>
  </si>
  <si>
    <t>1742176</t>
  </si>
  <si>
    <t>1622332</t>
  </si>
  <si>
    <t>1622333</t>
  </si>
  <si>
    <t>1732173</t>
  </si>
  <si>
    <t>1737118</t>
  </si>
  <si>
    <t>1742174</t>
  </si>
  <si>
    <t>1742175</t>
  </si>
  <si>
    <t>1740059</t>
  </si>
  <si>
    <t>0522158</t>
  </si>
  <si>
    <t>0132223</t>
  </si>
  <si>
    <t>2012337</t>
  </si>
  <si>
    <t>360</t>
  </si>
  <si>
    <t>1112206</t>
  </si>
  <si>
    <t>1012205</t>
  </si>
  <si>
    <t>1012335</t>
  </si>
  <si>
    <t>1024148</t>
  </si>
  <si>
    <t>1024215</t>
  </si>
  <si>
    <t>1124154</t>
  </si>
  <si>
    <t>1212334</t>
  </si>
  <si>
    <t>1214156</t>
  </si>
  <si>
    <t>1214157</t>
  </si>
  <si>
    <t>0224155</t>
  </si>
  <si>
    <t>0224158</t>
  </si>
  <si>
    <t>2414163</t>
  </si>
  <si>
    <t>2414164</t>
  </si>
  <si>
    <t>2424137</t>
  </si>
  <si>
    <t>0512113</t>
  </si>
  <si>
    <t>0527211</t>
  </si>
  <si>
    <t>0516201</t>
  </si>
  <si>
    <t>0527120</t>
  </si>
  <si>
    <t>Администрация Дзержинского района города Перми</t>
  </si>
  <si>
    <t>Департамент экономики и промышленной политики администрации города Перми</t>
  </si>
  <si>
    <t>Департамент социальной политики администрации города Перми</t>
  </si>
  <si>
    <t>Управление жилищных отношений администрации города Перми</t>
  </si>
  <si>
    <t>Муниципальная программа "Укрепление межнационального и межконфессионального согласия в городе Перми"</t>
  </si>
  <si>
    <t>Подпрограмма "Содействие формированию гармоничной межнациональной ситуации в городе Перми"</t>
  </si>
  <si>
    <t>Мероприятия по содействию формирования гармоничной межнациональной ситуации в городе Перми</t>
  </si>
  <si>
    <t>Подпрограмма "Содействие формированию гармоничной межконфессиональной ситуации в городе Перми"</t>
  </si>
  <si>
    <t>Мероприятия по содействию формирования гармоничной межконфессиональной ситуации в городе Перми</t>
  </si>
  <si>
    <t>Подпрограмма «Мониторинг сферы межэтнических и межконфессиональных отношений»</t>
  </si>
  <si>
    <t>Мероприятия по мониторингу сферы межэтнических и межконфессиональных отношений</t>
  </si>
  <si>
    <t>Реконструкция светофорных объектов в части установки устройства голосового и звукового сопровождения</t>
  </si>
  <si>
    <t>Реконструкция светофорных объектов в части установки устройства звукового сопровождения</t>
  </si>
  <si>
    <t>Подпрограмма "Приведение в нормативное состояние подведомственных учреждений департамента культуры и молодежной политики администрации города Перми"</t>
  </si>
  <si>
    <t>Меры социальной поддержки педагогических работников</t>
  </si>
  <si>
    <t>Проведение работ по устранению предписаний надзорных органов, ремонтные работы в муниципальных учреждениях системы физической культуры и спорта</t>
  </si>
  <si>
    <t>Субсидии юридическим лицам, не являющихся муниципальными учреждениями, и индивидуальным предпринимателям по предоставлению услуг физкультурно – оздоровительной и спортивной направленности для различных слоев населения</t>
  </si>
  <si>
    <t>Субсидии некоммерческим организациям, не являющимся муниципальными учреждениями, на организацию и проведение всероссийских соревнований суперлиги на территории города Перми</t>
  </si>
  <si>
    <t>Субсидии некоммерческим организациям, на организацию и проведение всероссийских соревнований премьер – лиги на территории города Перми</t>
  </si>
  <si>
    <t>Мероприятия по реализации инициативы "Города, доброжелательные к детям"</t>
  </si>
  <si>
    <t>Капитальный ремонт автомобильных дорог общего пользования, выполняемый в рамках софинансирования</t>
  </si>
  <si>
    <t>Обеспечение работы пунктов весового и габаритного контроля на автомобильных дорогах</t>
  </si>
  <si>
    <t>Строительство транспортной инфраструктуры на земельных участках, предоставляемых на бесплатной основе многодетным семьям</t>
  </si>
  <si>
    <t>Строительство автомобильной дороги Переход ул. Строителей–площадь Гайдара (проектно-изыскательские работы)</t>
  </si>
  <si>
    <t>Реконструкция пересечения ул. Героев Хасана и Транссибирской магистрали (включая тоннель)</t>
  </si>
  <si>
    <t>Содержание фонтанов</t>
  </si>
  <si>
    <t>Капитальный ремонт берегоукрепительных сооружений набережной Воткинского водохранилища города Перми (участок № 1 от грузового порта "Пермь" до пассажирского причала № 9)</t>
  </si>
  <si>
    <t>Реконструкция кладбища Северное</t>
  </si>
  <si>
    <t>Строительство кладбища Восточное с крематорием</t>
  </si>
  <si>
    <t>Мероприятия по реализации парковочной политики на улично-дорожной сети</t>
  </si>
  <si>
    <t>Строительство светофорных объектов</t>
  </si>
  <si>
    <t>Реконструкция светофорных объектов</t>
  </si>
  <si>
    <t>Подпрограмма "Реализация прав граждан на жилище"</t>
  </si>
  <si>
    <t>Капитальный ремонт жилых помещений инвалидов и ветеранов ВОВ, проживающих в муниципальном жилом фонде</t>
  </si>
  <si>
    <t>Уплата взносов на капитальный ремонт общего имущества в многоквартирных домах в части муниципальной доли собственности</t>
  </si>
  <si>
    <t>Создание информационно–аналитической системы мониторинга и проведение комплекса информационных и обучающих мероприятий для населения города Перми в области энергосбережения</t>
  </si>
  <si>
    <t>Субсидии на возмещение затрат по установке приборов учета коммунальных ресурсов в части муниципальной доли собственности в жилых домах города Перми</t>
  </si>
  <si>
    <t>Субсидии на благоустройство придомовых территорий многоквартирных домов, находящихся в общей долевой собственности собственников помещений многоквартирных домов города Перми</t>
  </si>
  <si>
    <t>Подпрограмма "Содержание объектов инженерной инфраструктуры"</t>
  </si>
  <si>
    <t>Содержание и текущий ремонт объектов инженерной инфраструктуры</t>
  </si>
  <si>
    <t>Создание и содержание в целях гражданской обороны резерва (запаса) материально–технических средств для ликвидации последствий чрезвычайных ситуаций природного и техногенного характера на объектах коммунальной инфраструктуры</t>
  </si>
  <si>
    <t>Техническая инвентаризация и паспортизация объектов инженерной инфраструктуры</t>
  </si>
  <si>
    <t>Мероприятия, связанные с подготовкой документации по планировке территории</t>
  </si>
  <si>
    <t>Осуществление полномочий собственника муниципального имущества города Перми</t>
  </si>
  <si>
    <t>Муниципальная программа "Обеспечение доступности качественного предоставления услуг в сфере образования в городе Перми"</t>
  </si>
  <si>
    <t>Предоставление социальных гарантий и льгот педагогическим работникам дошкольных и общеобразовательных организаций</t>
  </si>
  <si>
    <t>Субсидии частным организациям, осуществляющих образовательную деятельность и содержание ребенка (присмотр и уход за ребенком)</t>
  </si>
  <si>
    <t>Пособия семьям, имеющих детей в возрасте от 1,5 до 4 лет</t>
  </si>
  <si>
    <t>Предоставление мер социальной поддержки педагогическим работникам образовательных муниципальных учреждений,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</si>
  <si>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Предоставление мер социальной поддержки учащимся из многодетных малоимущих семей</t>
  </si>
  <si>
    <t>Предоставление мер социальной поддержки учащимся из малоимущих семей</t>
  </si>
  <si>
    <t>Субсидии частным организациям, осуществляющих общеобразовательную деятельность</t>
  </si>
  <si>
    <t>Организация подвоза учащихся, проживающих в отделенных жилых районах (Голый Мыс, Новобродовский), не имеющих общеобразовательных учреждений, к месту обучения в МОУ СОШ № 82 и обратно</t>
  </si>
  <si>
    <t>Организация подвоза учащихся муниципальных общеобразовательных школ города Перми, закрытых на капитальный ремонт, к месту проведения занятий в другие общеобразовательные учреждения и обратно</t>
  </si>
  <si>
    <t>Предоставление бесплатного питания учащимся кадетской школы города Перми</t>
  </si>
  <si>
    <t>Предоставление бесплатного питания отдельным категориям учащихся в общеобразовательных организациях</t>
  </si>
  <si>
    <t>Мероприятия в области образования</t>
  </si>
  <si>
    <t>Мероприятия в области инновационного развития системы образования</t>
  </si>
  <si>
    <t>Дополнительные меры социальной поддержки отдельных категорий лиц, которым присуждены ученые степени кандидата и доктора наук, работающих в общеобразовательных организациях Пермского края</t>
  </si>
  <si>
    <t>Муниципальная программа "Приведение в нормативное состояние образовательных учреждений города Перми"</t>
  </si>
  <si>
    <t>Восстановление дошкольных образовательных организаций, закрытых на капитальный ремонт, ранее перепрофилированных групп в дошкольных образовательных организаций</t>
  </si>
  <si>
    <t>Приведение имущественных комплексов образовательных организаций в соответствие с требованиями действующего законодательства</t>
  </si>
  <si>
    <t>Муниципальная программа "Развитие сети образовательных организаций города Перми"</t>
  </si>
  <si>
    <t>Подпрограмма "Развитие сети дошкольных образовательных учреждений города Перми"</t>
  </si>
  <si>
    <t>Приобретение в собственность муниципального образования здания для размещения дошкольного образовательного учреждения по ул. Комбайнеров, 30б - софинансируемый проект</t>
  </si>
  <si>
    <t>Приобретение в собственность муниципального образования здания для размещения дошкольного образовательного учреждения по ул. Газонной, 19а</t>
  </si>
  <si>
    <t>Субсидии частным образовательным организациям по предоставлению грантов на создание дополнительных мест для детей дошкольного возраста</t>
  </si>
  <si>
    <t>Подпрограмма "Развитие сети общеобразовательных учреждений города Перми"</t>
  </si>
  <si>
    <t>Строительство спортивного зала в МАОУ "СОШ № 12"</t>
  </si>
  <si>
    <t>Строительство нового корпуса МАОУ "СОШ № 59" - софинансируемый проект</t>
  </si>
  <si>
    <t>Реконструкция корпуса МАОУ "Лицей № 10" г. Перми</t>
  </si>
  <si>
    <t>Строительство спортивного зала в МАОУ "СОШ №50 с углубленным изучением английского языка" г. Перми</t>
  </si>
  <si>
    <t>Строительство спортивного зала в МБОУ "СОШ № 45" г. Перми</t>
  </si>
  <si>
    <t>Реконструкция здания МАОУ "СОШ № 32 имени Г.А.Сборщикова" г.Перми (пристройка спортивного зала)</t>
  </si>
  <si>
    <t>Строительство нового корпуса МБОУ "Гимназия № 11 им. С.П.Дягилева" - софинансируемый проект</t>
  </si>
  <si>
    <t>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</si>
  <si>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9195930</t>
  </si>
  <si>
    <t>Иные выплаты населению</t>
  </si>
  <si>
    <t>Капитальные вложения в объекты государственной (муниципальной) собственности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</si>
  <si>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</si>
  <si>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Водное хозяйство</t>
  </si>
  <si>
    <t>Подпрограмма "Снижение количества грабежей и разбоев, совершенных в общественных местах, правонарушений среди несовершеннолетних"</t>
  </si>
  <si>
    <t>Подпрограмма "Доступность качественной услуги дошкольного образования для всех слоев населения города Перми"</t>
  </si>
  <si>
    <t>Подпрограмма "Доступность качественной услуги начального общего, основного общего и среднего общего образования для всех слоев населения города Перми"</t>
  </si>
  <si>
    <t>Подпрограмма "Получение качественной услуги дополнительного образования детьми в возрасте от 7 до 18 лет в полном объеме"</t>
  </si>
  <si>
    <t>Подпрограмма "Ресурсное обеспечение качественного функционирования системы образования города Перми"</t>
  </si>
  <si>
    <t>Подпрограмма "Приведение в нормативное состояние муниципальных образовательных учреждений города Перми"</t>
  </si>
  <si>
    <t>Расходы в области физической культуры и спорта</t>
  </si>
  <si>
    <t>тыс. руб.</t>
  </si>
  <si>
    <t>Подпрограмма "Организация переселения граждан города Перми из непригодного для проживания и аварийного жилищного фонда"</t>
  </si>
  <si>
    <t>Подпрограмма "Организация объектов озеленения общего пользования города Перми"</t>
  </si>
  <si>
    <t>Подпрограмма "Организация объектов ритуального назначения города Перми"</t>
  </si>
  <si>
    <t>1024173</t>
  </si>
  <si>
    <t>1114174</t>
  </si>
  <si>
    <t>1114175</t>
  </si>
  <si>
    <t>1114176</t>
  </si>
  <si>
    <t>1738211</t>
  </si>
  <si>
    <t>2424138</t>
  </si>
  <si>
    <t>Строительство межшкольного стадиона в МАОУ "Гимназия № 7" г.Перми</t>
  </si>
  <si>
    <t>Строительство пешеходного перехода из микрорайона Владимирский в микрорайон Юбилейный</t>
  </si>
  <si>
    <t>Строительство сквера по ул.Шпалопропиточной, 4б, 6</t>
  </si>
  <si>
    <t>Меры социальной поддержки гражданам, проживающим в непригодном для проживания и аварийном жилищном фонде</t>
  </si>
  <si>
    <t>Муниципальная программа "Капитальный ремонт общего имущества в многоквартирных домах города Перми и капитальный ремонт жилых помещений инвалидов и ветеранов Великой Отечественной войны, проживающих в муниципальном жилом фонде"</t>
  </si>
  <si>
    <t>Подпрограмма "Капитальный ремонт общего имущества в многоквартирных домах, расположенных на территории города Перми, и капитальный ремонт жилых помещений инвалидов и ветеранов Великой Отечественной войны, проживающих в муниципальном жилом фонде"</t>
  </si>
  <si>
    <t>9194172</t>
  </si>
  <si>
    <t>Приобретение в собственность муниципального образования помещения для размещения МФЦ по ул. 9 мая, 3</t>
  </si>
  <si>
    <t>1227115</t>
  </si>
  <si>
    <t>Субсидия на иные цели, направляемая на расходы, связанные с созданием и обслуживанием автоматизированной системы учета пассажиропотока</t>
  </si>
  <si>
    <t>1227122</t>
  </si>
  <si>
    <t>Субсидия на иные цели, направляемая на расходы, связанные с предоставлением дополнительной меры социальной поддержки для отдельных категорий граждан в сфере транспорта</t>
  </si>
  <si>
    <t>1519502</t>
  </si>
  <si>
    <t>1015390</t>
  </si>
  <si>
    <t>1116211</t>
  </si>
  <si>
    <t>Строительство тротуара со ступеньками и поручнями в               м-не Соболи по ул. 1-й Соболинской от дома № 9 до дома № 23</t>
  </si>
  <si>
    <t>Строительство сквера на ул.Краснополянской, 12</t>
  </si>
  <si>
    <t>2424125</t>
  </si>
  <si>
    <t>9700000</t>
  </si>
  <si>
    <t>9710000</t>
  </si>
  <si>
    <t>9710059</t>
  </si>
  <si>
    <t>Финансовое обеспечение дорожной деятельности за счет средств федерального бюджета</t>
  </si>
  <si>
    <t>Мероприятия по предупреждению негативного воздействия поверхностных вод и аварий на гидротехнических сооружениях, находящихся в муниципальной собственности, а также бесхозяйных гидротехнических сооружениях</t>
  </si>
  <si>
    <t>Строительство межшкольного стадиона в МАОУ Пермская кадетская школа № 1 "Пермский кадетский корпус имени генералиссимуса А.В. Суворова"</t>
  </si>
  <si>
    <t>Непрограммные расходы на реализацию единой политики в сфере инвестиционной и строительной деятельности на территории г. Перми</t>
  </si>
  <si>
    <t>1622326</t>
  </si>
  <si>
    <t>1622336</t>
  </si>
  <si>
    <t>1714115</t>
  </si>
  <si>
    <t>2412325</t>
  </si>
  <si>
    <t>2312200</t>
  </si>
  <si>
    <t>1124106</t>
  </si>
  <si>
    <t>9492060</t>
  </si>
  <si>
    <t>Приведение имущественных комплексов образовательных организаций в соответствие с требованиями действующего законодательства - софинансирование</t>
  </si>
  <si>
    <t>Мероприятия, направленные на приведение специализированного жилищного фонда в соответствие с требованиями законодательства</t>
  </si>
  <si>
    <t>Обеспечение возмещения расходов по проведению капитального ремонта общего имущества в многоквартирных домах в части муниципальной доли собственности</t>
  </si>
  <si>
    <t>Строительство резервуара для воды емкостью 5000 кубических метров на территории насосной станции "Заречная" города Перми</t>
  </si>
  <si>
    <t>Присоединение к сетям инженерно-технического обеспечения детского сада по адресу ул.Нефтяников, 22а</t>
  </si>
  <si>
    <t>Мероприятия по проведению выборов в Пермскую городскую Думу</t>
  </si>
  <si>
    <t xml:space="preserve">Коммунальное хозяйство </t>
  </si>
  <si>
    <t>Оплата взносов в межмуниципальные ассоциации</t>
  </si>
  <si>
    <t>2424143</t>
  </si>
  <si>
    <t>Строительство спортивной площадки в МАОУ «Лицей №10»</t>
  </si>
  <si>
    <t>Обеспечение мероприятий по капитальному ремонту многоквартирных домов</t>
  </si>
  <si>
    <t>1629601</t>
  </si>
  <si>
    <t>1227117</t>
  </si>
  <si>
    <t>1227124</t>
  </si>
  <si>
    <t xml:space="preserve">Расходы на выплаты по оплате труда работников муниципальных органов по руководителю контрольно-счетной палаты города Перми </t>
  </si>
  <si>
    <t>1912340</t>
  </si>
  <si>
    <t>Реализация основной задачи "Снижение задолженности по платежам в бюджет города Перми"</t>
  </si>
  <si>
    <t>0522341</t>
  </si>
  <si>
    <t>Внедрение системы персонифицированного учета получателей услуг дополнительного образования</t>
  </si>
  <si>
    <t>Субсидия на возмещение затрат хозяйствующим  субъектам, осуществляющим пассажирские перевозки по маршрутам регулярных перевозок города Перми, на приобретение газомоторной техники</t>
  </si>
  <si>
    <t xml:space="preserve">Субсидия на предоставление финансовой помощи для погашения денежных обязательств и обязательных платежей и восстановления платежеспособности МУП "Пермгорэлектротранс" </t>
  </si>
  <si>
    <t>1422411</t>
  </si>
  <si>
    <t>Организация мероприятий по предупреждению распространения огня при природных пожарах на территории города Перми</t>
  </si>
  <si>
    <t>2424202</t>
  </si>
  <si>
    <t>Строительство нового корпуса МБОУ "Гимназия № 11 им. С.П.Дягилева" - приобретение средств обучения - софинансируемый проект</t>
  </si>
  <si>
    <t>0216203</t>
  </si>
  <si>
    <t>Обеспечение работников муниципальных учреждений бюджетной сферы Пермского края путевками на санаторно-курортное лечение и оздоровление</t>
  </si>
  <si>
    <t>2316201</t>
  </si>
  <si>
    <t>Обеспечение воспитания и обучения детей-инвалидов в муниципальных дошкольных образовательных организациях и на дому</t>
  </si>
  <si>
    <t>Предоставление выплаты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</si>
  <si>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</si>
  <si>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Предоставление государственных гарантий на получение общедоступного бесплатного дошкольного, начального основного, среднего общего образования, а также дополнительного образования в общеобразовательных организациях</t>
  </si>
  <si>
    <t>Предоставление общедоступного и бесплатного дошкольного, начального, основного, среднего общего образования по основным и адаптированным основным  общеобразовательным программам в специальных (коррекционных) образовательных организациях для обучающихся, воспитанников с ограниченными возможностями здоровья, специальных учебно-воспитательных организациях открытого типа, оздоровительных образовательных организациях санаторного типа для детей, нуждающихся в длительном лечении</t>
  </si>
  <si>
    <t>Предоставление мер социальной поддержки педагогическим работникам муниципальных образовательных организаций</t>
  </si>
  <si>
    <t>Приобретение в собственность муниципального образования помещения для размещения МФЦ по ул.Уральская, 47а</t>
  </si>
  <si>
    <t>Предоставление субсидий органам местного самоуправления на реализацию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</t>
  </si>
  <si>
    <t xml:space="preserve">Выплата вознаграждения за выполнение функций классного руководителя педагогическим работникам  муниципальных образовательных организаций </t>
  </si>
  <si>
    <t>Непрограммные расходы по обеспечению деятельности муниципального казенного учреждения "Управление технического заказчика"</t>
  </si>
  <si>
    <t>9194177</t>
  </si>
  <si>
    <t>1114159</t>
  </si>
  <si>
    <t>Реконструкция Театрального сада</t>
  </si>
  <si>
    <t>Субсидии некоммерческим организациям, не являющимся государственными (муниципальными) учреждениями, оказывающим услуги в области организации занятости молодежи</t>
  </si>
  <si>
    <t xml:space="preserve">Руководитель Контрольно-счетной палаты города Перми </t>
  </si>
  <si>
    <t>0212322</t>
  </si>
  <si>
    <t>Обеспечение работников муниципальных учреждений города Перми путевками санаторно-курортного лечения и оздоровления</t>
  </si>
  <si>
    <t>1534180</t>
  </si>
  <si>
    <t>Строительство многоквартирного жилого дома по адресу: ул. Баранчинская, 10 для обеспечения жильем граждан</t>
  </si>
  <si>
    <t>1412802</t>
  </si>
  <si>
    <t>Обследование оползневого склона в районе жилого дома по ул.Мезенской, 166</t>
  </si>
  <si>
    <t>2424144</t>
  </si>
  <si>
    <t>Строительство спортивной площадки на территории МАОУ «Средняя общеобразовательная школа № 34»</t>
  </si>
  <si>
    <t>2424145</t>
  </si>
  <si>
    <t>Строительство спортивной площадки на территории МАОУ «Средняя общеобразовательная школа № 140»</t>
  </si>
  <si>
    <t>1532132</t>
  </si>
  <si>
    <t>Капитальный ремонт многоквартирного дома по ул.Гашкова, 28б</t>
  </si>
  <si>
    <t>1516201</t>
  </si>
  <si>
    <t>1514247</t>
  </si>
  <si>
    <t>0372192</t>
  </si>
  <si>
    <t>Приобретение в собственность муниципального образования город Пермь жилых помещений</t>
  </si>
  <si>
    <t>Расходы на подготовку документации, необходимой для принятия в муниципальную собственность бесхозяйных объектов культурного наследия и объектов монументального искусства</t>
  </si>
  <si>
    <t>2424146</t>
  </si>
  <si>
    <t>Строительство физкультурного комплекса открытого типа МАОУ СОШ № 79, г.Пермь - средства города Перми</t>
  </si>
  <si>
    <t>Уточненный план</t>
  </si>
  <si>
    <t>2415059</t>
  </si>
  <si>
    <t>Модернизация региональных систем дошкольного образования</t>
  </si>
  <si>
    <t>870</t>
  </si>
  <si>
    <t>Резервные средства</t>
  </si>
  <si>
    <t>0225027</t>
  </si>
  <si>
    <t>Обеспечение доступности приоритетных объектов и услуг в приоритетных сферах жизнедеятельности инвалидов и других маломобильных групп населения</t>
  </si>
  <si>
    <t>0316217</t>
  </si>
  <si>
    <t>Обустройство и продвижение туристских маршрутов по Пермскому краю</t>
  </si>
  <si>
    <t>0325394</t>
  </si>
  <si>
    <t>0326204</t>
  </si>
  <si>
    <t>Оказание государственной поддержки (гранты) театрам и музыкальным организациям, находящимся в ведении субъектов Российской Федерации и муниципальных образований, для реализации творческих проектов в рамках подпрограммы «Искусство» государственной программы Российской федерации «Развитие культуры и туризма» на 2013-2020 годы</t>
  </si>
  <si>
    <t>Предоставление грантов муниципальным театрам Пермского края</t>
  </si>
  <si>
    <t>0365144</t>
  </si>
  <si>
    <t>Комплектование книжных фондов библиотек муниципальных образований</t>
  </si>
  <si>
    <t>2215026</t>
  </si>
  <si>
    <t>Финансовое обеспечение мероприятий федеральной целевой программы развития образования на 2011-2015 годы</t>
  </si>
  <si>
    <t>2216405</t>
  </si>
  <si>
    <t>Внедрение федеральных государственных образовательных стандартов дошкольного образования</t>
  </si>
  <si>
    <t>2312101</t>
  </si>
  <si>
    <t>Софинансирование расходных обязательств по исполнению полномочий органов местного самоуправления по вопросам местного значения</t>
  </si>
  <si>
    <t>Другие непрограммные расходы по реализации вопросов местного значения города Перми, связанных с общегородским управлением</t>
  </si>
  <si>
    <t>2225063</t>
  </si>
  <si>
    <t>Мероприятия, предусмотренные программами развития пилотных инновационных территориальных кластеров</t>
  </si>
  <si>
    <t>2225389</t>
  </si>
  <si>
    <t>Реализация комплексных инвестиционных проектов по развитию инновационных территориальных кластеров</t>
  </si>
  <si>
    <t>2226401</t>
  </si>
  <si>
    <t>Стимулирование педагогических работников по результатам обучения школьников</t>
  </si>
  <si>
    <t>2316409</t>
  </si>
  <si>
    <t>Спортивный комплекс на территории Гимназии № 2 по ул. Старцева,1а, в Мотовилихинском районе г.Перми</t>
  </si>
  <si>
    <t>2422101</t>
  </si>
  <si>
    <t>2426426</t>
  </si>
  <si>
    <t>Строительство физкультурного комплекса открытого типа МАОУ СОШ № 79, г. Пермь</t>
  </si>
  <si>
    <t>2226425</t>
  </si>
  <si>
    <t>2226424</t>
  </si>
  <si>
    <t>Погашение кредиторской задолженности за 2014 год на приобретение одежды обучающимся детям граждан Украины, прибывшим на территорию Пермского края и проживающим в пунктах временного проживания за счет средств резервного фонда Правительства Пермского края</t>
  </si>
  <si>
    <t>Выплата единовременной премии обучающимся, награжденным знаком отличия Пермского края "Гордость Пермского края"</t>
  </si>
  <si>
    <t>1715016</t>
  </si>
  <si>
    <t>Мероприятия федеральной целевой программы "Развитие водохозяйственного комплекса Российской Федерации в 2012-2020 годах" государственной программы Российской Федерации "Воспроизводство и использование природных ресурсов"</t>
  </si>
  <si>
    <t>1716211</t>
  </si>
  <si>
    <t>1629501</t>
  </si>
  <si>
    <t>1736420</t>
  </si>
  <si>
    <t>Проведение конкурса на звание «Самое благоустроенное городское (сельское) поселение Пермского края»</t>
  </si>
  <si>
    <t>9196420</t>
  </si>
  <si>
    <t>Проведение конкурса на звание "Самое благоустроенное городское (сельское) поселение Пермского края"</t>
  </si>
  <si>
    <t>1115016</t>
  </si>
  <si>
    <t>Мероприятия федеральной целевой программы «Развитие водохозяйственного комплекса Российской Федерации в 2012-2020 годах» государственной программы Российской Федерации «Воспроизводство и использование природных ресурсов»</t>
  </si>
  <si>
    <t>1016212</t>
  </si>
  <si>
    <t>1225173</t>
  </si>
  <si>
    <t>Приобретение автобусов, работающих на газомоторном топливе</t>
  </si>
  <si>
    <t>9196403</t>
  </si>
  <si>
    <t>Возмещение хозяйствующим субъектам недополученных доходов от перевозки отдельных категорий граждан с использованием социальных проездных документов</t>
  </si>
  <si>
    <t>0825064</t>
  </si>
  <si>
    <t>Государственная поддержка малого и среднего предпринимательства, включая крестьянские (фермерские) хозяйства</t>
  </si>
  <si>
    <t>0826208</t>
  </si>
  <si>
    <t>Снижение части затрат субъектам малого и среднего предпринимательства, связанных с осуществлением ими предпринимательской деятельности</t>
  </si>
  <si>
    <t>0115236</t>
  </si>
  <si>
    <t>Мероприятия, направленные на укрепление гражданского единства, гармонизацию национальных отношений и содействие этнокультурному многообразию народов России</t>
  </si>
  <si>
    <t>0116220</t>
  </si>
  <si>
    <t>Поддержка муниципальных программ, направленных на укрепление гражданского единства и гармонизацию межнациональных отношений</t>
  </si>
  <si>
    <t>1535020</t>
  </si>
  <si>
    <t>Мероприятия подпрограммы "Обеспечение жильем молодых семей" федеральной целевой программы "Жилище" на 2011-2015 годы</t>
  </si>
  <si>
    <t>1536210</t>
  </si>
  <si>
    <t>Обеспечение жильем молодых семей</t>
  </si>
  <si>
    <t>1536404</t>
  </si>
  <si>
    <t>Улучшение жилищных условий молодых учителей</t>
  </si>
  <si>
    <t>Исполнено</t>
  </si>
  <si>
    <t>% исполнения</t>
  </si>
  <si>
    <t>Приложение № 3</t>
  </si>
  <si>
    <t xml:space="preserve">к решению Пермской городской Думы </t>
  </si>
  <si>
    <t>от</t>
  </si>
  <si>
    <t>№</t>
  </si>
  <si>
    <t>Отчет об исполнении расходов города Перми по ведомственной структуре расходов бюджета за 2015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</si>
</sst>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/>
    <xf numFmtId="0" fontId="5" fillId="0" borderId="0" xfId="0" applyFont="1" applyFill="1" applyAlignment="1"/>
    <xf numFmtId="165" fontId="3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1" fillId="0" borderId="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FFFF"/>
      <color rgb="FF33CCFF"/>
      <color rgb="FFFF5050"/>
      <color rgb="FFFFCC99"/>
      <color rgb="FF3399FF"/>
      <color rgb="FFFF3300"/>
      <color rgb="FFFF3399"/>
      <color rgb="FF6666FF"/>
      <color rgb="FF00FFCC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43"/>
  <sheetViews>
    <sheetView tabSelected="1" zoomScale="70" zoomScaleNormal="70" workbookViewId="0">
      <pane ySplit="10" topLeftCell="A3726" activePane="bottomLeft" state="frozen"/>
      <selection activeCell="A2" sqref="A2"/>
      <selection pane="bottomLeft" activeCell="H3485" sqref="H3485"/>
    </sheetView>
  </sheetViews>
  <sheetFormatPr defaultColWidth="9.109375" defaultRowHeight="15.6" x14ac:dyDescent="0.3"/>
  <cols>
    <col min="1" max="1" width="9.109375" style="22"/>
    <col min="2" max="2" width="9" style="22" customWidth="1"/>
    <col min="3" max="3" width="8.33203125" style="22" customWidth="1"/>
    <col min="4" max="4" width="14.33203125" style="22" customWidth="1"/>
    <col min="5" max="5" width="10" style="22" customWidth="1"/>
    <col min="6" max="6" width="56.6640625" style="18" customWidth="1"/>
    <col min="7" max="8" width="18" style="1" customWidth="1"/>
    <col min="9" max="9" width="15" style="1" customWidth="1"/>
    <col min="10" max="10" width="8.88671875" style="1" customWidth="1"/>
    <col min="11" max="16384" width="9.109375" style="1"/>
  </cols>
  <sheetData>
    <row r="1" spans="1:11" x14ac:dyDescent="0.3">
      <c r="I1" s="29" t="s">
        <v>1025</v>
      </c>
    </row>
    <row r="2" spans="1:11" x14ac:dyDescent="0.3">
      <c r="G2" s="40" t="s">
        <v>1026</v>
      </c>
      <c r="H2" s="40"/>
      <c r="I2" s="40"/>
      <c r="J2" s="30"/>
      <c r="K2" s="30"/>
    </row>
    <row r="3" spans="1:11" s="2" customFormat="1" x14ac:dyDescent="0.25">
      <c r="H3" s="31" t="s">
        <v>1027</v>
      </c>
      <c r="I3" s="31" t="s">
        <v>1028</v>
      </c>
    </row>
    <row r="4" spans="1:11" s="2" customFormat="1" x14ac:dyDescent="0.25">
      <c r="H4" s="31"/>
      <c r="I4" s="31"/>
    </row>
    <row r="5" spans="1:11" s="20" customFormat="1" x14ac:dyDescent="0.3">
      <c r="A5" s="42" t="s">
        <v>1029</v>
      </c>
      <c r="B5" s="42"/>
      <c r="C5" s="42"/>
      <c r="D5" s="42"/>
      <c r="E5" s="42"/>
      <c r="F5" s="42"/>
      <c r="G5" s="42"/>
      <c r="H5" s="42"/>
      <c r="I5" s="42"/>
    </row>
    <row r="6" spans="1:11" s="23" customFormat="1" x14ac:dyDescent="0.3">
      <c r="G6" s="24"/>
      <c r="H6" s="24"/>
      <c r="I6" s="24"/>
    </row>
    <row r="7" spans="1:11" s="26" customFormat="1" x14ac:dyDescent="0.3">
      <c r="A7" s="25"/>
      <c r="B7" s="25"/>
      <c r="C7" s="25"/>
      <c r="D7" s="25"/>
      <c r="E7" s="25"/>
      <c r="G7" s="27"/>
      <c r="H7" s="27"/>
      <c r="I7" s="21" t="s">
        <v>853</v>
      </c>
    </row>
    <row r="8" spans="1:11" ht="13.5" customHeight="1" x14ac:dyDescent="0.3">
      <c r="A8" s="37" t="s">
        <v>0</v>
      </c>
      <c r="B8" s="37" t="s">
        <v>1</v>
      </c>
      <c r="C8" s="38" t="s">
        <v>2</v>
      </c>
      <c r="D8" s="37" t="s">
        <v>3</v>
      </c>
      <c r="E8" s="37" t="s">
        <v>4</v>
      </c>
      <c r="F8" s="37" t="s">
        <v>5</v>
      </c>
      <c r="G8" s="38" t="s">
        <v>957</v>
      </c>
      <c r="H8" s="37" t="s">
        <v>1023</v>
      </c>
      <c r="I8" s="38" t="s">
        <v>1024</v>
      </c>
    </row>
    <row r="9" spans="1:11" ht="23.4" customHeight="1" x14ac:dyDescent="0.3">
      <c r="A9" s="37"/>
      <c r="B9" s="37"/>
      <c r="C9" s="39"/>
      <c r="D9" s="37"/>
      <c r="E9" s="37"/>
      <c r="F9" s="37"/>
      <c r="G9" s="39"/>
      <c r="H9" s="37"/>
      <c r="I9" s="39"/>
    </row>
    <row r="10" spans="1:11" ht="19.2" customHeight="1" x14ac:dyDescent="0.3">
      <c r="A10" s="37"/>
      <c r="B10" s="37"/>
      <c r="C10" s="39"/>
      <c r="D10" s="37"/>
      <c r="E10" s="37"/>
      <c r="F10" s="37"/>
      <c r="G10" s="41"/>
      <c r="H10" s="37"/>
      <c r="I10" s="41"/>
    </row>
    <row r="11" spans="1:11" s="5" customFormat="1" ht="31.2" x14ac:dyDescent="0.3">
      <c r="A11" s="3">
        <v>163</v>
      </c>
      <c r="B11" s="3"/>
      <c r="C11" s="3"/>
      <c r="D11" s="3"/>
      <c r="E11" s="3"/>
      <c r="F11" s="4" t="s">
        <v>12</v>
      </c>
      <c r="G11" s="15">
        <f>G12+G58</f>
        <v>396162.69105999998</v>
      </c>
      <c r="H11" s="15">
        <f>H12+H58</f>
        <v>392196.30326000002</v>
      </c>
      <c r="I11" s="28">
        <f>H11/G11*100</f>
        <v>98.998798248924643</v>
      </c>
    </row>
    <row r="12" spans="1:11" s="5" customFormat="1" x14ac:dyDescent="0.3">
      <c r="A12" s="3">
        <v>163</v>
      </c>
      <c r="B12" s="3" t="s">
        <v>8</v>
      </c>
      <c r="C12" s="3"/>
      <c r="D12" s="3"/>
      <c r="E12" s="3"/>
      <c r="F12" s="4" t="s">
        <v>13</v>
      </c>
      <c r="G12" s="15">
        <f t="shared" ref="G12:H12" si="0">G13</f>
        <v>176162.63906000002</v>
      </c>
      <c r="H12" s="15">
        <f t="shared" si="0"/>
        <v>172196.25173000002</v>
      </c>
      <c r="I12" s="28">
        <f t="shared" ref="I12:I70" si="1">H12/G12*100</f>
        <v>97.74845145874032</v>
      </c>
    </row>
    <row r="13" spans="1:11" s="8" customFormat="1" x14ac:dyDescent="0.3">
      <c r="A13" s="6">
        <v>163</v>
      </c>
      <c r="B13" s="6" t="s">
        <v>8</v>
      </c>
      <c r="C13" s="6" t="s">
        <v>10</v>
      </c>
      <c r="D13" s="6"/>
      <c r="E13" s="6"/>
      <c r="F13" s="7" t="s">
        <v>14</v>
      </c>
      <c r="G13" s="16">
        <f t="shared" ref="G13:H13" si="2">G14+G33+G41+G53</f>
        <v>176162.63906000002</v>
      </c>
      <c r="H13" s="16">
        <f t="shared" si="2"/>
        <v>172196.25173000002</v>
      </c>
      <c r="I13" s="32">
        <f t="shared" si="1"/>
        <v>97.74845145874032</v>
      </c>
    </row>
    <row r="14" spans="1:11" s="19" customFormat="1" ht="31.2" x14ac:dyDescent="0.3">
      <c r="A14" s="9" t="s">
        <v>9</v>
      </c>
      <c r="B14" s="9" t="s">
        <v>8</v>
      </c>
      <c r="C14" s="9" t="s">
        <v>10</v>
      </c>
      <c r="D14" s="10" t="s">
        <v>19</v>
      </c>
      <c r="E14" s="10"/>
      <c r="F14" s="11" t="s">
        <v>15</v>
      </c>
      <c r="G14" s="17">
        <f t="shared" ref="G14" si="3">G15+G21</f>
        <v>67970.383499999996</v>
      </c>
      <c r="H14" s="17">
        <f t="shared" ref="H14" si="4">H15+H21</f>
        <v>64242.349990000002</v>
      </c>
      <c r="I14" s="33">
        <f t="shared" si="1"/>
        <v>94.515208951263318</v>
      </c>
    </row>
    <row r="15" spans="1:11" s="19" customFormat="1" ht="31.2" x14ac:dyDescent="0.3">
      <c r="A15" s="9" t="s">
        <v>9</v>
      </c>
      <c r="B15" s="9" t="s">
        <v>8</v>
      </c>
      <c r="C15" s="9" t="s">
        <v>10</v>
      </c>
      <c r="D15" s="10" t="s">
        <v>20</v>
      </c>
      <c r="E15" s="10"/>
      <c r="F15" s="11" t="s">
        <v>16</v>
      </c>
      <c r="G15" s="17">
        <f t="shared" ref="G15:H15" si="5">G16</f>
        <v>9754.6765000000014</v>
      </c>
      <c r="H15" s="17">
        <f t="shared" si="5"/>
        <v>8669.6039999999994</v>
      </c>
      <c r="I15" s="33">
        <f t="shared" si="1"/>
        <v>88.876386623380057</v>
      </c>
    </row>
    <row r="16" spans="1:11" ht="31.2" x14ac:dyDescent="0.3">
      <c r="A16" s="9" t="s">
        <v>9</v>
      </c>
      <c r="B16" s="9" t="s">
        <v>8</v>
      </c>
      <c r="C16" s="9" t="s">
        <v>10</v>
      </c>
      <c r="D16" s="10" t="s">
        <v>745</v>
      </c>
      <c r="E16" s="9"/>
      <c r="F16" s="11" t="s">
        <v>808</v>
      </c>
      <c r="G16" s="17">
        <f t="shared" ref="G16" si="6">G17+G19</f>
        <v>9754.6765000000014</v>
      </c>
      <c r="H16" s="17">
        <f t="shared" ref="H16" si="7">H17+H19</f>
        <v>8669.6039999999994</v>
      </c>
      <c r="I16" s="33">
        <f t="shared" si="1"/>
        <v>88.876386623380057</v>
      </c>
    </row>
    <row r="17" spans="1:9" ht="31.2" x14ac:dyDescent="0.3">
      <c r="A17" s="9" t="s">
        <v>9</v>
      </c>
      <c r="B17" s="9" t="s">
        <v>8</v>
      </c>
      <c r="C17" s="9" t="s">
        <v>10</v>
      </c>
      <c r="D17" s="10" t="s">
        <v>745</v>
      </c>
      <c r="E17" s="9" t="s">
        <v>6</v>
      </c>
      <c r="F17" s="11" t="s">
        <v>266</v>
      </c>
      <c r="G17" s="17">
        <f t="shared" ref="G17:H17" si="8">G18</f>
        <v>4747.1345000000001</v>
      </c>
      <c r="H17" s="17">
        <f t="shared" si="8"/>
        <v>3662.0619999999999</v>
      </c>
      <c r="I17" s="33">
        <f t="shared" si="1"/>
        <v>77.142579381308863</v>
      </c>
    </row>
    <row r="18" spans="1:9" ht="31.2" x14ac:dyDescent="0.3">
      <c r="A18" s="9" t="s">
        <v>9</v>
      </c>
      <c r="B18" s="9" t="s">
        <v>8</v>
      </c>
      <c r="C18" s="9" t="s">
        <v>10</v>
      </c>
      <c r="D18" s="10" t="s">
        <v>745</v>
      </c>
      <c r="E18" s="9" t="s">
        <v>203</v>
      </c>
      <c r="F18" s="11" t="s">
        <v>255</v>
      </c>
      <c r="G18" s="17">
        <v>4747.1345000000001</v>
      </c>
      <c r="H18" s="17">
        <v>3662.0619999999999</v>
      </c>
      <c r="I18" s="33">
        <f t="shared" si="1"/>
        <v>77.142579381308863</v>
      </c>
    </row>
    <row r="19" spans="1:9" x14ac:dyDescent="0.3">
      <c r="A19" s="9" t="s">
        <v>9</v>
      </c>
      <c r="B19" s="9" t="s">
        <v>8</v>
      </c>
      <c r="C19" s="9" t="s">
        <v>10</v>
      </c>
      <c r="D19" s="10" t="s">
        <v>745</v>
      </c>
      <c r="E19" s="9" t="s">
        <v>7</v>
      </c>
      <c r="F19" s="11" t="s">
        <v>269</v>
      </c>
      <c r="G19" s="17">
        <f t="shared" ref="G19:H19" si="9">G20</f>
        <v>5007.5420000000004</v>
      </c>
      <c r="H19" s="17">
        <f t="shared" si="9"/>
        <v>5007.5420000000004</v>
      </c>
      <c r="I19" s="33">
        <f t="shared" si="1"/>
        <v>100</v>
      </c>
    </row>
    <row r="20" spans="1:9" x14ac:dyDescent="0.3">
      <c r="A20" s="9" t="s">
        <v>9</v>
      </c>
      <c r="B20" s="9" t="s">
        <v>8</v>
      </c>
      <c r="C20" s="9" t="s">
        <v>10</v>
      </c>
      <c r="D20" s="10" t="s">
        <v>745</v>
      </c>
      <c r="E20" s="9" t="s">
        <v>249</v>
      </c>
      <c r="F20" s="11" t="s">
        <v>264</v>
      </c>
      <c r="G20" s="17">
        <v>5007.5420000000004</v>
      </c>
      <c r="H20" s="17">
        <v>5007.5420000000004</v>
      </c>
      <c r="I20" s="33">
        <f t="shared" si="1"/>
        <v>100</v>
      </c>
    </row>
    <row r="21" spans="1:9" ht="31.2" x14ac:dyDescent="0.3">
      <c r="A21" s="9" t="s">
        <v>9</v>
      </c>
      <c r="B21" s="9" t="s">
        <v>8</v>
      </c>
      <c r="C21" s="9" t="s">
        <v>10</v>
      </c>
      <c r="D21" s="9" t="s">
        <v>21</v>
      </c>
      <c r="E21" s="9"/>
      <c r="F21" s="11" t="s">
        <v>32</v>
      </c>
      <c r="G21" s="17">
        <f t="shared" ref="G21" si="10">G30+G22</f>
        <v>58215.706999999995</v>
      </c>
      <c r="H21" s="17">
        <f t="shared" ref="H21" si="11">H30+H22</f>
        <v>55572.745990000003</v>
      </c>
      <c r="I21" s="33">
        <f t="shared" si="1"/>
        <v>95.460055118801549</v>
      </c>
    </row>
    <row r="22" spans="1:9" ht="62.4" x14ac:dyDescent="0.3">
      <c r="A22" s="9" t="s">
        <v>9</v>
      </c>
      <c r="B22" s="9" t="s">
        <v>8</v>
      </c>
      <c r="C22" s="9" t="s">
        <v>10</v>
      </c>
      <c r="D22" s="9" t="s">
        <v>22</v>
      </c>
      <c r="E22" s="9"/>
      <c r="F22" s="11" t="s">
        <v>33</v>
      </c>
      <c r="G22" s="17">
        <f t="shared" ref="G22" si="12">G23+G25+G27</f>
        <v>19899.968000000001</v>
      </c>
      <c r="H22" s="17">
        <f t="shared" ref="H22" si="13">H23+H25+H27</f>
        <v>19897.235430000001</v>
      </c>
      <c r="I22" s="33">
        <f t="shared" si="1"/>
        <v>99.986268470381461</v>
      </c>
    </row>
    <row r="23" spans="1:9" ht="78" x14ac:dyDescent="0.3">
      <c r="A23" s="9" t="s">
        <v>9</v>
      </c>
      <c r="B23" s="9" t="s">
        <v>8</v>
      </c>
      <c r="C23" s="9" t="s">
        <v>10</v>
      </c>
      <c r="D23" s="9" t="s">
        <v>22</v>
      </c>
      <c r="E23" s="9" t="s">
        <v>17</v>
      </c>
      <c r="F23" s="11" t="s">
        <v>265</v>
      </c>
      <c r="G23" s="17">
        <f t="shared" ref="G23:H23" si="14">G24</f>
        <v>17289.77864</v>
      </c>
      <c r="H23" s="17">
        <f t="shared" si="14"/>
        <v>17287.853810000001</v>
      </c>
      <c r="I23" s="33">
        <f t="shared" si="1"/>
        <v>99.988867237458166</v>
      </c>
    </row>
    <row r="24" spans="1:9" x14ac:dyDescent="0.3">
      <c r="A24" s="9" t="s">
        <v>9</v>
      </c>
      <c r="B24" s="9" t="s">
        <v>8</v>
      </c>
      <c r="C24" s="9" t="s">
        <v>10</v>
      </c>
      <c r="D24" s="9" t="s">
        <v>22</v>
      </c>
      <c r="E24" s="9">
        <v>110</v>
      </c>
      <c r="F24" s="11" t="s">
        <v>253</v>
      </c>
      <c r="G24" s="17">
        <v>17289.77864</v>
      </c>
      <c r="H24" s="17">
        <v>17287.853810000001</v>
      </c>
      <c r="I24" s="33">
        <f t="shared" si="1"/>
        <v>99.988867237458166</v>
      </c>
    </row>
    <row r="25" spans="1:9" ht="31.2" x14ac:dyDescent="0.3">
      <c r="A25" s="9" t="s">
        <v>9</v>
      </c>
      <c r="B25" s="9" t="s">
        <v>8</v>
      </c>
      <c r="C25" s="9" t="s">
        <v>10</v>
      </c>
      <c r="D25" s="9" t="s">
        <v>22</v>
      </c>
      <c r="E25" s="9" t="s">
        <v>6</v>
      </c>
      <c r="F25" s="11" t="s">
        <v>266</v>
      </c>
      <c r="G25" s="17">
        <f t="shared" ref="G25:H25" si="15">G26</f>
        <v>2450.8980299999998</v>
      </c>
      <c r="H25" s="17">
        <f t="shared" si="15"/>
        <v>2450.0902900000001</v>
      </c>
      <c r="I25" s="33">
        <f t="shared" si="1"/>
        <v>99.967043100524265</v>
      </c>
    </row>
    <row r="26" spans="1:9" ht="31.2" x14ac:dyDescent="0.3">
      <c r="A26" s="9" t="s">
        <v>9</v>
      </c>
      <c r="B26" s="9" t="s">
        <v>8</v>
      </c>
      <c r="C26" s="9" t="s">
        <v>10</v>
      </c>
      <c r="D26" s="9" t="s">
        <v>22</v>
      </c>
      <c r="E26" s="9">
        <v>240</v>
      </c>
      <c r="F26" s="11" t="s">
        <v>255</v>
      </c>
      <c r="G26" s="17">
        <v>2450.8980299999998</v>
      </c>
      <c r="H26" s="17">
        <v>2450.0902900000001</v>
      </c>
      <c r="I26" s="33">
        <f t="shared" si="1"/>
        <v>99.967043100524265</v>
      </c>
    </row>
    <row r="27" spans="1:9" x14ac:dyDescent="0.3">
      <c r="A27" s="9" t="s">
        <v>9</v>
      </c>
      <c r="B27" s="9" t="s">
        <v>8</v>
      </c>
      <c r="C27" s="9" t="s">
        <v>10</v>
      </c>
      <c r="D27" s="9" t="s">
        <v>22</v>
      </c>
      <c r="E27" s="9" t="s">
        <v>7</v>
      </c>
      <c r="F27" s="11" t="s">
        <v>269</v>
      </c>
      <c r="G27" s="17">
        <f t="shared" ref="G27" si="16">G28+G29</f>
        <v>159.29132999999999</v>
      </c>
      <c r="H27" s="17">
        <f t="shared" ref="H27" si="17">H28+H29</f>
        <v>159.29132999999999</v>
      </c>
      <c r="I27" s="33">
        <f t="shared" si="1"/>
        <v>100</v>
      </c>
    </row>
    <row r="28" spans="1:9" x14ac:dyDescent="0.3">
      <c r="A28" s="9" t="s">
        <v>9</v>
      </c>
      <c r="B28" s="9" t="s">
        <v>8</v>
      </c>
      <c r="C28" s="9" t="s">
        <v>10</v>
      </c>
      <c r="D28" s="9" t="s">
        <v>22</v>
      </c>
      <c r="E28" s="9">
        <v>830</v>
      </c>
      <c r="F28" s="11" t="s">
        <v>263</v>
      </c>
      <c r="G28" s="17"/>
      <c r="H28" s="17"/>
      <c r="I28" s="33"/>
    </row>
    <row r="29" spans="1:9" x14ac:dyDescent="0.3">
      <c r="A29" s="9" t="s">
        <v>9</v>
      </c>
      <c r="B29" s="9" t="s">
        <v>8</v>
      </c>
      <c r="C29" s="9" t="s">
        <v>10</v>
      </c>
      <c r="D29" s="9" t="s">
        <v>22</v>
      </c>
      <c r="E29" s="9">
        <v>850</v>
      </c>
      <c r="F29" s="11" t="s">
        <v>264</v>
      </c>
      <c r="G29" s="17">
        <v>159.29132999999999</v>
      </c>
      <c r="H29" s="17">
        <v>159.29132999999999</v>
      </c>
      <c r="I29" s="33">
        <f t="shared" si="1"/>
        <v>100</v>
      </c>
    </row>
    <row r="30" spans="1:9" ht="31.2" x14ac:dyDescent="0.3">
      <c r="A30" s="9" t="s">
        <v>9</v>
      </c>
      <c r="B30" s="9" t="s">
        <v>8</v>
      </c>
      <c r="C30" s="9" t="s">
        <v>10</v>
      </c>
      <c r="D30" s="9" t="s">
        <v>23</v>
      </c>
      <c r="E30" s="9"/>
      <c r="F30" s="11" t="s">
        <v>34</v>
      </c>
      <c r="G30" s="17">
        <f t="shared" ref="G30:H30" si="18">G31</f>
        <v>38315.738999999994</v>
      </c>
      <c r="H30" s="17">
        <f t="shared" si="18"/>
        <v>35675.510560000002</v>
      </c>
      <c r="I30" s="33">
        <f t="shared" si="1"/>
        <v>93.109284829401332</v>
      </c>
    </row>
    <row r="31" spans="1:9" ht="31.2" x14ac:dyDescent="0.3">
      <c r="A31" s="9" t="s">
        <v>9</v>
      </c>
      <c r="B31" s="9" t="s">
        <v>8</v>
      </c>
      <c r="C31" s="9" t="s">
        <v>10</v>
      </c>
      <c r="D31" s="9" t="s">
        <v>23</v>
      </c>
      <c r="E31" s="9" t="s">
        <v>6</v>
      </c>
      <c r="F31" s="11" t="s">
        <v>266</v>
      </c>
      <c r="G31" s="17">
        <f t="shared" ref="G31:H31" si="19">G32</f>
        <v>38315.738999999994</v>
      </c>
      <c r="H31" s="17">
        <f t="shared" si="19"/>
        <v>35675.510560000002</v>
      </c>
      <c r="I31" s="33">
        <f t="shared" si="1"/>
        <v>93.109284829401332</v>
      </c>
    </row>
    <row r="32" spans="1:9" ht="31.2" x14ac:dyDescent="0.3">
      <c r="A32" s="9" t="s">
        <v>9</v>
      </c>
      <c r="B32" s="9" t="s">
        <v>8</v>
      </c>
      <c r="C32" s="9" t="s">
        <v>10</v>
      </c>
      <c r="D32" s="9" t="s">
        <v>23</v>
      </c>
      <c r="E32" s="9">
        <v>240</v>
      </c>
      <c r="F32" s="11" t="s">
        <v>255</v>
      </c>
      <c r="G32" s="17">
        <v>38315.738999999994</v>
      </c>
      <c r="H32" s="17">
        <v>35675.510560000002</v>
      </c>
      <c r="I32" s="33">
        <f t="shared" si="1"/>
        <v>93.109284829401332</v>
      </c>
    </row>
    <row r="33" spans="1:9" ht="31.2" x14ac:dyDescent="0.3">
      <c r="A33" s="9" t="s">
        <v>9</v>
      </c>
      <c r="B33" s="9" t="s">
        <v>8</v>
      </c>
      <c r="C33" s="9" t="s">
        <v>10</v>
      </c>
      <c r="D33" s="9" t="s">
        <v>24</v>
      </c>
      <c r="E33" s="9"/>
      <c r="F33" s="11" t="s">
        <v>35</v>
      </c>
      <c r="G33" s="17">
        <f t="shared" ref="G33:H33" si="20">G34</f>
        <v>36002</v>
      </c>
      <c r="H33" s="17">
        <f t="shared" si="20"/>
        <v>36002</v>
      </c>
      <c r="I33" s="33">
        <f t="shared" si="1"/>
        <v>100</v>
      </c>
    </row>
    <row r="34" spans="1:9" x14ac:dyDescent="0.3">
      <c r="A34" s="9" t="s">
        <v>9</v>
      </c>
      <c r="B34" s="9" t="s">
        <v>8</v>
      </c>
      <c r="C34" s="9" t="s">
        <v>10</v>
      </c>
      <c r="D34" s="9" t="s">
        <v>25</v>
      </c>
      <c r="E34" s="9"/>
      <c r="F34" s="11" t="s">
        <v>36</v>
      </c>
      <c r="G34" s="17">
        <f>G35+G38</f>
        <v>36002</v>
      </c>
      <c r="H34" s="17">
        <f t="shared" ref="H34" si="21">H35+H38</f>
        <v>36002</v>
      </c>
      <c r="I34" s="33">
        <f t="shared" si="1"/>
        <v>100</v>
      </c>
    </row>
    <row r="35" spans="1:9" ht="46.8" x14ac:dyDescent="0.3">
      <c r="A35" s="9" t="s">
        <v>9</v>
      </c>
      <c r="B35" s="9" t="s">
        <v>8</v>
      </c>
      <c r="C35" s="9" t="s">
        <v>10</v>
      </c>
      <c r="D35" s="9" t="s">
        <v>869</v>
      </c>
      <c r="E35" s="9"/>
      <c r="F35" s="11" t="s">
        <v>870</v>
      </c>
      <c r="G35" s="17">
        <f t="shared" ref="G35:H36" si="22">G36</f>
        <v>14193.74</v>
      </c>
      <c r="H35" s="17">
        <f t="shared" si="22"/>
        <v>14193.74</v>
      </c>
      <c r="I35" s="33">
        <f t="shared" si="1"/>
        <v>100</v>
      </c>
    </row>
    <row r="36" spans="1:9" ht="31.2" x14ac:dyDescent="0.3">
      <c r="A36" s="9" t="s">
        <v>9</v>
      </c>
      <c r="B36" s="9" t="s">
        <v>8</v>
      </c>
      <c r="C36" s="9" t="s">
        <v>10</v>
      </c>
      <c r="D36" s="9" t="s">
        <v>869</v>
      </c>
      <c r="E36" s="9" t="s">
        <v>18</v>
      </c>
      <c r="F36" s="11" t="s">
        <v>843</v>
      </c>
      <c r="G36" s="17">
        <f t="shared" si="22"/>
        <v>14193.74</v>
      </c>
      <c r="H36" s="17">
        <f t="shared" si="22"/>
        <v>14193.74</v>
      </c>
      <c r="I36" s="33">
        <f t="shared" si="1"/>
        <v>100</v>
      </c>
    </row>
    <row r="37" spans="1:9" x14ac:dyDescent="0.3">
      <c r="A37" s="9" t="s">
        <v>9</v>
      </c>
      <c r="B37" s="9" t="s">
        <v>8</v>
      </c>
      <c r="C37" s="9" t="s">
        <v>10</v>
      </c>
      <c r="D37" s="9" t="s">
        <v>869</v>
      </c>
      <c r="E37" s="9" t="s">
        <v>403</v>
      </c>
      <c r="F37" s="11" t="s">
        <v>259</v>
      </c>
      <c r="G37" s="17">
        <v>14193.74</v>
      </c>
      <c r="H37" s="17">
        <v>14193.74</v>
      </c>
      <c r="I37" s="33">
        <f t="shared" si="1"/>
        <v>100</v>
      </c>
    </row>
    <row r="38" spans="1:9" ht="46.8" x14ac:dyDescent="0.3">
      <c r="A38" s="9" t="s">
        <v>9</v>
      </c>
      <c r="B38" s="9" t="s">
        <v>8</v>
      </c>
      <c r="C38" s="9" t="s">
        <v>10</v>
      </c>
      <c r="D38" s="9" t="s">
        <v>933</v>
      </c>
      <c r="E38" s="9"/>
      <c r="F38" s="11" t="s">
        <v>929</v>
      </c>
      <c r="G38" s="17">
        <f t="shared" ref="G38:H39" si="23">G39</f>
        <v>21808.26</v>
      </c>
      <c r="H38" s="17">
        <f t="shared" si="23"/>
        <v>21808.26</v>
      </c>
      <c r="I38" s="33">
        <f t="shared" si="1"/>
        <v>100</v>
      </c>
    </row>
    <row r="39" spans="1:9" ht="31.2" x14ac:dyDescent="0.3">
      <c r="A39" s="9" t="s">
        <v>9</v>
      </c>
      <c r="B39" s="9" t="s">
        <v>8</v>
      </c>
      <c r="C39" s="9" t="s">
        <v>10</v>
      </c>
      <c r="D39" s="9" t="s">
        <v>933</v>
      </c>
      <c r="E39" s="9" t="s">
        <v>18</v>
      </c>
      <c r="F39" s="11" t="s">
        <v>843</v>
      </c>
      <c r="G39" s="17">
        <f t="shared" si="23"/>
        <v>21808.26</v>
      </c>
      <c r="H39" s="17">
        <f t="shared" si="23"/>
        <v>21808.26</v>
      </c>
      <c r="I39" s="33">
        <f t="shared" si="1"/>
        <v>100</v>
      </c>
    </row>
    <row r="40" spans="1:9" x14ac:dyDescent="0.3">
      <c r="A40" s="9" t="s">
        <v>9</v>
      </c>
      <c r="B40" s="9" t="s">
        <v>8</v>
      </c>
      <c r="C40" s="9" t="s">
        <v>10</v>
      </c>
      <c r="D40" s="9" t="s">
        <v>933</v>
      </c>
      <c r="E40" s="9" t="s">
        <v>403</v>
      </c>
      <c r="F40" s="11" t="s">
        <v>259</v>
      </c>
      <c r="G40" s="17">
        <v>21808.26</v>
      </c>
      <c r="H40" s="17">
        <v>21808.26</v>
      </c>
      <c r="I40" s="33">
        <f t="shared" si="1"/>
        <v>100</v>
      </c>
    </row>
    <row r="41" spans="1:9" ht="31.2" x14ac:dyDescent="0.3">
      <c r="A41" s="9" t="s">
        <v>9</v>
      </c>
      <c r="B41" s="9" t="s">
        <v>8</v>
      </c>
      <c r="C41" s="9" t="s">
        <v>10</v>
      </c>
      <c r="D41" s="9" t="s">
        <v>26</v>
      </c>
      <c r="E41" s="9"/>
      <c r="F41" s="11" t="s">
        <v>37</v>
      </c>
      <c r="G41" s="17">
        <f t="shared" ref="G41:H41" si="24">G42</f>
        <v>52316.100000000006</v>
      </c>
      <c r="H41" s="17">
        <f t="shared" si="24"/>
        <v>52077.746180000002</v>
      </c>
      <c r="I41" s="33">
        <f t="shared" si="1"/>
        <v>99.544396810924354</v>
      </c>
    </row>
    <row r="42" spans="1:9" ht="20.25" customHeight="1" x14ac:dyDescent="0.3">
      <c r="A42" s="9" t="s">
        <v>9</v>
      </c>
      <c r="B42" s="9" t="s">
        <v>8</v>
      </c>
      <c r="C42" s="9" t="s">
        <v>10</v>
      </c>
      <c r="D42" s="9" t="s">
        <v>27</v>
      </c>
      <c r="E42" s="9"/>
      <c r="F42" s="11" t="s">
        <v>38</v>
      </c>
      <c r="G42" s="17">
        <f t="shared" ref="G42" si="25">G43+G46</f>
        <v>52316.100000000006</v>
      </c>
      <c r="H42" s="17">
        <f t="shared" ref="H42" si="26">H43+H46</f>
        <v>52077.746180000002</v>
      </c>
      <c r="I42" s="33">
        <f t="shared" si="1"/>
        <v>99.544396810924354</v>
      </c>
    </row>
    <row r="43" spans="1:9" ht="46.8" x14ac:dyDescent="0.3">
      <c r="A43" s="9" t="s">
        <v>9</v>
      </c>
      <c r="B43" s="9" t="s">
        <v>8</v>
      </c>
      <c r="C43" s="9" t="s">
        <v>10</v>
      </c>
      <c r="D43" s="9" t="s">
        <v>28</v>
      </c>
      <c r="E43" s="9"/>
      <c r="F43" s="11" t="s">
        <v>39</v>
      </c>
      <c r="G43" s="17">
        <f t="shared" ref="G43:H44" si="27">G44</f>
        <v>48255.706570000002</v>
      </c>
      <c r="H43" s="17">
        <f t="shared" si="27"/>
        <v>48249.388169999998</v>
      </c>
      <c r="I43" s="33">
        <f t="shared" si="1"/>
        <v>99.986906419055671</v>
      </c>
    </row>
    <row r="44" spans="1:9" ht="78" x14ac:dyDescent="0.3">
      <c r="A44" s="9" t="s">
        <v>9</v>
      </c>
      <c r="B44" s="9" t="s">
        <v>8</v>
      </c>
      <c r="C44" s="9" t="s">
        <v>10</v>
      </c>
      <c r="D44" s="9" t="s">
        <v>28</v>
      </c>
      <c r="E44" s="9" t="s">
        <v>17</v>
      </c>
      <c r="F44" s="11" t="s">
        <v>265</v>
      </c>
      <c r="G44" s="17">
        <f t="shared" si="27"/>
        <v>48255.706570000002</v>
      </c>
      <c r="H44" s="17">
        <f t="shared" si="27"/>
        <v>48249.388169999998</v>
      </c>
      <c r="I44" s="33">
        <f t="shared" si="1"/>
        <v>99.986906419055671</v>
      </c>
    </row>
    <row r="45" spans="1:9" ht="31.2" x14ac:dyDescent="0.3">
      <c r="A45" s="9" t="s">
        <v>9</v>
      </c>
      <c r="B45" s="9" t="s">
        <v>8</v>
      </c>
      <c r="C45" s="9" t="s">
        <v>10</v>
      </c>
      <c r="D45" s="9" t="s">
        <v>28</v>
      </c>
      <c r="E45" s="9">
        <v>120</v>
      </c>
      <c r="F45" s="11" t="s">
        <v>254</v>
      </c>
      <c r="G45" s="17">
        <v>48255.706570000002</v>
      </c>
      <c r="H45" s="17">
        <v>48249.388169999998</v>
      </c>
      <c r="I45" s="33">
        <f t="shared" si="1"/>
        <v>99.986906419055671</v>
      </c>
    </row>
    <row r="46" spans="1:9" ht="46.8" x14ac:dyDescent="0.3">
      <c r="A46" s="9" t="s">
        <v>9</v>
      </c>
      <c r="B46" s="9" t="s">
        <v>8</v>
      </c>
      <c r="C46" s="9" t="s">
        <v>10</v>
      </c>
      <c r="D46" s="9" t="s">
        <v>29</v>
      </c>
      <c r="E46" s="9"/>
      <c r="F46" s="11" t="s">
        <v>40</v>
      </c>
      <c r="G46" s="17">
        <f t="shared" ref="G46" si="28">G47+G49+G51</f>
        <v>4060.3934300000001</v>
      </c>
      <c r="H46" s="17">
        <f t="shared" ref="H46" si="29">H47+H49+H51</f>
        <v>3828.3580099999999</v>
      </c>
      <c r="I46" s="33">
        <f t="shared" si="1"/>
        <v>94.285395639604303</v>
      </c>
    </row>
    <row r="47" spans="1:9" ht="78" x14ac:dyDescent="0.3">
      <c r="A47" s="9" t="s">
        <v>9</v>
      </c>
      <c r="B47" s="9" t="s">
        <v>8</v>
      </c>
      <c r="C47" s="9" t="s">
        <v>10</v>
      </c>
      <c r="D47" s="9" t="s">
        <v>29</v>
      </c>
      <c r="E47" s="9" t="s">
        <v>17</v>
      </c>
      <c r="F47" s="11" t="s">
        <v>265</v>
      </c>
      <c r="G47" s="17">
        <f t="shared" ref="G47:H47" si="30">G48</f>
        <v>18.2791</v>
      </c>
      <c r="H47" s="17">
        <f t="shared" si="30"/>
        <v>18.2791</v>
      </c>
      <c r="I47" s="33">
        <f t="shared" si="1"/>
        <v>100</v>
      </c>
    </row>
    <row r="48" spans="1:9" ht="31.2" x14ac:dyDescent="0.3">
      <c r="A48" s="9" t="s">
        <v>9</v>
      </c>
      <c r="B48" s="9" t="s">
        <v>8</v>
      </c>
      <c r="C48" s="9" t="s">
        <v>10</v>
      </c>
      <c r="D48" s="9" t="s">
        <v>29</v>
      </c>
      <c r="E48" s="9">
        <v>120</v>
      </c>
      <c r="F48" s="11" t="s">
        <v>254</v>
      </c>
      <c r="G48" s="17">
        <v>18.2791</v>
      </c>
      <c r="H48" s="17">
        <v>18.2791</v>
      </c>
      <c r="I48" s="33">
        <f t="shared" si="1"/>
        <v>100</v>
      </c>
    </row>
    <row r="49" spans="1:9" ht="31.2" x14ac:dyDescent="0.3">
      <c r="A49" s="9" t="s">
        <v>9</v>
      </c>
      <c r="B49" s="9" t="s">
        <v>8</v>
      </c>
      <c r="C49" s="9" t="s">
        <v>10</v>
      </c>
      <c r="D49" s="9" t="s">
        <v>29</v>
      </c>
      <c r="E49" s="9" t="s">
        <v>6</v>
      </c>
      <c r="F49" s="11" t="s">
        <v>266</v>
      </c>
      <c r="G49" s="17">
        <f t="shared" ref="G49:H49" si="31">G50</f>
        <v>4039.04133</v>
      </c>
      <c r="H49" s="17">
        <f t="shared" si="31"/>
        <v>3807.0059099999999</v>
      </c>
      <c r="I49" s="33">
        <f t="shared" si="1"/>
        <v>94.2551857967742</v>
      </c>
    </row>
    <row r="50" spans="1:9" ht="31.2" x14ac:dyDescent="0.3">
      <c r="A50" s="9" t="s">
        <v>9</v>
      </c>
      <c r="B50" s="9" t="s">
        <v>8</v>
      </c>
      <c r="C50" s="9" t="s">
        <v>10</v>
      </c>
      <c r="D50" s="9" t="s">
        <v>29</v>
      </c>
      <c r="E50" s="9">
        <v>240</v>
      </c>
      <c r="F50" s="11" t="s">
        <v>255</v>
      </c>
      <c r="G50" s="17">
        <v>4039.04133</v>
      </c>
      <c r="H50" s="17">
        <v>3807.0059099999999</v>
      </c>
      <c r="I50" s="33">
        <f t="shared" si="1"/>
        <v>94.2551857967742</v>
      </c>
    </row>
    <row r="51" spans="1:9" x14ac:dyDescent="0.3">
      <c r="A51" s="9" t="s">
        <v>9</v>
      </c>
      <c r="B51" s="9" t="s">
        <v>8</v>
      </c>
      <c r="C51" s="9" t="s">
        <v>10</v>
      </c>
      <c r="D51" s="9" t="s">
        <v>29</v>
      </c>
      <c r="E51" s="9" t="s">
        <v>7</v>
      </c>
      <c r="F51" s="11" t="s">
        <v>269</v>
      </c>
      <c r="G51" s="17">
        <f t="shared" ref="G51:H51" si="32">G52</f>
        <v>3.073</v>
      </c>
      <c r="H51" s="17">
        <f t="shared" si="32"/>
        <v>3.073</v>
      </c>
      <c r="I51" s="33">
        <f t="shared" si="1"/>
        <v>100</v>
      </c>
    </row>
    <row r="52" spans="1:9" x14ac:dyDescent="0.3">
      <c r="A52" s="9" t="s">
        <v>9</v>
      </c>
      <c r="B52" s="9" t="s">
        <v>8</v>
      </c>
      <c r="C52" s="9" t="s">
        <v>10</v>
      </c>
      <c r="D52" s="9" t="s">
        <v>29</v>
      </c>
      <c r="E52" s="9">
        <v>850</v>
      </c>
      <c r="F52" s="11" t="s">
        <v>264</v>
      </c>
      <c r="G52" s="17">
        <v>3.073</v>
      </c>
      <c r="H52" s="17">
        <v>3.073</v>
      </c>
      <c r="I52" s="33">
        <f t="shared" si="1"/>
        <v>100</v>
      </c>
    </row>
    <row r="53" spans="1:9" ht="46.8" x14ac:dyDescent="0.3">
      <c r="A53" s="9" t="s">
        <v>9</v>
      </c>
      <c r="B53" s="9" t="s">
        <v>8</v>
      </c>
      <c r="C53" s="9" t="s">
        <v>10</v>
      </c>
      <c r="D53" s="9" t="s">
        <v>49</v>
      </c>
      <c r="E53" s="9"/>
      <c r="F53" s="11" t="s">
        <v>606</v>
      </c>
      <c r="G53" s="17">
        <f>G54</f>
        <v>19874.155559999999</v>
      </c>
      <c r="H53" s="17">
        <f t="shared" ref="H53:H56" si="33">H54</f>
        <v>19874.155559999999</v>
      </c>
      <c r="I53" s="33">
        <f t="shared" si="1"/>
        <v>100</v>
      </c>
    </row>
    <row r="54" spans="1:9" ht="31.2" x14ac:dyDescent="0.3">
      <c r="A54" s="9" t="s">
        <v>9</v>
      </c>
      <c r="B54" s="9" t="s">
        <v>8</v>
      </c>
      <c r="C54" s="9" t="s">
        <v>10</v>
      </c>
      <c r="D54" s="9" t="s">
        <v>52</v>
      </c>
      <c r="E54" s="9"/>
      <c r="F54" s="11" t="s">
        <v>58</v>
      </c>
      <c r="G54" s="17">
        <f>G55</f>
        <v>19874.155559999999</v>
      </c>
      <c r="H54" s="17">
        <f t="shared" si="33"/>
        <v>19874.155559999999</v>
      </c>
      <c r="I54" s="33">
        <f t="shared" si="1"/>
        <v>100</v>
      </c>
    </row>
    <row r="55" spans="1:9" ht="31.2" x14ac:dyDescent="0.3">
      <c r="A55" s="9" t="s">
        <v>9</v>
      </c>
      <c r="B55" s="9" t="s">
        <v>8</v>
      </c>
      <c r="C55" s="9" t="s">
        <v>10</v>
      </c>
      <c r="D55" s="9" t="s">
        <v>46</v>
      </c>
      <c r="E55" s="9"/>
      <c r="F55" s="11" t="s">
        <v>59</v>
      </c>
      <c r="G55" s="17">
        <f>G56</f>
        <v>19874.155559999999</v>
      </c>
      <c r="H55" s="17">
        <f t="shared" si="33"/>
        <v>19874.155559999999</v>
      </c>
      <c r="I55" s="33">
        <f t="shared" si="1"/>
        <v>100</v>
      </c>
    </row>
    <row r="56" spans="1:9" x14ac:dyDescent="0.3">
      <c r="A56" s="9" t="s">
        <v>9</v>
      </c>
      <c r="B56" s="9" t="s">
        <v>8</v>
      </c>
      <c r="C56" s="9" t="s">
        <v>10</v>
      </c>
      <c r="D56" s="9" t="s">
        <v>46</v>
      </c>
      <c r="E56" s="9" t="s">
        <v>7</v>
      </c>
      <c r="F56" s="11" t="s">
        <v>269</v>
      </c>
      <c r="G56" s="17">
        <f>G57</f>
        <v>19874.155559999999</v>
      </c>
      <c r="H56" s="17">
        <f t="shared" si="33"/>
        <v>19874.155559999999</v>
      </c>
      <c r="I56" s="33">
        <f t="shared" si="1"/>
        <v>100</v>
      </c>
    </row>
    <row r="57" spans="1:9" x14ac:dyDescent="0.3">
      <c r="A57" s="9" t="s">
        <v>9</v>
      </c>
      <c r="B57" s="9" t="s">
        <v>8</v>
      </c>
      <c r="C57" s="9" t="s">
        <v>10</v>
      </c>
      <c r="D57" s="9" t="s">
        <v>46</v>
      </c>
      <c r="E57" s="9">
        <v>830</v>
      </c>
      <c r="F57" s="11" t="s">
        <v>263</v>
      </c>
      <c r="G57" s="17">
        <v>19874.155559999999</v>
      </c>
      <c r="H57" s="17">
        <v>19874.155559999999</v>
      </c>
      <c r="I57" s="33">
        <f t="shared" si="1"/>
        <v>100</v>
      </c>
    </row>
    <row r="58" spans="1:9" s="2" customFormat="1" x14ac:dyDescent="0.3">
      <c r="A58" s="13" t="s">
        <v>9</v>
      </c>
      <c r="B58" s="13" t="s">
        <v>11</v>
      </c>
      <c r="C58" s="13"/>
      <c r="D58" s="13"/>
      <c r="E58" s="13"/>
      <c r="F58" s="4" t="s">
        <v>41</v>
      </c>
      <c r="G58" s="15">
        <f>G59</f>
        <v>220000.05199999997</v>
      </c>
      <c r="H58" s="15">
        <f>H59</f>
        <v>220000.05153</v>
      </c>
      <c r="I58" s="28">
        <f t="shared" si="1"/>
        <v>99.999999786363702</v>
      </c>
    </row>
    <row r="59" spans="1:9" s="12" customFormat="1" x14ac:dyDescent="0.3">
      <c r="A59" s="14" t="s">
        <v>9</v>
      </c>
      <c r="B59" s="14" t="s">
        <v>11</v>
      </c>
      <c r="C59" s="14" t="s">
        <v>8</v>
      </c>
      <c r="D59" s="14"/>
      <c r="E59" s="14"/>
      <c r="F59" s="7" t="s">
        <v>42</v>
      </c>
      <c r="G59" s="16">
        <f t="shared" ref="G59:H59" si="34">G60</f>
        <v>220000.05199999997</v>
      </c>
      <c r="H59" s="16">
        <f t="shared" si="34"/>
        <v>220000.05153</v>
      </c>
      <c r="I59" s="32">
        <f t="shared" si="1"/>
        <v>99.999999786363702</v>
      </c>
    </row>
    <row r="60" spans="1:9" ht="31.2" x14ac:dyDescent="0.3">
      <c r="A60" s="9" t="s">
        <v>9</v>
      </c>
      <c r="B60" s="9" t="s">
        <v>11</v>
      </c>
      <c r="C60" s="9" t="s">
        <v>8</v>
      </c>
      <c r="D60" s="9" t="s">
        <v>694</v>
      </c>
      <c r="E60" s="9"/>
      <c r="F60" s="11" t="s">
        <v>827</v>
      </c>
      <c r="G60" s="17">
        <f t="shared" ref="G60:H60" si="35">G61</f>
        <v>220000.05199999997</v>
      </c>
      <c r="H60" s="17">
        <f t="shared" si="35"/>
        <v>220000.05153</v>
      </c>
      <c r="I60" s="33">
        <f t="shared" si="1"/>
        <v>99.999999786363702</v>
      </c>
    </row>
    <row r="61" spans="1:9" ht="31.2" x14ac:dyDescent="0.3">
      <c r="A61" s="9" t="s">
        <v>9</v>
      </c>
      <c r="B61" s="9" t="s">
        <v>11</v>
      </c>
      <c r="C61" s="9" t="s">
        <v>8</v>
      </c>
      <c r="D61" s="9" t="s">
        <v>695</v>
      </c>
      <c r="E61" s="9"/>
      <c r="F61" s="11" t="s">
        <v>828</v>
      </c>
      <c r="G61" s="17">
        <f>G62+G65+G68</f>
        <v>220000.05199999997</v>
      </c>
      <c r="H61" s="17">
        <f>H62+H65+H68</f>
        <v>220000.05153</v>
      </c>
      <c r="I61" s="33">
        <f t="shared" si="1"/>
        <v>99.999999786363702</v>
      </c>
    </row>
    <row r="62" spans="1:9" ht="62.4" x14ac:dyDescent="0.3">
      <c r="A62" s="9" t="s">
        <v>9</v>
      </c>
      <c r="B62" s="9" t="s">
        <v>11</v>
      </c>
      <c r="C62" s="9" t="s">
        <v>8</v>
      </c>
      <c r="D62" s="9" t="s">
        <v>758</v>
      </c>
      <c r="E62" s="9"/>
      <c r="F62" s="11" t="s">
        <v>829</v>
      </c>
      <c r="G62" s="17">
        <f t="shared" ref="G62:H63" si="36">G63</f>
        <v>141137.79999999999</v>
      </c>
      <c r="H62" s="17">
        <f t="shared" si="36"/>
        <v>141137.79999999999</v>
      </c>
      <c r="I62" s="33">
        <f t="shared" si="1"/>
        <v>100</v>
      </c>
    </row>
    <row r="63" spans="1:9" ht="31.2" x14ac:dyDescent="0.3">
      <c r="A63" s="9" t="s">
        <v>9</v>
      </c>
      <c r="B63" s="9" t="s">
        <v>11</v>
      </c>
      <c r="C63" s="9" t="s">
        <v>8</v>
      </c>
      <c r="D63" s="9" t="s">
        <v>758</v>
      </c>
      <c r="E63" s="9" t="s">
        <v>18</v>
      </c>
      <c r="F63" s="11" t="s">
        <v>843</v>
      </c>
      <c r="G63" s="17">
        <f t="shared" si="36"/>
        <v>141137.79999999999</v>
      </c>
      <c r="H63" s="17">
        <f t="shared" si="36"/>
        <v>141137.79999999999</v>
      </c>
      <c r="I63" s="33">
        <f t="shared" si="1"/>
        <v>100</v>
      </c>
    </row>
    <row r="64" spans="1:9" x14ac:dyDescent="0.3">
      <c r="A64" s="9" t="s">
        <v>9</v>
      </c>
      <c r="B64" s="9" t="s">
        <v>11</v>
      </c>
      <c r="C64" s="9" t="s">
        <v>8</v>
      </c>
      <c r="D64" s="9" t="s">
        <v>758</v>
      </c>
      <c r="E64" s="9" t="s">
        <v>403</v>
      </c>
      <c r="F64" s="11" t="s">
        <v>259</v>
      </c>
      <c r="G64" s="17">
        <v>141137.79999999999</v>
      </c>
      <c r="H64" s="17">
        <v>141137.79999999999</v>
      </c>
      <c r="I64" s="33">
        <f t="shared" si="1"/>
        <v>100</v>
      </c>
    </row>
    <row r="65" spans="1:9" ht="46.8" x14ac:dyDescent="0.3">
      <c r="A65" s="9" t="s">
        <v>9</v>
      </c>
      <c r="B65" s="9" t="s">
        <v>11</v>
      </c>
      <c r="C65" s="9" t="s">
        <v>8</v>
      </c>
      <c r="D65" s="9" t="s">
        <v>759</v>
      </c>
      <c r="E65" s="9"/>
      <c r="F65" s="11" t="s">
        <v>830</v>
      </c>
      <c r="G65" s="17">
        <f t="shared" ref="G65:H66" si="37">G66</f>
        <v>5.1999999996041879E-2</v>
      </c>
      <c r="H65" s="17">
        <f t="shared" si="37"/>
        <v>5.1529999999999999E-2</v>
      </c>
      <c r="I65" s="33">
        <f t="shared" si="1"/>
        <v>99.096153853696819</v>
      </c>
    </row>
    <row r="66" spans="1:9" ht="31.2" x14ac:dyDescent="0.3">
      <c r="A66" s="9" t="s">
        <v>9</v>
      </c>
      <c r="B66" s="9" t="s">
        <v>11</v>
      </c>
      <c r="C66" s="9" t="s">
        <v>8</v>
      </c>
      <c r="D66" s="9" t="s">
        <v>759</v>
      </c>
      <c r="E66" s="9" t="s">
        <v>18</v>
      </c>
      <c r="F66" s="11" t="s">
        <v>843</v>
      </c>
      <c r="G66" s="17">
        <f t="shared" si="37"/>
        <v>5.1999999996041879E-2</v>
      </c>
      <c r="H66" s="17">
        <f t="shared" si="37"/>
        <v>5.1529999999999999E-2</v>
      </c>
      <c r="I66" s="33">
        <f t="shared" si="1"/>
        <v>99.096153853696819</v>
      </c>
    </row>
    <row r="67" spans="1:9" x14ac:dyDescent="0.3">
      <c r="A67" s="9" t="s">
        <v>9</v>
      </c>
      <c r="B67" s="9" t="s">
        <v>11</v>
      </c>
      <c r="C67" s="9" t="s">
        <v>8</v>
      </c>
      <c r="D67" s="9" t="s">
        <v>759</v>
      </c>
      <c r="E67" s="9" t="s">
        <v>403</v>
      </c>
      <c r="F67" s="11" t="s">
        <v>259</v>
      </c>
      <c r="G67" s="17">
        <v>5.1999999996041879E-2</v>
      </c>
      <c r="H67" s="17">
        <v>5.1529999999999999E-2</v>
      </c>
      <c r="I67" s="33">
        <f t="shared" si="1"/>
        <v>99.096153853696819</v>
      </c>
    </row>
    <row r="68" spans="1:9" ht="31.2" x14ac:dyDescent="0.3">
      <c r="A68" s="9" t="s">
        <v>9</v>
      </c>
      <c r="B68" s="9" t="s">
        <v>11</v>
      </c>
      <c r="C68" s="9" t="s">
        <v>8</v>
      </c>
      <c r="D68" s="9" t="s">
        <v>958</v>
      </c>
      <c r="E68" s="9"/>
      <c r="F68" s="11" t="s">
        <v>959</v>
      </c>
      <c r="G68" s="17">
        <f t="shared" ref="G68:H69" si="38">G69</f>
        <v>78862.2</v>
      </c>
      <c r="H68" s="17">
        <f t="shared" si="38"/>
        <v>78862.2</v>
      </c>
      <c r="I68" s="33">
        <f t="shared" si="1"/>
        <v>100</v>
      </c>
    </row>
    <row r="69" spans="1:9" ht="31.2" x14ac:dyDescent="0.3">
      <c r="A69" s="9" t="s">
        <v>9</v>
      </c>
      <c r="B69" s="9" t="s">
        <v>11</v>
      </c>
      <c r="C69" s="9" t="s">
        <v>8</v>
      </c>
      <c r="D69" s="9" t="s">
        <v>958</v>
      </c>
      <c r="E69" s="9" t="s">
        <v>18</v>
      </c>
      <c r="F69" s="11" t="s">
        <v>843</v>
      </c>
      <c r="G69" s="17">
        <f t="shared" si="38"/>
        <v>78862.2</v>
      </c>
      <c r="H69" s="17">
        <f t="shared" si="38"/>
        <v>78862.2</v>
      </c>
      <c r="I69" s="33">
        <f t="shared" si="1"/>
        <v>100</v>
      </c>
    </row>
    <row r="70" spans="1:9" x14ac:dyDescent="0.3">
      <c r="A70" s="9" t="s">
        <v>9</v>
      </c>
      <c r="B70" s="9" t="s">
        <v>11</v>
      </c>
      <c r="C70" s="9" t="s">
        <v>8</v>
      </c>
      <c r="D70" s="9" t="s">
        <v>958</v>
      </c>
      <c r="E70" s="9" t="s">
        <v>403</v>
      </c>
      <c r="F70" s="11" t="s">
        <v>259</v>
      </c>
      <c r="G70" s="17">
        <v>78862.2</v>
      </c>
      <c r="H70" s="17">
        <v>78862.2</v>
      </c>
      <c r="I70" s="33">
        <f t="shared" si="1"/>
        <v>100</v>
      </c>
    </row>
    <row r="71" spans="1:9" x14ac:dyDescent="0.3">
      <c r="A71" s="9" t="s">
        <v>9</v>
      </c>
      <c r="B71" s="9" t="s">
        <v>11</v>
      </c>
      <c r="C71" s="9" t="s">
        <v>8</v>
      </c>
      <c r="D71" s="9" t="s">
        <v>700</v>
      </c>
      <c r="E71" s="9" t="s">
        <v>403</v>
      </c>
      <c r="F71" s="11" t="s">
        <v>259</v>
      </c>
      <c r="G71" s="17"/>
      <c r="H71" s="17"/>
      <c r="I71" s="33"/>
    </row>
    <row r="72" spans="1:9" x14ac:dyDescent="0.3">
      <c r="A72" s="9" t="s">
        <v>9</v>
      </c>
      <c r="B72" s="9" t="s">
        <v>11</v>
      </c>
      <c r="C72" s="9" t="s">
        <v>115</v>
      </c>
      <c r="D72" s="9" t="s">
        <v>716</v>
      </c>
      <c r="E72" s="9" t="s">
        <v>403</v>
      </c>
      <c r="F72" s="11" t="s">
        <v>259</v>
      </c>
      <c r="G72" s="17"/>
      <c r="H72" s="17"/>
      <c r="I72" s="33"/>
    </row>
    <row r="73" spans="1:9" x14ac:dyDescent="0.3">
      <c r="A73" s="9" t="s">
        <v>9</v>
      </c>
      <c r="B73" s="9" t="s">
        <v>11</v>
      </c>
      <c r="C73" s="9" t="s">
        <v>115</v>
      </c>
      <c r="D73" s="9" t="s">
        <v>760</v>
      </c>
      <c r="E73" s="9" t="s">
        <v>403</v>
      </c>
      <c r="F73" s="11" t="s">
        <v>259</v>
      </c>
      <c r="G73" s="17"/>
      <c r="H73" s="17"/>
      <c r="I73" s="33"/>
    </row>
    <row r="74" spans="1:9" x14ac:dyDescent="0.3">
      <c r="A74" s="9" t="s">
        <v>9</v>
      </c>
      <c r="B74" s="9" t="s">
        <v>45</v>
      </c>
      <c r="C74" s="9" t="s">
        <v>115</v>
      </c>
      <c r="D74" s="9" t="s">
        <v>649</v>
      </c>
      <c r="E74" s="9" t="s">
        <v>403</v>
      </c>
      <c r="F74" s="11" t="s">
        <v>259</v>
      </c>
      <c r="G74" s="17"/>
      <c r="H74" s="17"/>
      <c r="I74" s="33"/>
    </row>
    <row r="75" spans="1:9" s="2" customFormat="1" ht="31.2" x14ac:dyDescent="0.3">
      <c r="A75" s="13" t="s">
        <v>43</v>
      </c>
      <c r="B75" s="13"/>
      <c r="C75" s="13"/>
      <c r="D75" s="13"/>
      <c r="E75" s="13"/>
      <c r="F75" s="4" t="s">
        <v>53</v>
      </c>
      <c r="G75" s="15">
        <f t="shared" ref="G75:H75" si="39">G76</f>
        <v>321929.20098999998</v>
      </c>
      <c r="H75" s="15">
        <f t="shared" si="39"/>
        <v>166701.36628999998</v>
      </c>
      <c r="I75" s="28">
        <f t="shared" ref="I75:I123" si="40">H75/G75*100</f>
        <v>51.781996096457931</v>
      </c>
    </row>
    <row r="76" spans="1:9" s="2" customFormat="1" x14ac:dyDescent="0.3">
      <c r="A76" s="13" t="s">
        <v>43</v>
      </c>
      <c r="B76" s="13" t="s">
        <v>8</v>
      </c>
      <c r="C76" s="13"/>
      <c r="D76" s="13"/>
      <c r="E76" s="13"/>
      <c r="F76" s="4" t="s">
        <v>13</v>
      </c>
      <c r="G76" s="15">
        <f>G77+G90+G97</f>
        <v>321929.20098999998</v>
      </c>
      <c r="H76" s="15">
        <f>H77+H90+H97</f>
        <v>166701.36628999998</v>
      </c>
      <c r="I76" s="28">
        <f t="shared" si="40"/>
        <v>51.781996096457931</v>
      </c>
    </row>
    <row r="77" spans="1:9" s="12" customFormat="1" ht="46.8" x14ac:dyDescent="0.3">
      <c r="A77" s="14" t="s">
        <v>43</v>
      </c>
      <c r="B77" s="14" t="s">
        <v>8</v>
      </c>
      <c r="C77" s="14" t="s">
        <v>44</v>
      </c>
      <c r="D77" s="14"/>
      <c r="E77" s="14"/>
      <c r="F77" s="7" t="s">
        <v>54</v>
      </c>
      <c r="G77" s="16">
        <f t="shared" ref="G77:H77" si="41">G78</f>
        <v>98333.299999999988</v>
      </c>
      <c r="H77" s="16">
        <f t="shared" si="41"/>
        <v>98333.109919999988</v>
      </c>
      <c r="I77" s="32">
        <f t="shared" si="40"/>
        <v>99.999806698239553</v>
      </c>
    </row>
    <row r="78" spans="1:9" ht="31.2" x14ac:dyDescent="0.3">
      <c r="A78" s="9" t="s">
        <v>43</v>
      </c>
      <c r="B78" s="9" t="s">
        <v>8</v>
      </c>
      <c r="C78" s="9" t="s">
        <v>44</v>
      </c>
      <c r="D78" s="9" t="s">
        <v>26</v>
      </c>
      <c r="E78" s="9"/>
      <c r="F78" s="11" t="s">
        <v>37</v>
      </c>
      <c r="G78" s="17">
        <f t="shared" ref="G78:H78" si="42">G79</f>
        <v>98333.299999999988</v>
      </c>
      <c r="H78" s="17">
        <f t="shared" si="42"/>
        <v>98333.109919999988</v>
      </c>
      <c r="I78" s="33">
        <f t="shared" si="40"/>
        <v>99.999806698239553</v>
      </c>
    </row>
    <row r="79" spans="1:9" x14ac:dyDescent="0.3">
      <c r="A79" s="9" t="s">
        <v>43</v>
      </c>
      <c r="B79" s="9" t="s">
        <v>8</v>
      </c>
      <c r="C79" s="9" t="s">
        <v>44</v>
      </c>
      <c r="D79" s="9" t="s">
        <v>27</v>
      </c>
      <c r="E79" s="9"/>
      <c r="F79" s="11" t="s">
        <v>38</v>
      </c>
      <c r="G79" s="17">
        <f t="shared" ref="G79" si="43">G80+G83</f>
        <v>98333.299999999988</v>
      </c>
      <c r="H79" s="17">
        <f t="shared" ref="H79" si="44">H80+H83</f>
        <v>98333.109919999988</v>
      </c>
      <c r="I79" s="33">
        <f t="shared" si="40"/>
        <v>99.999806698239553</v>
      </c>
    </row>
    <row r="80" spans="1:9" ht="46.8" x14ac:dyDescent="0.3">
      <c r="A80" s="9" t="s">
        <v>43</v>
      </c>
      <c r="B80" s="9" t="s">
        <v>8</v>
      </c>
      <c r="C80" s="9" t="s">
        <v>44</v>
      </c>
      <c r="D80" s="9" t="s">
        <v>28</v>
      </c>
      <c r="E80" s="9"/>
      <c r="F80" s="11" t="s">
        <v>39</v>
      </c>
      <c r="G80" s="17">
        <f t="shared" ref="G80:H81" si="45">G81</f>
        <v>92924.553409999993</v>
      </c>
      <c r="H80" s="17">
        <f t="shared" si="45"/>
        <v>92924.363329999993</v>
      </c>
      <c r="I80" s="33">
        <f t="shared" si="40"/>
        <v>99.999795446958828</v>
      </c>
    </row>
    <row r="81" spans="1:9" ht="78" x14ac:dyDescent="0.3">
      <c r="A81" s="9" t="s">
        <v>43</v>
      </c>
      <c r="B81" s="9" t="s">
        <v>8</v>
      </c>
      <c r="C81" s="9" t="s">
        <v>44</v>
      </c>
      <c r="D81" s="9" t="s">
        <v>28</v>
      </c>
      <c r="E81" s="9" t="s">
        <v>17</v>
      </c>
      <c r="F81" s="11" t="s">
        <v>265</v>
      </c>
      <c r="G81" s="17">
        <f t="shared" si="45"/>
        <v>92924.553409999993</v>
      </c>
      <c r="H81" s="17">
        <f t="shared" si="45"/>
        <v>92924.363329999993</v>
      </c>
      <c r="I81" s="33">
        <f t="shared" si="40"/>
        <v>99.999795446958828</v>
      </c>
    </row>
    <row r="82" spans="1:9" ht="31.2" x14ac:dyDescent="0.3">
      <c r="A82" s="9" t="s">
        <v>43</v>
      </c>
      <c r="B82" s="9" t="s">
        <v>8</v>
      </c>
      <c r="C82" s="9" t="s">
        <v>44</v>
      </c>
      <c r="D82" s="9" t="s">
        <v>28</v>
      </c>
      <c r="E82" s="9">
        <v>120</v>
      </c>
      <c r="F82" s="11" t="s">
        <v>254</v>
      </c>
      <c r="G82" s="17">
        <v>92924.553409999993</v>
      </c>
      <c r="H82" s="17">
        <v>92924.363329999993</v>
      </c>
      <c r="I82" s="33">
        <f t="shared" si="40"/>
        <v>99.999795446958828</v>
      </c>
    </row>
    <row r="83" spans="1:9" ht="46.8" x14ac:dyDescent="0.3">
      <c r="A83" s="9" t="s">
        <v>43</v>
      </c>
      <c r="B83" s="9" t="s">
        <v>8</v>
      </c>
      <c r="C83" s="9" t="s">
        <v>44</v>
      </c>
      <c r="D83" s="9" t="s">
        <v>29</v>
      </c>
      <c r="E83" s="9"/>
      <c r="F83" s="11" t="s">
        <v>40</v>
      </c>
      <c r="G83" s="17">
        <f t="shared" ref="G83" si="46">G84+G86+G88</f>
        <v>5408.7465900000007</v>
      </c>
      <c r="H83" s="17">
        <f t="shared" ref="H83" si="47">H84+H86+H88</f>
        <v>5408.7465900000007</v>
      </c>
      <c r="I83" s="33">
        <f t="shared" si="40"/>
        <v>100</v>
      </c>
    </row>
    <row r="84" spans="1:9" ht="78" x14ac:dyDescent="0.3">
      <c r="A84" s="9" t="s">
        <v>43</v>
      </c>
      <c r="B84" s="9" t="s">
        <v>8</v>
      </c>
      <c r="C84" s="9" t="s">
        <v>44</v>
      </c>
      <c r="D84" s="9" t="s">
        <v>29</v>
      </c>
      <c r="E84" s="9" t="s">
        <v>17</v>
      </c>
      <c r="F84" s="11" t="s">
        <v>265</v>
      </c>
      <c r="G84" s="17">
        <f t="shared" ref="G84:H84" si="48">G85</f>
        <v>224.80153999999999</v>
      </c>
      <c r="H84" s="17">
        <f t="shared" si="48"/>
        <v>224.80153999999999</v>
      </c>
      <c r="I84" s="33">
        <f t="shared" si="40"/>
        <v>100</v>
      </c>
    </row>
    <row r="85" spans="1:9" ht="31.2" x14ac:dyDescent="0.3">
      <c r="A85" s="9" t="s">
        <v>43</v>
      </c>
      <c r="B85" s="9" t="s">
        <v>8</v>
      </c>
      <c r="C85" s="9" t="s">
        <v>44</v>
      </c>
      <c r="D85" s="9" t="s">
        <v>29</v>
      </c>
      <c r="E85" s="9">
        <v>120</v>
      </c>
      <c r="F85" s="11" t="s">
        <v>254</v>
      </c>
      <c r="G85" s="17">
        <v>224.80153999999999</v>
      </c>
      <c r="H85" s="17">
        <v>224.80153999999999</v>
      </c>
      <c r="I85" s="33">
        <f t="shared" si="40"/>
        <v>100</v>
      </c>
    </row>
    <row r="86" spans="1:9" ht="31.2" x14ac:dyDescent="0.3">
      <c r="A86" s="9" t="s">
        <v>43</v>
      </c>
      <c r="B86" s="9" t="s">
        <v>8</v>
      </c>
      <c r="C86" s="9" t="s">
        <v>44</v>
      </c>
      <c r="D86" s="9" t="s">
        <v>29</v>
      </c>
      <c r="E86" s="9" t="s">
        <v>6</v>
      </c>
      <c r="F86" s="11" t="s">
        <v>266</v>
      </c>
      <c r="G86" s="17">
        <f t="shared" ref="G86:H86" si="49">G87</f>
        <v>5147.8390399999998</v>
      </c>
      <c r="H86" s="17">
        <f t="shared" si="49"/>
        <v>5147.8390399999998</v>
      </c>
      <c r="I86" s="33">
        <f t="shared" si="40"/>
        <v>100</v>
      </c>
    </row>
    <row r="87" spans="1:9" ht="31.2" x14ac:dyDescent="0.3">
      <c r="A87" s="9" t="s">
        <v>43</v>
      </c>
      <c r="B87" s="9" t="s">
        <v>8</v>
      </c>
      <c r="C87" s="9" t="s">
        <v>44</v>
      </c>
      <c r="D87" s="9" t="s">
        <v>29</v>
      </c>
      <c r="E87" s="9">
        <v>240</v>
      </c>
      <c r="F87" s="11" t="s">
        <v>255</v>
      </c>
      <c r="G87" s="17">
        <v>5147.8390399999998</v>
      </c>
      <c r="H87" s="17">
        <v>5147.8390399999998</v>
      </c>
      <c r="I87" s="33">
        <f t="shared" si="40"/>
        <v>100</v>
      </c>
    </row>
    <row r="88" spans="1:9" x14ac:dyDescent="0.3">
      <c r="A88" s="9" t="s">
        <v>43</v>
      </c>
      <c r="B88" s="9" t="s">
        <v>8</v>
      </c>
      <c r="C88" s="9" t="s">
        <v>44</v>
      </c>
      <c r="D88" s="9" t="s">
        <v>29</v>
      </c>
      <c r="E88" s="9" t="s">
        <v>7</v>
      </c>
      <c r="F88" s="11" t="s">
        <v>269</v>
      </c>
      <c r="G88" s="17">
        <f t="shared" ref="G88:H88" si="50">G89</f>
        <v>36.106009999999998</v>
      </c>
      <c r="H88" s="17">
        <f t="shared" si="50"/>
        <v>36.106009999999998</v>
      </c>
      <c r="I88" s="33">
        <f t="shared" si="40"/>
        <v>100</v>
      </c>
    </row>
    <row r="89" spans="1:9" x14ac:dyDescent="0.3">
      <c r="A89" s="9" t="s">
        <v>43</v>
      </c>
      <c r="B89" s="9" t="s">
        <v>8</v>
      </c>
      <c r="C89" s="9" t="s">
        <v>44</v>
      </c>
      <c r="D89" s="9" t="s">
        <v>29</v>
      </c>
      <c r="E89" s="9">
        <v>850</v>
      </c>
      <c r="F89" s="11" t="s">
        <v>264</v>
      </c>
      <c r="G89" s="17">
        <v>36.106009999999998</v>
      </c>
      <c r="H89" s="17">
        <v>36.106009999999998</v>
      </c>
      <c r="I89" s="33">
        <f t="shared" si="40"/>
        <v>100</v>
      </c>
    </row>
    <row r="90" spans="1:9" s="12" customFormat="1" x14ac:dyDescent="0.3">
      <c r="A90" s="14" t="s">
        <v>43</v>
      </c>
      <c r="B90" s="14" t="s">
        <v>8</v>
      </c>
      <c r="C90" s="14" t="s">
        <v>45</v>
      </c>
      <c r="D90" s="14"/>
      <c r="E90" s="14"/>
      <c r="F90" s="7" t="s">
        <v>55</v>
      </c>
      <c r="G90" s="16">
        <f t="shared" ref="G90:G92" si="51">G91</f>
        <v>151347.22076</v>
      </c>
      <c r="H90" s="16">
        <f t="shared" ref="H90:H92" si="52">H91</f>
        <v>0</v>
      </c>
      <c r="I90" s="32">
        <f t="shared" si="40"/>
        <v>0</v>
      </c>
    </row>
    <row r="91" spans="1:9" ht="46.8" x14ac:dyDescent="0.3">
      <c r="A91" s="9" t="s">
        <v>43</v>
      </c>
      <c r="B91" s="9" t="s">
        <v>8</v>
      </c>
      <c r="C91" s="9" t="s">
        <v>45</v>
      </c>
      <c r="D91" s="9" t="s">
        <v>49</v>
      </c>
      <c r="E91" s="9"/>
      <c r="F91" s="11" t="s">
        <v>606</v>
      </c>
      <c r="G91" s="17">
        <f t="shared" si="51"/>
        <v>151347.22076</v>
      </c>
      <c r="H91" s="17">
        <f t="shared" si="52"/>
        <v>0</v>
      </c>
      <c r="I91" s="33">
        <f t="shared" si="40"/>
        <v>0</v>
      </c>
    </row>
    <row r="92" spans="1:9" x14ac:dyDescent="0.3">
      <c r="A92" s="9" t="s">
        <v>43</v>
      </c>
      <c r="B92" s="9" t="s">
        <v>8</v>
      </c>
      <c r="C92" s="9" t="s">
        <v>45</v>
      </c>
      <c r="D92" s="9" t="s">
        <v>50</v>
      </c>
      <c r="E92" s="9"/>
      <c r="F92" s="11" t="s">
        <v>56</v>
      </c>
      <c r="G92" s="17">
        <f t="shared" si="51"/>
        <v>151347.22076</v>
      </c>
      <c r="H92" s="17">
        <f t="shared" si="52"/>
        <v>0</v>
      </c>
      <c r="I92" s="33">
        <f t="shared" si="40"/>
        <v>0</v>
      </c>
    </row>
    <row r="93" spans="1:9" x14ac:dyDescent="0.3">
      <c r="A93" s="9" t="s">
        <v>43</v>
      </c>
      <c r="B93" s="9" t="s">
        <v>8</v>
      </c>
      <c r="C93" s="9" t="s">
        <v>45</v>
      </c>
      <c r="D93" s="9" t="s">
        <v>48</v>
      </c>
      <c r="E93" s="9"/>
      <c r="F93" s="11" t="s">
        <v>57</v>
      </c>
      <c r="G93" s="17">
        <f>G95</f>
        <v>151347.22076</v>
      </c>
      <c r="H93" s="17">
        <f>H95</f>
        <v>0</v>
      </c>
      <c r="I93" s="33">
        <f t="shared" si="40"/>
        <v>0</v>
      </c>
    </row>
    <row r="94" spans="1:9" ht="31.2" x14ac:dyDescent="0.3">
      <c r="A94" s="9" t="s">
        <v>43</v>
      </c>
      <c r="B94" s="9" t="s">
        <v>8</v>
      </c>
      <c r="C94" s="9" t="s">
        <v>45</v>
      </c>
      <c r="D94" s="9" t="s">
        <v>48</v>
      </c>
      <c r="E94" s="9">
        <v>240</v>
      </c>
      <c r="F94" s="11" t="s">
        <v>255</v>
      </c>
      <c r="G94" s="17"/>
      <c r="H94" s="17"/>
      <c r="I94" s="33"/>
    </row>
    <row r="95" spans="1:9" x14ac:dyDescent="0.3">
      <c r="A95" s="9" t="s">
        <v>43</v>
      </c>
      <c r="B95" s="9" t="s">
        <v>8</v>
      </c>
      <c r="C95" s="9" t="s">
        <v>45</v>
      </c>
      <c r="D95" s="9" t="s">
        <v>48</v>
      </c>
      <c r="E95" s="9" t="s">
        <v>7</v>
      </c>
      <c r="F95" s="11" t="s">
        <v>269</v>
      </c>
      <c r="G95" s="17">
        <f>G96</f>
        <v>151347.22076</v>
      </c>
      <c r="H95" s="17">
        <f t="shared" ref="H95" si="53">H96</f>
        <v>0</v>
      </c>
      <c r="I95" s="33">
        <f t="shared" si="40"/>
        <v>0</v>
      </c>
    </row>
    <row r="96" spans="1:9" x14ac:dyDescent="0.3">
      <c r="A96" s="9" t="s">
        <v>43</v>
      </c>
      <c r="B96" s="9" t="s">
        <v>8</v>
      </c>
      <c r="C96" s="9" t="s">
        <v>45</v>
      </c>
      <c r="D96" s="9" t="s">
        <v>48</v>
      </c>
      <c r="E96" s="9" t="s">
        <v>960</v>
      </c>
      <c r="F96" s="11" t="s">
        <v>961</v>
      </c>
      <c r="G96" s="17">
        <v>151347.22076</v>
      </c>
      <c r="H96" s="17"/>
      <c r="I96" s="33">
        <f t="shared" si="40"/>
        <v>0</v>
      </c>
    </row>
    <row r="97" spans="1:9" s="12" customFormat="1" x14ac:dyDescent="0.3">
      <c r="A97" s="14" t="s">
        <v>43</v>
      </c>
      <c r="B97" s="14" t="s">
        <v>8</v>
      </c>
      <c r="C97" s="14" t="s">
        <v>10</v>
      </c>
      <c r="D97" s="14"/>
      <c r="E97" s="14"/>
      <c r="F97" s="7" t="s">
        <v>14</v>
      </c>
      <c r="G97" s="16">
        <f t="shared" ref="G97" si="54">G98+G107</f>
        <v>72248.680229999998</v>
      </c>
      <c r="H97" s="16">
        <f t="shared" ref="H97" si="55">H98+H107</f>
        <v>68368.256370000003</v>
      </c>
      <c r="I97" s="32">
        <f t="shared" si="40"/>
        <v>94.629073018847038</v>
      </c>
    </row>
    <row r="98" spans="1:9" ht="31.2" x14ac:dyDescent="0.3">
      <c r="A98" s="9" t="s">
        <v>43</v>
      </c>
      <c r="B98" s="9" t="s">
        <v>8</v>
      </c>
      <c r="C98" s="9" t="s">
        <v>10</v>
      </c>
      <c r="D98" s="9" t="s">
        <v>24</v>
      </c>
      <c r="E98" s="9"/>
      <c r="F98" s="11" t="s">
        <v>35</v>
      </c>
      <c r="G98" s="17">
        <f t="shared" ref="G98" si="56">G99+G103</f>
        <v>12362.0515</v>
      </c>
      <c r="H98" s="17">
        <f t="shared" ref="H98" si="57">H99+H103</f>
        <v>8481.8829999999998</v>
      </c>
      <c r="I98" s="33">
        <f t="shared" si="40"/>
        <v>68.612260675341801</v>
      </c>
    </row>
    <row r="99" spans="1:9" ht="31.2" x14ac:dyDescent="0.3">
      <c r="A99" s="9" t="s">
        <v>43</v>
      </c>
      <c r="B99" s="9" t="s">
        <v>8</v>
      </c>
      <c r="C99" s="9" t="s">
        <v>10</v>
      </c>
      <c r="D99" s="9" t="s">
        <v>51</v>
      </c>
      <c r="E99" s="9"/>
      <c r="F99" s="11" t="s">
        <v>60</v>
      </c>
      <c r="G99" s="17">
        <f t="shared" ref="G99:H100" si="58">G100</f>
        <v>39.468499999999999</v>
      </c>
      <c r="H99" s="17">
        <f t="shared" si="58"/>
        <v>0</v>
      </c>
      <c r="I99" s="33">
        <f t="shared" si="40"/>
        <v>0</v>
      </c>
    </row>
    <row r="100" spans="1:9" ht="46.8" x14ac:dyDescent="0.3">
      <c r="A100" s="9" t="s">
        <v>43</v>
      </c>
      <c r="B100" s="9" t="s">
        <v>8</v>
      </c>
      <c r="C100" s="9" t="s">
        <v>10</v>
      </c>
      <c r="D100" s="9" t="s">
        <v>47</v>
      </c>
      <c r="E100" s="9"/>
      <c r="F100" s="11" t="s">
        <v>61</v>
      </c>
      <c r="G100" s="17">
        <f t="shared" si="58"/>
        <v>39.468499999999999</v>
      </c>
      <c r="H100" s="17">
        <f t="shared" si="58"/>
        <v>0</v>
      </c>
      <c r="I100" s="33">
        <f t="shared" si="40"/>
        <v>0</v>
      </c>
    </row>
    <row r="101" spans="1:9" ht="31.2" x14ac:dyDescent="0.3">
      <c r="A101" s="9" t="s">
        <v>43</v>
      </c>
      <c r="B101" s="9" t="s">
        <v>8</v>
      </c>
      <c r="C101" s="9" t="s">
        <v>10</v>
      </c>
      <c r="D101" s="9" t="s">
        <v>47</v>
      </c>
      <c r="E101" s="9" t="s">
        <v>6</v>
      </c>
      <c r="F101" s="11" t="s">
        <v>266</v>
      </c>
      <c r="G101" s="17">
        <f t="shared" ref="G101:H101" si="59">G102</f>
        <v>39.468499999999999</v>
      </c>
      <c r="H101" s="17">
        <f t="shared" si="59"/>
        <v>0</v>
      </c>
      <c r="I101" s="33">
        <f t="shared" si="40"/>
        <v>0</v>
      </c>
    </row>
    <row r="102" spans="1:9" ht="31.2" x14ac:dyDescent="0.3">
      <c r="A102" s="9" t="s">
        <v>43</v>
      </c>
      <c r="B102" s="9" t="s">
        <v>8</v>
      </c>
      <c r="C102" s="9" t="s">
        <v>10</v>
      </c>
      <c r="D102" s="9" t="s">
        <v>47</v>
      </c>
      <c r="E102" s="9">
        <v>240</v>
      </c>
      <c r="F102" s="11" t="s">
        <v>255</v>
      </c>
      <c r="G102" s="17">
        <v>39.468499999999999</v>
      </c>
      <c r="H102" s="17"/>
      <c r="I102" s="33">
        <f t="shared" si="40"/>
        <v>0</v>
      </c>
    </row>
    <row r="103" spans="1:9" ht="46.8" x14ac:dyDescent="0.3">
      <c r="A103" s="9" t="s">
        <v>43</v>
      </c>
      <c r="B103" s="9" t="s">
        <v>8</v>
      </c>
      <c r="C103" s="9" t="s">
        <v>10</v>
      </c>
      <c r="D103" s="9" t="s">
        <v>594</v>
      </c>
      <c r="E103" s="9"/>
      <c r="F103" s="11" t="s">
        <v>596</v>
      </c>
      <c r="G103" s="17">
        <f t="shared" ref="G103:G105" si="60">G104</f>
        <v>12322.582999999999</v>
      </c>
      <c r="H103" s="17">
        <f t="shared" ref="H103" si="61">H104</f>
        <v>8481.8829999999998</v>
      </c>
      <c r="I103" s="33">
        <f t="shared" si="40"/>
        <v>68.832021662990627</v>
      </c>
    </row>
    <row r="104" spans="1:9" ht="31.2" x14ac:dyDescent="0.3">
      <c r="A104" s="9" t="s">
        <v>43</v>
      </c>
      <c r="B104" s="9" t="s">
        <v>8</v>
      </c>
      <c r="C104" s="9" t="s">
        <v>10</v>
      </c>
      <c r="D104" s="9" t="s">
        <v>595</v>
      </c>
      <c r="E104" s="9"/>
      <c r="F104" s="11" t="s">
        <v>597</v>
      </c>
      <c r="G104" s="17">
        <f t="shared" si="60"/>
        <v>12322.582999999999</v>
      </c>
      <c r="H104" s="17">
        <f t="shared" ref="H104:H105" si="62">H105</f>
        <v>8481.8829999999998</v>
      </c>
      <c r="I104" s="33">
        <f t="shared" si="40"/>
        <v>68.832021662990627</v>
      </c>
    </row>
    <row r="105" spans="1:9" ht="31.2" x14ac:dyDescent="0.3">
      <c r="A105" s="9" t="s">
        <v>43</v>
      </c>
      <c r="B105" s="9" t="s">
        <v>8</v>
      </c>
      <c r="C105" s="9" t="s">
        <v>10</v>
      </c>
      <c r="D105" s="9" t="s">
        <v>595</v>
      </c>
      <c r="E105" s="9" t="s">
        <v>6</v>
      </c>
      <c r="F105" s="11" t="s">
        <v>266</v>
      </c>
      <c r="G105" s="17">
        <f t="shared" si="60"/>
        <v>12322.582999999999</v>
      </c>
      <c r="H105" s="17">
        <f t="shared" si="62"/>
        <v>8481.8829999999998</v>
      </c>
      <c r="I105" s="33">
        <f t="shared" si="40"/>
        <v>68.832021662990627</v>
      </c>
    </row>
    <row r="106" spans="1:9" ht="31.2" x14ac:dyDescent="0.3">
      <c r="A106" s="9" t="s">
        <v>43</v>
      </c>
      <c r="B106" s="9" t="s">
        <v>8</v>
      </c>
      <c r="C106" s="9" t="s">
        <v>10</v>
      </c>
      <c r="D106" s="9" t="s">
        <v>595</v>
      </c>
      <c r="E106" s="9">
        <v>240</v>
      </c>
      <c r="F106" s="11" t="s">
        <v>255</v>
      </c>
      <c r="G106" s="17">
        <v>12322.582999999999</v>
      </c>
      <c r="H106" s="17">
        <v>8481.8829999999998</v>
      </c>
      <c r="I106" s="33">
        <f t="shared" si="40"/>
        <v>68.832021662990627</v>
      </c>
    </row>
    <row r="107" spans="1:9" ht="46.8" x14ac:dyDescent="0.3">
      <c r="A107" s="9" t="s">
        <v>43</v>
      </c>
      <c r="B107" s="9" t="s">
        <v>8</v>
      </c>
      <c r="C107" s="9" t="s">
        <v>10</v>
      </c>
      <c r="D107" s="9" t="s">
        <v>49</v>
      </c>
      <c r="E107" s="9"/>
      <c r="F107" s="11" t="s">
        <v>606</v>
      </c>
      <c r="G107" s="17">
        <f>G108</f>
        <v>59886.628729999997</v>
      </c>
      <c r="H107" s="17">
        <f t="shared" ref="H107" si="63">H108</f>
        <v>59886.373370000001</v>
      </c>
      <c r="I107" s="33">
        <f t="shared" si="40"/>
        <v>99.999573594297402</v>
      </c>
    </row>
    <row r="108" spans="1:9" ht="31.2" x14ac:dyDescent="0.3">
      <c r="A108" s="9" t="s">
        <v>43</v>
      </c>
      <c r="B108" s="9" t="s">
        <v>8</v>
      </c>
      <c r="C108" s="9" t="s">
        <v>10</v>
      </c>
      <c r="D108" s="9" t="s">
        <v>52</v>
      </c>
      <c r="E108" s="9"/>
      <c r="F108" s="11" t="s">
        <v>58</v>
      </c>
      <c r="G108" s="17">
        <f t="shared" ref="G108:H109" si="64">G109</f>
        <v>59886.628729999997</v>
      </c>
      <c r="H108" s="17">
        <f t="shared" si="64"/>
        <v>59886.373370000001</v>
      </c>
      <c r="I108" s="33">
        <f t="shared" si="40"/>
        <v>99.999573594297402</v>
      </c>
    </row>
    <row r="109" spans="1:9" ht="31.2" x14ac:dyDescent="0.3">
      <c r="A109" s="9" t="s">
        <v>43</v>
      </c>
      <c r="B109" s="9" t="s">
        <v>8</v>
      </c>
      <c r="C109" s="9" t="s">
        <v>10</v>
      </c>
      <c r="D109" s="9" t="s">
        <v>46</v>
      </c>
      <c r="E109" s="9"/>
      <c r="F109" s="11" t="s">
        <v>59</v>
      </c>
      <c r="G109" s="17">
        <f t="shared" si="64"/>
        <v>59886.628729999997</v>
      </c>
      <c r="H109" s="17">
        <f t="shared" si="64"/>
        <v>59886.373370000001</v>
      </c>
      <c r="I109" s="33">
        <f t="shared" si="40"/>
        <v>99.999573594297402</v>
      </c>
    </row>
    <row r="110" spans="1:9" x14ac:dyDescent="0.3">
      <c r="A110" s="9" t="s">
        <v>43</v>
      </c>
      <c r="B110" s="9" t="s">
        <v>8</v>
      </c>
      <c r="C110" s="9" t="s">
        <v>10</v>
      </c>
      <c r="D110" s="9" t="s">
        <v>46</v>
      </c>
      <c r="E110" s="9" t="s">
        <v>7</v>
      </c>
      <c r="F110" s="11" t="s">
        <v>269</v>
      </c>
      <c r="G110" s="17">
        <f t="shared" ref="G110:H110" si="65">G111</f>
        <v>59886.628729999997</v>
      </c>
      <c r="H110" s="17">
        <f t="shared" si="65"/>
        <v>59886.373370000001</v>
      </c>
      <c r="I110" s="33">
        <f t="shared" si="40"/>
        <v>99.999573594297402</v>
      </c>
    </row>
    <row r="111" spans="1:9" x14ac:dyDescent="0.3">
      <c r="A111" s="9" t="s">
        <v>43</v>
      </c>
      <c r="B111" s="9" t="s">
        <v>8</v>
      </c>
      <c r="C111" s="9" t="s">
        <v>10</v>
      </c>
      <c r="D111" s="9" t="s">
        <v>46</v>
      </c>
      <c r="E111" s="9">
        <v>830</v>
      </c>
      <c r="F111" s="11" t="s">
        <v>263</v>
      </c>
      <c r="G111" s="17">
        <v>59886.628729999997</v>
      </c>
      <c r="H111" s="17">
        <v>59886.373370000001</v>
      </c>
      <c r="I111" s="33">
        <f t="shared" si="40"/>
        <v>99.999573594297402</v>
      </c>
    </row>
    <row r="112" spans="1:9" s="2" customFormat="1" ht="31.2" x14ac:dyDescent="0.3">
      <c r="A112" s="3">
        <v>903</v>
      </c>
      <c r="B112" s="13"/>
      <c r="C112" s="13"/>
      <c r="D112" s="13"/>
      <c r="E112" s="13"/>
      <c r="F112" s="4" t="s">
        <v>75</v>
      </c>
      <c r="G112" s="15">
        <f t="shared" ref="G112" si="66">G113+G127</f>
        <v>133681.13357999997</v>
      </c>
      <c r="H112" s="15">
        <f t="shared" ref="H112" si="67">H113+H127</f>
        <v>132517.0037</v>
      </c>
      <c r="I112" s="28">
        <f t="shared" si="40"/>
        <v>99.129174140864606</v>
      </c>
    </row>
    <row r="113" spans="1:9" s="2" customFormat="1" x14ac:dyDescent="0.3">
      <c r="A113" s="3">
        <v>903</v>
      </c>
      <c r="B113" s="13" t="s">
        <v>8</v>
      </c>
      <c r="C113" s="13"/>
      <c r="D113" s="13"/>
      <c r="E113" s="13"/>
      <c r="F113" s="4" t="s">
        <v>13</v>
      </c>
      <c r="G113" s="15">
        <f t="shared" ref="G113:G115" si="68">G114</f>
        <v>60090.7</v>
      </c>
      <c r="H113" s="15">
        <f t="shared" ref="H113" si="69">H114</f>
        <v>59987.248329999995</v>
      </c>
      <c r="I113" s="28">
        <f t="shared" si="40"/>
        <v>99.827840797328037</v>
      </c>
    </row>
    <row r="114" spans="1:9" s="12" customFormat="1" x14ac:dyDescent="0.3">
      <c r="A114" s="6">
        <v>903</v>
      </c>
      <c r="B114" s="14" t="s">
        <v>8</v>
      </c>
      <c r="C114" s="14" t="s">
        <v>10</v>
      </c>
      <c r="D114" s="14"/>
      <c r="E114" s="14"/>
      <c r="F114" s="7" t="s">
        <v>14</v>
      </c>
      <c r="G114" s="16">
        <f t="shared" si="68"/>
        <v>60090.7</v>
      </c>
      <c r="H114" s="16">
        <f t="shared" ref="H114:H115" si="70">H115</f>
        <v>59987.248329999995</v>
      </c>
      <c r="I114" s="32">
        <f t="shared" si="40"/>
        <v>99.827840797328037</v>
      </c>
    </row>
    <row r="115" spans="1:9" ht="31.2" x14ac:dyDescent="0.3">
      <c r="A115" s="10">
        <v>903</v>
      </c>
      <c r="B115" s="9" t="s">
        <v>8</v>
      </c>
      <c r="C115" s="9" t="s">
        <v>10</v>
      </c>
      <c r="D115" s="9" t="s">
        <v>26</v>
      </c>
      <c r="E115" s="9"/>
      <c r="F115" s="11" t="s">
        <v>37</v>
      </c>
      <c r="G115" s="17">
        <f t="shared" si="68"/>
        <v>60090.7</v>
      </c>
      <c r="H115" s="17">
        <f t="shared" si="70"/>
        <v>59987.248329999995</v>
      </c>
      <c r="I115" s="33">
        <f t="shared" si="40"/>
        <v>99.827840797328037</v>
      </c>
    </row>
    <row r="116" spans="1:9" x14ac:dyDescent="0.3">
      <c r="A116" s="10">
        <v>903</v>
      </c>
      <c r="B116" s="9" t="s">
        <v>8</v>
      </c>
      <c r="C116" s="9" t="s">
        <v>10</v>
      </c>
      <c r="D116" s="9" t="s">
        <v>27</v>
      </c>
      <c r="E116" s="9"/>
      <c r="F116" s="11" t="s">
        <v>38</v>
      </c>
      <c r="G116" s="17">
        <f t="shared" ref="G116" si="71">G117+G120</f>
        <v>60090.7</v>
      </c>
      <c r="H116" s="17">
        <f t="shared" ref="H116" si="72">H117+H120</f>
        <v>59987.248329999995</v>
      </c>
      <c r="I116" s="33">
        <f t="shared" si="40"/>
        <v>99.827840797328037</v>
      </c>
    </row>
    <row r="117" spans="1:9" ht="46.8" x14ac:dyDescent="0.3">
      <c r="A117" s="10">
        <v>903</v>
      </c>
      <c r="B117" s="9" t="s">
        <v>8</v>
      </c>
      <c r="C117" s="9" t="s">
        <v>10</v>
      </c>
      <c r="D117" s="10" t="s">
        <v>28</v>
      </c>
      <c r="E117" s="9"/>
      <c r="F117" s="11" t="s">
        <v>39</v>
      </c>
      <c r="G117" s="17">
        <f t="shared" ref="G117:H118" si="73">G118</f>
        <v>56484.116679999999</v>
      </c>
      <c r="H117" s="17">
        <f t="shared" si="73"/>
        <v>56403.690649999997</v>
      </c>
      <c r="I117" s="33">
        <f t="shared" si="40"/>
        <v>99.857613016318126</v>
      </c>
    </row>
    <row r="118" spans="1:9" ht="78" x14ac:dyDescent="0.3">
      <c r="A118" s="10">
        <v>903</v>
      </c>
      <c r="B118" s="9" t="s">
        <v>8</v>
      </c>
      <c r="C118" s="9" t="s">
        <v>10</v>
      </c>
      <c r="D118" s="10" t="s">
        <v>28</v>
      </c>
      <c r="E118" s="9" t="s">
        <v>17</v>
      </c>
      <c r="F118" s="11" t="s">
        <v>265</v>
      </c>
      <c r="G118" s="17">
        <f t="shared" si="73"/>
        <v>56484.116679999999</v>
      </c>
      <c r="H118" s="17">
        <f t="shared" si="73"/>
        <v>56403.690649999997</v>
      </c>
      <c r="I118" s="33">
        <f t="shared" si="40"/>
        <v>99.857613016318126</v>
      </c>
    </row>
    <row r="119" spans="1:9" ht="31.2" x14ac:dyDescent="0.3">
      <c r="A119" s="10">
        <v>903</v>
      </c>
      <c r="B119" s="9" t="s">
        <v>8</v>
      </c>
      <c r="C119" s="9" t="s">
        <v>10</v>
      </c>
      <c r="D119" s="10" t="s">
        <v>28</v>
      </c>
      <c r="E119" s="10">
        <v>120</v>
      </c>
      <c r="F119" s="11" t="s">
        <v>254</v>
      </c>
      <c r="G119" s="17">
        <v>56484.116679999999</v>
      </c>
      <c r="H119" s="17">
        <v>56403.690649999997</v>
      </c>
      <c r="I119" s="33">
        <f t="shared" si="40"/>
        <v>99.857613016318126</v>
      </c>
    </row>
    <row r="120" spans="1:9" ht="46.8" x14ac:dyDescent="0.3">
      <c r="A120" s="10">
        <v>903</v>
      </c>
      <c r="B120" s="9" t="s">
        <v>8</v>
      </c>
      <c r="C120" s="9" t="s">
        <v>10</v>
      </c>
      <c r="D120" s="10" t="s">
        <v>29</v>
      </c>
      <c r="E120" s="10"/>
      <c r="F120" s="11" t="s">
        <v>40</v>
      </c>
      <c r="G120" s="17">
        <f t="shared" ref="G120" si="74">G121+G123+G125</f>
        <v>3606.5833200000002</v>
      </c>
      <c r="H120" s="17">
        <f t="shared" ref="H120" si="75">H121+H123+H125</f>
        <v>3583.5576799999999</v>
      </c>
      <c r="I120" s="33">
        <f t="shared" si="40"/>
        <v>99.361566392427051</v>
      </c>
    </row>
    <row r="121" spans="1:9" ht="78" x14ac:dyDescent="0.3">
      <c r="A121" s="10">
        <v>903</v>
      </c>
      <c r="B121" s="9" t="s">
        <v>8</v>
      </c>
      <c r="C121" s="9" t="s">
        <v>10</v>
      </c>
      <c r="D121" s="10" t="s">
        <v>29</v>
      </c>
      <c r="E121" s="10" t="s">
        <v>17</v>
      </c>
      <c r="F121" s="11" t="s">
        <v>265</v>
      </c>
      <c r="G121" s="17">
        <f t="shared" ref="G121:H121" si="76">G122</f>
        <v>204.01646</v>
      </c>
      <c r="H121" s="17">
        <f t="shared" si="76"/>
        <v>204.01646</v>
      </c>
      <c r="I121" s="33">
        <f t="shared" si="40"/>
        <v>100</v>
      </c>
    </row>
    <row r="122" spans="1:9" ht="31.2" x14ac:dyDescent="0.3">
      <c r="A122" s="10">
        <v>903</v>
      </c>
      <c r="B122" s="9" t="s">
        <v>8</v>
      </c>
      <c r="C122" s="9" t="s">
        <v>10</v>
      </c>
      <c r="D122" s="10" t="s">
        <v>29</v>
      </c>
      <c r="E122" s="10">
        <v>120</v>
      </c>
      <c r="F122" s="11" t="s">
        <v>254</v>
      </c>
      <c r="G122" s="17">
        <v>204.01646</v>
      </c>
      <c r="H122" s="17">
        <v>204.01646</v>
      </c>
      <c r="I122" s="33">
        <f t="shared" si="40"/>
        <v>100</v>
      </c>
    </row>
    <row r="123" spans="1:9" ht="31.2" x14ac:dyDescent="0.3">
      <c r="A123" s="10">
        <v>903</v>
      </c>
      <c r="B123" s="9" t="s">
        <v>8</v>
      </c>
      <c r="C123" s="9" t="s">
        <v>10</v>
      </c>
      <c r="D123" s="10" t="s">
        <v>29</v>
      </c>
      <c r="E123" s="10" t="s">
        <v>6</v>
      </c>
      <c r="F123" s="11" t="s">
        <v>266</v>
      </c>
      <c r="G123" s="17">
        <f t="shared" ref="G123:H123" si="77">G124</f>
        <v>3378.5377400000002</v>
      </c>
      <c r="H123" s="17">
        <f t="shared" si="77"/>
        <v>3355.5120999999999</v>
      </c>
      <c r="I123" s="33">
        <f t="shared" si="40"/>
        <v>99.318473204327731</v>
      </c>
    </row>
    <row r="124" spans="1:9" ht="31.2" x14ac:dyDescent="0.3">
      <c r="A124" s="10">
        <v>903</v>
      </c>
      <c r="B124" s="9" t="s">
        <v>8</v>
      </c>
      <c r="C124" s="9" t="s">
        <v>10</v>
      </c>
      <c r="D124" s="10" t="s">
        <v>29</v>
      </c>
      <c r="E124" s="10">
        <v>240</v>
      </c>
      <c r="F124" s="11" t="s">
        <v>255</v>
      </c>
      <c r="G124" s="17">
        <v>3378.5377400000002</v>
      </c>
      <c r="H124" s="17">
        <v>3355.5120999999999</v>
      </c>
      <c r="I124" s="33">
        <f t="shared" ref="I124:I187" si="78">H124/G124*100</f>
        <v>99.318473204327731</v>
      </c>
    </row>
    <row r="125" spans="1:9" x14ac:dyDescent="0.3">
      <c r="A125" s="10">
        <v>903</v>
      </c>
      <c r="B125" s="9" t="s">
        <v>8</v>
      </c>
      <c r="C125" s="9" t="s">
        <v>10</v>
      </c>
      <c r="D125" s="10" t="s">
        <v>29</v>
      </c>
      <c r="E125" s="10" t="s">
        <v>7</v>
      </c>
      <c r="F125" s="11" t="s">
        <v>269</v>
      </c>
      <c r="G125" s="17">
        <f t="shared" ref="G125:H125" si="79">G126</f>
        <v>24.029119999999999</v>
      </c>
      <c r="H125" s="17">
        <f t="shared" si="79"/>
        <v>24.029119999999999</v>
      </c>
      <c r="I125" s="33">
        <f t="shared" si="78"/>
        <v>100</v>
      </c>
    </row>
    <row r="126" spans="1:9" x14ac:dyDescent="0.3">
      <c r="A126" s="10">
        <v>903</v>
      </c>
      <c r="B126" s="9" t="s">
        <v>8</v>
      </c>
      <c r="C126" s="9" t="s">
        <v>10</v>
      </c>
      <c r="D126" s="10" t="s">
        <v>29</v>
      </c>
      <c r="E126" s="10">
        <v>850</v>
      </c>
      <c r="F126" s="11" t="s">
        <v>264</v>
      </c>
      <c r="G126" s="17">
        <v>24.029119999999999</v>
      </c>
      <c r="H126" s="17">
        <v>24.029119999999999</v>
      </c>
      <c r="I126" s="33">
        <f t="shared" si="78"/>
        <v>100</v>
      </c>
    </row>
    <row r="127" spans="1:9" s="2" customFormat="1" x14ac:dyDescent="0.3">
      <c r="A127" s="3">
        <v>903</v>
      </c>
      <c r="B127" s="3" t="s">
        <v>62</v>
      </c>
      <c r="C127" s="3"/>
      <c r="D127" s="3"/>
      <c r="E127" s="3"/>
      <c r="F127" s="4" t="s">
        <v>76</v>
      </c>
      <c r="G127" s="15">
        <f t="shared" ref="G127:H127" si="80">G128</f>
        <v>73590.433579999983</v>
      </c>
      <c r="H127" s="15">
        <f t="shared" si="80"/>
        <v>72529.755369999999</v>
      </c>
      <c r="I127" s="28">
        <f t="shared" si="78"/>
        <v>98.558673786251134</v>
      </c>
    </row>
    <row r="128" spans="1:9" s="12" customFormat="1" x14ac:dyDescent="0.3">
      <c r="A128" s="6">
        <v>903</v>
      </c>
      <c r="B128" s="6" t="s">
        <v>62</v>
      </c>
      <c r="C128" s="6" t="s">
        <v>63</v>
      </c>
      <c r="D128" s="6"/>
      <c r="E128" s="6"/>
      <c r="F128" s="7" t="s">
        <v>77</v>
      </c>
      <c r="G128" s="16">
        <f>G134+G129+G167</f>
        <v>73590.433579999983</v>
      </c>
      <c r="H128" s="16">
        <f t="shared" ref="H128" si="81">H134+H129+H167</f>
        <v>72529.755369999999</v>
      </c>
      <c r="I128" s="32">
        <f t="shared" si="78"/>
        <v>98.558673786251134</v>
      </c>
    </row>
    <row r="129" spans="1:9" ht="46.8" x14ac:dyDescent="0.3">
      <c r="A129" s="10">
        <v>903</v>
      </c>
      <c r="B129" s="10" t="s">
        <v>62</v>
      </c>
      <c r="C129" s="10" t="s">
        <v>63</v>
      </c>
      <c r="D129" s="10" t="s">
        <v>117</v>
      </c>
      <c r="E129" s="10"/>
      <c r="F129" s="11" t="s">
        <v>124</v>
      </c>
      <c r="G129" s="17">
        <f t="shared" ref="G129:G132" si="82">G130</f>
        <v>248.75</v>
      </c>
      <c r="H129" s="17">
        <f t="shared" ref="H129:H132" si="83">H130</f>
        <v>248.75</v>
      </c>
      <c r="I129" s="33">
        <f t="shared" si="78"/>
        <v>100</v>
      </c>
    </row>
    <row r="130" spans="1:9" ht="62.4" x14ac:dyDescent="0.3">
      <c r="A130" s="10">
        <v>903</v>
      </c>
      <c r="B130" s="10" t="s">
        <v>62</v>
      </c>
      <c r="C130" s="10" t="s">
        <v>63</v>
      </c>
      <c r="D130" s="10" t="s">
        <v>118</v>
      </c>
      <c r="E130" s="10"/>
      <c r="F130" s="11" t="s">
        <v>125</v>
      </c>
      <c r="G130" s="17">
        <f t="shared" si="82"/>
        <v>248.75</v>
      </c>
      <c r="H130" s="17">
        <f t="shared" si="83"/>
        <v>248.75</v>
      </c>
      <c r="I130" s="33">
        <f t="shared" si="78"/>
        <v>100</v>
      </c>
    </row>
    <row r="131" spans="1:9" ht="46.8" x14ac:dyDescent="0.3">
      <c r="A131" s="10">
        <v>903</v>
      </c>
      <c r="B131" s="10" t="s">
        <v>62</v>
      </c>
      <c r="C131" s="10" t="s">
        <v>63</v>
      </c>
      <c r="D131" s="10" t="s">
        <v>642</v>
      </c>
      <c r="E131" s="10"/>
      <c r="F131" s="11" t="s">
        <v>647</v>
      </c>
      <c r="G131" s="17">
        <f t="shared" si="82"/>
        <v>248.75</v>
      </c>
      <c r="H131" s="17">
        <f t="shared" si="83"/>
        <v>248.75</v>
      </c>
      <c r="I131" s="33">
        <f t="shared" si="78"/>
        <v>100</v>
      </c>
    </row>
    <row r="132" spans="1:9" ht="31.2" x14ac:dyDescent="0.3">
      <c r="A132" s="10">
        <v>903</v>
      </c>
      <c r="B132" s="10" t="s">
        <v>62</v>
      </c>
      <c r="C132" s="10" t="s">
        <v>63</v>
      </c>
      <c r="D132" s="10" t="s">
        <v>642</v>
      </c>
      <c r="E132" s="10" t="s">
        <v>6</v>
      </c>
      <c r="F132" s="11" t="s">
        <v>266</v>
      </c>
      <c r="G132" s="17">
        <f t="shared" si="82"/>
        <v>248.75</v>
      </c>
      <c r="H132" s="17">
        <f t="shared" si="83"/>
        <v>248.75</v>
      </c>
      <c r="I132" s="33">
        <f t="shared" si="78"/>
        <v>100</v>
      </c>
    </row>
    <row r="133" spans="1:9" ht="31.2" x14ac:dyDescent="0.3">
      <c r="A133" s="10">
        <v>903</v>
      </c>
      <c r="B133" s="10" t="s">
        <v>62</v>
      </c>
      <c r="C133" s="10" t="s">
        <v>63</v>
      </c>
      <c r="D133" s="10" t="s">
        <v>642</v>
      </c>
      <c r="E133" s="10">
        <v>240</v>
      </c>
      <c r="F133" s="11" t="s">
        <v>255</v>
      </c>
      <c r="G133" s="17">
        <v>248.75</v>
      </c>
      <c r="H133" s="17">
        <v>248.75</v>
      </c>
      <c r="I133" s="33">
        <f t="shared" si="78"/>
        <v>100</v>
      </c>
    </row>
    <row r="134" spans="1:9" ht="31.2" x14ac:dyDescent="0.3">
      <c r="A134" s="10">
        <v>903</v>
      </c>
      <c r="B134" s="10" t="s">
        <v>62</v>
      </c>
      <c r="C134" s="10" t="s">
        <v>63</v>
      </c>
      <c r="D134" s="10" t="s">
        <v>71</v>
      </c>
      <c r="E134" s="10"/>
      <c r="F134" s="11" t="s">
        <v>78</v>
      </c>
      <c r="G134" s="17">
        <f t="shared" ref="G134:H134" si="84">G135+G160</f>
        <v>72790.683579999983</v>
      </c>
      <c r="H134" s="17">
        <f t="shared" si="84"/>
        <v>71730.005369999999</v>
      </c>
      <c r="I134" s="33">
        <f t="shared" si="78"/>
        <v>98.542837959703661</v>
      </c>
    </row>
    <row r="135" spans="1:9" ht="46.8" x14ac:dyDescent="0.3">
      <c r="A135" s="10">
        <v>903</v>
      </c>
      <c r="B135" s="10" t="s">
        <v>62</v>
      </c>
      <c r="C135" s="10" t="s">
        <v>63</v>
      </c>
      <c r="D135" s="10" t="s">
        <v>72</v>
      </c>
      <c r="E135" s="10"/>
      <c r="F135" s="11" t="s">
        <v>79</v>
      </c>
      <c r="G135" s="17">
        <f>G136+G143+G148+G151+G154+G157</f>
        <v>45622.057059999992</v>
      </c>
      <c r="H135" s="17">
        <f t="shared" ref="H135" si="85">H136+H143+H148+H151+H154+H157</f>
        <v>44561.679269999993</v>
      </c>
      <c r="I135" s="33">
        <f t="shared" si="78"/>
        <v>97.675734374262348</v>
      </c>
    </row>
    <row r="136" spans="1:9" ht="62.4" x14ac:dyDescent="0.3">
      <c r="A136" s="10">
        <v>903</v>
      </c>
      <c r="B136" s="10" t="s">
        <v>62</v>
      </c>
      <c r="C136" s="10" t="s">
        <v>63</v>
      </c>
      <c r="D136" s="10" t="s">
        <v>64</v>
      </c>
      <c r="E136" s="10"/>
      <c r="F136" s="11" t="s">
        <v>33</v>
      </c>
      <c r="G136" s="17">
        <f t="shared" ref="G136" si="86">G141+G139+G137</f>
        <v>22343.876</v>
      </c>
      <c r="H136" s="17">
        <f t="shared" ref="H136" si="87">H141+H139+H137</f>
        <v>22237.073420000001</v>
      </c>
      <c r="I136" s="33">
        <f t="shared" si="78"/>
        <v>99.522005134650769</v>
      </c>
    </row>
    <row r="137" spans="1:9" ht="78" x14ac:dyDescent="0.3">
      <c r="A137" s="10">
        <v>903</v>
      </c>
      <c r="B137" s="10" t="s">
        <v>62</v>
      </c>
      <c r="C137" s="10" t="s">
        <v>63</v>
      </c>
      <c r="D137" s="10" t="s">
        <v>64</v>
      </c>
      <c r="E137" s="10" t="s">
        <v>17</v>
      </c>
      <c r="F137" s="11" t="s">
        <v>265</v>
      </c>
      <c r="G137" s="17">
        <f t="shared" ref="G137:H137" si="88">G138</f>
        <v>15543.163039999999</v>
      </c>
      <c r="H137" s="17">
        <f t="shared" si="88"/>
        <v>15485.61845</v>
      </c>
      <c r="I137" s="33">
        <f t="shared" si="78"/>
        <v>99.629775549211502</v>
      </c>
    </row>
    <row r="138" spans="1:9" x14ac:dyDescent="0.3">
      <c r="A138" s="10">
        <v>903</v>
      </c>
      <c r="B138" s="10" t="s">
        <v>62</v>
      </c>
      <c r="C138" s="10" t="s">
        <v>63</v>
      </c>
      <c r="D138" s="10" t="s">
        <v>64</v>
      </c>
      <c r="E138" s="10" t="s">
        <v>682</v>
      </c>
      <c r="F138" s="11" t="s">
        <v>253</v>
      </c>
      <c r="G138" s="17">
        <v>15543.163039999999</v>
      </c>
      <c r="H138" s="17">
        <v>15485.61845</v>
      </c>
      <c r="I138" s="33">
        <f t="shared" si="78"/>
        <v>99.629775549211502</v>
      </c>
    </row>
    <row r="139" spans="1:9" ht="31.2" x14ac:dyDescent="0.3">
      <c r="A139" s="10">
        <v>903</v>
      </c>
      <c r="B139" s="10" t="s">
        <v>62</v>
      </c>
      <c r="C139" s="10" t="s">
        <v>63</v>
      </c>
      <c r="D139" s="10" t="s">
        <v>64</v>
      </c>
      <c r="E139" s="10" t="s">
        <v>6</v>
      </c>
      <c r="F139" s="11" t="s">
        <v>266</v>
      </c>
      <c r="G139" s="17">
        <f t="shared" ref="G139:H139" si="89">G140</f>
        <v>6762.1175300000004</v>
      </c>
      <c r="H139" s="17">
        <f t="shared" si="89"/>
        <v>6712.8595400000004</v>
      </c>
      <c r="I139" s="33">
        <f t="shared" si="78"/>
        <v>99.271559688493014</v>
      </c>
    </row>
    <row r="140" spans="1:9" ht="31.2" x14ac:dyDescent="0.3">
      <c r="A140" s="10">
        <v>903</v>
      </c>
      <c r="B140" s="10" t="s">
        <v>62</v>
      </c>
      <c r="C140" s="10" t="s">
        <v>63</v>
      </c>
      <c r="D140" s="10" t="s">
        <v>64</v>
      </c>
      <c r="E140" s="10" t="s">
        <v>203</v>
      </c>
      <c r="F140" s="11" t="s">
        <v>255</v>
      </c>
      <c r="G140" s="17">
        <v>6762.1175300000004</v>
      </c>
      <c r="H140" s="17">
        <v>6712.8595400000004</v>
      </c>
      <c r="I140" s="33">
        <f t="shared" si="78"/>
        <v>99.271559688493014</v>
      </c>
    </row>
    <row r="141" spans="1:9" x14ac:dyDescent="0.3">
      <c r="A141" s="10">
        <v>903</v>
      </c>
      <c r="B141" s="10" t="s">
        <v>62</v>
      </c>
      <c r="C141" s="10" t="s">
        <v>63</v>
      </c>
      <c r="D141" s="10" t="s">
        <v>64</v>
      </c>
      <c r="E141" s="10" t="s">
        <v>7</v>
      </c>
      <c r="F141" s="11" t="s">
        <v>269</v>
      </c>
      <c r="G141" s="17">
        <f t="shared" ref="G141:H141" si="90">G142</f>
        <v>38.59543</v>
      </c>
      <c r="H141" s="17">
        <f t="shared" si="90"/>
        <v>38.59543</v>
      </c>
      <c r="I141" s="33">
        <f t="shared" si="78"/>
        <v>100</v>
      </c>
    </row>
    <row r="142" spans="1:9" x14ac:dyDescent="0.3">
      <c r="A142" s="10">
        <v>903</v>
      </c>
      <c r="B142" s="10" t="s">
        <v>62</v>
      </c>
      <c r="C142" s="10" t="s">
        <v>63</v>
      </c>
      <c r="D142" s="10" t="s">
        <v>64</v>
      </c>
      <c r="E142" s="10" t="s">
        <v>249</v>
      </c>
      <c r="F142" s="11" t="s">
        <v>264</v>
      </c>
      <c r="G142" s="17">
        <v>38.59543</v>
      </c>
      <c r="H142" s="17">
        <v>38.59543</v>
      </c>
      <c r="I142" s="33">
        <f t="shared" si="78"/>
        <v>100</v>
      </c>
    </row>
    <row r="143" spans="1:9" x14ac:dyDescent="0.3">
      <c r="A143" s="10">
        <v>903</v>
      </c>
      <c r="B143" s="10" t="s">
        <v>62</v>
      </c>
      <c r="C143" s="10" t="s">
        <v>63</v>
      </c>
      <c r="D143" s="10" t="s">
        <v>65</v>
      </c>
      <c r="E143" s="10"/>
      <c r="F143" s="11" t="s">
        <v>80</v>
      </c>
      <c r="G143" s="17">
        <f t="shared" ref="G143" si="91">G144+G146</f>
        <v>3857.5540599999999</v>
      </c>
      <c r="H143" s="17">
        <f t="shared" ref="H143" si="92">H144+H146</f>
        <v>3003.9824199999998</v>
      </c>
      <c r="I143" s="33">
        <f t="shared" si="78"/>
        <v>77.872723836824207</v>
      </c>
    </row>
    <row r="144" spans="1:9" ht="31.2" x14ac:dyDescent="0.3">
      <c r="A144" s="10">
        <v>903</v>
      </c>
      <c r="B144" s="10" t="s">
        <v>62</v>
      </c>
      <c r="C144" s="10" t="s">
        <v>63</v>
      </c>
      <c r="D144" s="10" t="s">
        <v>65</v>
      </c>
      <c r="E144" s="10" t="s">
        <v>6</v>
      </c>
      <c r="F144" s="11" t="s">
        <v>266</v>
      </c>
      <c r="G144" s="17">
        <f t="shared" ref="G144:H144" si="93">G145</f>
        <v>3855.3540600000001</v>
      </c>
      <c r="H144" s="17">
        <f t="shared" si="93"/>
        <v>3001.78242</v>
      </c>
      <c r="I144" s="33">
        <f t="shared" si="78"/>
        <v>77.86009723838437</v>
      </c>
    </row>
    <row r="145" spans="1:9" ht="31.2" x14ac:dyDescent="0.3">
      <c r="A145" s="10">
        <v>903</v>
      </c>
      <c r="B145" s="10" t="s">
        <v>62</v>
      </c>
      <c r="C145" s="10" t="s">
        <v>63</v>
      </c>
      <c r="D145" s="10" t="s">
        <v>65</v>
      </c>
      <c r="E145" s="10">
        <v>240</v>
      </c>
      <c r="F145" s="11" t="s">
        <v>255</v>
      </c>
      <c r="G145" s="17">
        <v>3855.3540600000001</v>
      </c>
      <c r="H145" s="17">
        <v>3001.78242</v>
      </c>
      <c r="I145" s="33">
        <f t="shared" si="78"/>
        <v>77.86009723838437</v>
      </c>
    </row>
    <row r="146" spans="1:9" x14ac:dyDescent="0.3">
      <c r="A146" s="10">
        <v>903</v>
      </c>
      <c r="B146" s="10" t="s">
        <v>62</v>
      </c>
      <c r="C146" s="10" t="s">
        <v>63</v>
      </c>
      <c r="D146" s="10" t="s">
        <v>65</v>
      </c>
      <c r="E146" s="10" t="s">
        <v>7</v>
      </c>
      <c r="F146" s="11" t="s">
        <v>269</v>
      </c>
      <c r="G146" s="17">
        <f t="shared" ref="G146:H146" si="94">G147</f>
        <v>2.2000000000000002</v>
      </c>
      <c r="H146" s="17">
        <f t="shared" si="94"/>
        <v>2.2000000000000002</v>
      </c>
      <c r="I146" s="33">
        <f t="shared" si="78"/>
        <v>100</v>
      </c>
    </row>
    <row r="147" spans="1:9" x14ac:dyDescent="0.3">
      <c r="A147" s="10">
        <v>903</v>
      </c>
      <c r="B147" s="10" t="s">
        <v>62</v>
      </c>
      <c r="C147" s="10" t="s">
        <v>63</v>
      </c>
      <c r="D147" s="10" t="s">
        <v>65</v>
      </c>
      <c r="E147" s="10">
        <v>850</v>
      </c>
      <c r="F147" s="11" t="s">
        <v>264</v>
      </c>
      <c r="G147" s="17">
        <v>2.2000000000000002</v>
      </c>
      <c r="H147" s="17">
        <v>2.2000000000000002</v>
      </c>
      <c r="I147" s="33">
        <f t="shared" si="78"/>
        <v>100</v>
      </c>
    </row>
    <row r="148" spans="1:9" ht="31.2" x14ac:dyDescent="0.3">
      <c r="A148" s="10">
        <v>903</v>
      </c>
      <c r="B148" s="10" t="s">
        <v>62</v>
      </c>
      <c r="C148" s="10" t="s">
        <v>63</v>
      </c>
      <c r="D148" s="10" t="s">
        <v>66</v>
      </c>
      <c r="E148" s="10"/>
      <c r="F148" s="11" t="s">
        <v>81</v>
      </c>
      <c r="G148" s="17">
        <f t="shared" ref="G148:H149" si="95">G149</f>
        <v>206.69000000000005</v>
      </c>
      <c r="H148" s="17">
        <f t="shared" si="95"/>
        <v>206.68828999999999</v>
      </c>
      <c r="I148" s="33">
        <f t="shared" si="78"/>
        <v>99.9991726740529</v>
      </c>
    </row>
    <row r="149" spans="1:9" ht="31.2" x14ac:dyDescent="0.3">
      <c r="A149" s="10">
        <v>903</v>
      </c>
      <c r="B149" s="10" t="s">
        <v>62</v>
      </c>
      <c r="C149" s="10" t="s">
        <v>63</v>
      </c>
      <c r="D149" s="10" t="s">
        <v>66</v>
      </c>
      <c r="E149" s="10" t="s">
        <v>6</v>
      </c>
      <c r="F149" s="11" t="s">
        <v>266</v>
      </c>
      <c r="G149" s="17">
        <f t="shared" si="95"/>
        <v>206.69000000000005</v>
      </c>
      <c r="H149" s="17">
        <f t="shared" si="95"/>
        <v>206.68828999999999</v>
      </c>
      <c r="I149" s="33">
        <f t="shared" si="78"/>
        <v>99.9991726740529</v>
      </c>
    </row>
    <row r="150" spans="1:9" ht="31.2" x14ac:dyDescent="0.3">
      <c r="A150" s="10">
        <v>903</v>
      </c>
      <c r="B150" s="10" t="s">
        <v>62</v>
      </c>
      <c r="C150" s="10" t="s">
        <v>63</v>
      </c>
      <c r="D150" s="10" t="s">
        <v>66</v>
      </c>
      <c r="E150" s="10">
        <v>240</v>
      </c>
      <c r="F150" s="11" t="s">
        <v>255</v>
      </c>
      <c r="G150" s="17">
        <v>206.69000000000005</v>
      </c>
      <c r="H150" s="17">
        <v>206.68828999999999</v>
      </c>
      <c r="I150" s="33">
        <f t="shared" si="78"/>
        <v>99.9991726740529</v>
      </c>
    </row>
    <row r="151" spans="1:9" ht="62.4" x14ac:dyDescent="0.3">
      <c r="A151" s="10">
        <v>903</v>
      </c>
      <c r="B151" s="10" t="s">
        <v>62</v>
      </c>
      <c r="C151" s="10" t="s">
        <v>63</v>
      </c>
      <c r="D151" s="10" t="s">
        <v>67</v>
      </c>
      <c r="E151" s="10"/>
      <c r="F151" s="11" t="s">
        <v>82</v>
      </c>
      <c r="G151" s="17">
        <f t="shared" ref="G151:H152" si="96">G152</f>
        <v>153.29800000000012</v>
      </c>
      <c r="H151" s="17">
        <f t="shared" si="96"/>
        <v>153.29738</v>
      </c>
      <c r="I151" s="33">
        <f t="shared" si="78"/>
        <v>99.999595558976566</v>
      </c>
    </row>
    <row r="152" spans="1:9" ht="31.2" x14ac:dyDescent="0.3">
      <c r="A152" s="10">
        <v>903</v>
      </c>
      <c r="B152" s="10" t="s">
        <v>62</v>
      </c>
      <c r="C152" s="10" t="s">
        <v>63</v>
      </c>
      <c r="D152" s="10" t="s">
        <v>67</v>
      </c>
      <c r="E152" s="10" t="s">
        <v>6</v>
      </c>
      <c r="F152" s="11" t="s">
        <v>266</v>
      </c>
      <c r="G152" s="17">
        <f t="shared" si="96"/>
        <v>153.29800000000012</v>
      </c>
      <c r="H152" s="17">
        <f t="shared" si="96"/>
        <v>153.29738</v>
      </c>
      <c r="I152" s="33">
        <f t="shared" si="78"/>
        <v>99.999595558976566</v>
      </c>
    </row>
    <row r="153" spans="1:9" ht="31.2" x14ac:dyDescent="0.3">
      <c r="A153" s="10">
        <v>903</v>
      </c>
      <c r="B153" s="10" t="s">
        <v>62</v>
      </c>
      <c r="C153" s="10" t="s">
        <v>63</v>
      </c>
      <c r="D153" s="10" t="s">
        <v>67</v>
      </c>
      <c r="E153" s="10">
        <v>240</v>
      </c>
      <c r="F153" s="11" t="s">
        <v>255</v>
      </c>
      <c r="G153" s="17">
        <v>153.29800000000012</v>
      </c>
      <c r="H153" s="17">
        <v>153.29738</v>
      </c>
      <c r="I153" s="33">
        <f t="shared" si="78"/>
        <v>99.999595558976566</v>
      </c>
    </row>
    <row r="154" spans="1:9" ht="31.2" x14ac:dyDescent="0.3">
      <c r="A154" s="10">
        <v>903</v>
      </c>
      <c r="B154" s="10" t="s">
        <v>62</v>
      </c>
      <c r="C154" s="10" t="s">
        <v>63</v>
      </c>
      <c r="D154" s="10" t="s">
        <v>68</v>
      </c>
      <c r="E154" s="10"/>
      <c r="F154" s="11" t="s">
        <v>83</v>
      </c>
      <c r="G154" s="17">
        <f t="shared" ref="G154:H155" si="97">G155</f>
        <v>1077.299</v>
      </c>
      <c r="H154" s="17">
        <f t="shared" si="97"/>
        <v>977.29841999999996</v>
      </c>
      <c r="I154" s="33">
        <f t="shared" si="78"/>
        <v>90.717472122409831</v>
      </c>
    </row>
    <row r="155" spans="1:9" ht="31.2" x14ac:dyDescent="0.3">
      <c r="A155" s="10">
        <v>903</v>
      </c>
      <c r="B155" s="10" t="s">
        <v>62</v>
      </c>
      <c r="C155" s="10" t="s">
        <v>63</v>
      </c>
      <c r="D155" s="10" t="s">
        <v>68</v>
      </c>
      <c r="E155" s="10" t="s">
        <v>6</v>
      </c>
      <c r="F155" s="11" t="s">
        <v>266</v>
      </c>
      <c r="G155" s="17">
        <f t="shared" si="97"/>
        <v>1077.299</v>
      </c>
      <c r="H155" s="17">
        <f t="shared" si="97"/>
        <v>977.29841999999996</v>
      </c>
      <c r="I155" s="33">
        <f t="shared" si="78"/>
        <v>90.717472122409831</v>
      </c>
    </row>
    <row r="156" spans="1:9" ht="31.2" x14ac:dyDescent="0.3">
      <c r="A156" s="10">
        <v>903</v>
      </c>
      <c r="B156" s="10" t="s">
        <v>62</v>
      </c>
      <c r="C156" s="10" t="s">
        <v>63</v>
      </c>
      <c r="D156" s="10" t="s">
        <v>68</v>
      </c>
      <c r="E156" s="10">
        <v>240</v>
      </c>
      <c r="F156" s="11" t="s">
        <v>255</v>
      </c>
      <c r="G156" s="17">
        <v>1077.299</v>
      </c>
      <c r="H156" s="17">
        <v>977.29841999999996</v>
      </c>
      <c r="I156" s="33">
        <f t="shared" si="78"/>
        <v>90.717472122409831</v>
      </c>
    </row>
    <row r="157" spans="1:9" ht="31.2" x14ac:dyDescent="0.3">
      <c r="A157" s="10">
        <v>903</v>
      </c>
      <c r="B157" s="10" t="s">
        <v>62</v>
      </c>
      <c r="C157" s="10" t="s">
        <v>63</v>
      </c>
      <c r="D157" s="10" t="s">
        <v>683</v>
      </c>
      <c r="E157" s="10"/>
      <c r="F157" s="11" t="s">
        <v>807</v>
      </c>
      <c r="G157" s="17">
        <f t="shared" ref="G157:H158" si="98">G158</f>
        <v>17983.34</v>
      </c>
      <c r="H157" s="17">
        <f t="shared" si="98"/>
        <v>17983.339339999999</v>
      </c>
      <c r="I157" s="33">
        <f t="shared" si="78"/>
        <v>99.999996329936479</v>
      </c>
    </row>
    <row r="158" spans="1:9" ht="31.2" x14ac:dyDescent="0.3">
      <c r="A158" s="10">
        <v>903</v>
      </c>
      <c r="B158" s="10" t="s">
        <v>62</v>
      </c>
      <c r="C158" s="10" t="s">
        <v>63</v>
      </c>
      <c r="D158" s="10" t="s">
        <v>683</v>
      </c>
      <c r="E158" s="10" t="s">
        <v>6</v>
      </c>
      <c r="F158" s="11" t="s">
        <v>266</v>
      </c>
      <c r="G158" s="17">
        <f t="shared" si="98"/>
        <v>17983.34</v>
      </c>
      <c r="H158" s="17">
        <f t="shared" si="98"/>
        <v>17983.339339999999</v>
      </c>
      <c r="I158" s="33">
        <f t="shared" si="78"/>
        <v>99.999996329936479</v>
      </c>
    </row>
    <row r="159" spans="1:9" ht="31.2" x14ac:dyDescent="0.3">
      <c r="A159" s="10">
        <v>903</v>
      </c>
      <c r="B159" s="10" t="s">
        <v>62</v>
      </c>
      <c r="C159" s="10" t="s">
        <v>63</v>
      </c>
      <c r="D159" s="10" t="s">
        <v>683</v>
      </c>
      <c r="E159" s="10">
        <v>240</v>
      </c>
      <c r="F159" s="11" t="s">
        <v>255</v>
      </c>
      <c r="G159" s="17">
        <v>17983.34</v>
      </c>
      <c r="H159" s="17">
        <v>17983.339339999999</v>
      </c>
      <c r="I159" s="33">
        <f t="shared" si="78"/>
        <v>99.999996329936479</v>
      </c>
    </row>
    <row r="160" spans="1:9" ht="31.2" x14ac:dyDescent="0.3">
      <c r="A160" s="10">
        <v>903</v>
      </c>
      <c r="B160" s="10" t="s">
        <v>62</v>
      </c>
      <c r="C160" s="10" t="s">
        <v>63</v>
      </c>
      <c r="D160" s="10" t="s">
        <v>74</v>
      </c>
      <c r="E160" s="10"/>
      <c r="F160" s="11" t="s">
        <v>84</v>
      </c>
      <c r="G160" s="17">
        <f t="shared" ref="G160" si="99">G161+G164</f>
        <v>27168.626519999998</v>
      </c>
      <c r="H160" s="17">
        <f t="shared" ref="H160" si="100">H161+H164</f>
        <v>27168.326099999998</v>
      </c>
      <c r="I160" s="33">
        <f t="shared" si="78"/>
        <v>99.998894239280816</v>
      </c>
    </row>
    <row r="161" spans="1:9" ht="31.2" x14ac:dyDescent="0.3">
      <c r="A161" s="10">
        <v>903</v>
      </c>
      <c r="B161" s="10" t="s">
        <v>62</v>
      </c>
      <c r="C161" s="10" t="s">
        <v>63</v>
      </c>
      <c r="D161" s="10" t="s">
        <v>69</v>
      </c>
      <c r="E161" s="10"/>
      <c r="F161" s="11" t="s">
        <v>85</v>
      </c>
      <c r="G161" s="17">
        <f t="shared" ref="G161:H162" si="101">G162</f>
        <v>5819.25252</v>
      </c>
      <c r="H161" s="17">
        <f t="shared" si="101"/>
        <v>5819.1521000000002</v>
      </c>
      <c r="I161" s="33">
        <f t="shared" si="78"/>
        <v>99.998274348816196</v>
      </c>
    </row>
    <row r="162" spans="1:9" ht="31.2" x14ac:dyDescent="0.3">
      <c r="A162" s="10">
        <v>903</v>
      </c>
      <c r="B162" s="10" t="s">
        <v>62</v>
      </c>
      <c r="C162" s="10" t="s">
        <v>63</v>
      </c>
      <c r="D162" s="10" t="s">
        <v>69</v>
      </c>
      <c r="E162" s="10" t="s">
        <v>6</v>
      </c>
      <c r="F162" s="11" t="s">
        <v>266</v>
      </c>
      <c r="G162" s="17">
        <f t="shared" si="101"/>
        <v>5819.25252</v>
      </c>
      <c r="H162" s="17">
        <f t="shared" si="101"/>
        <v>5819.1521000000002</v>
      </c>
      <c r="I162" s="33">
        <f t="shared" si="78"/>
        <v>99.998274348816196</v>
      </c>
    </row>
    <row r="163" spans="1:9" ht="31.2" x14ac:dyDescent="0.3">
      <c r="A163" s="10">
        <v>903</v>
      </c>
      <c r="B163" s="10" t="s">
        <v>62</v>
      </c>
      <c r="C163" s="10" t="s">
        <v>63</v>
      </c>
      <c r="D163" s="10" t="s">
        <v>69</v>
      </c>
      <c r="E163" s="10">
        <v>240</v>
      </c>
      <c r="F163" s="11" t="s">
        <v>255</v>
      </c>
      <c r="G163" s="17">
        <v>5819.25252</v>
      </c>
      <c r="H163" s="17">
        <v>5819.1521000000002</v>
      </c>
      <c r="I163" s="33">
        <f t="shared" si="78"/>
        <v>99.998274348816196</v>
      </c>
    </row>
    <row r="164" spans="1:9" ht="31.2" x14ac:dyDescent="0.3">
      <c r="A164" s="10">
        <v>903</v>
      </c>
      <c r="B164" s="10" t="s">
        <v>62</v>
      </c>
      <c r="C164" s="10" t="s">
        <v>63</v>
      </c>
      <c r="D164" s="10" t="s">
        <v>70</v>
      </c>
      <c r="E164" s="10"/>
      <c r="F164" s="11" t="s">
        <v>599</v>
      </c>
      <c r="G164" s="17">
        <f t="shared" ref="G164:H165" si="102">G165</f>
        <v>21349.374</v>
      </c>
      <c r="H164" s="17">
        <f t="shared" si="102"/>
        <v>21349.173999999999</v>
      </c>
      <c r="I164" s="33">
        <f t="shared" si="78"/>
        <v>99.99906320438248</v>
      </c>
    </row>
    <row r="165" spans="1:9" ht="31.2" x14ac:dyDescent="0.3">
      <c r="A165" s="10">
        <v>903</v>
      </c>
      <c r="B165" s="10" t="s">
        <v>62</v>
      </c>
      <c r="C165" s="10" t="s">
        <v>63</v>
      </c>
      <c r="D165" s="10" t="s">
        <v>70</v>
      </c>
      <c r="E165" s="10" t="s">
        <v>6</v>
      </c>
      <c r="F165" s="11" t="s">
        <v>266</v>
      </c>
      <c r="G165" s="17">
        <f t="shared" si="102"/>
        <v>21349.374</v>
      </c>
      <c r="H165" s="17">
        <f t="shared" si="102"/>
        <v>21349.173999999999</v>
      </c>
      <c r="I165" s="33">
        <f t="shared" si="78"/>
        <v>99.99906320438248</v>
      </c>
    </row>
    <row r="166" spans="1:9" ht="31.2" x14ac:dyDescent="0.3">
      <c r="A166" s="10">
        <v>903</v>
      </c>
      <c r="B166" s="10" t="s">
        <v>62</v>
      </c>
      <c r="C166" s="10" t="s">
        <v>63</v>
      </c>
      <c r="D166" s="10" t="s">
        <v>70</v>
      </c>
      <c r="E166" s="10">
        <v>240</v>
      </c>
      <c r="F166" s="11" t="s">
        <v>255</v>
      </c>
      <c r="G166" s="17">
        <v>21349.374</v>
      </c>
      <c r="H166" s="17">
        <v>21349.173999999999</v>
      </c>
      <c r="I166" s="33">
        <f t="shared" si="78"/>
        <v>99.99906320438248</v>
      </c>
    </row>
    <row r="167" spans="1:9" ht="46.8" x14ac:dyDescent="0.3">
      <c r="A167" s="10">
        <v>903</v>
      </c>
      <c r="B167" s="10" t="s">
        <v>62</v>
      </c>
      <c r="C167" s="10" t="s">
        <v>63</v>
      </c>
      <c r="D167" s="9" t="s">
        <v>49</v>
      </c>
      <c r="E167" s="9"/>
      <c r="F167" s="11" t="s">
        <v>606</v>
      </c>
      <c r="G167" s="17">
        <f>G168</f>
        <v>551</v>
      </c>
      <c r="H167" s="17">
        <f t="shared" ref="H167:H170" si="103">H168</f>
        <v>551</v>
      </c>
      <c r="I167" s="33">
        <f t="shared" si="78"/>
        <v>100</v>
      </c>
    </row>
    <row r="168" spans="1:9" ht="31.2" x14ac:dyDescent="0.3">
      <c r="A168" s="10">
        <v>903</v>
      </c>
      <c r="B168" s="10" t="s">
        <v>62</v>
      </c>
      <c r="C168" s="10" t="s">
        <v>63</v>
      </c>
      <c r="D168" s="9" t="s">
        <v>52</v>
      </c>
      <c r="E168" s="9"/>
      <c r="F168" s="11" t="s">
        <v>58</v>
      </c>
      <c r="G168" s="17">
        <f>G169</f>
        <v>551</v>
      </c>
      <c r="H168" s="17">
        <f t="shared" si="103"/>
        <v>551</v>
      </c>
      <c r="I168" s="33">
        <f t="shared" si="78"/>
        <v>100</v>
      </c>
    </row>
    <row r="169" spans="1:9" ht="31.2" x14ac:dyDescent="0.3">
      <c r="A169" s="10">
        <v>903</v>
      </c>
      <c r="B169" s="10" t="s">
        <v>62</v>
      </c>
      <c r="C169" s="10" t="s">
        <v>63</v>
      </c>
      <c r="D169" s="9" t="s">
        <v>46</v>
      </c>
      <c r="E169" s="9"/>
      <c r="F169" s="11" t="s">
        <v>59</v>
      </c>
      <c r="G169" s="17">
        <f>G170</f>
        <v>551</v>
      </c>
      <c r="H169" s="17">
        <f t="shared" si="103"/>
        <v>551</v>
      </c>
      <c r="I169" s="33">
        <f t="shared" si="78"/>
        <v>100</v>
      </c>
    </row>
    <row r="170" spans="1:9" x14ac:dyDescent="0.3">
      <c r="A170" s="10">
        <v>903</v>
      </c>
      <c r="B170" s="10" t="s">
        <v>62</v>
      </c>
      <c r="C170" s="10" t="s">
        <v>63</v>
      </c>
      <c r="D170" s="9" t="s">
        <v>46</v>
      </c>
      <c r="E170" s="9" t="s">
        <v>7</v>
      </c>
      <c r="F170" s="11" t="s">
        <v>269</v>
      </c>
      <c r="G170" s="17">
        <f>G171</f>
        <v>551</v>
      </c>
      <c r="H170" s="17">
        <f t="shared" si="103"/>
        <v>551</v>
      </c>
      <c r="I170" s="33">
        <f t="shared" si="78"/>
        <v>100</v>
      </c>
    </row>
    <row r="171" spans="1:9" x14ac:dyDescent="0.3">
      <c r="A171" s="10">
        <v>903</v>
      </c>
      <c r="B171" s="10" t="s">
        <v>62</v>
      </c>
      <c r="C171" s="10" t="s">
        <v>63</v>
      </c>
      <c r="D171" s="9" t="s">
        <v>46</v>
      </c>
      <c r="E171" s="9">
        <v>830</v>
      </c>
      <c r="F171" s="11" t="s">
        <v>263</v>
      </c>
      <c r="G171" s="17">
        <v>551</v>
      </c>
      <c r="H171" s="17">
        <v>551</v>
      </c>
      <c r="I171" s="33">
        <f t="shared" si="78"/>
        <v>100</v>
      </c>
    </row>
    <row r="172" spans="1:9" s="2" customFormat="1" ht="31.2" x14ac:dyDescent="0.3">
      <c r="A172" s="3" t="s">
        <v>662</v>
      </c>
      <c r="B172" s="3"/>
      <c r="C172" s="3"/>
      <c r="D172" s="3"/>
      <c r="E172" s="3"/>
      <c r="F172" s="4" t="s">
        <v>663</v>
      </c>
      <c r="G172" s="15">
        <f t="shared" ref="G172:G176" si="104">G173</f>
        <v>32431.8</v>
      </c>
      <c r="H172" s="15">
        <f t="shared" ref="H172:H176" si="105">H173</f>
        <v>32431.8</v>
      </c>
      <c r="I172" s="28">
        <f t="shared" si="78"/>
        <v>100</v>
      </c>
    </row>
    <row r="173" spans="1:9" s="2" customFormat="1" x14ac:dyDescent="0.3">
      <c r="A173" s="3" t="s">
        <v>662</v>
      </c>
      <c r="B173" s="3" t="s">
        <v>8</v>
      </c>
      <c r="C173" s="3"/>
      <c r="D173" s="3"/>
      <c r="E173" s="3"/>
      <c r="F173" s="4" t="s">
        <v>13</v>
      </c>
      <c r="G173" s="15">
        <f t="shared" si="104"/>
        <v>32431.8</v>
      </c>
      <c r="H173" s="15">
        <f t="shared" si="105"/>
        <v>32431.8</v>
      </c>
      <c r="I173" s="28">
        <f t="shared" si="78"/>
        <v>100</v>
      </c>
    </row>
    <row r="174" spans="1:9" s="12" customFormat="1" x14ac:dyDescent="0.3">
      <c r="A174" s="6" t="s">
        <v>662</v>
      </c>
      <c r="B174" s="6" t="s">
        <v>8</v>
      </c>
      <c r="C174" s="6" t="s">
        <v>10</v>
      </c>
      <c r="D174" s="6"/>
      <c r="E174" s="6"/>
      <c r="F174" s="7" t="s">
        <v>14</v>
      </c>
      <c r="G174" s="16">
        <f t="shared" si="104"/>
        <v>32431.8</v>
      </c>
      <c r="H174" s="16">
        <f t="shared" si="105"/>
        <v>32431.8</v>
      </c>
      <c r="I174" s="32">
        <f t="shared" si="78"/>
        <v>100</v>
      </c>
    </row>
    <row r="175" spans="1:9" ht="31.2" x14ac:dyDescent="0.3">
      <c r="A175" s="10" t="s">
        <v>662</v>
      </c>
      <c r="B175" s="10" t="s">
        <v>8</v>
      </c>
      <c r="C175" s="10" t="s">
        <v>10</v>
      </c>
      <c r="D175" s="10" t="s">
        <v>24</v>
      </c>
      <c r="E175" s="10"/>
      <c r="F175" s="11" t="s">
        <v>35</v>
      </c>
      <c r="G175" s="17">
        <f t="shared" si="104"/>
        <v>32431.8</v>
      </c>
      <c r="H175" s="17">
        <f t="shared" si="105"/>
        <v>32431.8</v>
      </c>
      <c r="I175" s="33">
        <f t="shared" si="78"/>
        <v>100</v>
      </c>
    </row>
    <row r="176" spans="1:9" x14ac:dyDescent="0.3">
      <c r="A176" s="10" t="s">
        <v>662</v>
      </c>
      <c r="B176" s="10" t="s">
        <v>8</v>
      </c>
      <c r="C176" s="10" t="s">
        <v>10</v>
      </c>
      <c r="D176" s="10" t="s">
        <v>25</v>
      </c>
      <c r="E176" s="10"/>
      <c r="F176" s="11" t="s">
        <v>36</v>
      </c>
      <c r="G176" s="17">
        <f t="shared" si="104"/>
        <v>32431.8</v>
      </c>
      <c r="H176" s="17">
        <f t="shared" si="105"/>
        <v>32431.8</v>
      </c>
      <c r="I176" s="33">
        <f t="shared" si="78"/>
        <v>100</v>
      </c>
    </row>
    <row r="177" spans="1:9" ht="31.2" x14ac:dyDescent="0.3">
      <c r="A177" s="10" t="s">
        <v>662</v>
      </c>
      <c r="B177" s="10" t="s">
        <v>8</v>
      </c>
      <c r="C177" s="10" t="s">
        <v>10</v>
      </c>
      <c r="D177" s="10" t="s">
        <v>841</v>
      </c>
      <c r="E177" s="10"/>
      <c r="F177" s="11" t="s">
        <v>665</v>
      </c>
      <c r="G177" s="17">
        <f t="shared" ref="G177" si="106">G178+G180+G182</f>
        <v>32431.8</v>
      </c>
      <c r="H177" s="17">
        <f t="shared" ref="H177" si="107">H178+H180+H182</f>
        <v>32431.8</v>
      </c>
      <c r="I177" s="33">
        <f t="shared" si="78"/>
        <v>100</v>
      </c>
    </row>
    <row r="178" spans="1:9" ht="78" x14ac:dyDescent="0.3">
      <c r="A178" s="10" t="s">
        <v>662</v>
      </c>
      <c r="B178" s="10" t="s">
        <v>8</v>
      </c>
      <c r="C178" s="10" t="s">
        <v>10</v>
      </c>
      <c r="D178" s="10" t="s">
        <v>841</v>
      </c>
      <c r="E178" s="10" t="s">
        <v>17</v>
      </c>
      <c r="F178" s="11" t="s">
        <v>265</v>
      </c>
      <c r="G178" s="17">
        <f t="shared" ref="G178:H178" si="108">G179</f>
        <v>26844.71471</v>
      </c>
      <c r="H178" s="17">
        <f t="shared" si="108"/>
        <v>26844.71471</v>
      </c>
      <c r="I178" s="33">
        <f t="shared" si="78"/>
        <v>100</v>
      </c>
    </row>
    <row r="179" spans="1:9" ht="31.2" x14ac:dyDescent="0.3">
      <c r="A179" s="10" t="s">
        <v>662</v>
      </c>
      <c r="B179" s="10" t="s">
        <v>8</v>
      </c>
      <c r="C179" s="10" t="s">
        <v>10</v>
      </c>
      <c r="D179" s="10" t="s">
        <v>841</v>
      </c>
      <c r="E179" s="10" t="s">
        <v>312</v>
      </c>
      <c r="F179" s="11" t="s">
        <v>254</v>
      </c>
      <c r="G179" s="17">
        <v>26844.71471</v>
      </c>
      <c r="H179" s="17">
        <v>26844.71471</v>
      </c>
      <c r="I179" s="33">
        <f t="shared" si="78"/>
        <v>100</v>
      </c>
    </row>
    <row r="180" spans="1:9" ht="31.2" x14ac:dyDescent="0.3">
      <c r="A180" s="10" t="s">
        <v>662</v>
      </c>
      <c r="B180" s="10" t="s">
        <v>8</v>
      </c>
      <c r="C180" s="10" t="s">
        <v>10</v>
      </c>
      <c r="D180" s="10" t="s">
        <v>841</v>
      </c>
      <c r="E180" s="10" t="s">
        <v>6</v>
      </c>
      <c r="F180" s="11" t="s">
        <v>266</v>
      </c>
      <c r="G180" s="17">
        <f t="shared" ref="G180:H180" si="109">G181</f>
        <v>5533.1439300000002</v>
      </c>
      <c r="H180" s="17">
        <f t="shared" si="109"/>
        <v>5533.1439300000002</v>
      </c>
      <c r="I180" s="33">
        <f t="shared" si="78"/>
        <v>100</v>
      </c>
    </row>
    <row r="181" spans="1:9" ht="31.2" x14ac:dyDescent="0.3">
      <c r="A181" s="10" t="s">
        <v>662</v>
      </c>
      <c r="B181" s="10" t="s">
        <v>8</v>
      </c>
      <c r="C181" s="10" t="s">
        <v>10</v>
      </c>
      <c r="D181" s="10" t="s">
        <v>841</v>
      </c>
      <c r="E181" s="10" t="s">
        <v>203</v>
      </c>
      <c r="F181" s="11" t="s">
        <v>255</v>
      </c>
      <c r="G181" s="17">
        <v>5533.1439300000002</v>
      </c>
      <c r="H181" s="17">
        <v>5533.1439300000002</v>
      </c>
      <c r="I181" s="33">
        <f t="shared" si="78"/>
        <v>100</v>
      </c>
    </row>
    <row r="182" spans="1:9" x14ac:dyDescent="0.3">
      <c r="A182" s="10" t="s">
        <v>662</v>
      </c>
      <c r="B182" s="10" t="s">
        <v>8</v>
      </c>
      <c r="C182" s="10" t="s">
        <v>10</v>
      </c>
      <c r="D182" s="10" t="s">
        <v>841</v>
      </c>
      <c r="E182" s="10" t="s">
        <v>7</v>
      </c>
      <c r="F182" s="11" t="s">
        <v>269</v>
      </c>
      <c r="G182" s="17">
        <f t="shared" ref="G182:H182" si="110">G183</f>
        <v>53.941360000000003</v>
      </c>
      <c r="H182" s="17">
        <f t="shared" si="110"/>
        <v>53.941360000000003</v>
      </c>
      <c r="I182" s="33">
        <f t="shared" si="78"/>
        <v>100</v>
      </c>
    </row>
    <row r="183" spans="1:9" x14ac:dyDescent="0.3">
      <c r="A183" s="10" t="s">
        <v>662</v>
      </c>
      <c r="B183" s="10" t="s">
        <v>8</v>
      </c>
      <c r="C183" s="10" t="s">
        <v>10</v>
      </c>
      <c r="D183" s="10" t="s">
        <v>841</v>
      </c>
      <c r="E183" s="10" t="s">
        <v>249</v>
      </c>
      <c r="F183" s="11" t="s">
        <v>264</v>
      </c>
      <c r="G183" s="17">
        <v>53.941360000000003</v>
      </c>
      <c r="H183" s="17">
        <v>53.941360000000003</v>
      </c>
      <c r="I183" s="33">
        <f t="shared" si="78"/>
        <v>100</v>
      </c>
    </row>
    <row r="184" spans="1:9" s="2" customFormat="1" ht="31.2" x14ac:dyDescent="0.3">
      <c r="A184" s="13" t="s">
        <v>86</v>
      </c>
      <c r="B184" s="3"/>
      <c r="C184" s="3"/>
      <c r="D184" s="3"/>
      <c r="E184" s="3"/>
      <c r="F184" s="4" t="s">
        <v>100</v>
      </c>
      <c r="G184" s="15">
        <f t="shared" ref="G184" si="111">G185+G202</f>
        <v>62739.146160000004</v>
      </c>
      <c r="H184" s="15">
        <f t="shared" ref="H184" si="112">H185+H202</f>
        <v>62170.960379999997</v>
      </c>
      <c r="I184" s="28">
        <f t="shared" si="78"/>
        <v>99.094368006617444</v>
      </c>
    </row>
    <row r="185" spans="1:9" s="2" customFormat="1" x14ac:dyDescent="0.3">
      <c r="A185" s="13" t="s">
        <v>86</v>
      </c>
      <c r="B185" s="13" t="s">
        <v>62</v>
      </c>
      <c r="C185" s="3"/>
      <c r="D185" s="3"/>
      <c r="E185" s="3"/>
      <c r="F185" s="4" t="s">
        <v>76</v>
      </c>
      <c r="G185" s="15">
        <f t="shared" ref="G185:G187" si="113">G186</f>
        <v>34430.815000000002</v>
      </c>
      <c r="H185" s="15">
        <f t="shared" ref="H185" si="114">H186</f>
        <v>34340.81379</v>
      </c>
      <c r="I185" s="28">
        <f t="shared" si="78"/>
        <v>99.738602731303345</v>
      </c>
    </row>
    <row r="186" spans="1:9" s="12" customFormat="1" x14ac:dyDescent="0.3">
      <c r="A186" s="14" t="s">
        <v>86</v>
      </c>
      <c r="B186" s="14" t="s">
        <v>62</v>
      </c>
      <c r="C186" s="14" t="s">
        <v>11</v>
      </c>
      <c r="D186" s="6"/>
      <c r="E186" s="6"/>
      <c r="F186" s="7" t="s">
        <v>101</v>
      </c>
      <c r="G186" s="16">
        <f t="shared" si="113"/>
        <v>34430.815000000002</v>
      </c>
      <c r="H186" s="16">
        <f t="shared" ref="H186:H187" si="115">H187</f>
        <v>34340.81379</v>
      </c>
      <c r="I186" s="32">
        <f t="shared" si="78"/>
        <v>99.738602731303345</v>
      </c>
    </row>
    <row r="187" spans="1:9" ht="31.2" x14ac:dyDescent="0.3">
      <c r="A187" s="9" t="s">
        <v>86</v>
      </c>
      <c r="B187" s="9" t="s">
        <v>62</v>
      </c>
      <c r="C187" s="9" t="s">
        <v>11</v>
      </c>
      <c r="D187" s="10" t="s">
        <v>96</v>
      </c>
      <c r="E187" s="10"/>
      <c r="F187" s="11" t="s">
        <v>105</v>
      </c>
      <c r="G187" s="17">
        <f t="shared" si="113"/>
        <v>34430.815000000002</v>
      </c>
      <c r="H187" s="17">
        <f t="shared" si="115"/>
        <v>34340.81379</v>
      </c>
      <c r="I187" s="33">
        <f t="shared" si="78"/>
        <v>99.738602731303345</v>
      </c>
    </row>
    <row r="188" spans="1:9" ht="46.8" x14ac:dyDescent="0.3">
      <c r="A188" s="9" t="s">
        <v>86</v>
      </c>
      <c r="B188" s="9" t="s">
        <v>62</v>
      </c>
      <c r="C188" s="9" t="s">
        <v>11</v>
      </c>
      <c r="D188" s="10" t="s">
        <v>97</v>
      </c>
      <c r="E188" s="10"/>
      <c r="F188" s="11" t="s">
        <v>106</v>
      </c>
      <c r="G188" s="17">
        <f t="shared" ref="G188" si="116">G189+G196+G199</f>
        <v>34430.815000000002</v>
      </c>
      <c r="H188" s="17">
        <f t="shared" ref="H188" si="117">H189+H196+H199</f>
        <v>34340.81379</v>
      </c>
      <c r="I188" s="33">
        <f t="shared" ref="I188:I251" si="118">H188/G188*100</f>
        <v>99.738602731303345</v>
      </c>
    </row>
    <row r="189" spans="1:9" ht="62.4" x14ac:dyDescent="0.3">
      <c r="A189" s="9" t="s">
        <v>86</v>
      </c>
      <c r="B189" s="9" t="s">
        <v>62</v>
      </c>
      <c r="C189" s="9" t="s">
        <v>11</v>
      </c>
      <c r="D189" s="9" t="s">
        <v>89</v>
      </c>
      <c r="E189" s="10"/>
      <c r="F189" s="11" t="s">
        <v>33</v>
      </c>
      <c r="G189" s="17">
        <f t="shared" ref="G189" si="119">G190+G192+G194</f>
        <v>26711.619000000002</v>
      </c>
      <c r="H189" s="17">
        <f t="shared" ref="H189" si="120">H190+H192+H194</f>
        <v>26711.619000000002</v>
      </c>
      <c r="I189" s="33">
        <f t="shared" si="118"/>
        <v>100</v>
      </c>
    </row>
    <row r="190" spans="1:9" ht="78" x14ac:dyDescent="0.3">
      <c r="A190" s="9" t="s">
        <v>86</v>
      </c>
      <c r="B190" s="9" t="s">
        <v>62</v>
      </c>
      <c r="C190" s="9" t="s">
        <v>11</v>
      </c>
      <c r="D190" s="9" t="s">
        <v>89</v>
      </c>
      <c r="E190" s="10" t="s">
        <v>17</v>
      </c>
      <c r="F190" s="11" t="s">
        <v>265</v>
      </c>
      <c r="G190" s="17">
        <f t="shared" ref="G190:H190" si="121">G191</f>
        <v>21905.944210000001</v>
      </c>
      <c r="H190" s="17">
        <f t="shared" si="121"/>
        <v>21905.944210000001</v>
      </c>
      <c r="I190" s="33">
        <f t="shared" si="118"/>
        <v>100</v>
      </c>
    </row>
    <row r="191" spans="1:9" x14ac:dyDescent="0.3">
      <c r="A191" s="9" t="s">
        <v>86</v>
      </c>
      <c r="B191" s="9" t="s">
        <v>62</v>
      </c>
      <c r="C191" s="9" t="s">
        <v>11</v>
      </c>
      <c r="D191" s="9" t="s">
        <v>89</v>
      </c>
      <c r="E191" s="9">
        <v>110</v>
      </c>
      <c r="F191" s="11" t="s">
        <v>253</v>
      </c>
      <c r="G191" s="17">
        <v>21905.944210000001</v>
      </c>
      <c r="H191" s="17">
        <v>21905.944210000001</v>
      </c>
      <c r="I191" s="33">
        <f t="shared" si="118"/>
        <v>100</v>
      </c>
    </row>
    <row r="192" spans="1:9" ht="31.2" x14ac:dyDescent="0.3">
      <c r="A192" s="9" t="s">
        <v>86</v>
      </c>
      <c r="B192" s="9" t="s">
        <v>62</v>
      </c>
      <c r="C192" s="9" t="s">
        <v>11</v>
      </c>
      <c r="D192" s="9" t="s">
        <v>89</v>
      </c>
      <c r="E192" s="9" t="s">
        <v>6</v>
      </c>
      <c r="F192" s="11" t="s">
        <v>266</v>
      </c>
      <c r="G192" s="17">
        <f t="shared" ref="G192:H192" si="122">G193</f>
        <v>4527.4530400000003</v>
      </c>
      <c r="H192" s="17">
        <f t="shared" si="122"/>
        <v>4527.4530400000003</v>
      </c>
      <c r="I192" s="33">
        <f t="shared" si="118"/>
        <v>100</v>
      </c>
    </row>
    <row r="193" spans="1:9" ht="31.2" x14ac:dyDescent="0.3">
      <c r="A193" s="9" t="s">
        <v>86</v>
      </c>
      <c r="B193" s="9" t="s">
        <v>62</v>
      </c>
      <c r="C193" s="9" t="s">
        <v>11</v>
      </c>
      <c r="D193" s="9" t="s">
        <v>89</v>
      </c>
      <c r="E193" s="9">
        <v>240</v>
      </c>
      <c r="F193" s="11" t="s">
        <v>255</v>
      </c>
      <c r="G193" s="17">
        <v>4527.4530400000003</v>
      </c>
      <c r="H193" s="17">
        <v>4527.4530400000003</v>
      </c>
      <c r="I193" s="33">
        <f t="shared" si="118"/>
        <v>100</v>
      </c>
    </row>
    <row r="194" spans="1:9" x14ac:dyDescent="0.3">
      <c r="A194" s="9" t="s">
        <v>86</v>
      </c>
      <c r="B194" s="9" t="s">
        <v>62</v>
      </c>
      <c r="C194" s="9" t="s">
        <v>11</v>
      </c>
      <c r="D194" s="9" t="s">
        <v>89</v>
      </c>
      <c r="E194" s="9" t="s">
        <v>7</v>
      </c>
      <c r="F194" s="11" t="s">
        <v>269</v>
      </c>
      <c r="G194" s="17">
        <f t="shared" ref="G194:H194" si="123">G195</f>
        <v>278.22174999999999</v>
      </c>
      <c r="H194" s="17">
        <f t="shared" si="123"/>
        <v>278.22174999999999</v>
      </c>
      <c r="I194" s="33">
        <f t="shared" si="118"/>
        <v>100</v>
      </c>
    </row>
    <row r="195" spans="1:9" x14ac:dyDescent="0.3">
      <c r="A195" s="9" t="s">
        <v>86</v>
      </c>
      <c r="B195" s="9" t="s">
        <v>62</v>
      </c>
      <c r="C195" s="9" t="s">
        <v>11</v>
      </c>
      <c r="D195" s="9" t="s">
        <v>89</v>
      </c>
      <c r="E195" s="9">
        <v>850</v>
      </c>
      <c r="F195" s="11" t="s">
        <v>264</v>
      </c>
      <c r="G195" s="17">
        <v>278.22174999999999</v>
      </c>
      <c r="H195" s="17">
        <v>278.22174999999999</v>
      </c>
      <c r="I195" s="33">
        <f t="shared" si="118"/>
        <v>100</v>
      </c>
    </row>
    <row r="196" spans="1:9" ht="31.2" x14ac:dyDescent="0.3">
      <c r="A196" s="9" t="s">
        <v>86</v>
      </c>
      <c r="B196" s="9" t="s">
        <v>62</v>
      </c>
      <c r="C196" s="9" t="s">
        <v>11</v>
      </c>
      <c r="D196" s="9" t="s">
        <v>90</v>
      </c>
      <c r="E196" s="9"/>
      <c r="F196" s="11" t="s">
        <v>107</v>
      </c>
      <c r="G196" s="17">
        <f t="shared" ref="G196:H197" si="124">G197</f>
        <v>7296.4629999999988</v>
      </c>
      <c r="H196" s="17">
        <f t="shared" si="124"/>
        <v>7296.4622900000004</v>
      </c>
      <c r="I196" s="33">
        <f t="shared" si="118"/>
        <v>99.999990269257879</v>
      </c>
    </row>
    <row r="197" spans="1:9" ht="31.2" x14ac:dyDescent="0.3">
      <c r="A197" s="9" t="s">
        <v>86</v>
      </c>
      <c r="B197" s="9" t="s">
        <v>62</v>
      </c>
      <c r="C197" s="9" t="s">
        <v>11</v>
      </c>
      <c r="D197" s="9" t="s">
        <v>90</v>
      </c>
      <c r="E197" s="9" t="s">
        <v>6</v>
      </c>
      <c r="F197" s="11" t="s">
        <v>266</v>
      </c>
      <c r="G197" s="17">
        <f t="shared" si="124"/>
        <v>7296.4629999999988</v>
      </c>
      <c r="H197" s="17">
        <f t="shared" si="124"/>
        <v>7296.4622900000004</v>
      </c>
      <c r="I197" s="33">
        <f t="shared" si="118"/>
        <v>99.999990269257879</v>
      </c>
    </row>
    <row r="198" spans="1:9" ht="31.2" x14ac:dyDescent="0.3">
      <c r="A198" s="9" t="s">
        <v>86</v>
      </c>
      <c r="B198" s="9" t="s">
        <v>62</v>
      </c>
      <c r="C198" s="9" t="s">
        <v>11</v>
      </c>
      <c r="D198" s="9" t="s">
        <v>90</v>
      </c>
      <c r="E198" s="9">
        <v>240</v>
      </c>
      <c r="F198" s="11" t="s">
        <v>255</v>
      </c>
      <c r="G198" s="17">
        <v>7296.4629999999988</v>
      </c>
      <c r="H198" s="17">
        <v>7296.4622900000004</v>
      </c>
      <c r="I198" s="33">
        <f t="shared" si="118"/>
        <v>99.999990269257879</v>
      </c>
    </row>
    <row r="199" spans="1:9" ht="31.2" x14ac:dyDescent="0.3">
      <c r="A199" s="9" t="s">
        <v>86</v>
      </c>
      <c r="B199" s="9" t="s">
        <v>62</v>
      </c>
      <c r="C199" s="9" t="s">
        <v>11</v>
      </c>
      <c r="D199" s="9" t="s">
        <v>91</v>
      </c>
      <c r="E199" s="9"/>
      <c r="F199" s="11" t="s">
        <v>108</v>
      </c>
      <c r="G199" s="17">
        <f t="shared" ref="G199:H200" si="125">G200</f>
        <v>422.733</v>
      </c>
      <c r="H199" s="17">
        <f t="shared" si="125"/>
        <v>332.73250000000002</v>
      </c>
      <c r="I199" s="33">
        <f t="shared" si="118"/>
        <v>78.709847587011197</v>
      </c>
    </row>
    <row r="200" spans="1:9" ht="31.2" x14ac:dyDescent="0.3">
      <c r="A200" s="9" t="s">
        <v>86</v>
      </c>
      <c r="B200" s="9" t="s">
        <v>62</v>
      </c>
      <c r="C200" s="9" t="s">
        <v>11</v>
      </c>
      <c r="D200" s="9" t="s">
        <v>91</v>
      </c>
      <c r="E200" s="9" t="s">
        <v>6</v>
      </c>
      <c r="F200" s="11" t="s">
        <v>266</v>
      </c>
      <c r="G200" s="17">
        <f t="shared" si="125"/>
        <v>422.733</v>
      </c>
      <c r="H200" s="17">
        <f t="shared" si="125"/>
        <v>332.73250000000002</v>
      </c>
      <c r="I200" s="33">
        <f t="shared" si="118"/>
        <v>78.709847587011197</v>
      </c>
    </row>
    <row r="201" spans="1:9" ht="31.2" x14ac:dyDescent="0.3">
      <c r="A201" s="9" t="s">
        <v>86</v>
      </c>
      <c r="B201" s="9" t="s">
        <v>62</v>
      </c>
      <c r="C201" s="9" t="s">
        <v>11</v>
      </c>
      <c r="D201" s="9" t="s">
        <v>91</v>
      </c>
      <c r="E201" s="9">
        <v>240</v>
      </c>
      <c r="F201" s="11" t="s">
        <v>255</v>
      </c>
      <c r="G201" s="17">
        <v>422.733</v>
      </c>
      <c r="H201" s="17">
        <v>332.73250000000002</v>
      </c>
      <c r="I201" s="33">
        <f t="shared" si="118"/>
        <v>78.709847587011197</v>
      </c>
    </row>
    <row r="202" spans="1:9" s="2" customFormat="1" x14ac:dyDescent="0.3">
      <c r="A202" s="13" t="s">
        <v>86</v>
      </c>
      <c r="B202" s="13" t="s">
        <v>44</v>
      </c>
      <c r="C202" s="13"/>
      <c r="D202" s="13"/>
      <c r="E202" s="13"/>
      <c r="F202" s="4" t="s">
        <v>102</v>
      </c>
      <c r="G202" s="15">
        <f t="shared" ref="G202" si="126">G203+G232</f>
        <v>28308.331160000002</v>
      </c>
      <c r="H202" s="15">
        <f t="shared" ref="H202" si="127">H203+H232</f>
        <v>27830.146589999997</v>
      </c>
      <c r="I202" s="28">
        <f t="shared" si="118"/>
        <v>98.310799152033084</v>
      </c>
    </row>
    <row r="203" spans="1:9" s="12" customFormat="1" ht="31.2" x14ac:dyDescent="0.3">
      <c r="A203" s="14" t="s">
        <v>86</v>
      </c>
      <c r="B203" s="14" t="s">
        <v>44</v>
      </c>
      <c r="C203" s="14" t="s">
        <v>87</v>
      </c>
      <c r="D203" s="14"/>
      <c r="E203" s="14"/>
      <c r="F203" s="7" t="s">
        <v>103</v>
      </c>
      <c r="G203" s="16">
        <f>G204+G218+G227</f>
        <v>16002.83116</v>
      </c>
      <c r="H203" s="16">
        <f t="shared" ref="H203" si="128">H204+H218+H227</f>
        <v>15524.646589999998</v>
      </c>
      <c r="I203" s="32">
        <f t="shared" si="118"/>
        <v>97.011875178716807</v>
      </c>
    </row>
    <row r="204" spans="1:9" ht="31.2" x14ac:dyDescent="0.3">
      <c r="A204" s="9" t="s">
        <v>86</v>
      </c>
      <c r="B204" s="9" t="s">
        <v>44</v>
      </c>
      <c r="C204" s="9" t="s">
        <v>87</v>
      </c>
      <c r="D204" s="9" t="s">
        <v>96</v>
      </c>
      <c r="E204" s="9"/>
      <c r="F204" s="11" t="s">
        <v>105</v>
      </c>
      <c r="G204" s="17">
        <f t="shared" ref="G204:H204" si="129">G205</f>
        <v>4119.3140000000003</v>
      </c>
      <c r="H204" s="17">
        <f t="shared" si="129"/>
        <v>3702.4106600000005</v>
      </c>
      <c r="I204" s="33">
        <f t="shared" si="118"/>
        <v>89.879301747815305</v>
      </c>
    </row>
    <row r="205" spans="1:9" ht="31.2" x14ac:dyDescent="0.3">
      <c r="A205" s="9" t="s">
        <v>86</v>
      </c>
      <c r="B205" s="9" t="s">
        <v>44</v>
      </c>
      <c r="C205" s="9" t="s">
        <v>87</v>
      </c>
      <c r="D205" s="9" t="s">
        <v>98</v>
      </c>
      <c r="E205" s="9"/>
      <c r="F205" s="11" t="s">
        <v>109</v>
      </c>
      <c r="G205" s="17">
        <f t="shared" ref="G205" si="130">G206+G209+G215</f>
        <v>4119.3140000000003</v>
      </c>
      <c r="H205" s="17">
        <f t="shared" ref="H205" si="131">H206+H209+H215</f>
        <v>3702.4106600000005</v>
      </c>
      <c r="I205" s="33">
        <f t="shared" si="118"/>
        <v>89.879301747815305</v>
      </c>
    </row>
    <row r="206" spans="1:9" ht="31.2" x14ac:dyDescent="0.3">
      <c r="A206" s="9" t="s">
        <v>86</v>
      </c>
      <c r="B206" s="9" t="s">
        <v>44</v>
      </c>
      <c r="C206" s="9" t="s">
        <v>87</v>
      </c>
      <c r="D206" s="9" t="s">
        <v>92</v>
      </c>
      <c r="E206" s="9"/>
      <c r="F206" s="11" t="s">
        <v>110</v>
      </c>
      <c r="G206" s="17">
        <f t="shared" ref="G206:H207" si="132">G207</f>
        <v>1507.8780000000002</v>
      </c>
      <c r="H206" s="17">
        <f t="shared" si="132"/>
        <v>1262.4841100000001</v>
      </c>
      <c r="I206" s="33">
        <f t="shared" si="118"/>
        <v>83.725879016737423</v>
      </c>
    </row>
    <row r="207" spans="1:9" ht="31.2" x14ac:dyDescent="0.3">
      <c r="A207" s="9" t="s">
        <v>86</v>
      </c>
      <c r="B207" s="9" t="s">
        <v>44</v>
      </c>
      <c r="C207" s="9" t="s">
        <v>87</v>
      </c>
      <c r="D207" s="9" t="s">
        <v>92</v>
      </c>
      <c r="E207" s="9" t="s">
        <v>6</v>
      </c>
      <c r="F207" s="11" t="s">
        <v>266</v>
      </c>
      <c r="G207" s="17">
        <f t="shared" si="132"/>
        <v>1507.8780000000002</v>
      </c>
      <c r="H207" s="17">
        <f t="shared" si="132"/>
        <v>1262.4841100000001</v>
      </c>
      <c r="I207" s="33">
        <f t="shared" si="118"/>
        <v>83.725879016737423</v>
      </c>
    </row>
    <row r="208" spans="1:9" ht="31.2" x14ac:dyDescent="0.3">
      <c r="A208" s="9" t="s">
        <v>86</v>
      </c>
      <c r="B208" s="9" t="s">
        <v>44</v>
      </c>
      <c r="C208" s="9" t="s">
        <v>87</v>
      </c>
      <c r="D208" s="9" t="s">
        <v>92</v>
      </c>
      <c r="E208" s="9">
        <v>240</v>
      </c>
      <c r="F208" s="11" t="s">
        <v>255</v>
      </c>
      <c r="G208" s="17">
        <v>1507.8780000000002</v>
      </c>
      <c r="H208" s="17">
        <v>1262.4841100000001</v>
      </c>
      <c r="I208" s="33">
        <f t="shared" si="118"/>
        <v>83.725879016737423</v>
      </c>
    </row>
    <row r="209" spans="1:9" ht="31.2" x14ac:dyDescent="0.3">
      <c r="A209" s="9" t="s">
        <v>86</v>
      </c>
      <c r="B209" s="9" t="s">
        <v>44</v>
      </c>
      <c r="C209" s="9" t="s">
        <v>87</v>
      </c>
      <c r="D209" s="9" t="s">
        <v>93</v>
      </c>
      <c r="E209" s="9"/>
      <c r="F209" s="11" t="s">
        <v>111</v>
      </c>
      <c r="G209" s="17">
        <f t="shared" ref="G209" si="133">G210+G212</f>
        <v>1885.1320000000001</v>
      </c>
      <c r="H209" s="17">
        <f t="shared" ref="H209" si="134">H210+H212</f>
        <v>1769.4265500000001</v>
      </c>
      <c r="I209" s="33">
        <f t="shared" si="118"/>
        <v>93.862209648979487</v>
      </c>
    </row>
    <row r="210" spans="1:9" ht="31.2" x14ac:dyDescent="0.3">
      <c r="A210" s="9" t="s">
        <v>86</v>
      </c>
      <c r="B210" s="9" t="s">
        <v>44</v>
      </c>
      <c r="C210" s="9" t="s">
        <v>87</v>
      </c>
      <c r="D210" s="9" t="s">
        <v>93</v>
      </c>
      <c r="E210" s="9" t="s">
        <v>6</v>
      </c>
      <c r="F210" s="11" t="s">
        <v>266</v>
      </c>
      <c r="G210" s="17">
        <f t="shared" ref="G210:H210" si="135">G211</f>
        <v>1176.0320000000002</v>
      </c>
      <c r="H210" s="17">
        <f t="shared" si="135"/>
        <v>1060.32655</v>
      </c>
      <c r="I210" s="33">
        <f t="shared" si="118"/>
        <v>90.16136890832901</v>
      </c>
    </row>
    <row r="211" spans="1:9" ht="31.2" x14ac:dyDescent="0.3">
      <c r="A211" s="9" t="s">
        <v>86</v>
      </c>
      <c r="B211" s="9" t="s">
        <v>44</v>
      </c>
      <c r="C211" s="9" t="s">
        <v>87</v>
      </c>
      <c r="D211" s="9" t="s">
        <v>93</v>
      </c>
      <c r="E211" s="9">
        <v>240</v>
      </c>
      <c r="F211" s="11" t="s">
        <v>255</v>
      </c>
      <c r="G211" s="17">
        <v>1176.0320000000002</v>
      </c>
      <c r="H211" s="17">
        <v>1060.32655</v>
      </c>
      <c r="I211" s="33">
        <f t="shared" si="118"/>
        <v>90.16136890832901</v>
      </c>
    </row>
    <row r="212" spans="1:9" ht="31.2" x14ac:dyDescent="0.3">
      <c r="A212" s="9" t="s">
        <v>86</v>
      </c>
      <c r="B212" s="9" t="s">
        <v>44</v>
      </c>
      <c r="C212" s="9" t="s">
        <v>87</v>
      </c>
      <c r="D212" s="9" t="s">
        <v>93</v>
      </c>
      <c r="E212" s="10" t="s">
        <v>73</v>
      </c>
      <c r="F212" s="11" t="s">
        <v>268</v>
      </c>
      <c r="G212" s="17">
        <f>G214+G213</f>
        <v>709.1</v>
      </c>
      <c r="H212" s="17">
        <f t="shared" ref="H212" si="136">H214+H213</f>
        <v>709.1</v>
      </c>
      <c r="I212" s="33">
        <f t="shared" si="118"/>
        <v>100</v>
      </c>
    </row>
    <row r="213" spans="1:9" x14ac:dyDescent="0.3">
      <c r="A213" s="9" t="s">
        <v>86</v>
      </c>
      <c r="B213" s="9" t="s">
        <v>44</v>
      </c>
      <c r="C213" s="9" t="s">
        <v>87</v>
      </c>
      <c r="D213" s="9" t="s">
        <v>93</v>
      </c>
      <c r="E213" s="10">
        <v>620</v>
      </c>
      <c r="F213" s="11" t="s">
        <v>261</v>
      </c>
      <c r="G213" s="17">
        <v>64.058000000000007</v>
      </c>
      <c r="H213" s="17">
        <v>64.058000000000007</v>
      </c>
      <c r="I213" s="33">
        <f t="shared" si="118"/>
        <v>100</v>
      </c>
    </row>
    <row r="214" spans="1:9" ht="46.8" x14ac:dyDescent="0.3">
      <c r="A214" s="9" t="s">
        <v>86</v>
      </c>
      <c r="B214" s="9" t="s">
        <v>44</v>
      </c>
      <c r="C214" s="9" t="s">
        <v>87</v>
      </c>
      <c r="D214" s="9" t="s">
        <v>93</v>
      </c>
      <c r="E214" s="10" t="s">
        <v>252</v>
      </c>
      <c r="F214" s="11" t="s">
        <v>262</v>
      </c>
      <c r="G214" s="17">
        <v>645.04200000000003</v>
      </c>
      <c r="H214" s="17">
        <v>645.04200000000003</v>
      </c>
      <c r="I214" s="33">
        <f t="shared" si="118"/>
        <v>100</v>
      </c>
    </row>
    <row r="215" spans="1:9" ht="31.2" x14ac:dyDescent="0.3">
      <c r="A215" s="9" t="s">
        <v>86</v>
      </c>
      <c r="B215" s="9" t="s">
        <v>44</v>
      </c>
      <c r="C215" s="9" t="s">
        <v>87</v>
      </c>
      <c r="D215" s="9" t="s">
        <v>94</v>
      </c>
      <c r="E215" s="9"/>
      <c r="F215" s="11" t="s">
        <v>112</v>
      </c>
      <c r="G215" s="17">
        <f t="shared" ref="G215:H216" si="137">G216</f>
        <v>726.30399999999997</v>
      </c>
      <c r="H215" s="17">
        <f t="shared" si="137"/>
        <v>670.5</v>
      </c>
      <c r="I215" s="33">
        <f t="shared" si="118"/>
        <v>92.316715865532899</v>
      </c>
    </row>
    <row r="216" spans="1:9" ht="31.2" x14ac:dyDescent="0.3">
      <c r="A216" s="9" t="s">
        <v>86</v>
      </c>
      <c r="B216" s="9" t="s">
        <v>44</v>
      </c>
      <c r="C216" s="9" t="s">
        <v>87</v>
      </c>
      <c r="D216" s="9" t="s">
        <v>94</v>
      </c>
      <c r="E216" s="9" t="s">
        <v>6</v>
      </c>
      <c r="F216" s="11" t="s">
        <v>266</v>
      </c>
      <c r="G216" s="17">
        <f t="shared" si="137"/>
        <v>726.30399999999997</v>
      </c>
      <c r="H216" s="17">
        <f t="shared" si="137"/>
        <v>670.5</v>
      </c>
      <c r="I216" s="33">
        <f t="shared" si="118"/>
        <v>92.316715865532899</v>
      </c>
    </row>
    <row r="217" spans="1:9" ht="31.2" x14ac:dyDescent="0.3">
      <c r="A217" s="9" t="s">
        <v>86</v>
      </c>
      <c r="B217" s="9" t="s">
        <v>44</v>
      </c>
      <c r="C217" s="9" t="s">
        <v>87</v>
      </c>
      <c r="D217" s="9" t="s">
        <v>94</v>
      </c>
      <c r="E217" s="9">
        <v>240</v>
      </c>
      <c r="F217" s="11" t="s">
        <v>255</v>
      </c>
      <c r="G217" s="17">
        <v>726.30399999999997</v>
      </c>
      <c r="H217" s="17">
        <v>670.5</v>
      </c>
      <c r="I217" s="33">
        <f t="shared" si="118"/>
        <v>92.316715865532899</v>
      </c>
    </row>
    <row r="218" spans="1:9" ht="31.2" x14ac:dyDescent="0.3">
      <c r="A218" s="9" t="s">
        <v>86</v>
      </c>
      <c r="B218" s="9" t="s">
        <v>44</v>
      </c>
      <c r="C218" s="9" t="s">
        <v>87</v>
      </c>
      <c r="D218" s="9" t="s">
        <v>24</v>
      </c>
      <c r="E218" s="9"/>
      <c r="F218" s="11" t="s">
        <v>35</v>
      </c>
      <c r="G218" s="17">
        <f t="shared" ref="G218:H219" si="138">G219</f>
        <v>10411.614</v>
      </c>
      <c r="H218" s="17">
        <f t="shared" si="138"/>
        <v>10350.332769999999</v>
      </c>
      <c r="I218" s="33">
        <f t="shared" si="118"/>
        <v>99.411414695166371</v>
      </c>
    </row>
    <row r="219" spans="1:9" ht="46.8" x14ac:dyDescent="0.3">
      <c r="A219" s="9" t="s">
        <v>86</v>
      </c>
      <c r="B219" s="9" t="s">
        <v>44</v>
      </c>
      <c r="C219" s="9" t="s">
        <v>87</v>
      </c>
      <c r="D219" s="9" t="s">
        <v>99</v>
      </c>
      <c r="E219" s="9"/>
      <c r="F219" s="11" t="s">
        <v>603</v>
      </c>
      <c r="G219" s="17">
        <f t="shared" si="138"/>
        <v>10411.614</v>
      </c>
      <c r="H219" s="17">
        <f t="shared" si="138"/>
        <v>10350.332769999999</v>
      </c>
      <c r="I219" s="33">
        <f t="shared" si="118"/>
        <v>99.411414695166371</v>
      </c>
    </row>
    <row r="220" spans="1:9" ht="62.4" x14ac:dyDescent="0.3">
      <c r="A220" s="9" t="s">
        <v>86</v>
      </c>
      <c r="B220" s="9" t="s">
        <v>44</v>
      </c>
      <c r="C220" s="9" t="s">
        <v>87</v>
      </c>
      <c r="D220" s="9" t="s">
        <v>95</v>
      </c>
      <c r="E220" s="9"/>
      <c r="F220" s="11" t="s">
        <v>33</v>
      </c>
      <c r="G220" s="17">
        <f t="shared" ref="G220" si="139">G221+G223+G225</f>
        <v>10411.614</v>
      </c>
      <c r="H220" s="17">
        <f t="shared" ref="H220" si="140">H221+H223+H225</f>
        <v>10350.332769999999</v>
      </c>
      <c r="I220" s="33">
        <f t="shared" si="118"/>
        <v>99.411414695166371</v>
      </c>
    </row>
    <row r="221" spans="1:9" ht="78" x14ac:dyDescent="0.3">
      <c r="A221" s="9" t="s">
        <v>86</v>
      </c>
      <c r="B221" s="9" t="s">
        <v>44</v>
      </c>
      <c r="C221" s="9" t="s">
        <v>87</v>
      </c>
      <c r="D221" s="9" t="s">
        <v>95</v>
      </c>
      <c r="E221" s="9" t="s">
        <v>17</v>
      </c>
      <c r="F221" s="11" t="s">
        <v>265</v>
      </c>
      <c r="G221" s="17">
        <f t="shared" ref="G221:H221" si="141">G222</f>
        <v>5516.9</v>
      </c>
      <c r="H221" s="17">
        <f t="shared" si="141"/>
        <v>5516.9</v>
      </c>
      <c r="I221" s="33">
        <f t="shared" si="118"/>
        <v>100</v>
      </c>
    </row>
    <row r="222" spans="1:9" x14ac:dyDescent="0.3">
      <c r="A222" s="9" t="s">
        <v>86</v>
      </c>
      <c r="B222" s="9" t="s">
        <v>44</v>
      </c>
      <c r="C222" s="9" t="s">
        <v>87</v>
      </c>
      <c r="D222" s="9" t="s">
        <v>95</v>
      </c>
      <c r="E222" s="9">
        <v>110</v>
      </c>
      <c r="F222" s="11" t="s">
        <v>253</v>
      </c>
      <c r="G222" s="17">
        <v>5516.9</v>
      </c>
      <c r="H222" s="17">
        <v>5516.9</v>
      </c>
      <c r="I222" s="33">
        <f t="shared" si="118"/>
        <v>100</v>
      </c>
    </row>
    <row r="223" spans="1:9" ht="31.2" x14ac:dyDescent="0.3">
      <c r="A223" s="9" t="s">
        <v>86</v>
      </c>
      <c r="B223" s="9" t="s">
        <v>44</v>
      </c>
      <c r="C223" s="9" t="s">
        <v>87</v>
      </c>
      <c r="D223" s="9" t="s">
        <v>95</v>
      </c>
      <c r="E223" s="9" t="s">
        <v>6</v>
      </c>
      <c r="F223" s="11" t="s">
        <v>266</v>
      </c>
      <c r="G223" s="17">
        <f t="shared" ref="G223:H223" si="142">G224</f>
        <v>3881.73</v>
      </c>
      <c r="H223" s="17">
        <f t="shared" si="142"/>
        <v>3855.0441799999999</v>
      </c>
      <c r="I223" s="33">
        <f t="shared" si="118"/>
        <v>99.3125276616354</v>
      </c>
    </row>
    <row r="224" spans="1:9" ht="31.2" x14ac:dyDescent="0.3">
      <c r="A224" s="9" t="s">
        <v>86</v>
      </c>
      <c r="B224" s="9" t="s">
        <v>44</v>
      </c>
      <c r="C224" s="9" t="s">
        <v>87</v>
      </c>
      <c r="D224" s="9" t="s">
        <v>95</v>
      </c>
      <c r="E224" s="9">
        <v>240</v>
      </c>
      <c r="F224" s="11" t="s">
        <v>255</v>
      </c>
      <c r="G224" s="17">
        <v>3881.73</v>
      </c>
      <c r="H224" s="17">
        <v>3855.0441799999999</v>
      </c>
      <c r="I224" s="33">
        <f t="shared" si="118"/>
        <v>99.3125276616354</v>
      </c>
    </row>
    <row r="225" spans="1:9" x14ac:dyDescent="0.3">
      <c r="A225" s="9" t="s">
        <v>86</v>
      </c>
      <c r="B225" s="9" t="s">
        <v>44</v>
      </c>
      <c r="C225" s="9" t="s">
        <v>87</v>
      </c>
      <c r="D225" s="9" t="s">
        <v>95</v>
      </c>
      <c r="E225" s="9" t="s">
        <v>7</v>
      </c>
      <c r="F225" s="11" t="s">
        <v>269</v>
      </c>
      <c r="G225" s="17">
        <f t="shared" ref="G225:H225" si="143">G226</f>
        <v>1012.984</v>
      </c>
      <c r="H225" s="17">
        <f t="shared" si="143"/>
        <v>978.38859000000002</v>
      </c>
      <c r="I225" s="33">
        <f t="shared" si="118"/>
        <v>96.584801931718573</v>
      </c>
    </row>
    <row r="226" spans="1:9" x14ac:dyDescent="0.3">
      <c r="A226" s="9" t="s">
        <v>86</v>
      </c>
      <c r="B226" s="9" t="s">
        <v>44</v>
      </c>
      <c r="C226" s="9" t="s">
        <v>87</v>
      </c>
      <c r="D226" s="9" t="s">
        <v>95</v>
      </c>
      <c r="E226" s="9">
        <v>850</v>
      </c>
      <c r="F226" s="11" t="s">
        <v>264</v>
      </c>
      <c r="G226" s="17">
        <v>1012.984</v>
      </c>
      <c r="H226" s="17">
        <v>978.38859000000002</v>
      </c>
      <c r="I226" s="33">
        <f t="shared" si="118"/>
        <v>96.584801931718573</v>
      </c>
    </row>
    <row r="227" spans="1:9" ht="46.8" x14ac:dyDescent="0.3">
      <c r="A227" s="9" t="s">
        <v>86</v>
      </c>
      <c r="B227" s="9" t="s">
        <v>44</v>
      </c>
      <c r="C227" s="9" t="s">
        <v>87</v>
      </c>
      <c r="D227" s="9" t="s">
        <v>49</v>
      </c>
      <c r="E227" s="9"/>
      <c r="F227" s="11" t="s">
        <v>606</v>
      </c>
      <c r="G227" s="17">
        <f>G228</f>
        <v>1471.9031600000001</v>
      </c>
      <c r="H227" s="17">
        <f t="shared" ref="H227:H230" si="144">H228</f>
        <v>1471.9031600000001</v>
      </c>
      <c r="I227" s="33">
        <f t="shared" si="118"/>
        <v>100</v>
      </c>
    </row>
    <row r="228" spans="1:9" x14ac:dyDescent="0.3">
      <c r="A228" s="9" t="s">
        <v>86</v>
      </c>
      <c r="B228" s="9" t="s">
        <v>44</v>
      </c>
      <c r="C228" s="9" t="s">
        <v>87</v>
      </c>
      <c r="D228" s="9" t="s">
        <v>50</v>
      </c>
      <c r="E228" s="9"/>
      <c r="F228" s="11" t="s">
        <v>56</v>
      </c>
      <c r="G228" s="17">
        <f>G229</f>
        <v>1471.9031600000001</v>
      </c>
      <c r="H228" s="17">
        <f t="shared" si="144"/>
        <v>1471.9031600000001</v>
      </c>
      <c r="I228" s="33">
        <f t="shared" si="118"/>
        <v>100</v>
      </c>
    </row>
    <row r="229" spans="1:9" x14ac:dyDescent="0.3">
      <c r="A229" s="9" t="s">
        <v>86</v>
      </c>
      <c r="B229" s="9" t="s">
        <v>44</v>
      </c>
      <c r="C229" s="9" t="s">
        <v>87</v>
      </c>
      <c r="D229" s="9" t="s">
        <v>48</v>
      </c>
      <c r="E229" s="9"/>
      <c r="F229" s="11" t="s">
        <v>57</v>
      </c>
      <c r="G229" s="17">
        <f>G230</f>
        <v>1471.9031600000001</v>
      </c>
      <c r="H229" s="17">
        <f t="shared" si="144"/>
        <v>1471.9031600000001</v>
      </c>
      <c r="I229" s="33">
        <f t="shared" si="118"/>
        <v>100</v>
      </c>
    </row>
    <row r="230" spans="1:9" ht="31.2" x14ac:dyDescent="0.3">
      <c r="A230" s="9" t="s">
        <v>86</v>
      </c>
      <c r="B230" s="9" t="s">
        <v>44</v>
      </c>
      <c r="C230" s="9" t="s">
        <v>87</v>
      </c>
      <c r="D230" s="9" t="s">
        <v>48</v>
      </c>
      <c r="E230" s="9" t="s">
        <v>6</v>
      </c>
      <c r="F230" s="11" t="s">
        <v>266</v>
      </c>
      <c r="G230" s="17">
        <f>G231</f>
        <v>1471.9031600000001</v>
      </c>
      <c r="H230" s="17">
        <f t="shared" si="144"/>
        <v>1471.9031600000001</v>
      </c>
      <c r="I230" s="33">
        <f t="shared" si="118"/>
        <v>100</v>
      </c>
    </row>
    <row r="231" spans="1:9" ht="31.2" x14ac:dyDescent="0.3">
      <c r="A231" s="9" t="s">
        <v>86</v>
      </c>
      <c r="B231" s="9" t="s">
        <v>44</v>
      </c>
      <c r="C231" s="9" t="s">
        <v>87</v>
      </c>
      <c r="D231" s="9" t="s">
        <v>48</v>
      </c>
      <c r="E231" s="9">
        <v>240</v>
      </c>
      <c r="F231" s="11" t="s">
        <v>255</v>
      </c>
      <c r="G231" s="17">
        <v>1471.9031600000001</v>
      </c>
      <c r="H231" s="17">
        <v>1471.9031600000001</v>
      </c>
      <c r="I231" s="33">
        <f t="shared" si="118"/>
        <v>100</v>
      </c>
    </row>
    <row r="232" spans="1:9" s="12" customFormat="1" x14ac:dyDescent="0.3">
      <c r="A232" s="14" t="s">
        <v>86</v>
      </c>
      <c r="B232" s="14" t="s">
        <v>44</v>
      </c>
      <c r="C232" s="14" t="s">
        <v>88</v>
      </c>
      <c r="D232" s="14"/>
      <c r="E232" s="14"/>
      <c r="F232" s="7" t="s">
        <v>104</v>
      </c>
      <c r="G232" s="16">
        <f t="shared" ref="G232:H233" si="145">G233</f>
        <v>12305.5</v>
      </c>
      <c r="H232" s="16">
        <f t="shared" si="145"/>
        <v>12305.5</v>
      </c>
      <c r="I232" s="32">
        <f t="shared" si="118"/>
        <v>100</v>
      </c>
    </row>
    <row r="233" spans="1:9" ht="31.2" x14ac:dyDescent="0.3">
      <c r="A233" s="9" t="s">
        <v>86</v>
      </c>
      <c r="B233" s="9" t="s">
        <v>44</v>
      </c>
      <c r="C233" s="9" t="s">
        <v>88</v>
      </c>
      <c r="D233" s="9" t="s">
        <v>26</v>
      </c>
      <c r="E233" s="9"/>
      <c r="F233" s="11" t="s">
        <v>37</v>
      </c>
      <c r="G233" s="17">
        <f t="shared" si="145"/>
        <v>12305.5</v>
      </c>
      <c r="H233" s="17">
        <f t="shared" si="145"/>
        <v>12305.5</v>
      </c>
      <c r="I233" s="33">
        <f t="shared" si="118"/>
        <v>100</v>
      </c>
    </row>
    <row r="234" spans="1:9" x14ac:dyDescent="0.3">
      <c r="A234" s="9" t="s">
        <v>86</v>
      </c>
      <c r="B234" s="9" t="s">
        <v>44</v>
      </c>
      <c r="C234" s="9" t="s">
        <v>88</v>
      </c>
      <c r="D234" s="9" t="s">
        <v>27</v>
      </c>
      <c r="E234" s="9"/>
      <c r="F234" s="11" t="s">
        <v>38</v>
      </c>
      <c r="G234" s="17">
        <f t="shared" ref="G234" si="146">G235+G238</f>
        <v>12305.5</v>
      </c>
      <c r="H234" s="17">
        <f t="shared" ref="H234" si="147">H235+H238</f>
        <v>12305.5</v>
      </c>
      <c r="I234" s="33">
        <f t="shared" si="118"/>
        <v>100</v>
      </c>
    </row>
    <row r="235" spans="1:9" ht="46.8" x14ac:dyDescent="0.3">
      <c r="A235" s="9" t="s">
        <v>86</v>
      </c>
      <c r="B235" s="9" t="s">
        <v>44</v>
      </c>
      <c r="C235" s="9" t="s">
        <v>88</v>
      </c>
      <c r="D235" s="9" t="s">
        <v>28</v>
      </c>
      <c r="E235" s="9"/>
      <c r="F235" s="11" t="s">
        <v>39</v>
      </c>
      <c r="G235" s="17">
        <f t="shared" ref="G235:H236" si="148">G236</f>
        <v>11483.6</v>
      </c>
      <c r="H235" s="17">
        <f t="shared" si="148"/>
        <v>11483.6</v>
      </c>
      <c r="I235" s="33">
        <f t="shared" si="118"/>
        <v>100</v>
      </c>
    </row>
    <row r="236" spans="1:9" ht="78" x14ac:dyDescent="0.3">
      <c r="A236" s="9" t="s">
        <v>86</v>
      </c>
      <c r="B236" s="9" t="s">
        <v>44</v>
      </c>
      <c r="C236" s="9" t="s">
        <v>88</v>
      </c>
      <c r="D236" s="9" t="s">
        <v>28</v>
      </c>
      <c r="E236" s="9" t="s">
        <v>17</v>
      </c>
      <c r="F236" s="11" t="s">
        <v>265</v>
      </c>
      <c r="G236" s="17">
        <f t="shared" si="148"/>
        <v>11483.6</v>
      </c>
      <c r="H236" s="17">
        <f t="shared" si="148"/>
        <v>11483.6</v>
      </c>
      <c r="I236" s="33">
        <f t="shared" si="118"/>
        <v>100</v>
      </c>
    </row>
    <row r="237" spans="1:9" ht="31.2" x14ac:dyDescent="0.3">
      <c r="A237" s="9" t="s">
        <v>86</v>
      </c>
      <c r="B237" s="9" t="s">
        <v>44</v>
      </c>
      <c r="C237" s="9" t="s">
        <v>88</v>
      </c>
      <c r="D237" s="9" t="s">
        <v>28</v>
      </c>
      <c r="E237" s="9">
        <v>120</v>
      </c>
      <c r="F237" s="11" t="s">
        <v>254</v>
      </c>
      <c r="G237" s="17">
        <v>11483.6</v>
      </c>
      <c r="H237" s="17">
        <v>11483.6</v>
      </c>
      <c r="I237" s="33">
        <f t="shared" si="118"/>
        <v>100</v>
      </c>
    </row>
    <row r="238" spans="1:9" ht="46.8" x14ac:dyDescent="0.3">
      <c r="A238" s="9" t="s">
        <v>86</v>
      </c>
      <c r="B238" s="9" t="s">
        <v>44</v>
      </c>
      <c r="C238" s="9" t="s">
        <v>88</v>
      </c>
      <c r="D238" s="9" t="s">
        <v>29</v>
      </c>
      <c r="E238" s="9"/>
      <c r="F238" s="11" t="s">
        <v>40</v>
      </c>
      <c r="G238" s="17">
        <f t="shared" ref="G238" si="149">G239+G241+G243</f>
        <v>821.9</v>
      </c>
      <c r="H238" s="17">
        <f t="shared" ref="H238" si="150">H239+H241+H243</f>
        <v>821.9</v>
      </c>
      <c r="I238" s="33">
        <f t="shared" si="118"/>
        <v>100</v>
      </c>
    </row>
    <row r="239" spans="1:9" ht="78" x14ac:dyDescent="0.3">
      <c r="A239" s="9" t="s">
        <v>86</v>
      </c>
      <c r="B239" s="9" t="s">
        <v>44</v>
      </c>
      <c r="C239" s="9" t="s">
        <v>88</v>
      </c>
      <c r="D239" s="9" t="s">
        <v>29</v>
      </c>
      <c r="E239" s="9" t="s">
        <v>17</v>
      </c>
      <c r="F239" s="11" t="s">
        <v>265</v>
      </c>
      <c r="G239" s="17">
        <f t="shared" ref="G239:H239" si="151">G240</f>
        <v>1.89008</v>
      </c>
      <c r="H239" s="17">
        <f t="shared" si="151"/>
        <v>1.89008</v>
      </c>
      <c r="I239" s="33">
        <f t="shared" si="118"/>
        <v>100</v>
      </c>
    </row>
    <row r="240" spans="1:9" ht="31.2" x14ac:dyDescent="0.3">
      <c r="A240" s="9" t="s">
        <v>86</v>
      </c>
      <c r="B240" s="9" t="s">
        <v>44</v>
      </c>
      <c r="C240" s="9" t="s">
        <v>88</v>
      </c>
      <c r="D240" s="9" t="s">
        <v>29</v>
      </c>
      <c r="E240" s="9">
        <v>120</v>
      </c>
      <c r="F240" s="11" t="s">
        <v>254</v>
      </c>
      <c r="G240" s="17">
        <v>1.89008</v>
      </c>
      <c r="H240" s="17">
        <v>1.89008</v>
      </c>
      <c r="I240" s="33">
        <f t="shared" si="118"/>
        <v>100</v>
      </c>
    </row>
    <row r="241" spans="1:9" ht="31.2" x14ac:dyDescent="0.3">
      <c r="A241" s="9" t="s">
        <v>86</v>
      </c>
      <c r="B241" s="9" t="s">
        <v>44</v>
      </c>
      <c r="C241" s="9" t="s">
        <v>88</v>
      </c>
      <c r="D241" s="9" t="s">
        <v>29</v>
      </c>
      <c r="E241" s="9" t="s">
        <v>6</v>
      </c>
      <c r="F241" s="11" t="s">
        <v>266</v>
      </c>
      <c r="G241" s="17">
        <f t="shared" ref="G241:H241" si="152">G242</f>
        <v>819.16791999999998</v>
      </c>
      <c r="H241" s="17">
        <f t="shared" si="152"/>
        <v>819.16791999999998</v>
      </c>
      <c r="I241" s="33">
        <f t="shared" si="118"/>
        <v>100</v>
      </c>
    </row>
    <row r="242" spans="1:9" ht="31.2" x14ac:dyDescent="0.3">
      <c r="A242" s="9" t="s">
        <v>86</v>
      </c>
      <c r="B242" s="9" t="s">
        <v>44</v>
      </c>
      <c r="C242" s="9" t="s">
        <v>88</v>
      </c>
      <c r="D242" s="9" t="s">
        <v>29</v>
      </c>
      <c r="E242" s="9">
        <v>240</v>
      </c>
      <c r="F242" s="11" t="s">
        <v>255</v>
      </c>
      <c r="G242" s="17">
        <v>819.16791999999998</v>
      </c>
      <c r="H242" s="17">
        <v>819.16791999999998</v>
      </c>
      <c r="I242" s="33">
        <f t="shared" si="118"/>
        <v>100</v>
      </c>
    </row>
    <row r="243" spans="1:9" x14ac:dyDescent="0.3">
      <c r="A243" s="9" t="s">
        <v>86</v>
      </c>
      <c r="B243" s="9" t="s">
        <v>44</v>
      </c>
      <c r="C243" s="9" t="s">
        <v>88</v>
      </c>
      <c r="D243" s="9" t="s">
        <v>29</v>
      </c>
      <c r="E243" s="9" t="s">
        <v>7</v>
      </c>
      <c r="F243" s="11" t="s">
        <v>269</v>
      </c>
      <c r="G243" s="17">
        <f t="shared" ref="G243:H243" si="153">G244</f>
        <v>0.84199999999999997</v>
      </c>
      <c r="H243" s="17">
        <f t="shared" si="153"/>
        <v>0.84199999999999997</v>
      </c>
      <c r="I243" s="33">
        <f t="shared" si="118"/>
        <v>100</v>
      </c>
    </row>
    <row r="244" spans="1:9" x14ac:dyDescent="0.3">
      <c r="A244" s="9" t="s">
        <v>86</v>
      </c>
      <c r="B244" s="9" t="s">
        <v>44</v>
      </c>
      <c r="C244" s="9" t="s">
        <v>88</v>
      </c>
      <c r="D244" s="9" t="s">
        <v>29</v>
      </c>
      <c r="E244" s="9">
        <v>850</v>
      </c>
      <c r="F244" s="11" t="s">
        <v>264</v>
      </c>
      <c r="G244" s="17">
        <v>0.84199999999999997</v>
      </c>
      <c r="H244" s="17">
        <v>0.84199999999999997</v>
      </c>
      <c r="I244" s="33">
        <f t="shared" si="118"/>
        <v>100</v>
      </c>
    </row>
    <row r="245" spans="1:9" s="2" customFormat="1" ht="31.2" x14ac:dyDescent="0.3">
      <c r="A245" s="3">
        <v>924</v>
      </c>
      <c r="B245" s="3"/>
      <c r="C245" s="3"/>
      <c r="D245" s="3"/>
      <c r="E245" s="3"/>
      <c r="F245" s="4" t="s">
        <v>607</v>
      </c>
      <c r="G245" s="15">
        <f>G246+G317+G408</f>
        <v>1065753.50465</v>
      </c>
      <c r="H245" s="15">
        <f>H246+H317+H408</f>
        <v>1065451.7258799998</v>
      </c>
      <c r="I245" s="28">
        <f t="shared" si="118"/>
        <v>99.971683999284693</v>
      </c>
    </row>
    <row r="246" spans="1:9" s="2" customFormat="1" x14ac:dyDescent="0.3">
      <c r="A246" s="3">
        <v>924</v>
      </c>
      <c r="B246" s="3" t="s">
        <v>11</v>
      </c>
      <c r="C246" s="3"/>
      <c r="D246" s="3"/>
      <c r="E246" s="3"/>
      <c r="F246" s="4" t="s">
        <v>41</v>
      </c>
      <c r="G246" s="15">
        <f t="shared" ref="G246:H246" si="154">G247+G260+G296</f>
        <v>276330.49600000004</v>
      </c>
      <c r="H246" s="15">
        <f t="shared" si="154"/>
        <v>276330.49599999998</v>
      </c>
      <c r="I246" s="28">
        <f t="shared" si="118"/>
        <v>99.999999999999972</v>
      </c>
    </row>
    <row r="247" spans="1:9" s="12" customFormat="1" x14ac:dyDescent="0.3">
      <c r="A247" s="6">
        <v>924</v>
      </c>
      <c r="B247" s="6" t="s">
        <v>11</v>
      </c>
      <c r="C247" s="6" t="s">
        <v>115</v>
      </c>
      <c r="D247" s="6"/>
      <c r="E247" s="6"/>
      <c r="F247" s="7" t="s">
        <v>163</v>
      </c>
      <c r="G247" s="16">
        <f t="shared" ref="G247:H247" si="155">G248</f>
        <v>260965.79500000001</v>
      </c>
      <c r="H247" s="16">
        <f t="shared" si="155"/>
        <v>260965.79500000001</v>
      </c>
      <c r="I247" s="32">
        <f t="shared" si="118"/>
        <v>100</v>
      </c>
    </row>
    <row r="248" spans="1:9" x14ac:dyDescent="0.3">
      <c r="A248" s="10">
        <v>924</v>
      </c>
      <c r="B248" s="10" t="s">
        <v>11</v>
      </c>
      <c r="C248" s="10" t="s">
        <v>115</v>
      </c>
      <c r="D248" s="10" t="s">
        <v>147</v>
      </c>
      <c r="E248" s="10"/>
      <c r="F248" s="11" t="s">
        <v>170</v>
      </c>
      <c r="G248" s="17">
        <f t="shared" ref="G248" si="156">G249+G253</f>
        <v>260965.79500000001</v>
      </c>
      <c r="H248" s="17">
        <f t="shared" ref="H248" si="157">H249+H253</f>
        <v>260965.79500000001</v>
      </c>
      <c r="I248" s="33">
        <f t="shared" si="118"/>
        <v>100</v>
      </c>
    </row>
    <row r="249" spans="1:9" ht="46.8" x14ac:dyDescent="0.3">
      <c r="A249" s="10">
        <v>924</v>
      </c>
      <c r="B249" s="10" t="s">
        <v>11</v>
      </c>
      <c r="C249" s="10" t="s">
        <v>115</v>
      </c>
      <c r="D249" s="10" t="s">
        <v>148</v>
      </c>
      <c r="E249" s="10"/>
      <c r="F249" s="11" t="s">
        <v>778</v>
      </c>
      <c r="G249" s="17">
        <f t="shared" ref="G249:G251" si="158">G250</f>
        <v>10676.231</v>
      </c>
      <c r="H249" s="17">
        <f t="shared" ref="H249" si="159">H250</f>
        <v>10676.231</v>
      </c>
      <c r="I249" s="33">
        <f t="shared" si="118"/>
        <v>100</v>
      </c>
    </row>
    <row r="250" spans="1:9" ht="62.4" x14ac:dyDescent="0.3">
      <c r="A250" s="10">
        <v>924</v>
      </c>
      <c r="B250" s="10" t="s">
        <v>11</v>
      </c>
      <c r="C250" s="10" t="s">
        <v>115</v>
      </c>
      <c r="D250" s="10" t="s">
        <v>128</v>
      </c>
      <c r="E250" s="10"/>
      <c r="F250" s="11" t="s">
        <v>171</v>
      </c>
      <c r="G250" s="17">
        <f t="shared" si="158"/>
        <v>10676.231</v>
      </c>
      <c r="H250" s="17">
        <f t="shared" ref="H250:H251" si="160">H251</f>
        <v>10676.231</v>
      </c>
      <c r="I250" s="33">
        <f t="shared" si="118"/>
        <v>100</v>
      </c>
    </row>
    <row r="251" spans="1:9" ht="31.2" x14ac:dyDescent="0.3">
      <c r="A251" s="10">
        <v>924</v>
      </c>
      <c r="B251" s="10" t="s">
        <v>11</v>
      </c>
      <c r="C251" s="10" t="s">
        <v>115</v>
      </c>
      <c r="D251" s="10" t="s">
        <v>128</v>
      </c>
      <c r="E251" s="10" t="s">
        <v>73</v>
      </c>
      <c r="F251" s="11" t="s">
        <v>268</v>
      </c>
      <c r="G251" s="17">
        <f t="shared" si="158"/>
        <v>10676.231</v>
      </c>
      <c r="H251" s="17">
        <f t="shared" si="160"/>
        <v>10676.231</v>
      </c>
      <c r="I251" s="33">
        <f t="shared" si="118"/>
        <v>100</v>
      </c>
    </row>
    <row r="252" spans="1:9" x14ac:dyDescent="0.3">
      <c r="A252" s="10">
        <v>924</v>
      </c>
      <c r="B252" s="10" t="s">
        <v>11</v>
      </c>
      <c r="C252" s="10" t="s">
        <v>115</v>
      </c>
      <c r="D252" s="10" t="s">
        <v>128</v>
      </c>
      <c r="E252" s="10">
        <v>620</v>
      </c>
      <c r="F252" s="11" t="s">
        <v>261</v>
      </c>
      <c r="G252" s="17">
        <v>10676.231</v>
      </c>
      <c r="H252" s="17">
        <v>10676.231</v>
      </c>
      <c r="I252" s="33">
        <f t="shared" ref="I252:I315" si="161">H252/G252*100</f>
        <v>100</v>
      </c>
    </row>
    <row r="253" spans="1:9" x14ac:dyDescent="0.3">
      <c r="A253" s="10">
        <v>924</v>
      </c>
      <c r="B253" s="10" t="s">
        <v>11</v>
      </c>
      <c r="C253" s="10" t="s">
        <v>115</v>
      </c>
      <c r="D253" s="10" t="s">
        <v>149</v>
      </c>
      <c r="E253" s="10"/>
      <c r="F253" s="11" t="s">
        <v>172</v>
      </c>
      <c r="G253" s="17">
        <f t="shared" ref="G253" si="162">G254+G257</f>
        <v>250289.56400000001</v>
      </c>
      <c r="H253" s="17">
        <f t="shared" ref="H253" si="163">H254+H257</f>
        <v>250289.56400000001</v>
      </c>
      <c r="I253" s="33">
        <f t="shared" si="161"/>
        <v>100</v>
      </c>
    </row>
    <row r="254" spans="1:9" ht="62.4" x14ac:dyDescent="0.3">
      <c r="A254" s="10">
        <v>924</v>
      </c>
      <c r="B254" s="10" t="s">
        <v>11</v>
      </c>
      <c r="C254" s="10" t="s">
        <v>115</v>
      </c>
      <c r="D254" s="10" t="s">
        <v>129</v>
      </c>
      <c r="E254" s="10"/>
      <c r="F254" s="11" t="s">
        <v>33</v>
      </c>
      <c r="G254" s="17">
        <f t="shared" ref="G254:H255" si="164">G255</f>
        <v>249529.56400000001</v>
      </c>
      <c r="H254" s="17">
        <f t="shared" si="164"/>
        <v>249529.56400000001</v>
      </c>
      <c r="I254" s="33">
        <f t="shared" si="161"/>
        <v>100</v>
      </c>
    </row>
    <row r="255" spans="1:9" ht="31.2" x14ac:dyDescent="0.3">
      <c r="A255" s="10">
        <v>924</v>
      </c>
      <c r="B255" s="10" t="s">
        <v>11</v>
      </c>
      <c r="C255" s="10" t="s">
        <v>115</v>
      </c>
      <c r="D255" s="10" t="s">
        <v>129</v>
      </c>
      <c r="E255" s="10" t="s">
        <v>73</v>
      </c>
      <c r="F255" s="11" t="s">
        <v>268</v>
      </c>
      <c r="G255" s="17">
        <f t="shared" si="164"/>
        <v>249529.56400000001</v>
      </c>
      <c r="H255" s="17">
        <f t="shared" si="164"/>
        <v>249529.56400000001</v>
      </c>
      <c r="I255" s="33">
        <f t="shared" si="161"/>
        <v>100</v>
      </c>
    </row>
    <row r="256" spans="1:9" x14ac:dyDescent="0.3">
      <c r="A256" s="10">
        <v>924</v>
      </c>
      <c r="B256" s="10" t="s">
        <v>11</v>
      </c>
      <c r="C256" s="10" t="s">
        <v>115</v>
      </c>
      <c r="D256" s="10" t="s">
        <v>129</v>
      </c>
      <c r="E256" s="10">
        <v>620</v>
      </c>
      <c r="F256" s="11" t="s">
        <v>261</v>
      </c>
      <c r="G256" s="17">
        <v>249529.56400000001</v>
      </c>
      <c r="H256" s="17">
        <v>249529.56400000001</v>
      </c>
      <c r="I256" s="33">
        <f t="shared" si="161"/>
        <v>100</v>
      </c>
    </row>
    <row r="257" spans="1:9" ht="62.4" x14ac:dyDescent="0.3">
      <c r="A257" s="10">
        <v>924</v>
      </c>
      <c r="B257" s="10" t="s">
        <v>11</v>
      </c>
      <c r="C257" s="10" t="s">
        <v>115</v>
      </c>
      <c r="D257" s="10" t="s">
        <v>135</v>
      </c>
      <c r="E257" s="10"/>
      <c r="F257" s="11" t="s">
        <v>179</v>
      </c>
      <c r="G257" s="17">
        <f t="shared" ref="G257:H258" si="165">G258</f>
        <v>760</v>
      </c>
      <c r="H257" s="17">
        <f t="shared" si="165"/>
        <v>760</v>
      </c>
      <c r="I257" s="33">
        <f t="shared" si="161"/>
        <v>100</v>
      </c>
    </row>
    <row r="258" spans="1:9" ht="31.2" x14ac:dyDescent="0.3">
      <c r="A258" s="10">
        <v>924</v>
      </c>
      <c r="B258" s="10" t="s">
        <v>11</v>
      </c>
      <c r="C258" s="10" t="s">
        <v>115</v>
      </c>
      <c r="D258" s="10" t="s">
        <v>135</v>
      </c>
      <c r="E258" s="10" t="s">
        <v>73</v>
      </c>
      <c r="F258" s="11" t="s">
        <v>268</v>
      </c>
      <c r="G258" s="17">
        <f t="shared" si="165"/>
        <v>760</v>
      </c>
      <c r="H258" s="17">
        <f t="shared" si="165"/>
        <v>760</v>
      </c>
      <c r="I258" s="33">
        <f t="shared" si="161"/>
        <v>100</v>
      </c>
    </row>
    <row r="259" spans="1:9" x14ac:dyDescent="0.3">
      <c r="A259" s="10">
        <v>924</v>
      </c>
      <c r="B259" s="10" t="s">
        <v>11</v>
      </c>
      <c r="C259" s="10" t="s">
        <v>115</v>
      </c>
      <c r="D259" s="10" t="s">
        <v>135</v>
      </c>
      <c r="E259" s="10" t="s">
        <v>651</v>
      </c>
      <c r="F259" s="11" t="s">
        <v>261</v>
      </c>
      <c r="G259" s="17">
        <v>760</v>
      </c>
      <c r="H259" s="17">
        <v>760</v>
      </c>
      <c r="I259" s="33">
        <f t="shared" si="161"/>
        <v>100</v>
      </c>
    </row>
    <row r="260" spans="1:9" s="12" customFormat="1" x14ac:dyDescent="0.3">
      <c r="A260" s="6">
        <v>924</v>
      </c>
      <c r="B260" s="6" t="s">
        <v>11</v>
      </c>
      <c r="C260" s="6" t="s">
        <v>11</v>
      </c>
      <c r="D260" s="6"/>
      <c r="E260" s="6"/>
      <c r="F260" s="7" t="s">
        <v>164</v>
      </c>
      <c r="G260" s="16">
        <f>G266+G271+G286+G261</f>
        <v>12216.701000000001</v>
      </c>
      <c r="H260" s="16">
        <f t="shared" ref="H260" si="166">H266+H271+H286+H261</f>
        <v>12216.700999999997</v>
      </c>
      <c r="I260" s="32">
        <f t="shared" si="161"/>
        <v>99.999999999999972</v>
      </c>
    </row>
    <row r="261" spans="1:9" ht="46.8" x14ac:dyDescent="0.3">
      <c r="A261" s="10">
        <v>924</v>
      </c>
      <c r="B261" s="10" t="s">
        <v>11</v>
      </c>
      <c r="C261" s="10" t="s">
        <v>11</v>
      </c>
      <c r="D261" s="10" t="s">
        <v>30</v>
      </c>
      <c r="E261" s="10"/>
      <c r="F261" s="11" t="s">
        <v>769</v>
      </c>
      <c r="G261" s="17">
        <f t="shared" ref="G261:G264" si="167">G262</f>
        <v>200</v>
      </c>
      <c r="H261" s="17">
        <f t="shared" ref="H261:H264" si="168">H262</f>
        <v>200</v>
      </c>
      <c r="I261" s="33">
        <f t="shared" si="161"/>
        <v>100</v>
      </c>
    </row>
    <row r="262" spans="1:9" ht="46.8" x14ac:dyDescent="0.3">
      <c r="A262" s="10">
        <v>924</v>
      </c>
      <c r="B262" s="10" t="s">
        <v>11</v>
      </c>
      <c r="C262" s="10" t="s">
        <v>11</v>
      </c>
      <c r="D262" s="10" t="s">
        <v>31</v>
      </c>
      <c r="E262" s="10"/>
      <c r="F262" s="11" t="s">
        <v>770</v>
      </c>
      <c r="G262" s="17">
        <f t="shared" si="167"/>
        <v>200</v>
      </c>
      <c r="H262" s="17">
        <f t="shared" si="168"/>
        <v>200</v>
      </c>
      <c r="I262" s="33">
        <f t="shared" si="161"/>
        <v>100</v>
      </c>
    </row>
    <row r="263" spans="1:9" ht="46.8" x14ac:dyDescent="0.3">
      <c r="A263" s="10">
        <v>924</v>
      </c>
      <c r="B263" s="10" t="s">
        <v>11</v>
      </c>
      <c r="C263" s="10" t="s">
        <v>11</v>
      </c>
      <c r="D263" s="10" t="s">
        <v>684</v>
      </c>
      <c r="E263" s="10"/>
      <c r="F263" s="11" t="s">
        <v>771</v>
      </c>
      <c r="G263" s="17">
        <f t="shared" si="167"/>
        <v>200</v>
      </c>
      <c r="H263" s="17">
        <f t="shared" si="168"/>
        <v>200</v>
      </c>
      <c r="I263" s="33">
        <f t="shared" si="161"/>
        <v>100</v>
      </c>
    </row>
    <row r="264" spans="1:9" ht="31.2" x14ac:dyDescent="0.3">
      <c r="A264" s="10">
        <v>924</v>
      </c>
      <c r="B264" s="10" t="s">
        <v>11</v>
      </c>
      <c r="C264" s="10" t="s">
        <v>11</v>
      </c>
      <c r="D264" s="10" t="s">
        <v>684</v>
      </c>
      <c r="E264" s="10" t="s">
        <v>73</v>
      </c>
      <c r="F264" s="11" t="s">
        <v>268</v>
      </c>
      <c r="G264" s="17">
        <f t="shared" si="167"/>
        <v>200</v>
      </c>
      <c r="H264" s="17">
        <f t="shared" si="168"/>
        <v>200</v>
      </c>
      <c r="I264" s="33">
        <f t="shared" si="161"/>
        <v>100</v>
      </c>
    </row>
    <row r="265" spans="1:9" x14ac:dyDescent="0.3">
      <c r="A265" s="10">
        <v>924</v>
      </c>
      <c r="B265" s="10" t="s">
        <v>11</v>
      </c>
      <c r="C265" s="10" t="s">
        <v>11</v>
      </c>
      <c r="D265" s="10" t="s">
        <v>684</v>
      </c>
      <c r="E265" s="10" t="s">
        <v>651</v>
      </c>
      <c r="F265" s="11" t="s">
        <v>261</v>
      </c>
      <c r="G265" s="17">
        <v>200</v>
      </c>
      <c r="H265" s="17">
        <v>200</v>
      </c>
      <c r="I265" s="33">
        <f t="shared" si="161"/>
        <v>100</v>
      </c>
    </row>
    <row r="266" spans="1:9" ht="31.2" x14ac:dyDescent="0.3">
      <c r="A266" s="10">
        <v>924</v>
      </c>
      <c r="B266" s="10" t="s">
        <v>11</v>
      </c>
      <c r="C266" s="10" t="s">
        <v>11</v>
      </c>
      <c r="D266" s="10" t="s">
        <v>120</v>
      </c>
      <c r="E266" s="10"/>
      <c r="F266" s="11" t="s">
        <v>126</v>
      </c>
      <c r="G266" s="17">
        <f t="shared" ref="G266:G269" si="169">G267</f>
        <v>574.5</v>
      </c>
      <c r="H266" s="17">
        <f t="shared" ref="H266:H269" si="170">H267</f>
        <v>574.5</v>
      </c>
      <c r="I266" s="33">
        <f t="shared" si="161"/>
        <v>100</v>
      </c>
    </row>
    <row r="267" spans="1:9" x14ac:dyDescent="0.3">
      <c r="A267" s="10">
        <v>924</v>
      </c>
      <c r="B267" s="10" t="s">
        <v>11</v>
      </c>
      <c r="C267" s="10" t="s">
        <v>11</v>
      </c>
      <c r="D267" s="10" t="s">
        <v>150</v>
      </c>
      <c r="E267" s="10"/>
      <c r="F267" s="11" t="s">
        <v>173</v>
      </c>
      <c r="G267" s="17">
        <f t="shared" si="169"/>
        <v>574.5</v>
      </c>
      <c r="H267" s="17">
        <f t="shared" si="170"/>
        <v>574.5</v>
      </c>
      <c r="I267" s="33">
        <f t="shared" si="161"/>
        <v>100</v>
      </c>
    </row>
    <row r="268" spans="1:9" ht="31.2" x14ac:dyDescent="0.3">
      <c r="A268" s="10">
        <v>924</v>
      </c>
      <c r="B268" s="10" t="s">
        <v>11</v>
      </c>
      <c r="C268" s="10" t="s">
        <v>11</v>
      </c>
      <c r="D268" s="10" t="s">
        <v>130</v>
      </c>
      <c r="E268" s="10"/>
      <c r="F268" s="11" t="s">
        <v>174</v>
      </c>
      <c r="G268" s="17">
        <f t="shared" si="169"/>
        <v>574.5</v>
      </c>
      <c r="H268" s="17">
        <f t="shared" si="170"/>
        <v>574.5</v>
      </c>
      <c r="I268" s="33">
        <f t="shared" si="161"/>
        <v>100</v>
      </c>
    </row>
    <row r="269" spans="1:9" ht="31.2" x14ac:dyDescent="0.3">
      <c r="A269" s="10">
        <v>924</v>
      </c>
      <c r="B269" s="10" t="s">
        <v>11</v>
      </c>
      <c r="C269" s="10" t="s">
        <v>11</v>
      </c>
      <c r="D269" s="10" t="s">
        <v>130</v>
      </c>
      <c r="E269" s="10" t="s">
        <v>73</v>
      </c>
      <c r="F269" s="11" t="s">
        <v>268</v>
      </c>
      <c r="G269" s="17">
        <f t="shared" si="169"/>
        <v>574.5</v>
      </c>
      <c r="H269" s="17">
        <f t="shared" si="170"/>
        <v>574.5</v>
      </c>
      <c r="I269" s="33">
        <f t="shared" si="161"/>
        <v>100</v>
      </c>
    </row>
    <row r="270" spans="1:9" x14ac:dyDescent="0.3">
      <c r="A270" s="10">
        <v>924</v>
      </c>
      <c r="B270" s="10" t="s">
        <v>11</v>
      </c>
      <c r="C270" s="10" t="s">
        <v>11</v>
      </c>
      <c r="D270" s="10" t="s">
        <v>130</v>
      </c>
      <c r="E270" s="10">
        <v>620</v>
      </c>
      <c r="F270" s="11" t="s">
        <v>261</v>
      </c>
      <c r="G270" s="17">
        <v>574.5</v>
      </c>
      <c r="H270" s="17">
        <v>574.5</v>
      </c>
      <c r="I270" s="33">
        <f t="shared" si="161"/>
        <v>100</v>
      </c>
    </row>
    <row r="271" spans="1:9" x14ac:dyDescent="0.3">
      <c r="A271" s="10">
        <v>924</v>
      </c>
      <c r="B271" s="10" t="s">
        <v>11</v>
      </c>
      <c r="C271" s="10" t="s">
        <v>11</v>
      </c>
      <c r="D271" s="10" t="s">
        <v>151</v>
      </c>
      <c r="E271" s="10"/>
      <c r="F271" s="11" t="s">
        <v>175</v>
      </c>
      <c r="G271" s="17">
        <f t="shared" ref="G271:H271" si="171">G272</f>
        <v>10271.170000000002</v>
      </c>
      <c r="H271" s="17">
        <f t="shared" si="171"/>
        <v>10271.169999999998</v>
      </c>
      <c r="I271" s="33">
        <f t="shared" si="161"/>
        <v>99.999999999999972</v>
      </c>
    </row>
    <row r="272" spans="1:9" ht="31.2" x14ac:dyDescent="0.3">
      <c r="A272" s="10">
        <v>924</v>
      </c>
      <c r="B272" s="10" t="s">
        <v>11</v>
      </c>
      <c r="C272" s="10" t="s">
        <v>11</v>
      </c>
      <c r="D272" s="10" t="s">
        <v>152</v>
      </c>
      <c r="E272" s="10"/>
      <c r="F272" s="11" t="s">
        <v>176</v>
      </c>
      <c r="G272" s="17">
        <f>G273+G276+G283</f>
        <v>10271.170000000002</v>
      </c>
      <c r="H272" s="17">
        <f t="shared" ref="H272" si="172">H273+H276+H283</f>
        <v>10271.169999999998</v>
      </c>
      <c r="I272" s="33">
        <f t="shared" si="161"/>
        <v>99.999999999999972</v>
      </c>
    </row>
    <row r="273" spans="1:9" ht="62.4" x14ac:dyDescent="0.3">
      <c r="A273" s="10">
        <v>924</v>
      </c>
      <c r="B273" s="10" t="s">
        <v>11</v>
      </c>
      <c r="C273" s="10" t="s">
        <v>11</v>
      </c>
      <c r="D273" s="10" t="s">
        <v>131</v>
      </c>
      <c r="E273" s="10"/>
      <c r="F273" s="11" t="s">
        <v>33</v>
      </c>
      <c r="G273" s="17">
        <f t="shared" ref="G273:H274" si="173">G274</f>
        <v>6458.7000000000007</v>
      </c>
      <c r="H273" s="17">
        <f t="shared" si="173"/>
        <v>6458.7</v>
      </c>
      <c r="I273" s="33">
        <f t="shared" si="161"/>
        <v>99.999999999999986</v>
      </c>
    </row>
    <row r="274" spans="1:9" ht="31.2" x14ac:dyDescent="0.3">
      <c r="A274" s="10">
        <v>924</v>
      </c>
      <c r="B274" s="10" t="s">
        <v>11</v>
      </c>
      <c r="C274" s="10" t="s">
        <v>11</v>
      </c>
      <c r="D274" s="10" t="s">
        <v>131</v>
      </c>
      <c r="E274" s="10" t="s">
        <v>73</v>
      </c>
      <c r="F274" s="11" t="s">
        <v>268</v>
      </c>
      <c r="G274" s="17">
        <f t="shared" si="173"/>
        <v>6458.7000000000007</v>
      </c>
      <c r="H274" s="17">
        <f t="shared" si="173"/>
        <v>6458.7</v>
      </c>
      <c r="I274" s="33">
        <f t="shared" si="161"/>
        <v>99.999999999999986</v>
      </c>
    </row>
    <row r="275" spans="1:9" x14ac:dyDescent="0.3">
      <c r="A275" s="10">
        <v>924</v>
      </c>
      <c r="B275" s="10" t="s">
        <v>11</v>
      </c>
      <c r="C275" s="10" t="s">
        <v>11</v>
      </c>
      <c r="D275" s="10" t="s">
        <v>131</v>
      </c>
      <c r="E275" s="10">
        <v>620</v>
      </c>
      <c r="F275" s="11" t="s">
        <v>261</v>
      </c>
      <c r="G275" s="17">
        <v>6458.7000000000007</v>
      </c>
      <c r="H275" s="17">
        <v>6458.7</v>
      </c>
      <c r="I275" s="33">
        <f t="shared" si="161"/>
        <v>99.999999999999986</v>
      </c>
    </row>
    <row r="276" spans="1:9" x14ac:dyDescent="0.3">
      <c r="A276" s="10">
        <v>924</v>
      </c>
      <c r="B276" s="10" t="s">
        <v>11</v>
      </c>
      <c r="C276" s="10" t="s">
        <v>11</v>
      </c>
      <c r="D276" s="10" t="s">
        <v>132</v>
      </c>
      <c r="E276" s="10"/>
      <c r="F276" s="11" t="s">
        <v>177</v>
      </c>
      <c r="G276" s="17">
        <f t="shared" ref="G276" si="174">G277+G279+G281</f>
        <v>1712.1</v>
      </c>
      <c r="H276" s="17">
        <f t="shared" ref="H276" si="175">H277+H279+H281</f>
        <v>1712.1</v>
      </c>
      <c r="I276" s="33">
        <f t="shared" si="161"/>
        <v>100</v>
      </c>
    </row>
    <row r="277" spans="1:9" ht="31.2" x14ac:dyDescent="0.3">
      <c r="A277" s="10">
        <v>924</v>
      </c>
      <c r="B277" s="10" t="s">
        <v>11</v>
      </c>
      <c r="C277" s="10" t="s">
        <v>11</v>
      </c>
      <c r="D277" s="10" t="s">
        <v>132</v>
      </c>
      <c r="E277" s="10" t="s">
        <v>6</v>
      </c>
      <c r="F277" s="11" t="s">
        <v>266</v>
      </c>
      <c r="G277" s="17">
        <f t="shared" ref="G277:H277" si="176">G278</f>
        <v>812.1</v>
      </c>
      <c r="H277" s="17">
        <f t="shared" si="176"/>
        <v>812.1</v>
      </c>
      <c r="I277" s="33">
        <f t="shared" si="161"/>
        <v>100</v>
      </c>
    </row>
    <row r="278" spans="1:9" ht="31.2" x14ac:dyDescent="0.3">
      <c r="A278" s="10">
        <v>924</v>
      </c>
      <c r="B278" s="10" t="s">
        <v>11</v>
      </c>
      <c r="C278" s="10" t="s">
        <v>11</v>
      </c>
      <c r="D278" s="10" t="s">
        <v>132</v>
      </c>
      <c r="E278" s="10">
        <v>240</v>
      </c>
      <c r="F278" s="11" t="s">
        <v>255</v>
      </c>
      <c r="G278" s="17">
        <v>812.1</v>
      </c>
      <c r="H278" s="17">
        <v>812.1</v>
      </c>
      <c r="I278" s="33">
        <f t="shared" si="161"/>
        <v>100</v>
      </c>
    </row>
    <row r="279" spans="1:9" x14ac:dyDescent="0.3">
      <c r="A279" s="10">
        <v>924</v>
      </c>
      <c r="B279" s="10" t="s">
        <v>11</v>
      </c>
      <c r="C279" s="10" t="s">
        <v>11</v>
      </c>
      <c r="D279" s="10" t="s">
        <v>132</v>
      </c>
      <c r="E279" s="10" t="s">
        <v>119</v>
      </c>
      <c r="F279" s="11" t="s">
        <v>267</v>
      </c>
      <c r="G279" s="17">
        <f t="shared" ref="G279:H279" si="177">G280</f>
        <v>400</v>
      </c>
      <c r="H279" s="17">
        <f t="shared" si="177"/>
        <v>400</v>
      </c>
      <c r="I279" s="33">
        <f t="shared" si="161"/>
        <v>100</v>
      </c>
    </row>
    <row r="280" spans="1:9" x14ac:dyDescent="0.3">
      <c r="A280" s="10">
        <v>924</v>
      </c>
      <c r="B280" s="10" t="s">
        <v>11</v>
      </c>
      <c r="C280" s="10" t="s">
        <v>11</v>
      </c>
      <c r="D280" s="10" t="s">
        <v>132</v>
      </c>
      <c r="E280" s="10">
        <v>350</v>
      </c>
      <c r="F280" s="11" t="s">
        <v>258</v>
      </c>
      <c r="G280" s="17">
        <v>400</v>
      </c>
      <c r="H280" s="17">
        <v>400</v>
      </c>
      <c r="I280" s="33">
        <f t="shared" si="161"/>
        <v>100</v>
      </c>
    </row>
    <row r="281" spans="1:9" ht="31.2" x14ac:dyDescent="0.3">
      <c r="A281" s="10">
        <v>924</v>
      </c>
      <c r="B281" s="10" t="s">
        <v>11</v>
      </c>
      <c r="C281" s="10" t="s">
        <v>11</v>
      </c>
      <c r="D281" s="10" t="s">
        <v>132</v>
      </c>
      <c r="E281" s="10" t="s">
        <v>73</v>
      </c>
      <c r="F281" s="11" t="s">
        <v>268</v>
      </c>
      <c r="G281" s="17">
        <f t="shared" ref="G281:H281" si="178">G282</f>
        <v>500</v>
      </c>
      <c r="H281" s="17">
        <f t="shared" si="178"/>
        <v>500</v>
      </c>
      <c r="I281" s="33">
        <f t="shared" si="161"/>
        <v>100</v>
      </c>
    </row>
    <row r="282" spans="1:9" ht="46.8" x14ac:dyDescent="0.3">
      <c r="A282" s="10">
        <v>924</v>
      </c>
      <c r="B282" s="10" t="s">
        <v>11</v>
      </c>
      <c r="C282" s="10" t="s">
        <v>11</v>
      </c>
      <c r="D282" s="10" t="s">
        <v>132</v>
      </c>
      <c r="E282" s="10" t="s">
        <v>252</v>
      </c>
      <c r="F282" s="11" t="s">
        <v>262</v>
      </c>
      <c r="G282" s="17">
        <v>500</v>
      </c>
      <c r="H282" s="17">
        <v>500</v>
      </c>
      <c r="I282" s="33">
        <f t="shared" si="161"/>
        <v>100</v>
      </c>
    </row>
    <row r="283" spans="1:9" ht="62.4" x14ac:dyDescent="0.3">
      <c r="A283" s="10">
        <v>924</v>
      </c>
      <c r="B283" s="10" t="s">
        <v>11</v>
      </c>
      <c r="C283" s="10" t="s">
        <v>11</v>
      </c>
      <c r="D283" s="10" t="s">
        <v>133</v>
      </c>
      <c r="E283" s="10"/>
      <c r="F283" s="11" t="s">
        <v>178</v>
      </c>
      <c r="G283" s="17">
        <f t="shared" ref="G283:H284" si="179">G284</f>
        <v>2100.37</v>
      </c>
      <c r="H283" s="17">
        <f t="shared" si="179"/>
        <v>2100.37</v>
      </c>
      <c r="I283" s="33">
        <f t="shared" si="161"/>
        <v>100</v>
      </c>
    </row>
    <row r="284" spans="1:9" ht="31.2" x14ac:dyDescent="0.3">
      <c r="A284" s="10">
        <v>924</v>
      </c>
      <c r="B284" s="10" t="s">
        <v>11</v>
      </c>
      <c r="C284" s="10" t="s">
        <v>11</v>
      </c>
      <c r="D284" s="10" t="s">
        <v>133</v>
      </c>
      <c r="E284" s="10" t="s">
        <v>73</v>
      </c>
      <c r="F284" s="11" t="s">
        <v>268</v>
      </c>
      <c r="G284" s="17">
        <f t="shared" si="179"/>
        <v>2100.37</v>
      </c>
      <c r="H284" s="17">
        <f t="shared" si="179"/>
        <v>2100.37</v>
      </c>
      <c r="I284" s="33">
        <f t="shared" si="161"/>
        <v>100</v>
      </c>
    </row>
    <row r="285" spans="1:9" ht="46.8" x14ac:dyDescent="0.3">
      <c r="A285" s="10">
        <v>924</v>
      </c>
      <c r="B285" s="10" t="s">
        <v>11</v>
      </c>
      <c r="C285" s="10" t="s">
        <v>11</v>
      </c>
      <c r="D285" s="10" t="s">
        <v>133</v>
      </c>
      <c r="E285" s="10">
        <v>630</v>
      </c>
      <c r="F285" s="11" t="s">
        <v>262</v>
      </c>
      <c r="G285" s="17">
        <v>2100.37</v>
      </c>
      <c r="H285" s="17">
        <v>2100.37</v>
      </c>
      <c r="I285" s="33">
        <f t="shared" si="161"/>
        <v>100</v>
      </c>
    </row>
    <row r="286" spans="1:9" ht="31.2" x14ac:dyDescent="0.3">
      <c r="A286" s="10">
        <v>924</v>
      </c>
      <c r="B286" s="10" t="s">
        <v>11</v>
      </c>
      <c r="C286" s="10" t="s">
        <v>11</v>
      </c>
      <c r="D286" s="10" t="s">
        <v>153</v>
      </c>
      <c r="E286" s="10"/>
      <c r="F286" s="11" t="s">
        <v>180</v>
      </c>
      <c r="G286" s="17">
        <f t="shared" ref="G286" si="180">G291+G287</f>
        <v>1171.0309999999999</v>
      </c>
      <c r="H286" s="17">
        <f t="shared" ref="H286" si="181">H291+H287</f>
        <v>1171.0309999999999</v>
      </c>
      <c r="I286" s="33">
        <f t="shared" si="161"/>
        <v>100</v>
      </c>
    </row>
    <row r="287" spans="1:9" ht="31.2" x14ac:dyDescent="0.3">
      <c r="A287" s="10">
        <v>924</v>
      </c>
      <c r="B287" s="10" t="s">
        <v>11</v>
      </c>
      <c r="C287" s="10" t="s">
        <v>11</v>
      </c>
      <c r="D287" s="10" t="s">
        <v>198</v>
      </c>
      <c r="E287" s="10"/>
      <c r="F287" s="11" t="s">
        <v>636</v>
      </c>
      <c r="G287" s="17">
        <f t="shared" ref="G287:G289" si="182">G288</f>
        <v>400</v>
      </c>
      <c r="H287" s="17">
        <f t="shared" ref="H287:H288" si="183">H288</f>
        <v>400</v>
      </c>
      <c r="I287" s="33">
        <f t="shared" si="161"/>
        <v>100</v>
      </c>
    </row>
    <row r="288" spans="1:9" ht="31.2" x14ac:dyDescent="0.3">
      <c r="A288" s="10">
        <v>924</v>
      </c>
      <c r="B288" s="10" t="s">
        <v>11</v>
      </c>
      <c r="C288" s="10" t="s">
        <v>11</v>
      </c>
      <c r="D288" s="10" t="s">
        <v>418</v>
      </c>
      <c r="E288" s="10"/>
      <c r="F288" s="11" t="s">
        <v>784</v>
      </c>
      <c r="G288" s="17">
        <f t="shared" si="182"/>
        <v>400</v>
      </c>
      <c r="H288" s="17">
        <f t="shared" si="183"/>
        <v>400</v>
      </c>
      <c r="I288" s="33">
        <f t="shared" si="161"/>
        <v>100</v>
      </c>
    </row>
    <row r="289" spans="1:9" ht="31.2" x14ac:dyDescent="0.3">
      <c r="A289" s="10">
        <v>924</v>
      </c>
      <c r="B289" s="10" t="s">
        <v>11</v>
      </c>
      <c r="C289" s="10" t="s">
        <v>11</v>
      </c>
      <c r="D289" s="10" t="s">
        <v>418</v>
      </c>
      <c r="E289" s="10" t="s">
        <v>73</v>
      </c>
      <c r="F289" s="11" t="s">
        <v>268</v>
      </c>
      <c r="G289" s="17">
        <f t="shared" si="182"/>
        <v>400</v>
      </c>
      <c r="H289" s="17">
        <f t="shared" ref="H289" si="184">H290</f>
        <v>400</v>
      </c>
      <c r="I289" s="33">
        <f t="shared" si="161"/>
        <v>100</v>
      </c>
    </row>
    <row r="290" spans="1:9" x14ac:dyDescent="0.3">
      <c r="A290" s="10">
        <v>924</v>
      </c>
      <c r="B290" s="10" t="s">
        <v>11</v>
      </c>
      <c r="C290" s="10" t="s">
        <v>11</v>
      </c>
      <c r="D290" s="10" t="s">
        <v>418</v>
      </c>
      <c r="E290" s="10" t="s">
        <v>651</v>
      </c>
      <c r="F290" s="11" t="s">
        <v>261</v>
      </c>
      <c r="G290" s="17">
        <v>400</v>
      </c>
      <c r="H290" s="17">
        <v>400</v>
      </c>
      <c r="I290" s="33">
        <f t="shared" si="161"/>
        <v>100</v>
      </c>
    </row>
    <row r="291" spans="1:9" ht="31.2" x14ac:dyDescent="0.3">
      <c r="A291" s="10">
        <v>924</v>
      </c>
      <c r="B291" s="10" t="s">
        <v>11</v>
      </c>
      <c r="C291" s="10" t="s">
        <v>11</v>
      </c>
      <c r="D291" s="10" t="s">
        <v>154</v>
      </c>
      <c r="E291" s="10"/>
      <c r="F291" s="11" t="s">
        <v>181</v>
      </c>
      <c r="G291" s="17">
        <f t="shared" ref="G291:G292" si="185">G292</f>
        <v>771.03100000000006</v>
      </c>
      <c r="H291" s="17">
        <f t="shared" ref="H291:H292" si="186">H292</f>
        <v>771.03100000000006</v>
      </c>
      <c r="I291" s="33">
        <f t="shared" si="161"/>
        <v>100</v>
      </c>
    </row>
    <row r="292" spans="1:9" ht="62.4" x14ac:dyDescent="0.3">
      <c r="A292" s="10">
        <v>924</v>
      </c>
      <c r="B292" s="10" t="s">
        <v>11</v>
      </c>
      <c r="C292" s="10" t="s">
        <v>11</v>
      </c>
      <c r="D292" s="10" t="s">
        <v>134</v>
      </c>
      <c r="E292" s="10"/>
      <c r="F292" s="11" t="s">
        <v>33</v>
      </c>
      <c r="G292" s="17">
        <f t="shared" si="185"/>
        <v>771.03100000000006</v>
      </c>
      <c r="H292" s="17">
        <f t="shared" si="186"/>
        <v>771.03100000000006</v>
      </c>
      <c r="I292" s="33">
        <f t="shared" si="161"/>
        <v>100</v>
      </c>
    </row>
    <row r="293" spans="1:9" ht="31.2" x14ac:dyDescent="0.3">
      <c r="A293" s="10">
        <v>924</v>
      </c>
      <c r="B293" s="10" t="s">
        <v>11</v>
      </c>
      <c r="C293" s="10" t="s">
        <v>11</v>
      </c>
      <c r="D293" s="10" t="s">
        <v>134</v>
      </c>
      <c r="E293" s="10" t="s">
        <v>73</v>
      </c>
      <c r="F293" s="11" t="s">
        <v>268</v>
      </c>
      <c r="G293" s="17">
        <f>G295+G294</f>
        <v>771.03100000000006</v>
      </c>
      <c r="H293" s="17">
        <f t="shared" ref="H293" si="187">H295+H294</f>
        <v>771.03100000000006</v>
      </c>
      <c r="I293" s="33">
        <f t="shared" si="161"/>
        <v>100</v>
      </c>
    </row>
    <row r="294" spans="1:9" x14ac:dyDescent="0.3">
      <c r="A294" s="10">
        <v>924</v>
      </c>
      <c r="B294" s="10" t="s">
        <v>11</v>
      </c>
      <c r="C294" s="10" t="s">
        <v>11</v>
      </c>
      <c r="D294" s="10" t="s">
        <v>134</v>
      </c>
      <c r="E294" s="10" t="s">
        <v>674</v>
      </c>
      <c r="F294" s="11" t="s">
        <v>260</v>
      </c>
      <c r="G294" s="17">
        <v>88.418899999999994</v>
      </c>
      <c r="H294" s="17">
        <v>88.418899999999994</v>
      </c>
      <c r="I294" s="33">
        <f t="shared" si="161"/>
        <v>100</v>
      </c>
    </row>
    <row r="295" spans="1:9" x14ac:dyDescent="0.3">
      <c r="A295" s="10">
        <v>924</v>
      </c>
      <c r="B295" s="10" t="s">
        <v>11</v>
      </c>
      <c r="C295" s="10" t="s">
        <v>11</v>
      </c>
      <c r="D295" s="10" t="s">
        <v>134</v>
      </c>
      <c r="E295" s="10">
        <v>620</v>
      </c>
      <c r="F295" s="11" t="s">
        <v>261</v>
      </c>
      <c r="G295" s="17">
        <v>682.61210000000005</v>
      </c>
      <c r="H295" s="17">
        <v>682.61210000000005</v>
      </c>
      <c r="I295" s="33">
        <f t="shared" si="161"/>
        <v>100</v>
      </c>
    </row>
    <row r="296" spans="1:9" s="12" customFormat="1" x14ac:dyDescent="0.3">
      <c r="A296" s="6">
        <v>924</v>
      </c>
      <c r="B296" s="6" t="s">
        <v>11</v>
      </c>
      <c r="C296" s="6" t="s">
        <v>113</v>
      </c>
      <c r="D296" s="6"/>
      <c r="E296" s="6"/>
      <c r="F296" s="7" t="s">
        <v>165</v>
      </c>
      <c r="G296" s="16">
        <f>G297+G307+G312</f>
        <v>3148</v>
      </c>
      <c r="H296" s="16">
        <f t="shared" ref="H296" si="188">H297+H307+H312</f>
        <v>3148</v>
      </c>
      <c r="I296" s="32">
        <f t="shared" si="161"/>
        <v>100</v>
      </c>
    </row>
    <row r="297" spans="1:9" x14ac:dyDescent="0.3">
      <c r="A297" s="10">
        <v>924</v>
      </c>
      <c r="B297" s="10" t="s">
        <v>11</v>
      </c>
      <c r="C297" s="10" t="s">
        <v>113</v>
      </c>
      <c r="D297" s="10" t="s">
        <v>147</v>
      </c>
      <c r="E297" s="10"/>
      <c r="F297" s="11" t="s">
        <v>170</v>
      </c>
      <c r="G297" s="17">
        <f t="shared" ref="G297:H297" si="189">G298</f>
        <v>2555</v>
      </c>
      <c r="H297" s="17">
        <f t="shared" si="189"/>
        <v>2555</v>
      </c>
      <c r="I297" s="33">
        <f t="shared" si="161"/>
        <v>100</v>
      </c>
    </row>
    <row r="298" spans="1:9" x14ac:dyDescent="0.3">
      <c r="A298" s="10">
        <v>924</v>
      </c>
      <c r="B298" s="10" t="s">
        <v>11</v>
      </c>
      <c r="C298" s="10" t="s">
        <v>113</v>
      </c>
      <c r="D298" s="10" t="s">
        <v>149</v>
      </c>
      <c r="E298" s="10"/>
      <c r="F298" s="11" t="s">
        <v>172</v>
      </c>
      <c r="G298" s="17">
        <f t="shared" ref="G298" si="190">G299+G304</f>
        <v>2555</v>
      </c>
      <c r="H298" s="17">
        <f t="shared" ref="H298" si="191">H299+H304</f>
        <v>2555</v>
      </c>
      <c r="I298" s="33">
        <f t="shared" si="161"/>
        <v>100</v>
      </c>
    </row>
    <row r="299" spans="1:9" ht="62.4" x14ac:dyDescent="0.3">
      <c r="A299" s="10">
        <v>924</v>
      </c>
      <c r="B299" s="10" t="s">
        <v>11</v>
      </c>
      <c r="C299" s="10" t="s">
        <v>113</v>
      </c>
      <c r="D299" s="10" t="s">
        <v>135</v>
      </c>
      <c r="E299" s="10"/>
      <c r="F299" s="11" t="s">
        <v>179</v>
      </c>
      <c r="G299" s="17">
        <f t="shared" ref="G299" si="192">G300+G302</f>
        <v>2075</v>
      </c>
      <c r="H299" s="17">
        <f t="shared" ref="H299" si="193">H300+H302</f>
        <v>2075</v>
      </c>
      <c r="I299" s="33">
        <f t="shared" si="161"/>
        <v>100</v>
      </c>
    </row>
    <row r="300" spans="1:9" ht="31.2" x14ac:dyDescent="0.3">
      <c r="A300" s="10">
        <v>924</v>
      </c>
      <c r="B300" s="10" t="s">
        <v>11</v>
      </c>
      <c r="C300" s="10" t="s">
        <v>113</v>
      </c>
      <c r="D300" s="10" t="s">
        <v>135</v>
      </c>
      <c r="E300" s="10" t="s">
        <v>6</v>
      </c>
      <c r="F300" s="11" t="s">
        <v>266</v>
      </c>
      <c r="G300" s="17">
        <f t="shared" ref="G300:H300" si="194">G301</f>
        <v>225</v>
      </c>
      <c r="H300" s="17">
        <f t="shared" si="194"/>
        <v>225</v>
      </c>
      <c r="I300" s="33">
        <f t="shared" si="161"/>
        <v>100</v>
      </c>
    </row>
    <row r="301" spans="1:9" ht="31.2" x14ac:dyDescent="0.3">
      <c r="A301" s="10">
        <v>924</v>
      </c>
      <c r="B301" s="10" t="s">
        <v>11</v>
      </c>
      <c r="C301" s="10" t="s">
        <v>113</v>
      </c>
      <c r="D301" s="10" t="s">
        <v>135</v>
      </c>
      <c r="E301" s="10">
        <v>240</v>
      </c>
      <c r="F301" s="11" t="s">
        <v>255</v>
      </c>
      <c r="G301" s="17">
        <v>225</v>
      </c>
      <c r="H301" s="17">
        <v>225</v>
      </c>
      <c r="I301" s="33">
        <f t="shared" si="161"/>
        <v>100</v>
      </c>
    </row>
    <row r="302" spans="1:9" ht="31.2" x14ac:dyDescent="0.3">
      <c r="A302" s="10">
        <v>924</v>
      </c>
      <c r="B302" s="10" t="s">
        <v>11</v>
      </c>
      <c r="C302" s="10" t="s">
        <v>113</v>
      </c>
      <c r="D302" s="10" t="s">
        <v>135</v>
      </c>
      <c r="E302" s="10" t="s">
        <v>73</v>
      </c>
      <c r="F302" s="11" t="s">
        <v>268</v>
      </c>
      <c r="G302" s="17">
        <f t="shared" ref="G302:H302" si="195">G303</f>
        <v>1850</v>
      </c>
      <c r="H302" s="17">
        <f t="shared" si="195"/>
        <v>1850</v>
      </c>
      <c r="I302" s="33">
        <f t="shared" si="161"/>
        <v>100</v>
      </c>
    </row>
    <row r="303" spans="1:9" x14ac:dyDescent="0.3">
      <c r="A303" s="10">
        <v>924</v>
      </c>
      <c r="B303" s="10" t="s">
        <v>11</v>
      </c>
      <c r="C303" s="10" t="s">
        <v>113</v>
      </c>
      <c r="D303" s="10" t="s">
        <v>135</v>
      </c>
      <c r="E303" s="10">
        <v>620</v>
      </c>
      <c r="F303" s="11" t="s">
        <v>261</v>
      </c>
      <c r="G303" s="17">
        <v>1850</v>
      </c>
      <c r="H303" s="17">
        <v>1850</v>
      </c>
      <c r="I303" s="33">
        <f t="shared" si="161"/>
        <v>100</v>
      </c>
    </row>
    <row r="304" spans="1:9" ht="46.8" x14ac:dyDescent="0.3">
      <c r="A304" s="10">
        <v>924</v>
      </c>
      <c r="B304" s="10" t="s">
        <v>11</v>
      </c>
      <c r="C304" s="10" t="s">
        <v>113</v>
      </c>
      <c r="D304" s="10" t="s">
        <v>136</v>
      </c>
      <c r="E304" s="10"/>
      <c r="F304" s="11" t="s">
        <v>182</v>
      </c>
      <c r="G304" s="17">
        <f t="shared" ref="G304:H305" si="196">G305</f>
        <v>480</v>
      </c>
      <c r="H304" s="17">
        <f t="shared" si="196"/>
        <v>480</v>
      </c>
      <c r="I304" s="33">
        <f t="shared" si="161"/>
        <v>100</v>
      </c>
    </row>
    <row r="305" spans="1:9" x14ac:dyDescent="0.3">
      <c r="A305" s="10">
        <v>924</v>
      </c>
      <c r="B305" s="10" t="s">
        <v>11</v>
      </c>
      <c r="C305" s="10" t="s">
        <v>113</v>
      </c>
      <c r="D305" s="10" t="s">
        <v>136</v>
      </c>
      <c r="E305" s="10" t="s">
        <v>119</v>
      </c>
      <c r="F305" s="11" t="s">
        <v>267</v>
      </c>
      <c r="G305" s="17">
        <f t="shared" si="196"/>
        <v>480</v>
      </c>
      <c r="H305" s="17">
        <f t="shared" si="196"/>
        <v>480</v>
      </c>
      <c r="I305" s="33">
        <f t="shared" si="161"/>
        <v>100</v>
      </c>
    </row>
    <row r="306" spans="1:9" x14ac:dyDescent="0.3">
      <c r="A306" s="10">
        <v>924</v>
      </c>
      <c r="B306" s="10" t="s">
        <v>11</v>
      </c>
      <c r="C306" s="10" t="s">
        <v>113</v>
      </c>
      <c r="D306" s="10" t="s">
        <v>136</v>
      </c>
      <c r="E306" s="10">
        <v>340</v>
      </c>
      <c r="F306" s="11" t="s">
        <v>257</v>
      </c>
      <c r="G306" s="17">
        <v>480</v>
      </c>
      <c r="H306" s="17">
        <v>480</v>
      </c>
      <c r="I306" s="33">
        <f t="shared" si="161"/>
        <v>100</v>
      </c>
    </row>
    <row r="307" spans="1:9" ht="31.2" x14ac:dyDescent="0.3">
      <c r="A307" s="10">
        <v>924</v>
      </c>
      <c r="B307" s="10" t="s">
        <v>11</v>
      </c>
      <c r="C307" s="10" t="s">
        <v>113</v>
      </c>
      <c r="D307" s="10" t="s">
        <v>155</v>
      </c>
      <c r="E307" s="10"/>
      <c r="F307" s="11" t="s">
        <v>618</v>
      </c>
      <c r="G307" s="17">
        <f t="shared" ref="G307:H310" si="197">G308</f>
        <v>363</v>
      </c>
      <c r="H307" s="17">
        <f t="shared" si="197"/>
        <v>363</v>
      </c>
      <c r="I307" s="33">
        <f t="shared" si="161"/>
        <v>100</v>
      </c>
    </row>
    <row r="308" spans="1:9" ht="31.2" x14ac:dyDescent="0.3">
      <c r="A308" s="10">
        <v>924</v>
      </c>
      <c r="B308" s="10" t="s">
        <v>11</v>
      </c>
      <c r="C308" s="10" t="s">
        <v>113</v>
      </c>
      <c r="D308" s="10" t="s">
        <v>157</v>
      </c>
      <c r="E308" s="10"/>
      <c r="F308" s="11" t="s">
        <v>183</v>
      </c>
      <c r="G308" s="17">
        <f t="shared" si="197"/>
        <v>363</v>
      </c>
      <c r="H308" s="17">
        <f t="shared" ref="H308" si="198">H309</f>
        <v>363</v>
      </c>
      <c r="I308" s="33">
        <f t="shared" si="161"/>
        <v>100</v>
      </c>
    </row>
    <row r="309" spans="1:9" ht="31.2" x14ac:dyDescent="0.3">
      <c r="A309" s="10">
        <v>924</v>
      </c>
      <c r="B309" s="10" t="s">
        <v>11</v>
      </c>
      <c r="C309" s="10" t="s">
        <v>113</v>
      </c>
      <c r="D309" s="10" t="s">
        <v>138</v>
      </c>
      <c r="E309" s="10"/>
      <c r="F309" s="11" t="s">
        <v>184</v>
      </c>
      <c r="G309" s="17">
        <f t="shared" si="197"/>
        <v>363</v>
      </c>
      <c r="H309" s="17">
        <f t="shared" ref="H309:H310" si="199">H310</f>
        <v>363</v>
      </c>
      <c r="I309" s="33">
        <f t="shared" si="161"/>
        <v>100</v>
      </c>
    </row>
    <row r="310" spans="1:9" ht="31.2" x14ac:dyDescent="0.3">
      <c r="A310" s="10">
        <v>924</v>
      </c>
      <c r="B310" s="10" t="s">
        <v>11</v>
      </c>
      <c r="C310" s="10" t="s">
        <v>113</v>
      </c>
      <c r="D310" s="10" t="s">
        <v>138</v>
      </c>
      <c r="E310" s="10" t="s">
        <v>73</v>
      </c>
      <c r="F310" s="11" t="s">
        <v>268</v>
      </c>
      <c r="G310" s="17">
        <f t="shared" si="197"/>
        <v>363</v>
      </c>
      <c r="H310" s="17">
        <f t="shared" si="199"/>
        <v>363</v>
      </c>
      <c r="I310" s="33">
        <f t="shared" si="161"/>
        <v>100</v>
      </c>
    </row>
    <row r="311" spans="1:9" x14ac:dyDescent="0.3">
      <c r="A311" s="10">
        <v>924</v>
      </c>
      <c r="B311" s="10" t="s">
        <v>11</v>
      </c>
      <c r="C311" s="10" t="s">
        <v>113</v>
      </c>
      <c r="D311" s="10" t="s">
        <v>138</v>
      </c>
      <c r="E311" s="10">
        <v>620</v>
      </c>
      <c r="F311" s="11" t="s">
        <v>261</v>
      </c>
      <c r="G311" s="17">
        <v>363</v>
      </c>
      <c r="H311" s="17">
        <v>363</v>
      </c>
      <c r="I311" s="33">
        <f t="shared" si="161"/>
        <v>100</v>
      </c>
    </row>
    <row r="312" spans="1:9" ht="31.2" x14ac:dyDescent="0.3">
      <c r="A312" s="10">
        <v>924</v>
      </c>
      <c r="B312" s="10" t="s">
        <v>11</v>
      </c>
      <c r="C312" s="10" t="s">
        <v>113</v>
      </c>
      <c r="D312" s="9" t="s">
        <v>24</v>
      </c>
      <c r="E312" s="9"/>
      <c r="F312" s="11" t="s">
        <v>35</v>
      </c>
      <c r="G312" s="17">
        <f>G313</f>
        <v>230</v>
      </c>
      <c r="H312" s="17">
        <f t="shared" ref="H312:H315" si="200">H313</f>
        <v>230</v>
      </c>
      <c r="I312" s="33">
        <f t="shared" si="161"/>
        <v>100</v>
      </c>
    </row>
    <row r="313" spans="1:9" ht="31.2" x14ac:dyDescent="0.3">
      <c r="A313" s="10">
        <v>924</v>
      </c>
      <c r="B313" s="10" t="s">
        <v>11</v>
      </c>
      <c r="C313" s="10" t="s">
        <v>113</v>
      </c>
      <c r="D313" s="9" t="s">
        <v>51</v>
      </c>
      <c r="E313" s="9"/>
      <c r="F313" s="11" t="s">
        <v>60</v>
      </c>
      <c r="G313" s="17">
        <f>G314</f>
        <v>230</v>
      </c>
      <c r="H313" s="17">
        <f t="shared" si="200"/>
        <v>230</v>
      </c>
      <c r="I313" s="33">
        <f t="shared" si="161"/>
        <v>100</v>
      </c>
    </row>
    <row r="314" spans="1:9" ht="46.8" x14ac:dyDescent="0.3">
      <c r="A314" s="10">
        <v>924</v>
      </c>
      <c r="B314" s="10" t="s">
        <v>11</v>
      </c>
      <c r="C314" s="10" t="s">
        <v>113</v>
      </c>
      <c r="D314" s="9" t="s">
        <v>47</v>
      </c>
      <c r="E314" s="9"/>
      <c r="F314" s="11" t="s">
        <v>61</v>
      </c>
      <c r="G314" s="17">
        <f>G315</f>
        <v>230</v>
      </c>
      <c r="H314" s="17">
        <f t="shared" si="200"/>
        <v>230</v>
      </c>
      <c r="I314" s="33">
        <f t="shared" si="161"/>
        <v>100</v>
      </c>
    </row>
    <row r="315" spans="1:9" ht="31.2" x14ac:dyDescent="0.3">
      <c r="A315" s="10">
        <v>924</v>
      </c>
      <c r="B315" s="10" t="s">
        <v>11</v>
      </c>
      <c r="C315" s="10" t="s">
        <v>113</v>
      </c>
      <c r="D315" s="9" t="s">
        <v>47</v>
      </c>
      <c r="E315" s="10" t="s">
        <v>73</v>
      </c>
      <c r="F315" s="11" t="s">
        <v>268</v>
      </c>
      <c r="G315" s="17">
        <f>G316</f>
        <v>230</v>
      </c>
      <c r="H315" s="17">
        <f t="shared" si="200"/>
        <v>230</v>
      </c>
      <c r="I315" s="33">
        <f t="shared" si="161"/>
        <v>100</v>
      </c>
    </row>
    <row r="316" spans="1:9" x14ac:dyDescent="0.3">
      <c r="A316" s="10">
        <v>924</v>
      </c>
      <c r="B316" s="10" t="s">
        <v>11</v>
      </c>
      <c r="C316" s="10" t="s">
        <v>113</v>
      </c>
      <c r="D316" s="9" t="s">
        <v>47</v>
      </c>
      <c r="E316" s="10">
        <v>620</v>
      </c>
      <c r="F316" s="11" t="s">
        <v>261</v>
      </c>
      <c r="G316" s="17">
        <v>230</v>
      </c>
      <c r="H316" s="17">
        <v>230</v>
      </c>
      <c r="I316" s="33">
        <f t="shared" ref="I316:I378" si="201">H316/G316*100</f>
        <v>100</v>
      </c>
    </row>
    <row r="317" spans="1:9" s="2" customFormat="1" x14ac:dyDescent="0.3">
      <c r="A317" s="3">
        <v>924</v>
      </c>
      <c r="B317" s="3" t="s">
        <v>139</v>
      </c>
      <c r="C317" s="3"/>
      <c r="D317" s="3"/>
      <c r="E317" s="3"/>
      <c r="F317" s="4" t="s">
        <v>166</v>
      </c>
      <c r="G317" s="15">
        <f>G318+G396</f>
        <v>777315.90865</v>
      </c>
      <c r="H317" s="15">
        <f>H318+H396</f>
        <v>777043.41587999987</v>
      </c>
      <c r="I317" s="28">
        <f t="shared" si="201"/>
        <v>99.964944398156803</v>
      </c>
    </row>
    <row r="318" spans="1:9" s="12" customFormat="1" x14ac:dyDescent="0.3">
      <c r="A318" s="6">
        <v>924</v>
      </c>
      <c r="B318" s="6" t="s">
        <v>139</v>
      </c>
      <c r="C318" s="6" t="s">
        <v>8</v>
      </c>
      <c r="D318" s="6"/>
      <c r="E318" s="6"/>
      <c r="F318" s="7" t="s">
        <v>167</v>
      </c>
      <c r="G318" s="16">
        <f>G331+G344+G319+G390</f>
        <v>760275.00864999997</v>
      </c>
      <c r="H318" s="16">
        <f>H331+H344+H319+H390</f>
        <v>760041.48287999991</v>
      </c>
      <c r="I318" s="32">
        <f t="shared" si="201"/>
        <v>99.969284039677333</v>
      </c>
    </row>
    <row r="319" spans="1:9" ht="46.8" x14ac:dyDescent="0.3">
      <c r="A319" s="10">
        <v>924</v>
      </c>
      <c r="B319" s="10" t="s">
        <v>139</v>
      </c>
      <c r="C319" s="10" t="s">
        <v>8</v>
      </c>
      <c r="D319" s="10" t="s">
        <v>30</v>
      </c>
      <c r="E319" s="10"/>
      <c r="F319" s="11" t="s">
        <v>769</v>
      </c>
      <c r="G319" s="17">
        <f t="shared" ref="G319:H319" si="202">G320+G327</f>
        <v>3257.44</v>
      </c>
      <c r="H319" s="17">
        <f t="shared" si="202"/>
        <v>3257.4396500000003</v>
      </c>
      <c r="I319" s="33">
        <f t="shared" si="201"/>
        <v>99.999989255366188</v>
      </c>
    </row>
    <row r="320" spans="1:9" ht="46.8" x14ac:dyDescent="0.3">
      <c r="A320" s="10">
        <v>924</v>
      </c>
      <c r="B320" s="10" t="s">
        <v>139</v>
      </c>
      <c r="C320" s="10" t="s">
        <v>8</v>
      </c>
      <c r="D320" s="10" t="s">
        <v>31</v>
      </c>
      <c r="E320" s="10"/>
      <c r="F320" s="11" t="s">
        <v>770</v>
      </c>
      <c r="G320" s="17">
        <f t="shared" ref="G320:H320" si="203">G321</f>
        <v>2717.44</v>
      </c>
      <c r="H320" s="17">
        <f t="shared" si="203"/>
        <v>2717.4396500000003</v>
      </c>
      <c r="I320" s="33">
        <f t="shared" si="201"/>
        <v>99.999987120230813</v>
      </c>
    </row>
    <row r="321" spans="1:9" ht="46.8" x14ac:dyDescent="0.3">
      <c r="A321" s="10">
        <v>924</v>
      </c>
      <c r="B321" s="10" t="s">
        <v>139</v>
      </c>
      <c r="C321" s="10" t="s">
        <v>8</v>
      </c>
      <c r="D321" s="10" t="s">
        <v>684</v>
      </c>
      <c r="E321" s="10"/>
      <c r="F321" s="11" t="s">
        <v>771</v>
      </c>
      <c r="G321" s="17">
        <f t="shared" ref="G321" si="204">G322+G324</f>
        <v>2717.44</v>
      </c>
      <c r="H321" s="17">
        <f t="shared" ref="H321" si="205">H322+H324</f>
        <v>2717.4396500000003</v>
      </c>
      <c r="I321" s="33">
        <f t="shared" si="201"/>
        <v>99.999987120230813</v>
      </c>
    </row>
    <row r="322" spans="1:9" ht="31.2" x14ac:dyDescent="0.3">
      <c r="A322" s="10">
        <v>924</v>
      </c>
      <c r="B322" s="10" t="s">
        <v>139</v>
      </c>
      <c r="C322" s="10" t="s">
        <v>8</v>
      </c>
      <c r="D322" s="10" t="s">
        <v>684</v>
      </c>
      <c r="E322" s="10" t="s">
        <v>6</v>
      </c>
      <c r="F322" s="11" t="s">
        <v>266</v>
      </c>
      <c r="G322" s="17">
        <f t="shared" ref="G322:H322" si="206">G323</f>
        <v>400</v>
      </c>
      <c r="H322" s="17">
        <f t="shared" si="206"/>
        <v>399.99964999999997</v>
      </c>
      <c r="I322" s="33">
        <f t="shared" si="201"/>
        <v>99.999912499999994</v>
      </c>
    </row>
    <row r="323" spans="1:9" ht="31.2" x14ac:dyDescent="0.3">
      <c r="A323" s="10">
        <v>924</v>
      </c>
      <c r="B323" s="10" t="s">
        <v>139</v>
      </c>
      <c r="C323" s="10" t="s">
        <v>8</v>
      </c>
      <c r="D323" s="10" t="s">
        <v>684</v>
      </c>
      <c r="E323" s="10" t="s">
        <v>203</v>
      </c>
      <c r="F323" s="11" t="s">
        <v>255</v>
      </c>
      <c r="G323" s="17">
        <v>400</v>
      </c>
      <c r="H323" s="17">
        <v>399.99964999999997</v>
      </c>
      <c r="I323" s="33">
        <f t="shared" si="201"/>
        <v>99.999912499999994</v>
      </c>
    </row>
    <row r="324" spans="1:9" ht="31.2" x14ac:dyDescent="0.3">
      <c r="A324" s="10">
        <v>924</v>
      </c>
      <c r="B324" s="10" t="s">
        <v>139</v>
      </c>
      <c r="C324" s="10" t="s">
        <v>8</v>
      </c>
      <c r="D324" s="10" t="s">
        <v>684</v>
      </c>
      <c r="E324" s="10" t="s">
        <v>73</v>
      </c>
      <c r="F324" s="11" t="s">
        <v>268</v>
      </c>
      <c r="G324" s="17">
        <f>G325+G326</f>
        <v>2317.44</v>
      </c>
      <c r="H324" s="17">
        <f t="shared" ref="H324" si="207">H325+H326</f>
        <v>2317.44</v>
      </c>
      <c r="I324" s="33">
        <f t="shared" si="201"/>
        <v>100</v>
      </c>
    </row>
    <row r="325" spans="1:9" x14ac:dyDescent="0.3">
      <c r="A325" s="10">
        <v>924</v>
      </c>
      <c r="B325" s="10" t="s">
        <v>139</v>
      </c>
      <c r="C325" s="10" t="s">
        <v>8</v>
      </c>
      <c r="D325" s="10" t="s">
        <v>684</v>
      </c>
      <c r="E325" s="10" t="s">
        <v>674</v>
      </c>
      <c r="F325" s="11" t="s">
        <v>260</v>
      </c>
      <c r="G325" s="17">
        <v>343</v>
      </c>
      <c r="H325" s="17">
        <v>343</v>
      </c>
      <c r="I325" s="33">
        <f t="shared" si="201"/>
        <v>100</v>
      </c>
    </row>
    <row r="326" spans="1:9" x14ac:dyDescent="0.3">
      <c r="A326" s="10">
        <v>924</v>
      </c>
      <c r="B326" s="10" t="s">
        <v>139</v>
      </c>
      <c r="C326" s="10" t="s">
        <v>8</v>
      </c>
      <c r="D326" s="10" t="s">
        <v>684</v>
      </c>
      <c r="E326" s="10" t="s">
        <v>651</v>
      </c>
      <c r="F326" s="11" t="s">
        <v>261</v>
      </c>
      <c r="G326" s="17">
        <v>1974.44</v>
      </c>
      <c r="H326" s="17">
        <v>1974.44</v>
      </c>
      <c r="I326" s="33">
        <f t="shared" si="201"/>
        <v>100</v>
      </c>
    </row>
    <row r="327" spans="1:9" ht="46.8" x14ac:dyDescent="0.3">
      <c r="A327" s="10">
        <v>924</v>
      </c>
      <c r="B327" s="10" t="s">
        <v>139</v>
      </c>
      <c r="C327" s="10" t="s">
        <v>8</v>
      </c>
      <c r="D327" s="10" t="s">
        <v>194</v>
      </c>
      <c r="E327" s="10"/>
      <c r="F327" s="11" t="s">
        <v>772</v>
      </c>
      <c r="G327" s="17">
        <f t="shared" ref="G327:H327" si="208">G328</f>
        <v>540</v>
      </c>
      <c r="H327" s="17">
        <f t="shared" si="208"/>
        <v>540</v>
      </c>
      <c r="I327" s="33">
        <f t="shared" si="201"/>
        <v>100</v>
      </c>
    </row>
    <row r="328" spans="1:9" ht="46.8" x14ac:dyDescent="0.3">
      <c r="A328" s="10">
        <v>924</v>
      </c>
      <c r="B328" s="10" t="s">
        <v>139</v>
      </c>
      <c r="C328" s="10" t="s">
        <v>8</v>
      </c>
      <c r="D328" s="10" t="s">
        <v>685</v>
      </c>
      <c r="E328" s="10"/>
      <c r="F328" s="11" t="s">
        <v>773</v>
      </c>
      <c r="G328" s="17">
        <f t="shared" ref="G328:H329" si="209">G329</f>
        <v>540</v>
      </c>
      <c r="H328" s="17">
        <f t="shared" si="209"/>
        <v>540</v>
      </c>
      <c r="I328" s="33">
        <f t="shared" si="201"/>
        <v>100</v>
      </c>
    </row>
    <row r="329" spans="1:9" ht="31.2" x14ac:dyDescent="0.3">
      <c r="A329" s="10">
        <v>924</v>
      </c>
      <c r="B329" s="10" t="s">
        <v>139</v>
      </c>
      <c r="C329" s="10" t="s">
        <v>8</v>
      </c>
      <c r="D329" s="10" t="s">
        <v>685</v>
      </c>
      <c r="E329" s="10" t="s">
        <v>73</v>
      </c>
      <c r="F329" s="11" t="s">
        <v>268</v>
      </c>
      <c r="G329" s="17">
        <f t="shared" si="209"/>
        <v>540</v>
      </c>
      <c r="H329" s="17">
        <f t="shared" si="209"/>
        <v>540</v>
      </c>
      <c r="I329" s="33">
        <f t="shared" si="201"/>
        <v>100</v>
      </c>
    </row>
    <row r="330" spans="1:9" x14ac:dyDescent="0.3">
      <c r="A330" s="10">
        <v>924</v>
      </c>
      <c r="B330" s="10" t="s">
        <v>139</v>
      </c>
      <c r="C330" s="10" t="s">
        <v>8</v>
      </c>
      <c r="D330" s="10" t="s">
        <v>685</v>
      </c>
      <c r="E330" s="10" t="s">
        <v>651</v>
      </c>
      <c r="F330" s="11" t="s">
        <v>261</v>
      </c>
      <c r="G330" s="17">
        <v>540</v>
      </c>
      <c r="H330" s="17">
        <v>540</v>
      </c>
      <c r="I330" s="33">
        <f t="shared" si="201"/>
        <v>100</v>
      </c>
    </row>
    <row r="331" spans="1:9" ht="31.2" x14ac:dyDescent="0.3">
      <c r="A331" s="10">
        <v>924</v>
      </c>
      <c r="B331" s="10" t="s">
        <v>139</v>
      </c>
      <c r="C331" s="10" t="s">
        <v>8</v>
      </c>
      <c r="D331" s="10" t="s">
        <v>120</v>
      </c>
      <c r="E331" s="10"/>
      <c r="F331" s="11" t="s">
        <v>126</v>
      </c>
      <c r="G331" s="17">
        <f t="shared" ref="G331" si="210">G332+G336</f>
        <v>4645</v>
      </c>
      <c r="H331" s="17">
        <f t="shared" ref="H331" si="211">H332+H336</f>
        <v>4645</v>
      </c>
      <c r="I331" s="33">
        <f t="shared" si="201"/>
        <v>100</v>
      </c>
    </row>
    <row r="332" spans="1:9" ht="31.2" x14ac:dyDescent="0.3">
      <c r="A332" s="10">
        <v>924</v>
      </c>
      <c r="B332" s="10" t="s">
        <v>139</v>
      </c>
      <c r="C332" s="10" t="s">
        <v>8</v>
      </c>
      <c r="D332" s="10" t="s">
        <v>121</v>
      </c>
      <c r="E332" s="10"/>
      <c r="F332" s="11" t="s">
        <v>127</v>
      </c>
      <c r="G332" s="17">
        <f t="shared" ref="G332:G334" si="212">G333</f>
        <v>1118</v>
      </c>
      <c r="H332" s="17">
        <f t="shared" ref="H332" si="213">H333</f>
        <v>1118</v>
      </c>
      <c r="I332" s="33">
        <f t="shared" si="201"/>
        <v>100</v>
      </c>
    </row>
    <row r="333" spans="1:9" x14ac:dyDescent="0.3">
      <c r="A333" s="10">
        <v>924</v>
      </c>
      <c r="B333" s="10" t="s">
        <v>139</v>
      </c>
      <c r="C333" s="10" t="s">
        <v>8</v>
      </c>
      <c r="D333" s="10" t="s">
        <v>140</v>
      </c>
      <c r="E333" s="10"/>
      <c r="F333" s="11" t="s">
        <v>185</v>
      </c>
      <c r="G333" s="17">
        <f t="shared" si="212"/>
        <v>1118</v>
      </c>
      <c r="H333" s="17">
        <f t="shared" ref="H333:H334" si="214">H334</f>
        <v>1118</v>
      </c>
      <c r="I333" s="33">
        <f t="shared" si="201"/>
        <v>100</v>
      </c>
    </row>
    <row r="334" spans="1:9" ht="31.2" x14ac:dyDescent="0.3">
      <c r="A334" s="10">
        <v>924</v>
      </c>
      <c r="B334" s="10" t="s">
        <v>139</v>
      </c>
      <c r="C334" s="10" t="s">
        <v>8</v>
      </c>
      <c r="D334" s="10" t="s">
        <v>140</v>
      </c>
      <c r="E334" s="10" t="s">
        <v>73</v>
      </c>
      <c r="F334" s="11" t="s">
        <v>268</v>
      </c>
      <c r="G334" s="17">
        <f t="shared" si="212"/>
        <v>1118</v>
      </c>
      <c r="H334" s="17">
        <f t="shared" si="214"/>
        <v>1118</v>
      </c>
      <c r="I334" s="33">
        <f t="shared" si="201"/>
        <v>100</v>
      </c>
    </row>
    <row r="335" spans="1:9" x14ac:dyDescent="0.3">
      <c r="A335" s="10">
        <v>924</v>
      </c>
      <c r="B335" s="10" t="s">
        <v>139</v>
      </c>
      <c r="C335" s="10" t="s">
        <v>8</v>
      </c>
      <c r="D335" s="10" t="s">
        <v>140</v>
      </c>
      <c r="E335" s="10">
        <v>620</v>
      </c>
      <c r="F335" s="11" t="s">
        <v>261</v>
      </c>
      <c r="G335" s="17">
        <v>1118</v>
      </c>
      <c r="H335" s="17">
        <v>1118</v>
      </c>
      <c r="I335" s="33">
        <f t="shared" si="201"/>
        <v>100</v>
      </c>
    </row>
    <row r="336" spans="1:9" x14ac:dyDescent="0.3">
      <c r="A336" s="10">
        <v>924</v>
      </c>
      <c r="B336" s="10" t="s">
        <v>139</v>
      </c>
      <c r="C336" s="10" t="s">
        <v>8</v>
      </c>
      <c r="D336" s="10" t="s">
        <v>150</v>
      </c>
      <c r="E336" s="10"/>
      <c r="F336" s="11" t="s">
        <v>173</v>
      </c>
      <c r="G336" s="17">
        <f>G337+G341</f>
        <v>3527</v>
      </c>
      <c r="H336" s="17">
        <f t="shared" ref="H336" si="215">H337+H341</f>
        <v>3527</v>
      </c>
      <c r="I336" s="33">
        <f t="shared" si="201"/>
        <v>100</v>
      </c>
    </row>
    <row r="337" spans="1:9" ht="31.2" x14ac:dyDescent="0.3">
      <c r="A337" s="10">
        <v>924</v>
      </c>
      <c r="B337" s="10" t="s">
        <v>139</v>
      </c>
      <c r="C337" s="10" t="s">
        <v>8</v>
      </c>
      <c r="D337" s="10" t="s">
        <v>130</v>
      </c>
      <c r="E337" s="10"/>
      <c r="F337" s="11" t="s">
        <v>174</v>
      </c>
      <c r="G337" s="17">
        <f t="shared" ref="G337:H337" si="216">G338</f>
        <v>1229</v>
      </c>
      <c r="H337" s="17">
        <f t="shared" si="216"/>
        <v>1229</v>
      </c>
      <c r="I337" s="33">
        <f t="shared" si="201"/>
        <v>100</v>
      </c>
    </row>
    <row r="338" spans="1:9" ht="31.2" x14ac:dyDescent="0.3">
      <c r="A338" s="10">
        <v>924</v>
      </c>
      <c r="B338" s="10" t="s">
        <v>139</v>
      </c>
      <c r="C338" s="10" t="s">
        <v>8</v>
      </c>
      <c r="D338" s="10" t="s">
        <v>130</v>
      </c>
      <c r="E338" s="10" t="s">
        <v>73</v>
      </c>
      <c r="F338" s="11" t="s">
        <v>268</v>
      </c>
      <c r="G338" s="17">
        <f t="shared" ref="G338" si="217">G339+G340</f>
        <v>1229</v>
      </c>
      <c r="H338" s="17">
        <f t="shared" ref="H338" si="218">H339+H340</f>
        <v>1229</v>
      </c>
      <c r="I338" s="33">
        <f t="shared" si="201"/>
        <v>100</v>
      </c>
    </row>
    <row r="339" spans="1:9" x14ac:dyDescent="0.3">
      <c r="A339" s="10">
        <v>924</v>
      </c>
      <c r="B339" s="10" t="s">
        <v>139</v>
      </c>
      <c r="C339" s="10" t="s">
        <v>8</v>
      </c>
      <c r="D339" s="10" t="s">
        <v>130</v>
      </c>
      <c r="E339" s="10">
        <v>610</v>
      </c>
      <c r="F339" s="11" t="s">
        <v>260</v>
      </c>
      <c r="G339" s="17">
        <v>599</v>
      </c>
      <c r="H339" s="17">
        <v>599</v>
      </c>
      <c r="I339" s="33">
        <f t="shared" si="201"/>
        <v>100</v>
      </c>
    </row>
    <row r="340" spans="1:9" x14ac:dyDescent="0.3">
      <c r="A340" s="10">
        <v>924</v>
      </c>
      <c r="B340" s="10" t="s">
        <v>139</v>
      </c>
      <c r="C340" s="10" t="s">
        <v>8</v>
      </c>
      <c r="D340" s="10" t="s">
        <v>130</v>
      </c>
      <c r="E340" s="10">
        <v>620</v>
      </c>
      <c r="F340" s="11" t="s">
        <v>261</v>
      </c>
      <c r="G340" s="17">
        <v>630</v>
      </c>
      <c r="H340" s="17">
        <v>630</v>
      </c>
      <c r="I340" s="33">
        <f t="shared" si="201"/>
        <v>100</v>
      </c>
    </row>
    <row r="341" spans="1:9" ht="46.8" x14ac:dyDescent="0.3">
      <c r="A341" s="10">
        <v>924</v>
      </c>
      <c r="B341" s="10" t="s">
        <v>139</v>
      </c>
      <c r="C341" s="10" t="s">
        <v>8</v>
      </c>
      <c r="D341" s="10" t="s">
        <v>962</v>
      </c>
      <c r="E341" s="10"/>
      <c r="F341" s="11" t="s">
        <v>963</v>
      </c>
      <c r="G341" s="17">
        <f>G342</f>
        <v>2298</v>
      </c>
      <c r="H341" s="17">
        <f t="shared" ref="H341:H342" si="219">H342</f>
        <v>2298</v>
      </c>
      <c r="I341" s="33">
        <f t="shared" si="201"/>
        <v>100</v>
      </c>
    </row>
    <row r="342" spans="1:9" ht="31.2" x14ac:dyDescent="0.3">
      <c r="A342" s="10">
        <v>924</v>
      </c>
      <c r="B342" s="10" t="s">
        <v>139</v>
      </c>
      <c r="C342" s="10" t="s">
        <v>8</v>
      </c>
      <c r="D342" s="10" t="s">
        <v>962</v>
      </c>
      <c r="E342" s="10" t="s">
        <v>73</v>
      </c>
      <c r="F342" s="11" t="s">
        <v>268</v>
      </c>
      <c r="G342" s="17">
        <f>G343</f>
        <v>2298</v>
      </c>
      <c r="H342" s="17">
        <f t="shared" si="219"/>
        <v>2298</v>
      </c>
      <c r="I342" s="33">
        <f t="shared" si="201"/>
        <v>100</v>
      </c>
    </row>
    <row r="343" spans="1:9" x14ac:dyDescent="0.3">
      <c r="A343" s="10">
        <v>924</v>
      </c>
      <c r="B343" s="10" t="s">
        <v>139</v>
      </c>
      <c r="C343" s="10" t="s">
        <v>8</v>
      </c>
      <c r="D343" s="10" t="s">
        <v>962</v>
      </c>
      <c r="E343" s="10">
        <v>610</v>
      </c>
      <c r="F343" s="11" t="s">
        <v>260</v>
      </c>
      <c r="G343" s="17">
        <v>2298</v>
      </c>
      <c r="H343" s="17">
        <v>2298</v>
      </c>
      <c r="I343" s="33">
        <f t="shared" si="201"/>
        <v>100</v>
      </c>
    </row>
    <row r="344" spans="1:9" x14ac:dyDescent="0.3">
      <c r="A344" s="10">
        <v>924</v>
      </c>
      <c r="B344" s="10" t="s">
        <v>139</v>
      </c>
      <c r="C344" s="10" t="s">
        <v>8</v>
      </c>
      <c r="D344" s="10" t="s">
        <v>147</v>
      </c>
      <c r="E344" s="10"/>
      <c r="F344" s="11" t="s">
        <v>170</v>
      </c>
      <c r="G344" s="17">
        <f>G345+G357+G369+G374+G379+G386</f>
        <v>746081.21900000004</v>
      </c>
      <c r="H344" s="17">
        <f>H345+H357+H369+H374+H379+H386</f>
        <v>745847.69357999996</v>
      </c>
      <c r="I344" s="33">
        <f t="shared" si="201"/>
        <v>99.96869973214001</v>
      </c>
    </row>
    <row r="345" spans="1:9" ht="31.2" x14ac:dyDescent="0.3">
      <c r="A345" s="10">
        <v>924</v>
      </c>
      <c r="B345" s="10" t="s">
        <v>139</v>
      </c>
      <c r="C345" s="10" t="s">
        <v>8</v>
      </c>
      <c r="D345" s="10" t="s">
        <v>158</v>
      </c>
      <c r="E345" s="10"/>
      <c r="F345" s="11" t="s">
        <v>186</v>
      </c>
      <c r="G345" s="17">
        <f>G346+G354</f>
        <v>127343.287</v>
      </c>
      <c r="H345" s="17">
        <f>H346+H354</f>
        <v>127293.90457</v>
      </c>
      <c r="I345" s="33">
        <f t="shared" si="201"/>
        <v>99.961221018270081</v>
      </c>
    </row>
    <row r="346" spans="1:9" x14ac:dyDescent="0.3">
      <c r="A346" s="10">
        <v>924</v>
      </c>
      <c r="B346" s="10" t="s">
        <v>139</v>
      </c>
      <c r="C346" s="10" t="s">
        <v>8</v>
      </c>
      <c r="D346" s="10" t="s">
        <v>141</v>
      </c>
      <c r="E346" s="10"/>
      <c r="F346" s="11" t="s">
        <v>187</v>
      </c>
      <c r="G346" s="17">
        <f>G347+G349</f>
        <v>126315.554</v>
      </c>
      <c r="H346" s="17">
        <f>H347+H349</f>
        <v>126266.17157000001</v>
      </c>
      <c r="I346" s="33">
        <f t="shared" si="201"/>
        <v>99.96090550337135</v>
      </c>
    </row>
    <row r="347" spans="1:9" ht="31.2" x14ac:dyDescent="0.3">
      <c r="A347" s="10">
        <v>924</v>
      </c>
      <c r="B347" s="10" t="s">
        <v>139</v>
      </c>
      <c r="C347" s="10" t="s">
        <v>8</v>
      </c>
      <c r="D347" s="10" t="s">
        <v>141</v>
      </c>
      <c r="E347" s="10" t="s">
        <v>6</v>
      </c>
      <c r="F347" s="11" t="s">
        <v>266</v>
      </c>
      <c r="G347" s="17">
        <f t="shared" ref="G347:H347" si="220">G348</f>
        <v>5362.3035</v>
      </c>
      <c r="H347" s="17">
        <f t="shared" si="220"/>
        <v>5312.9210700000003</v>
      </c>
      <c r="I347" s="33">
        <f t="shared" si="201"/>
        <v>99.079081778940719</v>
      </c>
    </row>
    <row r="348" spans="1:9" ht="31.2" x14ac:dyDescent="0.3">
      <c r="A348" s="10">
        <v>924</v>
      </c>
      <c r="B348" s="10" t="s">
        <v>139</v>
      </c>
      <c r="C348" s="10" t="s">
        <v>8</v>
      </c>
      <c r="D348" s="10" t="s">
        <v>141</v>
      </c>
      <c r="E348" s="10">
        <v>240</v>
      </c>
      <c r="F348" s="11" t="s">
        <v>255</v>
      </c>
      <c r="G348" s="17">
        <v>5362.3035</v>
      </c>
      <c r="H348" s="17">
        <v>5312.9210700000003</v>
      </c>
      <c r="I348" s="33">
        <f t="shared" si="201"/>
        <v>99.079081778940719</v>
      </c>
    </row>
    <row r="349" spans="1:9" ht="31.2" x14ac:dyDescent="0.3">
      <c r="A349" s="10">
        <v>924</v>
      </c>
      <c r="B349" s="10" t="s">
        <v>139</v>
      </c>
      <c r="C349" s="10" t="s">
        <v>8</v>
      </c>
      <c r="D349" s="10" t="s">
        <v>141</v>
      </c>
      <c r="E349" s="10" t="s">
        <v>73</v>
      </c>
      <c r="F349" s="11" t="s">
        <v>268</v>
      </c>
      <c r="G349" s="17">
        <f t="shared" ref="G349" si="221">G350+G351+G352</f>
        <v>120953.25050000001</v>
      </c>
      <c r="H349" s="17">
        <f t="shared" ref="H349" si="222">H350+H351+H352</f>
        <v>120953.25050000001</v>
      </c>
      <c r="I349" s="33">
        <f t="shared" si="201"/>
        <v>100</v>
      </c>
    </row>
    <row r="350" spans="1:9" x14ac:dyDescent="0.3">
      <c r="A350" s="10">
        <v>924</v>
      </c>
      <c r="B350" s="10" t="s">
        <v>139</v>
      </c>
      <c r="C350" s="10" t="s">
        <v>8</v>
      </c>
      <c r="D350" s="10" t="s">
        <v>141</v>
      </c>
      <c r="E350" s="10">
        <v>610</v>
      </c>
      <c r="F350" s="11" t="s">
        <v>260</v>
      </c>
      <c r="G350" s="17">
        <v>1617.5</v>
      </c>
      <c r="H350" s="17">
        <v>1617.5</v>
      </c>
      <c r="I350" s="33">
        <f t="shared" si="201"/>
        <v>100</v>
      </c>
    </row>
    <row r="351" spans="1:9" x14ac:dyDescent="0.3">
      <c r="A351" s="10">
        <v>924</v>
      </c>
      <c r="B351" s="10" t="s">
        <v>139</v>
      </c>
      <c r="C351" s="10" t="s">
        <v>8</v>
      </c>
      <c r="D351" s="10" t="s">
        <v>141</v>
      </c>
      <c r="E351" s="10">
        <v>620</v>
      </c>
      <c r="F351" s="11" t="s">
        <v>261</v>
      </c>
      <c r="G351" s="17">
        <v>117337.55</v>
      </c>
      <c r="H351" s="17">
        <v>117337.55</v>
      </c>
      <c r="I351" s="33">
        <f t="shared" si="201"/>
        <v>100</v>
      </c>
    </row>
    <row r="352" spans="1:9" ht="46.8" x14ac:dyDescent="0.3">
      <c r="A352" s="10">
        <v>924</v>
      </c>
      <c r="B352" s="10" t="s">
        <v>139</v>
      </c>
      <c r="C352" s="10" t="s">
        <v>8</v>
      </c>
      <c r="D352" s="10" t="s">
        <v>141</v>
      </c>
      <c r="E352" s="10">
        <v>630</v>
      </c>
      <c r="F352" s="11" t="s">
        <v>262</v>
      </c>
      <c r="G352" s="17">
        <v>1998.2004999999999</v>
      </c>
      <c r="H352" s="17">
        <v>1998.2004999999999</v>
      </c>
      <c r="I352" s="33">
        <f t="shared" si="201"/>
        <v>100</v>
      </c>
    </row>
    <row r="353" spans="1:9" x14ac:dyDescent="0.3">
      <c r="A353" s="10">
        <v>924</v>
      </c>
      <c r="B353" s="10" t="s">
        <v>139</v>
      </c>
      <c r="C353" s="10" t="s">
        <v>8</v>
      </c>
      <c r="D353" s="10" t="s">
        <v>141</v>
      </c>
      <c r="E353" s="10">
        <v>850</v>
      </c>
      <c r="F353" s="11" t="s">
        <v>264</v>
      </c>
      <c r="G353" s="17"/>
      <c r="H353" s="17"/>
      <c r="I353" s="33"/>
    </row>
    <row r="354" spans="1:9" ht="31.2" x14ac:dyDescent="0.3">
      <c r="A354" s="10">
        <v>924</v>
      </c>
      <c r="B354" s="10" t="s">
        <v>139</v>
      </c>
      <c r="C354" s="10" t="s">
        <v>8</v>
      </c>
      <c r="D354" s="10" t="s">
        <v>964</v>
      </c>
      <c r="E354" s="10"/>
      <c r="F354" s="11" t="s">
        <v>965</v>
      </c>
      <c r="G354" s="17">
        <f>G355</f>
        <v>1027.7329999999999</v>
      </c>
      <c r="H354" s="17">
        <f t="shared" ref="H354:H355" si="223">H355</f>
        <v>1027.7329999999999</v>
      </c>
      <c r="I354" s="33">
        <f t="shared" si="201"/>
        <v>100</v>
      </c>
    </row>
    <row r="355" spans="1:9" ht="31.2" x14ac:dyDescent="0.3">
      <c r="A355" s="10">
        <v>924</v>
      </c>
      <c r="B355" s="10" t="s">
        <v>139</v>
      </c>
      <c r="C355" s="10" t="s">
        <v>8</v>
      </c>
      <c r="D355" s="10" t="s">
        <v>964</v>
      </c>
      <c r="E355" s="10" t="s">
        <v>73</v>
      </c>
      <c r="F355" s="11" t="s">
        <v>268</v>
      </c>
      <c r="G355" s="17">
        <f>G356</f>
        <v>1027.7329999999999</v>
      </c>
      <c r="H355" s="17">
        <f t="shared" si="223"/>
        <v>1027.7329999999999</v>
      </c>
      <c r="I355" s="33">
        <f t="shared" si="201"/>
        <v>100</v>
      </c>
    </row>
    <row r="356" spans="1:9" x14ac:dyDescent="0.3">
      <c r="A356" s="10">
        <v>924</v>
      </c>
      <c r="B356" s="10" t="s">
        <v>139</v>
      </c>
      <c r="C356" s="10" t="s">
        <v>8</v>
      </c>
      <c r="D356" s="10" t="s">
        <v>964</v>
      </c>
      <c r="E356" s="10">
        <v>620</v>
      </c>
      <c r="F356" s="11" t="s">
        <v>261</v>
      </c>
      <c r="G356" s="17">
        <v>1027.7329999999999</v>
      </c>
      <c r="H356" s="17">
        <v>1027.7329999999999</v>
      </c>
      <c r="I356" s="33">
        <f t="shared" si="201"/>
        <v>100</v>
      </c>
    </row>
    <row r="357" spans="1:9" ht="46.8" x14ac:dyDescent="0.3">
      <c r="A357" s="10">
        <v>924</v>
      </c>
      <c r="B357" s="10" t="s">
        <v>139</v>
      </c>
      <c r="C357" s="10" t="s">
        <v>8</v>
      </c>
      <c r="D357" s="10" t="s">
        <v>159</v>
      </c>
      <c r="E357" s="10"/>
      <c r="F357" s="11" t="s">
        <v>188</v>
      </c>
      <c r="G357" s="17">
        <f>G358+G362+G365</f>
        <v>171988.15</v>
      </c>
      <c r="H357" s="17">
        <f t="shared" ref="H357" si="224">H358+H362+H365</f>
        <v>171988.15</v>
      </c>
      <c r="I357" s="33">
        <f t="shared" si="201"/>
        <v>100</v>
      </c>
    </row>
    <row r="358" spans="1:9" ht="62.4" x14ac:dyDescent="0.3">
      <c r="A358" s="10">
        <v>924</v>
      </c>
      <c r="B358" s="10" t="s">
        <v>139</v>
      </c>
      <c r="C358" s="10" t="s">
        <v>8</v>
      </c>
      <c r="D358" s="10" t="s">
        <v>142</v>
      </c>
      <c r="E358" s="10"/>
      <c r="F358" s="11" t="s">
        <v>33</v>
      </c>
      <c r="G358" s="17">
        <f t="shared" ref="G358:H358" si="225">G359</f>
        <v>160726.29999999999</v>
      </c>
      <c r="H358" s="17">
        <f t="shared" si="225"/>
        <v>160726.29999999999</v>
      </c>
      <c r="I358" s="33">
        <f t="shared" si="201"/>
        <v>100</v>
      </c>
    </row>
    <row r="359" spans="1:9" ht="31.2" x14ac:dyDescent="0.3">
      <c r="A359" s="10">
        <v>924</v>
      </c>
      <c r="B359" s="10" t="s">
        <v>139</v>
      </c>
      <c r="C359" s="10" t="s">
        <v>8</v>
      </c>
      <c r="D359" s="10" t="s">
        <v>142</v>
      </c>
      <c r="E359" s="10" t="s">
        <v>73</v>
      </c>
      <c r="F359" s="11" t="s">
        <v>268</v>
      </c>
      <c r="G359" s="17">
        <f t="shared" ref="G359" si="226">G360+G361</f>
        <v>160726.29999999999</v>
      </c>
      <c r="H359" s="17">
        <f t="shared" ref="H359" si="227">H360+H361</f>
        <v>160726.29999999999</v>
      </c>
      <c r="I359" s="33">
        <f t="shared" si="201"/>
        <v>100</v>
      </c>
    </row>
    <row r="360" spans="1:9" x14ac:dyDescent="0.3">
      <c r="A360" s="10">
        <v>924</v>
      </c>
      <c r="B360" s="10" t="s">
        <v>139</v>
      </c>
      <c r="C360" s="10" t="s">
        <v>8</v>
      </c>
      <c r="D360" s="10" t="s">
        <v>142</v>
      </c>
      <c r="E360" s="10">
        <v>610</v>
      </c>
      <c r="F360" s="11" t="s">
        <v>260</v>
      </c>
      <c r="G360" s="17">
        <v>37500.5</v>
      </c>
      <c r="H360" s="17">
        <v>37500.5</v>
      </c>
      <c r="I360" s="33">
        <f t="shared" si="201"/>
        <v>100</v>
      </c>
    </row>
    <row r="361" spans="1:9" x14ac:dyDescent="0.3">
      <c r="A361" s="10">
        <v>924</v>
      </c>
      <c r="B361" s="10" t="s">
        <v>139</v>
      </c>
      <c r="C361" s="10" t="s">
        <v>8</v>
      </c>
      <c r="D361" s="10" t="s">
        <v>142</v>
      </c>
      <c r="E361" s="10">
        <v>620</v>
      </c>
      <c r="F361" s="11" t="s">
        <v>261</v>
      </c>
      <c r="G361" s="17">
        <v>123225.8</v>
      </c>
      <c r="H361" s="17">
        <v>123225.8</v>
      </c>
      <c r="I361" s="33">
        <f t="shared" si="201"/>
        <v>100</v>
      </c>
    </row>
    <row r="362" spans="1:9" ht="109.2" x14ac:dyDescent="0.3">
      <c r="A362" s="10">
        <v>924</v>
      </c>
      <c r="B362" s="10" t="s">
        <v>139</v>
      </c>
      <c r="C362" s="10" t="s">
        <v>8</v>
      </c>
      <c r="D362" s="10" t="s">
        <v>966</v>
      </c>
      <c r="E362" s="10"/>
      <c r="F362" s="11" t="s">
        <v>968</v>
      </c>
      <c r="G362" s="17">
        <f>G363</f>
        <v>8060</v>
      </c>
      <c r="H362" s="17">
        <f t="shared" ref="H362:H363" si="228">H363</f>
        <v>8060</v>
      </c>
      <c r="I362" s="33">
        <f t="shared" si="201"/>
        <v>100</v>
      </c>
    </row>
    <row r="363" spans="1:9" ht="31.2" x14ac:dyDescent="0.3">
      <c r="A363" s="10">
        <v>924</v>
      </c>
      <c r="B363" s="10" t="s">
        <v>139</v>
      </c>
      <c r="C363" s="10" t="s">
        <v>8</v>
      </c>
      <c r="D363" s="10" t="s">
        <v>966</v>
      </c>
      <c r="E363" s="10" t="s">
        <v>73</v>
      </c>
      <c r="F363" s="11" t="s">
        <v>268</v>
      </c>
      <c r="G363" s="17">
        <f>G364</f>
        <v>8060</v>
      </c>
      <c r="H363" s="17">
        <f t="shared" si="228"/>
        <v>8060</v>
      </c>
      <c r="I363" s="33">
        <f t="shared" si="201"/>
        <v>100</v>
      </c>
    </row>
    <row r="364" spans="1:9" x14ac:dyDescent="0.3">
      <c r="A364" s="10">
        <v>924</v>
      </c>
      <c r="B364" s="10" t="s">
        <v>139</v>
      </c>
      <c r="C364" s="10" t="s">
        <v>8</v>
      </c>
      <c r="D364" s="10" t="s">
        <v>966</v>
      </c>
      <c r="E364" s="10">
        <v>620</v>
      </c>
      <c r="F364" s="11" t="s">
        <v>261</v>
      </c>
      <c r="G364" s="17">
        <v>8060</v>
      </c>
      <c r="H364" s="17">
        <v>8060</v>
      </c>
      <c r="I364" s="33">
        <f t="shared" si="201"/>
        <v>100</v>
      </c>
    </row>
    <row r="365" spans="1:9" ht="31.2" x14ac:dyDescent="0.3">
      <c r="A365" s="10">
        <v>924</v>
      </c>
      <c r="B365" s="10" t="s">
        <v>139</v>
      </c>
      <c r="C365" s="10" t="s">
        <v>8</v>
      </c>
      <c r="D365" s="10" t="s">
        <v>967</v>
      </c>
      <c r="E365" s="10"/>
      <c r="F365" s="11" t="s">
        <v>969</v>
      </c>
      <c r="G365" s="17">
        <f>G366</f>
        <v>3201.85</v>
      </c>
      <c r="H365" s="17">
        <f t="shared" ref="H365" si="229">H366</f>
        <v>3201.85</v>
      </c>
      <c r="I365" s="33">
        <f t="shared" si="201"/>
        <v>100</v>
      </c>
    </row>
    <row r="366" spans="1:9" ht="31.2" x14ac:dyDescent="0.3">
      <c r="A366" s="10">
        <v>924</v>
      </c>
      <c r="B366" s="10" t="s">
        <v>139</v>
      </c>
      <c r="C366" s="10" t="s">
        <v>8</v>
      </c>
      <c r="D366" s="10" t="s">
        <v>967</v>
      </c>
      <c r="E366" s="10" t="s">
        <v>73</v>
      </c>
      <c r="F366" s="11" t="s">
        <v>268</v>
      </c>
      <c r="G366" s="17">
        <f>G367+G368</f>
        <v>3201.85</v>
      </c>
      <c r="H366" s="17">
        <f t="shared" ref="H366" si="230">H367+H368</f>
        <v>3201.85</v>
      </c>
      <c r="I366" s="33">
        <f t="shared" si="201"/>
        <v>100</v>
      </c>
    </row>
    <row r="367" spans="1:9" x14ac:dyDescent="0.3">
      <c r="A367" s="10">
        <v>924</v>
      </c>
      <c r="B367" s="10" t="s">
        <v>139</v>
      </c>
      <c r="C367" s="10" t="s">
        <v>8</v>
      </c>
      <c r="D367" s="10" t="s">
        <v>967</v>
      </c>
      <c r="E367" s="10">
        <v>610</v>
      </c>
      <c r="F367" s="11" t="s">
        <v>260</v>
      </c>
      <c r="G367" s="17">
        <v>787.77499999999998</v>
      </c>
      <c r="H367" s="17">
        <v>787.77499999999998</v>
      </c>
      <c r="I367" s="33">
        <f t="shared" si="201"/>
        <v>100</v>
      </c>
    </row>
    <row r="368" spans="1:9" x14ac:dyDescent="0.3">
      <c r="A368" s="10">
        <v>924</v>
      </c>
      <c r="B368" s="10" t="s">
        <v>139</v>
      </c>
      <c r="C368" s="10" t="s">
        <v>8</v>
      </c>
      <c r="D368" s="10" t="s">
        <v>967</v>
      </c>
      <c r="E368" s="10">
        <v>620</v>
      </c>
      <c r="F368" s="11" t="s">
        <v>261</v>
      </c>
      <c r="G368" s="17">
        <v>2414.0749999999998</v>
      </c>
      <c r="H368" s="17">
        <v>2414.0749999999998</v>
      </c>
      <c r="I368" s="33">
        <f t="shared" si="201"/>
        <v>100</v>
      </c>
    </row>
    <row r="369" spans="1:9" ht="46.8" x14ac:dyDescent="0.3">
      <c r="A369" s="10">
        <v>924</v>
      </c>
      <c r="B369" s="10" t="s">
        <v>139</v>
      </c>
      <c r="C369" s="10" t="s">
        <v>8</v>
      </c>
      <c r="D369" s="10" t="s">
        <v>160</v>
      </c>
      <c r="E369" s="10"/>
      <c r="F369" s="11" t="s">
        <v>189</v>
      </c>
      <c r="G369" s="17">
        <f>G370</f>
        <v>288691.56299999997</v>
      </c>
      <c r="H369" s="17">
        <f t="shared" ref="H369" si="231">H370</f>
        <v>288507.42001</v>
      </c>
      <c r="I369" s="33">
        <f t="shared" si="201"/>
        <v>99.936214627096689</v>
      </c>
    </row>
    <row r="370" spans="1:9" ht="62.4" x14ac:dyDescent="0.3">
      <c r="A370" s="10">
        <v>924</v>
      </c>
      <c r="B370" s="10" t="s">
        <v>139</v>
      </c>
      <c r="C370" s="10" t="s">
        <v>8</v>
      </c>
      <c r="D370" s="10" t="s">
        <v>143</v>
      </c>
      <c r="E370" s="10"/>
      <c r="F370" s="11" t="s">
        <v>33</v>
      </c>
      <c r="G370" s="17">
        <f t="shared" ref="G370:H370" si="232">G371</f>
        <v>288691.56299999997</v>
      </c>
      <c r="H370" s="17">
        <f t="shared" si="232"/>
        <v>288507.42001</v>
      </c>
      <c r="I370" s="33">
        <f t="shared" si="201"/>
        <v>99.936214627096689</v>
      </c>
    </row>
    <row r="371" spans="1:9" ht="31.2" x14ac:dyDescent="0.3">
      <c r="A371" s="10">
        <v>924</v>
      </c>
      <c r="B371" s="10" t="s">
        <v>139</v>
      </c>
      <c r="C371" s="10" t="s">
        <v>8</v>
      </c>
      <c r="D371" s="10" t="s">
        <v>143</v>
      </c>
      <c r="E371" s="10" t="s">
        <v>73</v>
      </c>
      <c r="F371" s="11" t="s">
        <v>268</v>
      </c>
      <c r="G371" s="17">
        <f t="shared" ref="G371" si="233">G372+G373</f>
        <v>288691.56299999997</v>
      </c>
      <c r="H371" s="17">
        <f t="shared" ref="H371" si="234">H372+H373</f>
        <v>288507.42001</v>
      </c>
      <c r="I371" s="33">
        <f t="shared" si="201"/>
        <v>99.936214627096689</v>
      </c>
    </row>
    <row r="372" spans="1:9" x14ac:dyDescent="0.3">
      <c r="A372" s="10">
        <v>924</v>
      </c>
      <c r="B372" s="10" t="s">
        <v>139</v>
      </c>
      <c r="C372" s="10" t="s">
        <v>8</v>
      </c>
      <c r="D372" s="10" t="s">
        <v>143</v>
      </c>
      <c r="E372" s="10">
        <v>610</v>
      </c>
      <c r="F372" s="11" t="s">
        <v>260</v>
      </c>
      <c r="G372" s="17">
        <v>9050.5</v>
      </c>
      <c r="H372" s="17">
        <v>9050.5</v>
      </c>
      <c r="I372" s="33">
        <f t="shared" si="201"/>
        <v>100</v>
      </c>
    </row>
    <row r="373" spans="1:9" x14ac:dyDescent="0.3">
      <c r="A373" s="10">
        <v>924</v>
      </c>
      <c r="B373" s="10" t="s">
        <v>139</v>
      </c>
      <c r="C373" s="10" t="s">
        <v>8</v>
      </c>
      <c r="D373" s="10" t="s">
        <v>143</v>
      </c>
      <c r="E373" s="10">
        <v>620</v>
      </c>
      <c r="F373" s="11" t="s">
        <v>261</v>
      </c>
      <c r="G373" s="17">
        <v>279641.06299999997</v>
      </c>
      <c r="H373" s="17">
        <v>279456.92001</v>
      </c>
      <c r="I373" s="33">
        <f t="shared" si="201"/>
        <v>99.934150232435655</v>
      </c>
    </row>
    <row r="374" spans="1:9" ht="46.8" x14ac:dyDescent="0.3">
      <c r="A374" s="10">
        <v>924</v>
      </c>
      <c r="B374" s="10" t="s">
        <v>139</v>
      </c>
      <c r="C374" s="10" t="s">
        <v>8</v>
      </c>
      <c r="D374" s="10" t="s">
        <v>148</v>
      </c>
      <c r="E374" s="10"/>
      <c r="F374" s="11" t="s">
        <v>778</v>
      </c>
      <c r="G374" s="17">
        <f t="shared" ref="G374:H375" si="235">G375</f>
        <v>28701</v>
      </c>
      <c r="H374" s="17">
        <f t="shared" si="235"/>
        <v>28701</v>
      </c>
      <c r="I374" s="33">
        <f t="shared" si="201"/>
        <v>100</v>
      </c>
    </row>
    <row r="375" spans="1:9" ht="62.4" x14ac:dyDescent="0.3">
      <c r="A375" s="10">
        <v>924</v>
      </c>
      <c r="B375" s="10" t="s">
        <v>139</v>
      </c>
      <c r="C375" s="10" t="s">
        <v>8</v>
      </c>
      <c r="D375" s="10" t="s">
        <v>128</v>
      </c>
      <c r="E375" s="10"/>
      <c r="F375" s="11" t="s">
        <v>171</v>
      </c>
      <c r="G375" s="17">
        <f t="shared" si="235"/>
        <v>28701</v>
      </c>
      <c r="H375" s="17">
        <f t="shared" si="235"/>
        <v>28701</v>
      </c>
      <c r="I375" s="33">
        <f t="shared" si="201"/>
        <v>100</v>
      </c>
    </row>
    <row r="376" spans="1:9" ht="31.2" x14ac:dyDescent="0.3">
      <c r="A376" s="10">
        <v>924</v>
      </c>
      <c r="B376" s="10" t="s">
        <v>139</v>
      </c>
      <c r="C376" s="10" t="s">
        <v>8</v>
      </c>
      <c r="D376" s="10" t="s">
        <v>128</v>
      </c>
      <c r="E376" s="10" t="s">
        <v>73</v>
      </c>
      <c r="F376" s="11" t="s">
        <v>268</v>
      </c>
      <c r="G376" s="17">
        <f t="shared" ref="G376" si="236">G377+G378</f>
        <v>28701</v>
      </c>
      <c r="H376" s="17">
        <f t="shared" ref="H376" si="237">H377+H378</f>
        <v>28701</v>
      </c>
      <c r="I376" s="33">
        <f t="shared" si="201"/>
        <v>100</v>
      </c>
    </row>
    <row r="377" spans="1:9" x14ac:dyDescent="0.3">
      <c r="A377" s="10">
        <v>924</v>
      </c>
      <c r="B377" s="10" t="s">
        <v>139</v>
      </c>
      <c r="C377" s="10" t="s">
        <v>8</v>
      </c>
      <c r="D377" s="10" t="s">
        <v>128</v>
      </c>
      <c r="E377" s="10">
        <v>610</v>
      </c>
      <c r="F377" s="11" t="s">
        <v>260</v>
      </c>
      <c r="G377" s="17">
        <v>2810.9</v>
      </c>
      <c r="H377" s="17">
        <v>2810.9</v>
      </c>
      <c r="I377" s="33">
        <f t="shared" si="201"/>
        <v>100</v>
      </c>
    </row>
    <row r="378" spans="1:9" x14ac:dyDescent="0.3">
      <c r="A378" s="10">
        <v>924</v>
      </c>
      <c r="B378" s="10" t="s">
        <v>139</v>
      </c>
      <c r="C378" s="10" t="s">
        <v>8</v>
      </c>
      <c r="D378" s="10" t="s">
        <v>128</v>
      </c>
      <c r="E378" s="10">
        <v>620</v>
      </c>
      <c r="F378" s="11" t="s">
        <v>261</v>
      </c>
      <c r="G378" s="17">
        <v>25890.1</v>
      </c>
      <c r="H378" s="17">
        <v>25890.1</v>
      </c>
      <c r="I378" s="33">
        <f t="shared" si="201"/>
        <v>100</v>
      </c>
    </row>
    <row r="379" spans="1:9" ht="31.2" x14ac:dyDescent="0.3">
      <c r="A379" s="10">
        <v>924</v>
      </c>
      <c r="B379" s="10" t="s">
        <v>139</v>
      </c>
      <c r="C379" s="10" t="s">
        <v>8</v>
      </c>
      <c r="D379" s="10" t="s">
        <v>161</v>
      </c>
      <c r="E379" s="10"/>
      <c r="F379" s="11" t="s">
        <v>190</v>
      </c>
      <c r="G379" s="17">
        <f>G380+G383</f>
        <v>96351.650000000009</v>
      </c>
      <c r="H379" s="17">
        <f t="shared" ref="H379" si="238">H380+H383</f>
        <v>96351.650000000009</v>
      </c>
      <c r="I379" s="33">
        <f t="shared" ref="I379:I441" si="239">H379/G379*100</f>
        <v>100</v>
      </c>
    </row>
    <row r="380" spans="1:9" ht="62.4" x14ac:dyDescent="0.3">
      <c r="A380" s="10">
        <v>924</v>
      </c>
      <c r="B380" s="10" t="s">
        <v>139</v>
      </c>
      <c r="C380" s="10" t="s">
        <v>8</v>
      </c>
      <c r="D380" s="10" t="s">
        <v>144</v>
      </c>
      <c r="E380" s="10"/>
      <c r="F380" s="11" t="s">
        <v>33</v>
      </c>
      <c r="G380" s="17">
        <f t="shared" ref="G380:G381" si="240">G381</f>
        <v>96032.3</v>
      </c>
      <c r="H380" s="17">
        <f t="shared" ref="H380:H381" si="241">H381</f>
        <v>96032.3</v>
      </c>
      <c r="I380" s="33">
        <f t="shared" si="239"/>
        <v>100</v>
      </c>
    </row>
    <row r="381" spans="1:9" ht="31.2" x14ac:dyDescent="0.3">
      <c r="A381" s="10">
        <v>924</v>
      </c>
      <c r="B381" s="10" t="s">
        <v>139</v>
      </c>
      <c r="C381" s="10" t="s">
        <v>8</v>
      </c>
      <c r="D381" s="10" t="s">
        <v>144</v>
      </c>
      <c r="E381" s="10" t="s">
        <v>73</v>
      </c>
      <c r="F381" s="11" t="s">
        <v>268</v>
      </c>
      <c r="G381" s="17">
        <f t="shared" si="240"/>
        <v>96032.3</v>
      </c>
      <c r="H381" s="17">
        <f t="shared" si="241"/>
        <v>96032.3</v>
      </c>
      <c r="I381" s="33">
        <f t="shared" si="239"/>
        <v>100</v>
      </c>
    </row>
    <row r="382" spans="1:9" x14ac:dyDescent="0.3">
      <c r="A382" s="10">
        <v>924</v>
      </c>
      <c r="B382" s="10" t="s">
        <v>139</v>
      </c>
      <c r="C382" s="10" t="s">
        <v>8</v>
      </c>
      <c r="D382" s="10" t="s">
        <v>144</v>
      </c>
      <c r="E382" s="10">
        <v>610</v>
      </c>
      <c r="F382" s="11" t="s">
        <v>260</v>
      </c>
      <c r="G382" s="17">
        <v>96032.3</v>
      </c>
      <c r="H382" s="17">
        <v>96032.3</v>
      </c>
      <c r="I382" s="33">
        <f t="shared" si="239"/>
        <v>100</v>
      </c>
    </row>
    <row r="383" spans="1:9" ht="31.2" x14ac:dyDescent="0.3">
      <c r="A383" s="10">
        <v>924</v>
      </c>
      <c r="B383" s="10" t="s">
        <v>139</v>
      </c>
      <c r="C383" s="10" t="s">
        <v>8</v>
      </c>
      <c r="D383" s="10" t="s">
        <v>970</v>
      </c>
      <c r="E383" s="10"/>
      <c r="F383" s="11" t="s">
        <v>971</v>
      </c>
      <c r="G383" s="17">
        <f>G384</f>
        <v>319.35000000000002</v>
      </c>
      <c r="H383" s="17">
        <f t="shared" ref="H383:H384" si="242">H384</f>
        <v>319.35000000000002</v>
      </c>
      <c r="I383" s="33">
        <f t="shared" si="239"/>
        <v>100</v>
      </c>
    </row>
    <row r="384" spans="1:9" ht="31.2" x14ac:dyDescent="0.3">
      <c r="A384" s="10">
        <v>924</v>
      </c>
      <c r="B384" s="10" t="s">
        <v>139</v>
      </c>
      <c r="C384" s="10" t="s">
        <v>8</v>
      </c>
      <c r="D384" s="10" t="s">
        <v>970</v>
      </c>
      <c r="E384" s="10" t="s">
        <v>73</v>
      </c>
      <c r="F384" s="11" t="s">
        <v>268</v>
      </c>
      <c r="G384" s="17">
        <f>G385</f>
        <v>319.35000000000002</v>
      </c>
      <c r="H384" s="17">
        <f t="shared" si="242"/>
        <v>319.35000000000002</v>
      </c>
      <c r="I384" s="33">
        <f t="shared" si="239"/>
        <v>100</v>
      </c>
    </row>
    <row r="385" spans="1:9" x14ac:dyDescent="0.3">
      <c r="A385" s="10">
        <v>924</v>
      </c>
      <c r="B385" s="10" t="s">
        <v>139</v>
      </c>
      <c r="C385" s="10" t="s">
        <v>8</v>
      </c>
      <c r="D385" s="10" t="s">
        <v>970</v>
      </c>
      <c r="E385" s="10">
        <v>610</v>
      </c>
      <c r="F385" s="11" t="s">
        <v>260</v>
      </c>
      <c r="G385" s="17">
        <v>319.35000000000002</v>
      </c>
      <c r="H385" s="17">
        <v>319.35000000000002</v>
      </c>
      <c r="I385" s="33">
        <f t="shared" si="239"/>
        <v>100</v>
      </c>
    </row>
    <row r="386" spans="1:9" ht="78" x14ac:dyDescent="0.3">
      <c r="A386" s="10">
        <v>924</v>
      </c>
      <c r="B386" s="10" t="s">
        <v>139</v>
      </c>
      <c r="C386" s="10" t="s">
        <v>8</v>
      </c>
      <c r="D386" s="10" t="s">
        <v>162</v>
      </c>
      <c r="E386" s="10"/>
      <c r="F386" s="11" t="s">
        <v>191</v>
      </c>
      <c r="G386" s="17">
        <f t="shared" ref="G386:G388" si="243">G387</f>
        <v>33005.569000000003</v>
      </c>
      <c r="H386" s="17">
        <f t="shared" ref="H386" si="244">H387</f>
        <v>33005.569000000003</v>
      </c>
      <c r="I386" s="33">
        <f t="shared" si="239"/>
        <v>100</v>
      </c>
    </row>
    <row r="387" spans="1:9" ht="62.4" x14ac:dyDescent="0.3">
      <c r="A387" s="10">
        <v>924</v>
      </c>
      <c r="B387" s="10" t="s">
        <v>139</v>
      </c>
      <c r="C387" s="10" t="s">
        <v>8</v>
      </c>
      <c r="D387" s="10" t="s">
        <v>145</v>
      </c>
      <c r="E387" s="10"/>
      <c r="F387" s="11" t="s">
        <v>33</v>
      </c>
      <c r="G387" s="17">
        <f t="shared" si="243"/>
        <v>33005.569000000003</v>
      </c>
      <c r="H387" s="17">
        <f t="shared" ref="H387:H388" si="245">H388</f>
        <v>33005.569000000003</v>
      </c>
      <c r="I387" s="33">
        <f t="shared" si="239"/>
        <v>100</v>
      </c>
    </row>
    <row r="388" spans="1:9" ht="31.2" x14ac:dyDescent="0.3">
      <c r="A388" s="10">
        <v>924</v>
      </c>
      <c r="B388" s="10" t="s">
        <v>139</v>
      </c>
      <c r="C388" s="10" t="s">
        <v>8</v>
      </c>
      <c r="D388" s="10" t="s">
        <v>145</v>
      </c>
      <c r="E388" s="10" t="s">
        <v>73</v>
      </c>
      <c r="F388" s="11" t="s">
        <v>268</v>
      </c>
      <c r="G388" s="17">
        <f t="shared" si="243"/>
        <v>33005.569000000003</v>
      </c>
      <c r="H388" s="17">
        <f t="shared" si="245"/>
        <v>33005.569000000003</v>
      </c>
      <c r="I388" s="33">
        <f t="shared" si="239"/>
        <v>100</v>
      </c>
    </row>
    <row r="389" spans="1:9" x14ac:dyDescent="0.3">
      <c r="A389" s="10">
        <v>924</v>
      </c>
      <c r="B389" s="10" t="s">
        <v>139</v>
      </c>
      <c r="C389" s="10" t="s">
        <v>8</v>
      </c>
      <c r="D389" s="10" t="s">
        <v>145</v>
      </c>
      <c r="E389" s="10">
        <v>620</v>
      </c>
      <c r="F389" s="11" t="s">
        <v>261</v>
      </c>
      <c r="G389" s="17">
        <v>33005.569000000003</v>
      </c>
      <c r="H389" s="17">
        <v>33005.569000000003</v>
      </c>
      <c r="I389" s="33">
        <f t="shared" si="239"/>
        <v>100</v>
      </c>
    </row>
    <row r="390" spans="1:9" ht="31.2" x14ac:dyDescent="0.3">
      <c r="A390" s="10">
        <v>924</v>
      </c>
      <c r="B390" s="10" t="s">
        <v>139</v>
      </c>
      <c r="C390" s="10" t="s">
        <v>8</v>
      </c>
      <c r="D390" s="9" t="s">
        <v>24</v>
      </c>
      <c r="E390" s="9"/>
      <c r="F390" s="11" t="s">
        <v>35</v>
      </c>
      <c r="G390" s="17">
        <f>G391</f>
        <v>6291.3496500000001</v>
      </c>
      <c r="H390" s="17">
        <f t="shared" ref="H390:H392" si="246">H391</f>
        <v>6291.3496500000001</v>
      </c>
      <c r="I390" s="33">
        <f t="shared" si="239"/>
        <v>100</v>
      </c>
    </row>
    <row r="391" spans="1:9" ht="31.2" x14ac:dyDescent="0.3">
      <c r="A391" s="10">
        <v>924</v>
      </c>
      <c r="B391" s="10" t="s">
        <v>139</v>
      </c>
      <c r="C391" s="10" t="s">
        <v>8</v>
      </c>
      <c r="D391" s="9" t="s">
        <v>51</v>
      </c>
      <c r="E391" s="9"/>
      <c r="F391" s="11" t="s">
        <v>60</v>
      </c>
      <c r="G391" s="17">
        <f>G392</f>
        <v>6291.3496500000001</v>
      </c>
      <c r="H391" s="17">
        <f t="shared" si="246"/>
        <v>6291.3496500000001</v>
      </c>
      <c r="I391" s="33">
        <f t="shared" si="239"/>
        <v>100</v>
      </c>
    </row>
    <row r="392" spans="1:9" ht="46.8" x14ac:dyDescent="0.3">
      <c r="A392" s="10">
        <v>924</v>
      </c>
      <c r="B392" s="10" t="s">
        <v>139</v>
      </c>
      <c r="C392" s="10" t="s">
        <v>8</v>
      </c>
      <c r="D392" s="9" t="s">
        <v>47</v>
      </c>
      <c r="E392" s="9"/>
      <c r="F392" s="11" t="s">
        <v>61</v>
      </c>
      <c r="G392" s="17">
        <f>G393</f>
        <v>6291.3496500000001</v>
      </c>
      <c r="H392" s="17">
        <f t="shared" si="246"/>
        <v>6291.3496500000001</v>
      </c>
      <c r="I392" s="33">
        <f t="shared" si="239"/>
        <v>100</v>
      </c>
    </row>
    <row r="393" spans="1:9" ht="31.2" x14ac:dyDescent="0.3">
      <c r="A393" s="10">
        <v>924</v>
      </c>
      <c r="B393" s="10" t="s">
        <v>139</v>
      </c>
      <c r="C393" s="10" t="s">
        <v>8</v>
      </c>
      <c r="D393" s="9" t="s">
        <v>47</v>
      </c>
      <c r="E393" s="10" t="s">
        <v>73</v>
      </c>
      <c r="F393" s="11" t="s">
        <v>268</v>
      </c>
      <c r="G393" s="17">
        <f>G394+G395</f>
        <v>6291.3496500000001</v>
      </c>
      <c r="H393" s="17">
        <f t="shared" ref="H393" si="247">H394+H395</f>
        <v>6291.3496500000001</v>
      </c>
      <c r="I393" s="33">
        <f t="shared" si="239"/>
        <v>100</v>
      </c>
    </row>
    <row r="394" spans="1:9" x14ac:dyDescent="0.3">
      <c r="A394" s="10">
        <v>924</v>
      </c>
      <c r="B394" s="10" t="s">
        <v>139</v>
      </c>
      <c r="C394" s="10" t="s">
        <v>8</v>
      </c>
      <c r="D394" s="9" t="s">
        <v>47</v>
      </c>
      <c r="E394" s="10">
        <v>610</v>
      </c>
      <c r="F394" s="11" t="s">
        <v>260</v>
      </c>
      <c r="G394" s="17">
        <v>2974.33034</v>
      </c>
      <c r="H394" s="17">
        <v>2974.33034</v>
      </c>
      <c r="I394" s="33">
        <f t="shared" si="239"/>
        <v>100</v>
      </c>
    </row>
    <row r="395" spans="1:9" x14ac:dyDescent="0.3">
      <c r="A395" s="10">
        <v>924</v>
      </c>
      <c r="B395" s="10" t="s">
        <v>139</v>
      </c>
      <c r="C395" s="10" t="s">
        <v>8</v>
      </c>
      <c r="D395" s="9" t="s">
        <v>47</v>
      </c>
      <c r="E395" s="10">
        <v>620</v>
      </c>
      <c r="F395" s="11" t="s">
        <v>261</v>
      </c>
      <c r="G395" s="17">
        <v>3317.0193100000001</v>
      </c>
      <c r="H395" s="17">
        <v>3317.0193100000001</v>
      </c>
      <c r="I395" s="33">
        <f t="shared" si="239"/>
        <v>100</v>
      </c>
    </row>
    <row r="396" spans="1:9" s="12" customFormat="1" x14ac:dyDescent="0.3">
      <c r="A396" s="6">
        <v>924</v>
      </c>
      <c r="B396" s="6" t="s">
        <v>139</v>
      </c>
      <c r="C396" s="6" t="s">
        <v>62</v>
      </c>
      <c r="D396" s="6"/>
      <c r="E396" s="6"/>
      <c r="F396" s="7" t="s">
        <v>168</v>
      </c>
      <c r="G396" s="16">
        <f t="shared" ref="G396:H397" si="248">G397</f>
        <v>17040.899999999998</v>
      </c>
      <c r="H396" s="16">
        <f t="shared" si="248"/>
        <v>17001.933000000001</v>
      </c>
      <c r="I396" s="32">
        <f t="shared" si="239"/>
        <v>99.771332500044025</v>
      </c>
    </row>
    <row r="397" spans="1:9" ht="31.2" x14ac:dyDescent="0.3">
      <c r="A397" s="10">
        <v>924</v>
      </c>
      <c r="B397" s="10" t="s">
        <v>139</v>
      </c>
      <c r="C397" s="10" t="s">
        <v>62</v>
      </c>
      <c r="D397" s="10" t="s">
        <v>26</v>
      </c>
      <c r="E397" s="10"/>
      <c r="F397" s="11" t="s">
        <v>37</v>
      </c>
      <c r="G397" s="17">
        <f t="shared" si="248"/>
        <v>17040.899999999998</v>
      </c>
      <c r="H397" s="17">
        <f t="shared" si="248"/>
        <v>17001.933000000001</v>
      </c>
      <c r="I397" s="33">
        <f t="shared" si="239"/>
        <v>99.771332500044025</v>
      </c>
    </row>
    <row r="398" spans="1:9" x14ac:dyDescent="0.3">
      <c r="A398" s="10">
        <v>924</v>
      </c>
      <c r="B398" s="10" t="s">
        <v>139</v>
      </c>
      <c r="C398" s="10" t="s">
        <v>62</v>
      </c>
      <c r="D398" s="10" t="s">
        <v>27</v>
      </c>
      <c r="E398" s="10"/>
      <c r="F398" s="11" t="s">
        <v>38</v>
      </c>
      <c r="G398" s="17">
        <f t="shared" ref="G398" si="249">G399+G402</f>
        <v>17040.899999999998</v>
      </c>
      <c r="H398" s="17">
        <f t="shared" ref="H398" si="250">H399+H402</f>
        <v>17001.933000000001</v>
      </c>
      <c r="I398" s="33">
        <f t="shared" si="239"/>
        <v>99.771332500044025</v>
      </c>
    </row>
    <row r="399" spans="1:9" ht="46.8" x14ac:dyDescent="0.3">
      <c r="A399" s="10">
        <v>924</v>
      </c>
      <c r="B399" s="10" t="s">
        <v>139</v>
      </c>
      <c r="C399" s="10" t="s">
        <v>62</v>
      </c>
      <c r="D399" s="10" t="s">
        <v>28</v>
      </c>
      <c r="E399" s="10"/>
      <c r="F399" s="11" t="s">
        <v>39</v>
      </c>
      <c r="G399" s="17">
        <f t="shared" ref="G399:H400" si="251">G400</f>
        <v>15948.209049999999</v>
      </c>
      <c r="H399" s="17">
        <f t="shared" si="251"/>
        <v>15909.243</v>
      </c>
      <c r="I399" s="33">
        <f t="shared" si="239"/>
        <v>99.755671311569628</v>
      </c>
    </row>
    <row r="400" spans="1:9" ht="78" x14ac:dyDescent="0.3">
      <c r="A400" s="10">
        <v>924</v>
      </c>
      <c r="B400" s="10" t="s">
        <v>139</v>
      </c>
      <c r="C400" s="10" t="s">
        <v>62</v>
      </c>
      <c r="D400" s="10" t="s">
        <v>28</v>
      </c>
      <c r="E400" s="10" t="s">
        <v>17</v>
      </c>
      <c r="F400" s="11" t="s">
        <v>265</v>
      </c>
      <c r="G400" s="17">
        <f t="shared" si="251"/>
        <v>15948.209049999999</v>
      </c>
      <c r="H400" s="17">
        <f t="shared" si="251"/>
        <v>15909.243</v>
      </c>
      <c r="I400" s="33">
        <f t="shared" si="239"/>
        <v>99.755671311569628</v>
      </c>
    </row>
    <row r="401" spans="1:9" ht="31.2" x14ac:dyDescent="0.3">
      <c r="A401" s="10">
        <v>924</v>
      </c>
      <c r="B401" s="10" t="s">
        <v>139</v>
      </c>
      <c r="C401" s="10" t="s">
        <v>62</v>
      </c>
      <c r="D401" s="10" t="s">
        <v>28</v>
      </c>
      <c r="E401" s="10">
        <v>120</v>
      </c>
      <c r="F401" s="11" t="s">
        <v>254</v>
      </c>
      <c r="G401" s="17">
        <v>15948.209049999999</v>
      </c>
      <c r="H401" s="17">
        <v>15909.243</v>
      </c>
      <c r="I401" s="33">
        <f t="shared" si="239"/>
        <v>99.755671311569628</v>
      </c>
    </row>
    <row r="402" spans="1:9" ht="46.8" x14ac:dyDescent="0.3">
      <c r="A402" s="10">
        <v>924</v>
      </c>
      <c r="B402" s="10" t="s">
        <v>139</v>
      </c>
      <c r="C402" s="10" t="s">
        <v>62</v>
      </c>
      <c r="D402" s="10" t="s">
        <v>29</v>
      </c>
      <c r="E402" s="10"/>
      <c r="F402" s="11" t="s">
        <v>40</v>
      </c>
      <c r="G402" s="17">
        <f>G403+G405</f>
        <v>1092.6909499999999</v>
      </c>
      <c r="H402" s="17">
        <f>H403+H405</f>
        <v>1092.69</v>
      </c>
      <c r="I402" s="33">
        <f t="shared" si="239"/>
        <v>99.99991305867411</v>
      </c>
    </row>
    <row r="403" spans="1:9" ht="78" x14ac:dyDescent="0.3">
      <c r="A403" s="10">
        <v>924</v>
      </c>
      <c r="B403" s="10" t="s">
        <v>139</v>
      </c>
      <c r="C403" s="10" t="s">
        <v>62</v>
      </c>
      <c r="D403" s="10" t="s">
        <v>29</v>
      </c>
      <c r="E403" s="10" t="s">
        <v>17</v>
      </c>
      <c r="F403" s="11" t="s">
        <v>265</v>
      </c>
      <c r="G403" s="17">
        <f t="shared" ref="G403:H403" si="252">G404</f>
        <v>8.8724699999999999</v>
      </c>
      <c r="H403" s="17">
        <f t="shared" si="252"/>
        <v>8.8719999999999999</v>
      </c>
      <c r="I403" s="33">
        <f t="shared" si="239"/>
        <v>99.994702715252913</v>
      </c>
    </row>
    <row r="404" spans="1:9" ht="31.2" x14ac:dyDescent="0.3">
      <c r="A404" s="10">
        <v>924</v>
      </c>
      <c r="B404" s="10" t="s">
        <v>139</v>
      </c>
      <c r="C404" s="10" t="s">
        <v>62</v>
      </c>
      <c r="D404" s="10" t="s">
        <v>29</v>
      </c>
      <c r="E404" s="10">
        <v>120</v>
      </c>
      <c r="F404" s="11" t="s">
        <v>254</v>
      </c>
      <c r="G404" s="17">
        <v>8.8724699999999999</v>
      </c>
      <c r="H404" s="17">
        <v>8.8719999999999999</v>
      </c>
      <c r="I404" s="33">
        <f t="shared" si="239"/>
        <v>99.994702715252913</v>
      </c>
    </row>
    <row r="405" spans="1:9" ht="31.2" x14ac:dyDescent="0.3">
      <c r="A405" s="10">
        <v>924</v>
      </c>
      <c r="B405" s="10" t="s">
        <v>139</v>
      </c>
      <c r="C405" s="10" t="s">
        <v>62</v>
      </c>
      <c r="D405" s="10" t="s">
        <v>29</v>
      </c>
      <c r="E405" s="10" t="s">
        <v>6</v>
      </c>
      <c r="F405" s="11" t="s">
        <v>266</v>
      </c>
      <c r="G405" s="17">
        <f t="shared" ref="G405:H405" si="253">G406</f>
        <v>1083.8184799999999</v>
      </c>
      <c r="H405" s="17">
        <f t="shared" si="253"/>
        <v>1083.818</v>
      </c>
      <c r="I405" s="33">
        <f t="shared" si="239"/>
        <v>99.999955712141031</v>
      </c>
    </row>
    <row r="406" spans="1:9" ht="31.2" x14ac:dyDescent="0.3">
      <c r="A406" s="10">
        <v>924</v>
      </c>
      <c r="B406" s="10" t="s">
        <v>139</v>
      </c>
      <c r="C406" s="10" t="s">
        <v>62</v>
      </c>
      <c r="D406" s="10" t="s">
        <v>29</v>
      </c>
      <c r="E406" s="10">
        <v>240</v>
      </c>
      <c r="F406" s="11" t="s">
        <v>255</v>
      </c>
      <c r="G406" s="17">
        <v>1083.8184799999999</v>
      </c>
      <c r="H406" s="17">
        <v>1083.818</v>
      </c>
      <c r="I406" s="33">
        <f t="shared" si="239"/>
        <v>99.999955712141031</v>
      </c>
    </row>
    <row r="407" spans="1:9" x14ac:dyDescent="0.3">
      <c r="A407" s="10">
        <v>924</v>
      </c>
      <c r="B407" s="10" t="s">
        <v>139</v>
      </c>
      <c r="C407" s="10" t="s">
        <v>62</v>
      </c>
      <c r="D407" s="10" t="s">
        <v>29</v>
      </c>
      <c r="E407" s="10">
        <v>850</v>
      </c>
      <c r="F407" s="11" t="s">
        <v>264</v>
      </c>
      <c r="G407" s="17"/>
      <c r="H407" s="17"/>
      <c r="I407" s="33"/>
    </row>
    <row r="408" spans="1:9" s="2" customFormat="1" x14ac:dyDescent="0.3">
      <c r="A408" s="3">
        <v>924</v>
      </c>
      <c r="B408" s="3" t="s">
        <v>114</v>
      </c>
      <c r="C408" s="3"/>
      <c r="D408" s="3"/>
      <c r="E408" s="3"/>
      <c r="F408" s="4" t="s">
        <v>122</v>
      </c>
      <c r="G408" s="15">
        <f t="shared" ref="G408:H408" si="254">G409</f>
        <v>12107.1</v>
      </c>
      <c r="H408" s="15">
        <f t="shared" si="254"/>
        <v>12077.814</v>
      </c>
      <c r="I408" s="28">
        <f t="shared" si="239"/>
        <v>99.758108878261524</v>
      </c>
    </row>
    <row r="409" spans="1:9" s="12" customFormat="1" x14ac:dyDescent="0.3">
      <c r="A409" s="6">
        <v>924</v>
      </c>
      <c r="B409" s="6" t="s">
        <v>114</v>
      </c>
      <c r="C409" s="6" t="s">
        <v>87</v>
      </c>
      <c r="D409" s="6"/>
      <c r="E409" s="6"/>
      <c r="F409" s="7" t="s">
        <v>123</v>
      </c>
      <c r="G409" s="16">
        <f t="shared" ref="G409" si="255">G420+G410</f>
        <v>12107.1</v>
      </c>
      <c r="H409" s="16">
        <f t="shared" ref="H409" si="256">H420+H410</f>
        <v>12077.814</v>
      </c>
      <c r="I409" s="32">
        <f t="shared" si="239"/>
        <v>99.758108878261524</v>
      </c>
    </row>
    <row r="410" spans="1:9" ht="31.2" x14ac:dyDescent="0.3">
      <c r="A410" s="10">
        <v>924</v>
      </c>
      <c r="B410" s="10" t="s">
        <v>114</v>
      </c>
      <c r="C410" s="10" t="s">
        <v>87</v>
      </c>
      <c r="D410" s="10" t="s">
        <v>120</v>
      </c>
      <c r="E410" s="10"/>
      <c r="F410" s="11" t="s">
        <v>126</v>
      </c>
      <c r="G410" s="17">
        <f t="shared" ref="G410:H416" si="257">G411</f>
        <v>648.1</v>
      </c>
      <c r="H410" s="17">
        <f t="shared" si="257"/>
        <v>618.81400000000008</v>
      </c>
      <c r="I410" s="33">
        <f t="shared" si="239"/>
        <v>95.481252893072067</v>
      </c>
    </row>
    <row r="411" spans="1:9" ht="31.2" x14ac:dyDescent="0.3">
      <c r="A411" s="10">
        <v>924</v>
      </c>
      <c r="B411" s="10" t="s">
        <v>114</v>
      </c>
      <c r="C411" s="10" t="s">
        <v>87</v>
      </c>
      <c r="D411" s="10" t="s">
        <v>121</v>
      </c>
      <c r="E411" s="10"/>
      <c r="F411" s="11" t="s">
        <v>127</v>
      </c>
      <c r="G411" s="17">
        <f t="shared" ref="G411" si="258">G416+G412</f>
        <v>648.1</v>
      </c>
      <c r="H411" s="17">
        <f t="shared" ref="H411" si="259">H416+H412</f>
        <v>618.81400000000008</v>
      </c>
      <c r="I411" s="33">
        <f t="shared" si="239"/>
        <v>95.481252893072067</v>
      </c>
    </row>
    <row r="412" spans="1:9" ht="46.8" x14ac:dyDescent="0.3">
      <c r="A412" s="10">
        <v>924</v>
      </c>
      <c r="B412" s="10" t="s">
        <v>114</v>
      </c>
      <c r="C412" s="10" t="s">
        <v>87</v>
      </c>
      <c r="D412" s="10" t="s">
        <v>938</v>
      </c>
      <c r="E412" s="10"/>
      <c r="F412" s="11" t="s">
        <v>939</v>
      </c>
      <c r="G412" s="17">
        <f t="shared" ref="G412:H412" si="260">G413</f>
        <v>247.60000000000002</v>
      </c>
      <c r="H412" s="17">
        <f t="shared" si="260"/>
        <v>240.93900000000002</v>
      </c>
      <c r="I412" s="33">
        <f t="shared" si="239"/>
        <v>97.309773828756065</v>
      </c>
    </row>
    <row r="413" spans="1:9" ht="31.2" x14ac:dyDescent="0.3">
      <c r="A413" s="10">
        <v>924</v>
      </c>
      <c r="B413" s="10" t="s">
        <v>114</v>
      </c>
      <c r="C413" s="10" t="s">
        <v>87</v>
      </c>
      <c r="D413" s="10" t="s">
        <v>938</v>
      </c>
      <c r="E413" s="10" t="s">
        <v>73</v>
      </c>
      <c r="F413" s="11" t="s">
        <v>268</v>
      </c>
      <c r="G413" s="17">
        <f t="shared" ref="G413" si="261">G414+G415</f>
        <v>247.60000000000002</v>
      </c>
      <c r="H413" s="17">
        <f t="shared" ref="H413" si="262">H414+H415</f>
        <v>240.93900000000002</v>
      </c>
      <c r="I413" s="33">
        <f t="shared" si="239"/>
        <v>97.309773828756065</v>
      </c>
    </row>
    <row r="414" spans="1:9" x14ac:dyDescent="0.3">
      <c r="A414" s="10">
        <v>924</v>
      </c>
      <c r="B414" s="10" t="s">
        <v>114</v>
      </c>
      <c r="C414" s="10" t="s">
        <v>87</v>
      </c>
      <c r="D414" s="10" t="s">
        <v>938</v>
      </c>
      <c r="E414" s="10" t="s">
        <v>674</v>
      </c>
      <c r="F414" s="11" t="s">
        <v>260</v>
      </c>
      <c r="G414" s="17">
        <v>44.8</v>
      </c>
      <c r="H414" s="17">
        <v>43.335000000000001</v>
      </c>
      <c r="I414" s="33">
        <f t="shared" si="239"/>
        <v>96.729910714285722</v>
      </c>
    </row>
    <row r="415" spans="1:9" x14ac:dyDescent="0.3">
      <c r="A415" s="10">
        <v>924</v>
      </c>
      <c r="B415" s="10" t="s">
        <v>114</v>
      </c>
      <c r="C415" s="10" t="s">
        <v>87</v>
      </c>
      <c r="D415" s="10" t="s">
        <v>938</v>
      </c>
      <c r="E415" s="10" t="s">
        <v>651</v>
      </c>
      <c r="F415" s="11" t="s">
        <v>261</v>
      </c>
      <c r="G415" s="17">
        <v>202.8</v>
      </c>
      <c r="H415" s="17">
        <v>197.60400000000001</v>
      </c>
      <c r="I415" s="33">
        <f t="shared" si="239"/>
        <v>97.437869822485212</v>
      </c>
    </row>
    <row r="416" spans="1:9" ht="46.8" x14ac:dyDescent="0.3">
      <c r="A416" s="10">
        <v>924</v>
      </c>
      <c r="B416" s="10" t="s">
        <v>114</v>
      </c>
      <c r="C416" s="10" t="s">
        <v>87</v>
      </c>
      <c r="D416" s="10" t="s">
        <v>920</v>
      </c>
      <c r="E416" s="10"/>
      <c r="F416" s="11" t="s">
        <v>921</v>
      </c>
      <c r="G416" s="17">
        <f t="shared" si="257"/>
        <v>400.5</v>
      </c>
      <c r="H416" s="17">
        <f t="shared" si="257"/>
        <v>377.875</v>
      </c>
      <c r="I416" s="33">
        <f t="shared" si="239"/>
        <v>94.35081148564295</v>
      </c>
    </row>
    <row r="417" spans="1:9" ht="31.2" x14ac:dyDescent="0.3">
      <c r="A417" s="10">
        <v>924</v>
      </c>
      <c r="B417" s="10" t="s">
        <v>114</v>
      </c>
      <c r="C417" s="10" t="s">
        <v>87</v>
      </c>
      <c r="D417" s="10" t="s">
        <v>920</v>
      </c>
      <c r="E417" s="10" t="s">
        <v>73</v>
      </c>
      <c r="F417" s="11" t="s">
        <v>268</v>
      </c>
      <c r="G417" s="17">
        <f t="shared" ref="G417" si="263">G418+G419</f>
        <v>400.5</v>
      </c>
      <c r="H417" s="17">
        <f t="shared" ref="H417" si="264">H418+H419</f>
        <v>377.875</v>
      </c>
      <c r="I417" s="33">
        <f t="shared" si="239"/>
        <v>94.35081148564295</v>
      </c>
    </row>
    <row r="418" spans="1:9" x14ac:dyDescent="0.3">
      <c r="A418" s="10">
        <v>924</v>
      </c>
      <c r="B418" s="10" t="s">
        <v>114</v>
      </c>
      <c r="C418" s="10" t="s">
        <v>87</v>
      </c>
      <c r="D418" s="10" t="s">
        <v>920</v>
      </c>
      <c r="E418" s="10" t="s">
        <v>674</v>
      </c>
      <c r="F418" s="11" t="s">
        <v>260</v>
      </c>
      <c r="G418" s="17">
        <v>74.7</v>
      </c>
      <c r="H418" s="17">
        <v>65.003</v>
      </c>
      <c r="I418" s="33">
        <f t="shared" si="239"/>
        <v>87.018741633199454</v>
      </c>
    </row>
    <row r="419" spans="1:9" x14ac:dyDescent="0.3">
      <c r="A419" s="10">
        <v>924</v>
      </c>
      <c r="B419" s="10" t="s">
        <v>114</v>
      </c>
      <c r="C419" s="10" t="s">
        <v>87</v>
      </c>
      <c r="D419" s="10" t="s">
        <v>920</v>
      </c>
      <c r="E419" s="10" t="s">
        <v>651</v>
      </c>
      <c r="F419" s="11" t="s">
        <v>261</v>
      </c>
      <c r="G419" s="17">
        <v>325.8</v>
      </c>
      <c r="H419" s="17">
        <v>312.87200000000001</v>
      </c>
      <c r="I419" s="33">
        <f t="shared" si="239"/>
        <v>96.031921424186621</v>
      </c>
    </row>
    <row r="420" spans="1:9" x14ac:dyDescent="0.3">
      <c r="A420" s="10">
        <v>924</v>
      </c>
      <c r="B420" s="10" t="s">
        <v>114</v>
      </c>
      <c r="C420" s="10" t="s">
        <v>87</v>
      </c>
      <c r="D420" s="10" t="s">
        <v>147</v>
      </c>
      <c r="E420" s="10"/>
      <c r="F420" s="11" t="s">
        <v>170</v>
      </c>
      <c r="G420" s="17">
        <f t="shared" ref="G420:G423" si="265">G421</f>
        <v>11459</v>
      </c>
      <c r="H420" s="17">
        <f t="shared" ref="H420:H423" si="266">H421</f>
        <v>11459</v>
      </c>
      <c r="I420" s="33">
        <f t="shared" si="239"/>
        <v>100</v>
      </c>
    </row>
    <row r="421" spans="1:9" x14ac:dyDescent="0.3">
      <c r="A421" s="10">
        <v>924</v>
      </c>
      <c r="B421" s="10" t="s">
        <v>114</v>
      </c>
      <c r="C421" s="10" t="s">
        <v>87</v>
      </c>
      <c r="D421" s="10" t="s">
        <v>149</v>
      </c>
      <c r="E421" s="10"/>
      <c r="F421" s="11" t="s">
        <v>172</v>
      </c>
      <c r="G421" s="17">
        <f t="shared" si="265"/>
        <v>11459</v>
      </c>
      <c r="H421" s="17">
        <f t="shared" si="266"/>
        <v>11459</v>
      </c>
      <c r="I421" s="33">
        <f t="shared" si="239"/>
        <v>100</v>
      </c>
    </row>
    <row r="422" spans="1:9" ht="31.2" x14ac:dyDescent="0.3">
      <c r="A422" s="10">
        <v>924</v>
      </c>
      <c r="B422" s="10" t="s">
        <v>114</v>
      </c>
      <c r="C422" s="10" t="s">
        <v>87</v>
      </c>
      <c r="D422" s="10" t="s">
        <v>146</v>
      </c>
      <c r="E422" s="10"/>
      <c r="F422" s="11" t="s">
        <v>779</v>
      </c>
      <c r="G422" s="17">
        <f t="shared" si="265"/>
        <v>11459</v>
      </c>
      <c r="H422" s="17">
        <f t="shared" si="266"/>
        <v>11459</v>
      </c>
      <c r="I422" s="33">
        <f t="shared" si="239"/>
        <v>100</v>
      </c>
    </row>
    <row r="423" spans="1:9" ht="31.2" x14ac:dyDescent="0.3">
      <c r="A423" s="10">
        <v>924</v>
      </c>
      <c r="B423" s="10" t="s">
        <v>114</v>
      </c>
      <c r="C423" s="10" t="s">
        <v>87</v>
      </c>
      <c r="D423" s="10" t="s">
        <v>146</v>
      </c>
      <c r="E423" s="10" t="s">
        <v>73</v>
      </c>
      <c r="F423" s="11" t="s">
        <v>268</v>
      </c>
      <c r="G423" s="17">
        <f t="shared" si="265"/>
        <v>11459</v>
      </c>
      <c r="H423" s="17">
        <f t="shared" si="266"/>
        <v>11459</v>
      </c>
      <c r="I423" s="33">
        <f t="shared" si="239"/>
        <v>100</v>
      </c>
    </row>
    <row r="424" spans="1:9" x14ac:dyDescent="0.3">
      <c r="A424" s="10">
        <v>924</v>
      </c>
      <c r="B424" s="10" t="s">
        <v>114</v>
      </c>
      <c r="C424" s="10" t="s">
        <v>87</v>
      </c>
      <c r="D424" s="10" t="s">
        <v>146</v>
      </c>
      <c r="E424" s="10">
        <v>620</v>
      </c>
      <c r="F424" s="11" t="s">
        <v>261</v>
      </c>
      <c r="G424" s="17">
        <v>11459</v>
      </c>
      <c r="H424" s="17">
        <v>11459</v>
      </c>
      <c r="I424" s="33">
        <f t="shared" si="239"/>
        <v>100</v>
      </c>
    </row>
    <row r="425" spans="1:9" s="2" customFormat="1" ht="31.2" x14ac:dyDescent="0.3">
      <c r="A425" s="13">
        <v>930</v>
      </c>
      <c r="B425" s="3"/>
      <c r="C425" s="3"/>
      <c r="D425" s="3"/>
      <c r="E425" s="3"/>
      <c r="F425" s="4" t="s">
        <v>608</v>
      </c>
      <c r="G425" s="15">
        <f>G426+G697</f>
        <v>11544787.673310002</v>
      </c>
      <c r="H425" s="15">
        <f>H426+H697</f>
        <v>11492552.336679999</v>
      </c>
      <c r="I425" s="28">
        <f t="shared" si="239"/>
        <v>99.547541816201914</v>
      </c>
    </row>
    <row r="426" spans="1:9" s="2" customFormat="1" x14ac:dyDescent="0.3">
      <c r="A426" s="13">
        <v>930</v>
      </c>
      <c r="B426" s="3" t="s">
        <v>11</v>
      </c>
      <c r="C426" s="3"/>
      <c r="D426" s="3"/>
      <c r="E426" s="3"/>
      <c r="F426" s="4" t="s">
        <v>41</v>
      </c>
      <c r="G426" s="15">
        <f>G427+G491+G626+G633</f>
        <v>11260762.785680002</v>
      </c>
      <c r="H426" s="15">
        <f>H427+H491+H626+H633</f>
        <v>11215258.860679999</v>
      </c>
      <c r="I426" s="28">
        <f t="shared" si="239"/>
        <v>99.595907258983658</v>
      </c>
    </row>
    <row r="427" spans="1:9" s="12" customFormat="1" x14ac:dyDescent="0.3">
      <c r="A427" s="14">
        <v>930</v>
      </c>
      <c r="B427" s="6" t="s">
        <v>11</v>
      </c>
      <c r="C427" s="6" t="s">
        <v>8</v>
      </c>
      <c r="D427" s="6"/>
      <c r="E427" s="6"/>
      <c r="F427" s="7" t="s">
        <v>42</v>
      </c>
      <c r="G427" s="16">
        <f>G428+G437+G464+G481+G486</f>
        <v>5030705.5991400015</v>
      </c>
      <c r="H427" s="16">
        <f>H428+H437+H464+H481+H486</f>
        <v>5015659.0062799994</v>
      </c>
      <c r="I427" s="32">
        <f t="shared" si="239"/>
        <v>99.70090492151688</v>
      </c>
    </row>
    <row r="428" spans="1:9" ht="31.2" x14ac:dyDescent="0.3">
      <c r="A428" s="9">
        <v>930</v>
      </c>
      <c r="B428" s="10" t="s">
        <v>11</v>
      </c>
      <c r="C428" s="10" t="s">
        <v>8</v>
      </c>
      <c r="D428" s="9" t="s">
        <v>120</v>
      </c>
      <c r="E428" s="9"/>
      <c r="F428" s="11" t="s">
        <v>126</v>
      </c>
      <c r="G428" s="17">
        <f t="shared" ref="G428:G430" si="267">G429</f>
        <v>20789.896000000001</v>
      </c>
      <c r="H428" s="17">
        <f t="shared" ref="H428" si="268">H429</f>
        <v>20666.079000000002</v>
      </c>
      <c r="I428" s="33">
        <f t="shared" si="239"/>
        <v>99.40443665519058</v>
      </c>
    </row>
    <row r="429" spans="1:9" x14ac:dyDescent="0.3">
      <c r="A429" s="9">
        <v>930</v>
      </c>
      <c r="B429" s="10" t="s">
        <v>11</v>
      </c>
      <c r="C429" s="10" t="s">
        <v>8</v>
      </c>
      <c r="D429" s="9" t="s">
        <v>150</v>
      </c>
      <c r="E429" s="9"/>
      <c r="F429" s="11" t="s">
        <v>173</v>
      </c>
      <c r="G429" s="17">
        <f>G430+G433</f>
        <v>20789.896000000001</v>
      </c>
      <c r="H429" s="17">
        <f t="shared" ref="H429" si="269">H430+H433</f>
        <v>20666.079000000002</v>
      </c>
      <c r="I429" s="33">
        <f t="shared" si="239"/>
        <v>99.40443665519058</v>
      </c>
    </row>
    <row r="430" spans="1:9" ht="31.2" x14ac:dyDescent="0.3">
      <c r="A430" s="9">
        <v>930</v>
      </c>
      <c r="B430" s="10" t="s">
        <v>11</v>
      </c>
      <c r="C430" s="10" t="s">
        <v>8</v>
      </c>
      <c r="D430" s="9" t="s">
        <v>130</v>
      </c>
      <c r="E430" s="9"/>
      <c r="F430" s="11" t="s">
        <v>174</v>
      </c>
      <c r="G430" s="17">
        <f t="shared" si="267"/>
        <v>7443.3950000000004</v>
      </c>
      <c r="H430" s="17">
        <f t="shared" ref="H430:H431" si="270">H431</f>
        <v>7319.5780000000004</v>
      </c>
      <c r="I430" s="33">
        <f t="shared" si="239"/>
        <v>98.336552070661313</v>
      </c>
    </row>
    <row r="431" spans="1:9" ht="31.2" x14ac:dyDescent="0.3">
      <c r="A431" s="9">
        <v>930</v>
      </c>
      <c r="B431" s="10" t="s">
        <v>11</v>
      </c>
      <c r="C431" s="10" t="s">
        <v>8</v>
      </c>
      <c r="D431" s="9" t="s">
        <v>130</v>
      </c>
      <c r="E431" s="9" t="s">
        <v>73</v>
      </c>
      <c r="F431" s="11" t="s">
        <v>268</v>
      </c>
      <c r="G431" s="17">
        <f>G432</f>
        <v>7443.3950000000004</v>
      </c>
      <c r="H431" s="17">
        <f t="shared" si="270"/>
        <v>7319.5780000000004</v>
      </c>
      <c r="I431" s="33">
        <f t="shared" si="239"/>
        <v>98.336552070661313</v>
      </c>
    </row>
    <row r="432" spans="1:9" x14ac:dyDescent="0.3">
      <c r="A432" s="9">
        <v>930</v>
      </c>
      <c r="B432" s="10" t="s">
        <v>11</v>
      </c>
      <c r="C432" s="10" t="s">
        <v>8</v>
      </c>
      <c r="D432" s="9" t="s">
        <v>130</v>
      </c>
      <c r="E432" s="9">
        <v>620</v>
      </c>
      <c r="F432" s="11" t="s">
        <v>261</v>
      </c>
      <c r="G432" s="17">
        <v>7443.3950000000004</v>
      </c>
      <c r="H432" s="17">
        <v>7319.5780000000004</v>
      </c>
      <c r="I432" s="33">
        <f t="shared" si="239"/>
        <v>98.336552070661313</v>
      </c>
    </row>
    <row r="433" spans="1:9" ht="46.8" x14ac:dyDescent="0.3">
      <c r="A433" s="9">
        <v>930</v>
      </c>
      <c r="B433" s="10" t="s">
        <v>11</v>
      </c>
      <c r="C433" s="10" t="s">
        <v>8</v>
      </c>
      <c r="D433" s="9" t="s">
        <v>962</v>
      </c>
      <c r="E433" s="9"/>
      <c r="F433" s="11" t="s">
        <v>963</v>
      </c>
      <c r="G433" s="17">
        <f>G434</f>
        <v>13346.501</v>
      </c>
      <c r="H433" s="17">
        <f t="shared" ref="H433" si="271">H434</f>
        <v>13346.501</v>
      </c>
      <c r="I433" s="33">
        <f t="shared" si="239"/>
        <v>100</v>
      </c>
    </row>
    <row r="434" spans="1:9" ht="31.2" x14ac:dyDescent="0.3">
      <c r="A434" s="9">
        <v>930</v>
      </c>
      <c r="B434" s="10" t="s">
        <v>11</v>
      </c>
      <c r="C434" s="10" t="s">
        <v>8</v>
      </c>
      <c r="D434" s="9" t="s">
        <v>962</v>
      </c>
      <c r="E434" s="9" t="s">
        <v>73</v>
      </c>
      <c r="F434" s="11" t="s">
        <v>268</v>
      </c>
      <c r="G434" s="17">
        <f>G435+G436</f>
        <v>13346.501</v>
      </c>
      <c r="H434" s="17">
        <f t="shared" ref="H434" si="272">H435+H436</f>
        <v>13346.501</v>
      </c>
      <c r="I434" s="33">
        <f t="shared" si="239"/>
        <v>100</v>
      </c>
    </row>
    <row r="435" spans="1:9" x14ac:dyDescent="0.3">
      <c r="A435" s="9">
        <v>930</v>
      </c>
      <c r="B435" s="10" t="s">
        <v>11</v>
      </c>
      <c r="C435" s="10" t="s">
        <v>8</v>
      </c>
      <c r="D435" s="9" t="s">
        <v>962</v>
      </c>
      <c r="E435" s="9" t="s">
        <v>674</v>
      </c>
      <c r="F435" s="11" t="s">
        <v>260</v>
      </c>
      <c r="G435" s="17">
        <v>1514.3710000000001</v>
      </c>
      <c r="H435" s="17">
        <v>1514.3710000000001</v>
      </c>
      <c r="I435" s="33">
        <f t="shared" si="239"/>
        <v>100</v>
      </c>
    </row>
    <row r="436" spans="1:9" x14ac:dyDescent="0.3">
      <c r="A436" s="9">
        <v>930</v>
      </c>
      <c r="B436" s="10" t="s">
        <v>11</v>
      </c>
      <c r="C436" s="10" t="s">
        <v>8</v>
      </c>
      <c r="D436" s="9" t="s">
        <v>962</v>
      </c>
      <c r="E436" s="9" t="s">
        <v>651</v>
      </c>
      <c r="F436" s="11" t="s">
        <v>261</v>
      </c>
      <c r="G436" s="17">
        <v>11832.13</v>
      </c>
      <c r="H436" s="17">
        <v>11832.13</v>
      </c>
      <c r="I436" s="33">
        <f t="shared" si="239"/>
        <v>100</v>
      </c>
    </row>
    <row r="437" spans="1:9" ht="46.8" x14ac:dyDescent="0.3">
      <c r="A437" s="9">
        <v>930</v>
      </c>
      <c r="B437" s="10" t="s">
        <v>11</v>
      </c>
      <c r="C437" s="10" t="s">
        <v>8</v>
      </c>
      <c r="D437" s="9" t="s">
        <v>686</v>
      </c>
      <c r="E437" s="9"/>
      <c r="F437" s="11" t="s">
        <v>809</v>
      </c>
      <c r="G437" s="17">
        <f t="shared" ref="G437:H439" si="273">G438</f>
        <v>4024666.6461400003</v>
      </c>
      <c r="H437" s="17">
        <f t="shared" si="273"/>
        <v>4022081.9513299996</v>
      </c>
      <c r="I437" s="33">
        <f t="shared" si="239"/>
        <v>99.935778661010858</v>
      </c>
    </row>
    <row r="438" spans="1:9" ht="46.8" x14ac:dyDescent="0.3">
      <c r="A438" s="9">
        <v>930</v>
      </c>
      <c r="B438" s="10" t="s">
        <v>11</v>
      </c>
      <c r="C438" s="10" t="s">
        <v>8</v>
      </c>
      <c r="D438" s="9" t="s">
        <v>687</v>
      </c>
      <c r="E438" s="9"/>
      <c r="F438" s="11" t="s">
        <v>847</v>
      </c>
      <c r="G438" s="17">
        <f>G439+G461+G454+G450+G446+G443+G458</f>
        <v>4024666.6461400003</v>
      </c>
      <c r="H438" s="17">
        <f t="shared" ref="H438" si="274">H439+H461+H454+H450+H446+H443+H458</f>
        <v>4022081.9513299996</v>
      </c>
      <c r="I438" s="33">
        <f t="shared" si="239"/>
        <v>99.935778661010858</v>
      </c>
    </row>
    <row r="439" spans="1:9" ht="62.4" x14ac:dyDescent="0.3">
      <c r="A439" s="9">
        <v>930</v>
      </c>
      <c r="B439" s="10" t="s">
        <v>11</v>
      </c>
      <c r="C439" s="10" t="s">
        <v>8</v>
      </c>
      <c r="D439" s="9" t="s">
        <v>688</v>
      </c>
      <c r="E439" s="9"/>
      <c r="F439" s="11" t="s">
        <v>33</v>
      </c>
      <c r="G439" s="17">
        <f t="shared" si="273"/>
        <v>1079876.47814</v>
      </c>
      <c r="H439" s="17">
        <f t="shared" si="273"/>
        <v>1078328.4920699999</v>
      </c>
      <c r="I439" s="33">
        <f t="shared" si="239"/>
        <v>99.856651561420591</v>
      </c>
    </row>
    <row r="440" spans="1:9" ht="31.2" x14ac:dyDescent="0.3">
      <c r="A440" s="9">
        <v>930</v>
      </c>
      <c r="B440" s="10" t="s">
        <v>11</v>
      </c>
      <c r="C440" s="10" t="s">
        <v>8</v>
      </c>
      <c r="D440" s="9" t="s">
        <v>688</v>
      </c>
      <c r="E440" s="9" t="s">
        <v>73</v>
      </c>
      <c r="F440" s="11" t="s">
        <v>268</v>
      </c>
      <c r="G440" s="17">
        <f t="shared" ref="G440" si="275">G441+G442</f>
        <v>1079876.47814</v>
      </c>
      <c r="H440" s="17">
        <f t="shared" ref="H440" si="276">H441+H442</f>
        <v>1078328.4920699999</v>
      </c>
      <c r="I440" s="33">
        <f t="shared" si="239"/>
        <v>99.856651561420591</v>
      </c>
    </row>
    <row r="441" spans="1:9" x14ac:dyDescent="0.3">
      <c r="A441" s="9">
        <v>930</v>
      </c>
      <c r="B441" s="10" t="s">
        <v>11</v>
      </c>
      <c r="C441" s="10" t="s">
        <v>8</v>
      </c>
      <c r="D441" s="9" t="s">
        <v>688</v>
      </c>
      <c r="E441" s="9" t="s">
        <v>674</v>
      </c>
      <c r="F441" s="11" t="s">
        <v>260</v>
      </c>
      <c r="G441" s="17">
        <v>128640.34791</v>
      </c>
      <c r="H441" s="17">
        <v>128640.34791</v>
      </c>
      <c r="I441" s="33">
        <f t="shared" si="239"/>
        <v>100</v>
      </c>
    </row>
    <row r="442" spans="1:9" x14ac:dyDescent="0.3">
      <c r="A442" s="9">
        <v>930</v>
      </c>
      <c r="B442" s="10" t="s">
        <v>11</v>
      </c>
      <c r="C442" s="10" t="s">
        <v>8</v>
      </c>
      <c r="D442" s="9" t="s">
        <v>688</v>
      </c>
      <c r="E442" s="9" t="s">
        <v>651</v>
      </c>
      <c r="F442" s="11" t="s">
        <v>261</v>
      </c>
      <c r="G442" s="17">
        <v>951236.13023000001</v>
      </c>
      <c r="H442" s="17">
        <v>949688.14416000003</v>
      </c>
      <c r="I442" s="33">
        <f t="shared" ref="I442:I503" si="277">H442/G442*100</f>
        <v>99.837265845902451</v>
      </c>
    </row>
    <row r="443" spans="1:9" ht="46.8" x14ac:dyDescent="0.3">
      <c r="A443" s="9">
        <v>930</v>
      </c>
      <c r="B443" s="10" t="s">
        <v>11</v>
      </c>
      <c r="C443" s="10" t="s">
        <v>8</v>
      </c>
      <c r="D443" s="9" t="s">
        <v>972</v>
      </c>
      <c r="E443" s="9"/>
      <c r="F443" s="11" t="s">
        <v>973</v>
      </c>
      <c r="G443" s="17">
        <f>G444</f>
        <v>1300</v>
      </c>
      <c r="H443" s="17">
        <f t="shared" ref="H443:H444" si="278">H444</f>
        <v>1300</v>
      </c>
      <c r="I443" s="33">
        <f t="shared" si="277"/>
        <v>100</v>
      </c>
    </row>
    <row r="444" spans="1:9" ht="31.2" x14ac:dyDescent="0.3">
      <c r="A444" s="9">
        <v>930</v>
      </c>
      <c r="B444" s="10" t="s">
        <v>11</v>
      </c>
      <c r="C444" s="10" t="s">
        <v>8</v>
      </c>
      <c r="D444" s="9" t="s">
        <v>972</v>
      </c>
      <c r="E444" s="9" t="s">
        <v>73</v>
      </c>
      <c r="F444" s="11" t="s">
        <v>268</v>
      </c>
      <c r="G444" s="17">
        <f>G445</f>
        <v>1300</v>
      </c>
      <c r="H444" s="17">
        <f t="shared" si="278"/>
        <v>1300</v>
      </c>
      <c r="I444" s="33">
        <f t="shared" si="277"/>
        <v>100</v>
      </c>
    </row>
    <row r="445" spans="1:9" x14ac:dyDescent="0.3">
      <c r="A445" s="9">
        <v>930</v>
      </c>
      <c r="B445" s="10" t="s">
        <v>11</v>
      </c>
      <c r="C445" s="10" t="s">
        <v>8</v>
      </c>
      <c r="D445" s="9" t="s">
        <v>972</v>
      </c>
      <c r="E445" s="9" t="s">
        <v>651</v>
      </c>
      <c r="F445" s="11" t="s">
        <v>261</v>
      </c>
      <c r="G445" s="17">
        <v>1300</v>
      </c>
      <c r="H445" s="17">
        <v>1300</v>
      </c>
      <c r="I445" s="33">
        <f t="shared" si="277"/>
        <v>100</v>
      </c>
    </row>
    <row r="446" spans="1:9" ht="46.8" x14ac:dyDescent="0.3">
      <c r="A446" s="9">
        <v>930</v>
      </c>
      <c r="B446" s="10" t="s">
        <v>11</v>
      </c>
      <c r="C446" s="10" t="s">
        <v>8</v>
      </c>
      <c r="D446" s="9" t="s">
        <v>699</v>
      </c>
      <c r="E446" s="9"/>
      <c r="F446" s="11" t="s">
        <v>923</v>
      </c>
      <c r="G446" s="17">
        <f t="shared" ref="G446:H446" si="279">G447</f>
        <v>6736.201</v>
      </c>
      <c r="H446" s="17">
        <f t="shared" si="279"/>
        <v>6665.60556</v>
      </c>
      <c r="I446" s="33">
        <f t="shared" si="277"/>
        <v>98.951999205486885</v>
      </c>
    </row>
    <row r="447" spans="1:9" ht="31.2" x14ac:dyDescent="0.3">
      <c r="A447" s="9">
        <v>930</v>
      </c>
      <c r="B447" s="10" t="s">
        <v>11</v>
      </c>
      <c r="C447" s="10" t="s">
        <v>8</v>
      </c>
      <c r="D447" s="9" t="s">
        <v>699</v>
      </c>
      <c r="E447" s="9" t="s">
        <v>73</v>
      </c>
      <c r="F447" s="11" t="s">
        <v>268</v>
      </c>
      <c r="G447" s="17">
        <f t="shared" ref="G447" si="280">G448+G449</f>
        <v>6736.201</v>
      </c>
      <c r="H447" s="17">
        <f t="shared" ref="H447" si="281">H448+H449</f>
        <v>6665.60556</v>
      </c>
      <c r="I447" s="33">
        <f t="shared" si="277"/>
        <v>98.951999205486885</v>
      </c>
    </row>
    <row r="448" spans="1:9" x14ac:dyDescent="0.3">
      <c r="A448" s="9">
        <v>930</v>
      </c>
      <c r="B448" s="10" t="s">
        <v>11</v>
      </c>
      <c r="C448" s="10" t="s">
        <v>8</v>
      </c>
      <c r="D448" s="9" t="s">
        <v>699</v>
      </c>
      <c r="E448" s="9" t="s">
        <v>674</v>
      </c>
      <c r="F448" s="11" t="s">
        <v>260</v>
      </c>
      <c r="G448" s="17">
        <v>238.82574</v>
      </c>
      <c r="H448" s="17">
        <v>237.15141</v>
      </c>
      <c r="I448" s="33">
        <f t="shared" si="277"/>
        <v>99.298932351261641</v>
      </c>
    </row>
    <row r="449" spans="1:9" x14ac:dyDescent="0.3">
      <c r="A449" s="9">
        <v>930</v>
      </c>
      <c r="B449" s="10" t="s">
        <v>11</v>
      </c>
      <c r="C449" s="10" t="s">
        <v>8</v>
      </c>
      <c r="D449" s="9" t="s">
        <v>699</v>
      </c>
      <c r="E449" s="9" t="s">
        <v>651</v>
      </c>
      <c r="F449" s="11" t="s">
        <v>261</v>
      </c>
      <c r="G449" s="17">
        <v>6497.3752599999998</v>
      </c>
      <c r="H449" s="17">
        <v>6428.4541499999996</v>
      </c>
      <c r="I449" s="33">
        <f t="shared" si="277"/>
        <v>98.939246892136552</v>
      </c>
    </row>
    <row r="450" spans="1:9" ht="46.8" x14ac:dyDescent="0.3">
      <c r="A450" s="9">
        <v>930</v>
      </c>
      <c r="B450" s="10" t="s">
        <v>11</v>
      </c>
      <c r="C450" s="10" t="s">
        <v>8</v>
      </c>
      <c r="D450" s="9" t="s">
        <v>698</v>
      </c>
      <c r="E450" s="9"/>
      <c r="F450" s="11" t="s">
        <v>928</v>
      </c>
      <c r="G450" s="17">
        <f t="shared" ref="G450:H450" si="282">G451</f>
        <v>39331.487000000001</v>
      </c>
      <c r="H450" s="17">
        <f t="shared" si="282"/>
        <v>39298.055079999998</v>
      </c>
      <c r="I450" s="33">
        <f t="shared" si="277"/>
        <v>99.914999603244084</v>
      </c>
    </row>
    <row r="451" spans="1:9" ht="31.2" x14ac:dyDescent="0.3">
      <c r="A451" s="9">
        <v>930</v>
      </c>
      <c r="B451" s="10" t="s">
        <v>11</v>
      </c>
      <c r="C451" s="10" t="s">
        <v>8</v>
      </c>
      <c r="D451" s="9" t="s">
        <v>698</v>
      </c>
      <c r="E451" s="9" t="s">
        <v>73</v>
      </c>
      <c r="F451" s="11" t="s">
        <v>268</v>
      </c>
      <c r="G451" s="17">
        <f t="shared" ref="G451" si="283">G452+G453</f>
        <v>39331.487000000001</v>
      </c>
      <c r="H451" s="17">
        <f t="shared" ref="H451" si="284">H452+H453</f>
        <v>39298.055079999998</v>
      </c>
      <c r="I451" s="33">
        <f t="shared" si="277"/>
        <v>99.914999603244084</v>
      </c>
    </row>
    <row r="452" spans="1:9" x14ac:dyDescent="0.3">
      <c r="A452" s="9">
        <v>930</v>
      </c>
      <c r="B452" s="10" t="s">
        <v>11</v>
      </c>
      <c r="C452" s="10" t="s">
        <v>8</v>
      </c>
      <c r="D452" s="9" t="s">
        <v>698</v>
      </c>
      <c r="E452" s="9" t="s">
        <v>674</v>
      </c>
      <c r="F452" s="11" t="s">
        <v>260</v>
      </c>
      <c r="G452" s="17">
        <v>3215.6194099999998</v>
      </c>
      <c r="H452" s="17">
        <v>3215.6194099999998</v>
      </c>
      <c r="I452" s="33">
        <f t="shared" si="277"/>
        <v>100</v>
      </c>
    </row>
    <row r="453" spans="1:9" x14ac:dyDescent="0.3">
      <c r="A453" s="9">
        <v>930</v>
      </c>
      <c r="B453" s="10" t="s">
        <v>11</v>
      </c>
      <c r="C453" s="10" t="s">
        <v>8</v>
      </c>
      <c r="D453" s="9" t="s">
        <v>698</v>
      </c>
      <c r="E453" s="9" t="s">
        <v>651</v>
      </c>
      <c r="F453" s="11" t="s">
        <v>261</v>
      </c>
      <c r="G453" s="17">
        <v>36115.867590000002</v>
      </c>
      <c r="H453" s="17">
        <v>36082.435669999999</v>
      </c>
      <c r="I453" s="33">
        <f t="shared" si="277"/>
        <v>99.907431491388948</v>
      </c>
    </row>
    <row r="454" spans="1:9" ht="62.4" x14ac:dyDescent="0.3">
      <c r="A454" s="9">
        <v>930</v>
      </c>
      <c r="B454" s="10" t="s">
        <v>11</v>
      </c>
      <c r="C454" s="10" t="s">
        <v>8</v>
      </c>
      <c r="D454" s="9" t="s">
        <v>697</v>
      </c>
      <c r="E454" s="9"/>
      <c r="F454" s="11" t="s">
        <v>925</v>
      </c>
      <c r="G454" s="17">
        <f t="shared" ref="G454:H454" si="285">G455</f>
        <v>2864945.5070000002</v>
      </c>
      <c r="H454" s="17">
        <f t="shared" si="285"/>
        <v>2864945.5070000002</v>
      </c>
      <c r="I454" s="33">
        <f t="shared" si="277"/>
        <v>100</v>
      </c>
    </row>
    <row r="455" spans="1:9" ht="31.2" x14ac:dyDescent="0.3">
      <c r="A455" s="9">
        <v>930</v>
      </c>
      <c r="B455" s="10" t="s">
        <v>11</v>
      </c>
      <c r="C455" s="10" t="s">
        <v>8</v>
      </c>
      <c r="D455" s="9" t="s">
        <v>697</v>
      </c>
      <c r="E455" s="9" t="s">
        <v>73</v>
      </c>
      <c r="F455" s="11" t="s">
        <v>268</v>
      </c>
      <c r="G455" s="17">
        <f t="shared" ref="G455" si="286">G456+G457</f>
        <v>2864945.5070000002</v>
      </c>
      <c r="H455" s="17">
        <f t="shared" ref="H455" si="287">H456+H457</f>
        <v>2864945.5070000002</v>
      </c>
      <c r="I455" s="33">
        <f t="shared" si="277"/>
        <v>100</v>
      </c>
    </row>
    <row r="456" spans="1:9" x14ac:dyDescent="0.3">
      <c r="A456" s="9">
        <v>930</v>
      </c>
      <c r="B456" s="10" t="s">
        <v>11</v>
      </c>
      <c r="C456" s="10" t="s">
        <v>8</v>
      </c>
      <c r="D456" s="9" t="s">
        <v>697</v>
      </c>
      <c r="E456" s="9" t="s">
        <v>674</v>
      </c>
      <c r="F456" s="11" t="s">
        <v>260</v>
      </c>
      <c r="G456" s="17">
        <v>308134.89017000003</v>
      </c>
      <c r="H456" s="17">
        <v>308134.89017000003</v>
      </c>
      <c r="I456" s="33">
        <f t="shared" si="277"/>
        <v>100</v>
      </c>
    </row>
    <row r="457" spans="1:9" x14ac:dyDescent="0.3">
      <c r="A457" s="9">
        <v>930</v>
      </c>
      <c r="B457" s="10" t="s">
        <v>11</v>
      </c>
      <c r="C457" s="10" t="s">
        <v>8</v>
      </c>
      <c r="D457" s="9" t="s">
        <v>697</v>
      </c>
      <c r="E457" s="9" t="s">
        <v>651</v>
      </c>
      <c r="F457" s="11" t="s">
        <v>261</v>
      </c>
      <c r="G457" s="17">
        <v>2556810.6168300002</v>
      </c>
      <c r="H457" s="17">
        <v>2556810.6168300002</v>
      </c>
      <c r="I457" s="33">
        <f t="shared" si="277"/>
        <v>100</v>
      </c>
    </row>
    <row r="458" spans="1:9" ht="31.2" x14ac:dyDescent="0.3">
      <c r="A458" s="9">
        <v>930</v>
      </c>
      <c r="B458" s="10" t="s">
        <v>11</v>
      </c>
      <c r="C458" s="10" t="s">
        <v>8</v>
      </c>
      <c r="D458" s="9" t="s">
        <v>974</v>
      </c>
      <c r="E458" s="9"/>
      <c r="F458" s="11" t="s">
        <v>975</v>
      </c>
      <c r="G458" s="17">
        <f>G459</f>
        <v>3272.9</v>
      </c>
      <c r="H458" s="17">
        <f t="shared" ref="H458:H459" si="288">H459</f>
        <v>3272.9</v>
      </c>
      <c r="I458" s="33">
        <f t="shared" si="277"/>
        <v>100</v>
      </c>
    </row>
    <row r="459" spans="1:9" ht="31.2" x14ac:dyDescent="0.3">
      <c r="A459" s="9">
        <v>930</v>
      </c>
      <c r="B459" s="10" t="s">
        <v>11</v>
      </c>
      <c r="C459" s="10" t="s">
        <v>8</v>
      </c>
      <c r="D459" s="9" t="s">
        <v>974</v>
      </c>
      <c r="E459" s="9" t="s">
        <v>73</v>
      </c>
      <c r="F459" s="11" t="s">
        <v>268</v>
      </c>
      <c r="G459" s="17">
        <f>G460</f>
        <v>3272.9</v>
      </c>
      <c r="H459" s="17">
        <f t="shared" si="288"/>
        <v>3272.9</v>
      </c>
      <c r="I459" s="33">
        <f t="shared" si="277"/>
        <v>100</v>
      </c>
    </row>
    <row r="460" spans="1:9" x14ac:dyDescent="0.3">
      <c r="A460" s="9">
        <v>930</v>
      </c>
      <c r="B460" s="10" t="s">
        <v>11</v>
      </c>
      <c r="C460" s="10" t="s">
        <v>8</v>
      </c>
      <c r="D460" s="9" t="s">
        <v>974</v>
      </c>
      <c r="E460" s="9" t="s">
        <v>651</v>
      </c>
      <c r="F460" s="11" t="s">
        <v>261</v>
      </c>
      <c r="G460" s="17">
        <v>3272.9</v>
      </c>
      <c r="H460" s="17">
        <v>3272.9</v>
      </c>
      <c r="I460" s="33">
        <f t="shared" si="277"/>
        <v>100</v>
      </c>
    </row>
    <row r="461" spans="1:9" ht="46.8" x14ac:dyDescent="0.3">
      <c r="A461" s="9">
        <v>930</v>
      </c>
      <c r="B461" s="10" t="s">
        <v>11</v>
      </c>
      <c r="C461" s="10" t="s">
        <v>8</v>
      </c>
      <c r="D461" s="9" t="s">
        <v>692</v>
      </c>
      <c r="E461" s="9"/>
      <c r="F461" s="11" t="s">
        <v>811</v>
      </c>
      <c r="G461" s="17">
        <f t="shared" ref="G461:H462" si="289">G462</f>
        <v>29204.072999999997</v>
      </c>
      <c r="H461" s="17">
        <f t="shared" si="289"/>
        <v>28271.391619999999</v>
      </c>
      <c r="I461" s="33">
        <f t="shared" si="277"/>
        <v>96.806331157986079</v>
      </c>
    </row>
    <row r="462" spans="1:9" ht="31.2" x14ac:dyDescent="0.3">
      <c r="A462" s="9">
        <v>930</v>
      </c>
      <c r="B462" s="10" t="s">
        <v>11</v>
      </c>
      <c r="C462" s="10" t="s">
        <v>8</v>
      </c>
      <c r="D462" s="9" t="s">
        <v>692</v>
      </c>
      <c r="E462" s="9" t="s">
        <v>73</v>
      </c>
      <c r="F462" s="11" t="s">
        <v>268</v>
      </c>
      <c r="G462" s="17">
        <f t="shared" si="289"/>
        <v>29204.072999999997</v>
      </c>
      <c r="H462" s="17">
        <f t="shared" si="289"/>
        <v>28271.391619999999</v>
      </c>
      <c r="I462" s="33">
        <f t="shared" si="277"/>
        <v>96.806331157986079</v>
      </c>
    </row>
    <row r="463" spans="1:9" ht="46.8" x14ac:dyDescent="0.3">
      <c r="A463" s="9">
        <v>930</v>
      </c>
      <c r="B463" s="10" t="s">
        <v>11</v>
      </c>
      <c r="C463" s="10" t="s">
        <v>8</v>
      </c>
      <c r="D463" s="9" t="s">
        <v>692</v>
      </c>
      <c r="E463" s="9" t="s">
        <v>252</v>
      </c>
      <c r="F463" s="11" t="s">
        <v>262</v>
      </c>
      <c r="G463" s="17">
        <v>29204.072999999997</v>
      </c>
      <c r="H463" s="17">
        <v>28271.391619999999</v>
      </c>
      <c r="I463" s="33">
        <f t="shared" si="277"/>
        <v>96.806331157986079</v>
      </c>
    </row>
    <row r="464" spans="1:9" ht="31.2" x14ac:dyDescent="0.3">
      <c r="A464" s="9">
        <v>930</v>
      </c>
      <c r="B464" s="10" t="s">
        <v>11</v>
      </c>
      <c r="C464" s="10" t="s">
        <v>8</v>
      </c>
      <c r="D464" s="9" t="s">
        <v>689</v>
      </c>
      <c r="E464" s="9"/>
      <c r="F464" s="11" t="s">
        <v>824</v>
      </c>
      <c r="G464" s="17">
        <f t="shared" ref="G464:H473" si="290">G465</f>
        <v>981258.60000000009</v>
      </c>
      <c r="H464" s="17">
        <f t="shared" si="290"/>
        <v>968920.51901000016</v>
      </c>
      <c r="I464" s="33">
        <f t="shared" si="277"/>
        <v>98.74262697009739</v>
      </c>
    </row>
    <row r="465" spans="1:9" ht="46.8" x14ac:dyDescent="0.3">
      <c r="A465" s="9">
        <v>930</v>
      </c>
      <c r="B465" s="10" t="s">
        <v>11</v>
      </c>
      <c r="C465" s="10" t="s">
        <v>8</v>
      </c>
      <c r="D465" s="9" t="s">
        <v>690</v>
      </c>
      <c r="E465" s="9"/>
      <c r="F465" s="11" t="s">
        <v>851</v>
      </c>
      <c r="G465" s="17">
        <f>G473+G469+G477+G466</f>
        <v>981258.60000000009</v>
      </c>
      <c r="H465" s="17">
        <f>H473+H469+H477+H466</f>
        <v>968920.51901000016</v>
      </c>
      <c r="I465" s="33">
        <f t="shared" si="277"/>
        <v>98.74262697009739</v>
      </c>
    </row>
    <row r="466" spans="1:9" ht="46.8" x14ac:dyDescent="0.3">
      <c r="A466" s="9">
        <v>930</v>
      </c>
      <c r="B466" s="10" t="s">
        <v>11</v>
      </c>
      <c r="C466" s="10" t="s">
        <v>8</v>
      </c>
      <c r="D466" s="9" t="s">
        <v>976</v>
      </c>
      <c r="E466" s="9"/>
      <c r="F466" s="11" t="s">
        <v>977</v>
      </c>
      <c r="G466" s="17">
        <f>G467</f>
        <v>17464.971000000001</v>
      </c>
      <c r="H466" s="17">
        <f t="shared" ref="H466:H467" si="291">H467</f>
        <v>17464.971000000001</v>
      </c>
      <c r="I466" s="33">
        <f t="shared" si="277"/>
        <v>100</v>
      </c>
    </row>
    <row r="467" spans="1:9" ht="31.2" x14ac:dyDescent="0.3">
      <c r="A467" s="9">
        <v>930</v>
      </c>
      <c r="B467" s="10" t="s">
        <v>11</v>
      </c>
      <c r="C467" s="10" t="s">
        <v>8</v>
      </c>
      <c r="D467" s="9" t="s">
        <v>976</v>
      </c>
      <c r="E467" s="9" t="s">
        <v>73</v>
      </c>
      <c r="F467" s="11" t="s">
        <v>268</v>
      </c>
      <c r="G467" s="17">
        <f>G468</f>
        <v>17464.971000000001</v>
      </c>
      <c r="H467" s="17">
        <f t="shared" si="291"/>
        <v>17464.971000000001</v>
      </c>
      <c r="I467" s="33">
        <f t="shared" si="277"/>
        <v>100</v>
      </c>
    </row>
    <row r="468" spans="1:9" x14ac:dyDescent="0.3">
      <c r="A468" s="9">
        <v>930</v>
      </c>
      <c r="B468" s="10" t="s">
        <v>11</v>
      </c>
      <c r="C468" s="10" t="s">
        <v>8</v>
      </c>
      <c r="D468" s="9" t="s">
        <v>976</v>
      </c>
      <c r="E468" s="9" t="s">
        <v>651</v>
      </c>
      <c r="F468" s="11" t="s">
        <v>261</v>
      </c>
      <c r="G468" s="17">
        <v>17464.971000000001</v>
      </c>
      <c r="H468" s="17">
        <v>17464.971000000001</v>
      </c>
      <c r="I468" s="33">
        <f t="shared" si="277"/>
        <v>100</v>
      </c>
    </row>
    <row r="469" spans="1:9" ht="62.4" x14ac:dyDescent="0.3">
      <c r="A469" s="9">
        <v>930</v>
      </c>
      <c r="B469" s="10" t="s">
        <v>11</v>
      </c>
      <c r="C469" s="10" t="s">
        <v>8</v>
      </c>
      <c r="D469" s="9" t="s">
        <v>693</v>
      </c>
      <c r="E469" s="9"/>
      <c r="F469" s="11" t="s">
        <v>825</v>
      </c>
      <c r="G469" s="17">
        <f t="shared" ref="G469:H469" si="292">G470</f>
        <v>518672.30800000002</v>
      </c>
      <c r="H469" s="17">
        <f t="shared" si="292"/>
        <v>518231.18989000004</v>
      </c>
      <c r="I469" s="33">
        <f t="shared" si="277"/>
        <v>99.914952446237024</v>
      </c>
    </row>
    <row r="470" spans="1:9" ht="31.2" x14ac:dyDescent="0.3">
      <c r="A470" s="9">
        <v>930</v>
      </c>
      <c r="B470" s="10" t="s">
        <v>11</v>
      </c>
      <c r="C470" s="10" t="s">
        <v>8</v>
      </c>
      <c r="D470" s="9" t="s">
        <v>693</v>
      </c>
      <c r="E470" s="9" t="s">
        <v>73</v>
      </c>
      <c r="F470" s="11" t="s">
        <v>268</v>
      </c>
      <c r="G470" s="17">
        <f>G472+G471</f>
        <v>518672.30800000002</v>
      </c>
      <c r="H470" s="17">
        <f t="shared" ref="H470" si="293">H472+H471</f>
        <v>518231.18989000004</v>
      </c>
      <c r="I470" s="33">
        <f t="shared" si="277"/>
        <v>99.914952446237024</v>
      </c>
    </row>
    <row r="471" spans="1:9" x14ac:dyDescent="0.3">
      <c r="A471" s="9">
        <v>930</v>
      </c>
      <c r="B471" s="10" t="s">
        <v>11</v>
      </c>
      <c r="C471" s="10" t="s">
        <v>8</v>
      </c>
      <c r="D471" s="9" t="s">
        <v>693</v>
      </c>
      <c r="E471" s="9" t="s">
        <v>674</v>
      </c>
      <c r="F471" s="11" t="s">
        <v>260</v>
      </c>
      <c r="G471" s="17">
        <v>3139.308</v>
      </c>
      <c r="H471" s="17">
        <v>3139.3075399999998</v>
      </c>
      <c r="I471" s="33">
        <f t="shared" si="277"/>
        <v>99.999985347089222</v>
      </c>
    </row>
    <row r="472" spans="1:9" x14ac:dyDescent="0.3">
      <c r="A472" s="9">
        <v>930</v>
      </c>
      <c r="B472" s="10" t="s">
        <v>11</v>
      </c>
      <c r="C472" s="10" t="s">
        <v>8</v>
      </c>
      <c r="D472" s="9" t="s">
        <v>693</v>
      </c>
      <c r="E472" s="9" t="s">
        <v>651</v>
      </c>
      <c r="F472" s="11" t="s">
        <v>261</v>
      </c>
      <c r="G472" s="17">
        <v>515533</v>
      </c>
      <c r="H472" s="17">
        <v>515091.88235000003</v>
      </c>
      <c r="I472" s="33">
        <f t="shared" si="277"/>
        <v>99.914434643369106</v>
      </c>
    </row>
    <row r="473" spans="1:9" ht="46.8" x14ac:dyDescent="0.3">
      <c r="A473" s="9">
        <v>930</v>
      </c>
      <c r="B473" s="10" t="s">
        <v>11</v>
      </c>
      <c r="C473" s="10" t="s">
        <v>8</v>
      </c>
      <c r="D473" s="9" t="s">
        <v>691</v>
      </c>
      <c r="E473" s="9"/>
      <c r="F473" s="11" t="s">
        <v>826</v>
      </c>
      <c r="G473" s="17">
        <f t="shared" si="290"/>
        <v>439457.42099999997</v>
      </c>
      <c r="H473" s="17">
        <f t="shared" si="290"/>
        <v>427560.45812000002</v>
      </c>
      <c r="I473" s="33">
        <f t="shared" si="277"/>
        <v>97.29280646736423</v>
      </c>
    </row>
    <row r="474" spans="1:9" ht="31.2" x14ac:dyDescent="0.3">
      <c r="A474" s="9">
        <v>930</v>
      </c>
      <c r="B474" s="10" t="s">
        <v>11</v>
      </c>
      <c r="C474" s="10" t="s">
        <v>8</v>
      </c>
      <c r="D474" s="9" t="s">
        <v>691</v>
      </c>
      <c r="E474" s="9" t="s">
        <v>73</v>
      </c>
      <c r="F474" s="11" t="s">
        <v>268</v>
      </c>
      <c r="G474" s="17">
        <f t="shared" ref="G474" si="294">G475+G476</f>
        <v>439457.42099999997</v>
      </c>
      <c r="H474" s="17">
        <f t="shared" ref="H474" si="295">H475+H476</f>
        <v>427560.45812000002</v>
      </c>
      <c r="I474" s="33">
        <f t="shared" si="277"/>
        <v>97.29280646736423</v>
      </c>
    </row>
    <row r="475" spans="1:9" x14ac:dyDescent="0.3">
      <c r="A475" s="9">
        <v>930</v>
      </c>
      <c r="B475" s="10" t="s">
        <v>11</v>
      </c>
      <c r="C475" s="10" t="s">
        <v>8</v>
      </c>
      <c r="D475" s="9" t="s">
        <v>691</v>
      </c>
      <c r="E475" s="9" t="s">
        <v>674</v>
      </c>
      <c r="F475" s="11" t="s">
        <v>260</v>
      </c>
      <c r="G475" s="17">
        <v>58518.057000000001</v>
      </c>
      <c r="H475" s="17">
        <v>52960.795729999998</v>
      </c>
      <c r="I475" s="33">
        <f t="shared" si="277"/>
        <v>90.503339388045632</v>
      </c>
    </row>
    <row r="476" spans="1:9" x14ac:dyDescent="0.3">
      <c r="A476" s="9">
        <v>930</v>
      </c>
      <c r="B476" s="10" t="s">
        <v>11</v>
      </c>
      <c r="C476" s="10" t="s">
        <v>8</v>
      </c>
      <c r="D476" s="9" t="s">
        <v>691</v>
      </c>
      <c r="E476" s="9" t="s">
        <v>651</v>
      </c>
      <c r="F476" s="11" t="s">
        <v>261</v>
      </c>
      <c r="G476" s="17">
        <v>380939.364</v>
      </c>
      <c r="H476" s="17">
        <v>374599.66239000001</v>
      </c>
      <c r="I476" s="33">
        <f t="shared" si="277"/>
        <v>98.335771461517965</v>
      </c>
    </row>
    <row r="477" spans="1:9" ht="62.4" x14ac:dyDescent="0.3">
      <c r="A477" s="9">
        <v>930</v>
      </c>
      <c r="B477" s="10" t="s">
        <v>11</v>
      </c>
      <c r="C477" s="10" t="s">
        <v>8</v>
      </c>
      <c r="D477" s="9" t="s">
        <v>892</v>
      </c>
      <c r="E477" s="9"/>
      <c r="F477" s="11" t="s">
        <v>895</v>
      </c>
      <c r="G477" s="17">
        <f t="shared" ref="G477:H478" si="296">G478</f>
        <v>5663.9</v>
      </c>
      <c r="H477" s="17">
        <f t="shared" si="296"/>
        <v>5663.9</v>
      </c>
      <c r="I477" s="33">
        <f t="shared" si="277"/>
        <v>100</v>
      </c>
    </row>
    <row r="478" spans="1:9" ht="31.2" x14ac:dyDescent="0.3">
      <c r="A478" s="9">
        <v>930</v>
      </c>
      <c r="B478" s="10" t="s">
        <v>11</v>
      </c>
      <c r="C478" s="10" t="s">
        <v>8</v>
      </c>
      <c r="D478" s="9" t="s">
        <v>892</v>
      </c>
      <c r="E478" s="9" t="s">
        <v>73</v>
      </c>
      <c r="F478" s="11" t="s">
        <v>268</v>
      </c>
      <c r="G478" s="17">
        <f t="shared" si="296"/>
        <v>5663.9</v>
      </c>
      <c r="H478" s="17">
        <f t="shared" si="296"/>
        <v>5663.9</v>
      </c>
      <c r="I478" s="33">
        <f t="shared" si="277"/>
        <v>100</v>
      </c>
    </row>
    <row r="479" spans="1:9" x14ac:dyDescent="0.3">
      <c r="A479" s="9">
        <v>930</v>
      </c>
      <c r="B479" s="10" t="s">
        <v>11</v>
      </c>
      <c r="C479" s="10" t="s">
        <v>8</v>
      </c>
      <c r="D479" s="9" t="s">
        <v>892</v>
      </c>
      <c r="E479" s="9" t="s">
        <v>651</v>
      </c>
      <c r="F479" s="11" t="s">
        <v>261</v>
      </c>
      <c r="G479" s="17">
        <v>5663.9</v>
      </c>
      <c r="H479" s="17">
        <v>5663.9</v>
      </c>
      <c r="I479" s="33">
        <f t="shared" si="277"/>
        <v>100</v>
      </c>
    </row>
    <row r="480" spans="1:9" x14ac:dyDescent="0.3">
      <c r="A480" s="9">
        <v>930</v>
      </c>
      <c r="B480" s="10" t="s">
        <v>11</v>
      </c>
      <c r="C480" s="10" t="s">
        <v>8</v>
      </c>
      <c r="D480" s="9" t="s">
        <v>922</v>
      </c>
      <c r="E480" s="9" t="s">
        <v>651</v>
      </c>
      <c r="F480" s="11" t="s">
        <v>261</v>
      </c>
      <c r="G480" s="17"/>
      <c r="H480" s="17"/>
      <c r="I480" s="33"/>
    </row>
    <row r="481" spans="1:9" ht="31.2" x14ac:dyDescent="0.3">
      <c r="A481" s="9">
        <v>930</v>
      </c>
      <c r="B481" s="10" t="s">
        <v>11</v>
      </c>
      <c r="C481" s="10" t="s">
        <v>8</v>
      </c>
      <c r="D481" s="9" t="s">
        <v>694</v>
      </c>
      <c r="E481" s="9"/>
      <c r="F481" s="11" t="s">
        <v>827</v>
      </c>
      <c r="G481" s="17">
        <f t="shared" ref="G481:G484" si="297">G482</f>
        <v>3940.4570000000003</v>
      </c>
      <c r="H481" s="17">
        <f t="shared" ref="H481:H483" si="298">H482</f>
        <v>3940.45694</v>
      </c>
      <c r="I481" s="33">
        <f t="shared" si="277"/>
        <v>99.999998477333961</v>
      </c>
    </row>
    <row r="482" spans="1:9" ht="31.2" x14ac:dyDescent="0.3">
      <c r="A482" s="9">
        <v>930</v>
      </c>
      <c r="B482" s="10" t="s">
        <v>11</v>
      </c>
      <c r="C482" s="10" t="s">
        <v>8</v>
      </c>
      <c r="D482" s="9" t="s">
        <v>695</v>
      </c>
      <c r="E482" s="9"/>
      <c r="F482" s="11" t="s">
        <v>828</v>
      </c>
      <c r="G482" s="17">
        <f>G483</f>
        <v>3940.4570000000003</v>
      </c>
      <c r="H482" s="17">
        <f t="shared" ref="H482" si="299">H483</f>
        <v>3940.45694</v>
      </c>
      <c r="I482" s="33">
        <f t="shared" si="277"/>
        <v>99.999998477333961</v>
      </c>
    </row>
    <row r="483" spans="1:9" ht="46.8" x14ac:dyDescent="0.3">
      <c r="A483" s="9">
        <v>930</v>
      </c>
      <c r="B483" s="10" t="s">
        <v>11</v>
      </c>
      <c r="C483" s="10" t="s">
        <v>8</v>
      </c>
      <c r="D483" s="9" t="s">
        <v>696</v>
      </c>
      <c r="E483" s="9"/>
      <c r="F483" s="11" t="s">
        <v>831</v>
      </c>
      <c r="G483" s="17">
        <f t="shared" si="297"/>
        <v>3940.4570000000003</v>
      </c>
      <c r="H483" s="17">
        <f t="shared" si="298"/>
        <v>3940.45694</v>
      </c>
      <c r="I483" s="33">
        <f t="shared" si="277"/>
        <v>99.999998477333961</v>
      </c>
    </row>
    <row r="484" spans="1:9" x14ac:dyDescent="0.3">
      <c r="A484" s="9">
        <v>930</v>
      </c>
      <c r="B484" s="10" t="s">
        <v>11</v>
      </c>
      <c r="C484" s="10" t="s">
        <v>8</v>
      </c>
      <c r="D484" s="9" t="s">
        <v>696</v>
      </c>
      <c r="E484" s="9" t="s">
        <v>7</v>
      </c>
      <c r="F484" s="11" t="s">
        <v>269</v>
      </c>
      <c r="G484" s="17">
        <f t="shared" si="297"/>
        <v>3940.4570000000003</v>
      </c>
      <c r="H484" s="17">
        <f t="shared" ref="H484" si="300">H485</f>
        <v>3940.45694</v>
      </c>
      <c r="I484" s="33">
        <f t="shared" si="277"/>
        <v>99.999998477333961</v>
      </c>
    </row>
    <row r="485" spans="1:9" ht="46.8" x14ac:dyDescent="0.3">
      <c r="A485" s="9">
        <v>930</v>
      </c>
      <c r="B485" s="10" t="s">
        <v>11</v>
      </c>
      <c r="C485" s="10" t="s">
        <v>8</v>
      </c>
      <c r="D485" s="9" t="s">
        <v>696</v>
      </c>
      <c r="E485" s="9" t="s">
        <v>321</v>
      </c>
      <c r="F485" s="11" t="s">
        <v>592</v>
      </c>
      <c r="G485" s="17">
        <v>3940.4570000000003</v>
      </c>
      <c r="H485" s="17">
        <v>3940.45694</v>
      </c>
      <c r="I485" s="33">
        <f t="shared" si="277"/>
        <v>99.999998477333961</v>
      </c>
    </row>
    <row r="486" spans="1:9" ht="46.8" x14ac:dyDescent="0.3">
      <c r="A486" s="9">
        <v>930</v>
      </c>
      <c r="B486" s="10" t="s">
        <v>11</v>
      </c>
      <c r="C486" s="10" t="s">
        <v>8</v>
      </c>
      <c r="D486" s="9" t="s">
        <v>49</v>
      </c>
      <c r="E486" s="9"/>
      <c r="F486" s="11" t="s">
        <v>978</v>
      </c>
      <c r="G486" s="17">
        <f>G487</f>
        <v>50</v>
      </c>
      <c r="H486" s="17">
        <f t="shared" ref="H486:H489" si="301">H487</f>
        <v>50</v>
      </c>
      <c r="I486" s="33">
        <f t="shared" si="277"/>
        <v>100</v>
      </c>
    </row>
    <row r="487" spans="1:9" ht="31.2" x14ac:dyDescent="0.3">
      <c r="A487" s="9">
        <v>930</v>
      </c>
      <c r="B487" s="10" t="s">
        <v>11</v>
      </c>
      <c r="C487" s="10" t="s">
        <v>8</v>
      </c>
      <c r="D487" s="9" t="s">
        <v>52</v>
      </c>
      <c r="E487" s="9"/>
      <c r="F487" s="11" t="s">
        <v>58</v>
      </c>
      <c r="G487" s="17">
        <f>G488</f>
        <v>50</v>
      </c>
      <c r="H487" s="17">
        <f t="shared" si="301"/>
        <v>50</v>
      </c>
      <c r="I487" s="33">
        <f t="shared" si="277"/>
        <v>100</v>
      </c>
    </row>
    <row r="488" spans="1:9" ht="31.2" x14ac:dyDescent="0.3">
      <c r="A488" s="9">
        <v>930</v>
      </c>
      <c r="B488" s="10" t="s">
        <v>11</v>
      </c>
      <c r="C488" s="10" t="s">
        <v>8</v>
      </c>
      <c r="D488" s="9" t="s">
        <v>46</v>
      </c>
      <c r="E488" s="9"/>
      <c r="F488" s="11" t="s">
        <v>59</v>
      </c>
      <c r="G488" s="17">
        <f>G489</f>
        <v>50</v>
      </c>
      <c r="H488" s="17">
        <f t="shared" si="301"/>
        <v>50</v>
      </c>
      <c r="I488" s="33">
        <f t="shared" si="277"/>
        <v>100</v>
      </c>
    </row>
    <row r="489" spans="1:9" x14ac:dyDescent="0.3">
      <c r="A489" s="9">
        <v>930</v>
      </c>
      <c r="B489" s="10" t="s">
        <v>11</v>
      </c>
      <c r="C489" s="10" t="s">
        <v>8</v>
      </c>
      <c r="D489" s="9" t="s">
        <v>46</v>
      </c>
      <c r="E489" s="9" t="s">
        <v>7</v>
      </c>
      <c r="F489" s="11" t="s">
        <v>269</v>
      </c>
      <c r="G489" s="17">
        <f>G490</f>
        <v>50</v>
      </c>
      <c r="H489" s="17">
        <f t="shared" si="301"/>
        <v>50</v>
      </c>
      <c r="I489" s="33">
        <f t="shared" si="277"/>
        <v>100</v>
      </c>
    </row>
    <row r="490" spans="1:9" x14ac:dyDescent="0.3">
      <c r="A490" s="9">
        <v>930</v>
      </c>
      <c r="B490" s="10" t="s">
        <v>11</v>
      </c>
      <c r="C490" s="10" t="s">
        <v>8</v>
      </c>
      <c r="D490" s="9" t="s">
        <v>46</v>
      </c>
      <c r="E490" s="9" t="s">
        <v>676</v>
      </c>
      <c r="F490" s="11" t="s">
        <v>264</v>
      </c>
      <c r="G490" s="17">
        <v>50</v>
      </c>
      <c r="H490" s="17">
        <v>50</v>
      </c>
      <c r="I490" s="33">
        <f t="shared" si="277"/>
        <v>100</v>
      </c>
    </row>
    <row r="491" spans="1:9" s="12" customFormat="1" ht="17.25" customHeight="1" x14ac:dyDescent="0.3">
      <c r="A491" s="14">
        <v>930</v>
      </c>
      <c r="B491" s="6" t="s">
        <v>11</v>
      </c>
      <c r="C491" s="14" t="s">
        <v>115</v>
      </c>
      <c r="D491" s="14"/>
      <c r="E491" s="14"/>
      <c r="F491" s="7" t="s">
        <v>163</v>
      </c>
      <c r="G491" s="16">
        <f t="shared" ref="G491" si="302">G492+G500+G505+G510+G570+G582</f>
        <v>5978595.1814600006</v>
      </c>
      <c r="H491" s="16">
        <f t="shared" ref="H491" si="303">H492+H500+H505+H510+H570+H582</f>
        <v>5948914.9452999998</v>
      </c>
      <c r="I491" s="32">
        <f t="shared" si="277"/>
        <v>99.503558356785206</v>
      </c>
    </row>
    <row r="492" spans="1:9" ht="31.2" x14ac:dyDescent="0.3">
      <c r="A492" s="9">
        <v>930</v>
      </c>
      <c r="B492" s="10" t="s">
        <v>11</v>
      </c>
      <c r="C492" s="9" t="s">
        <v>115</v>
      </c>
      <c r="D492" s="9" t="s">
        <v>120</v>
      </c>
      <c r="E492" s="9"/>
      <c r="F492" s="11" t="s">
        <v>126</v>
      </c>
      <c r="G492" s="17">
        <f t="shared" ref="G492:G495" si="304">G493</f>
        <v>5621.9040000000005</v>
      </c>
      <c r="H492" s="17">
        <f t="shared" ref="H492:H495" si="305">H493</f>
        <v>5621.9040000000005</v>
      </c>
      <c r="I492" s="33">
        <f t="shared" si="277"/>
        <v>100</v>
      </c>
    </row>
    <row r="493" spans="1:9" x14ac:dyDescent="0.3">
      <c r="A493" s="9">
        <v>930</v>
      </c>
      <c r="B493" s="10" t="s">
        <v>11</v>
      </c>
      <c r="C493" s="9" t="s">
        <v>115</v>
      </c>
      <c r="D493" s="9" t="s">
        <v>150</v>
      </c>
      <c r="E493" s="9"/>
      <c r="F493" s="11" t="s">
        <v>173</v>
      </c>
      <c r="G493" s="17">
        <f>G494+G497</f>
        <v>5621.9040000000005</v>
      </c>
      <c r="H493" s="17">
        <f t="shared" ref="H493" si="306">H494+H497</f>
        <v>5621.9040000000005</v>
      </c>
      <c r="I493" s="33">
        <f t="shared" si="277"/>
        <v>100</v>
      </c>
    </row>
    <row r="494" spans="1:9" ht="31.2" x14ac:dyDescent="0.3">
      <c r="A494" s="9">
        <v>930</v>
      </c>
      <c r="B494" s="10" t="s">
        <v>11</v>
      </c>
      <c r="C494" s="9" t="s">
        <v>115</v>
      </c>
      <c r="D494" s="9" t="s">
        <v>130</v>
      </c>
      <c r="E494" s="9"/>
      <c r="F494" s="11" t="s">
        <v>174</v>
      </c>
      <c r="G494" s="17">
        <f t="shared" si="304"/>
        <v>3467.105</v>
      </c>
      <c r="H494" s="17">
        <f t="shared" si="305"/>
        <v>3467.105</v>
      </c>
      <c r="I494" s="33">
        <f t="shared" si="277"/>
        <v>100</v>
      </c>
    </row>
    <row r="495" spans="1:9" ht="31.2" x14ac:dyDescent="0.3">
      <c r="A495" s="9">
        <v>930</v>
      </c>
      <c r="B495" s="10" t="s">
        <v>11</v>
      </c>
      <c r="C495" s="9" t="s">
        <v>115</v>
      </c>
      <c r="D495" s="9" t="s">
        <v>130</v>
      </c>
      <c r="E495" s="9" t="s">
        <v>73</v>
      </c>
      <c r="F495" s="11" t="s">
        <v>268</v>
      </c>
      <c r="G495" s="17">
        <f t="shared" si="304"/>
        <v>3467.105</v>
      </c>
      <c r="H495" s="17">
        <f t="shared" si="305"/>
        <v>3467.105</v>
      </c>
      <c r="I495" s="33">
        <f t="shared" si="277"/>
        <v>100</v>
      </c>
    </row>
    <row r="496" spans="1:9" x14ac:dyDescent="0.3">
      <c r="A496" s="9">
        <v>930</v>
      </c>
      <c r="B496" s="10" t="s">
        <v>11</v>
      </c>
      <c r="C496" s="9" t="s">
        <v>115</v>
      </c>
      <c r="D496" s="9" t="s">
        <v>130</v>
      </c>
      <c r="E496" s="9">
        <v>620</v>
      </c>
      <c r="F496" s="11" t="s">
        <v>261</v>
      </c>
      <c r="G496" s="17">
        <v>3467.105</v>
      </c>
      <c r="H496" s="17">
        <v>3467.105</v>
      </c>
      <c r="I496" s="33">
        <f t="shared" si="277"/>
        <v>100</v>
      </c>
    </row>
    <row r="497" spans="1:9" ht="46.8" x14ac:dyDescent="0.3">
      <c r="A497" s="9">
        <v>930</v>
      </c>
      <c r="B497" s="10" t="s">
        <v>11</v>
      </c>
      <c r="C497" s="9" t="s">
        <v>115</v>
      </c>
      <c r="D497" s="9" t="s">
        <v>962</v>
      </c>
      <c r="E497" s="9"/>
      <c r="F497" s="11" t="s">
        <v>963</v>
      </c>
      <c r="G497" s="17">
        <f>G498</f>
        <v>2154.799</v>
      </c>
      <c r="H497" s="17">
        <f t="shared" ref="H497:H498" si="307">H498</f>
        <v>2154.799</v>
      </c>
      <c r="I497" s="33">
        <f t="shared" si="277"/>
        <v>100</v>
      </c>
    </row>
    <row r="498" spans="1:9" ht="31.2" x14ac:dyDescent="0.3">
      <c r="A498" s="9">
        <v>930</v>
      </c>
      <c r="B498" s="10" t="s">
        <v>11</v>
      </c>
      <c r="C498" s="9" t="s">
        <v>115</v>
      </c>
      <c r="D498" s="9" t="s">
        <v>962</v>
      </c>
      <c r="E498" s="9" t="s">
        <v>73</v>
      </c>
      <c r="F498" s="11" t="s">
        <v>268</v>
      </c>
      <c r="G498" s="17">
        <f>G499</f>
        <v>2154.799</v>
      </c>
      <c r="H498" s="17">
        <f t="shared" si="307"/>
        <v>2154.799</v>
      </c>
      <c r="I498" s="33">
        <f t="shared" si="277"/>
        <v>100</v>
      </c>
    </row>
    <row r="499" spans="1:9" x14ac:dyDescent="0.3">
      <c r="A499" s="9">
        <v>930</v>
      </c>
      <c r="B499" s="10" t="s">
        <v>11</v>
      </c>
      <c r="C499" s="9" t="s">
        <v>115</v>
      </c>
      <c r="D499" s="9" t="s">
        <v>962</v>
      </c>
      <c r="E499" s="9">
        <v>620</v>
      </c>
      <c r="F499" s="11" t="s">
        <v>261</v>
      </c>
      <c r="G499" s="17">
        <v>2154.799</v>
      </c>
      <c r="H499" s="17">
        <v>2154.799</v>
      </c>
      <c r="I499" s="33">
        <f t="shared" si="277"/>
        <v>100</v>
      </c>
    </row>
    <row r="500" spans="1:9" ht="31.2" x14ac:dyDescent="0.3">
      <c r="A500" s="9">
        <v>930</v>
      </c>
      <c r="B500" s="10" t="s">
        <v>11</v>
      </c>
      <c r="C500" s="9" t="s">
        <v>115</v>
      </c>
      <c r="D500" s="9" t="s">
        <v>196</v>
      </c>
      <c r="E500" s="9"/>
      <c r="F500" s="11" t="s">
        <v>200</v>
      </c>
      <c r="G500" s="17">
        <f t="shared" ref="G500:G503" si="308">G501</f>
        <v>1181.3</v>
      </c>
      <c r="H500" s="17">
        <f t="shared" ref="H500:H503" si="309">H501</f>
        <v>1115.58492</v>
      </c>
      <c r="I500" s="33">
        <f t="shared" si="277"/>
        <v>94.437054092948443</v>
      </c>
    </row>
    <row r="501" spans="1:9" ht="46.8" x14ac:dyDescent="0.3">
      <c r="A501" s="9">
        <v>930</v>
      </c>
      <c r="B501" s="10" t="s">
        <v>11</v>
      </c>
      <c r="C501" s="9" t="s">
        <v>115</v>
      </c>
      <c r="D501" s="9" t="s">
        <v>197</v>
      </c>
      <c r="E501" s="9"/>
      <c r="F501" s="11" t="s">
        <v>201</v>
      </c>
      <c r="G501" s="17">
        <f t="shared" si="308"/>
        <v>1181.3</v>
      </c>
      <c r="H501" s="17">
        <f t="shared" si="309"/>
        <v>1115.58492</v>
      </c>
      <c r="I501" s="33">
        <f t="shared" si="277"/>
        <v>94.437054092948443</v>
      </c>
    </row>
    <row r="502" spans="1:9" ht="62.4" x14ac:dyDescent="0.3">
      <c r="A502" s="9">
        <v>930</v>
      </c>
      <c r="B502" s="10" t="s">
        <v>11</v>
      </c>
      <c r="C502" s="9" t="s">
        <v>115</v>
      </c>
      <c r="D502" s="9" t="s">
        <v>192</v>
      </c>
      <c r="E502" s="9"/>
      <c r="F502" s="11" t="s">
        <v>33</v>
      </c>
      <c r="G502" s="17">
        <f t="shared" si="308"/>
        <v>1181.3</v>
      </c>
      <c r="H502" s="17">
        <f t="shared" si="309"/>
        <v>1115.58492</v>
      </c>
      <c r="I502" s="33">
        <f t="shared" si="277"/>
        <v>94.437054092948443</v>
      </c>
    </row>
    <row r="503" spans="1:9" ht="31.2" x14ac:dyDescent="0.3">
      <c r="A503" s="9">
        <v>930</v>
      </c>
      <c r="B503" s="10" t="s">
        <v>11</v>
      </c>
      <c r="C503" s="9" t="s">
        <v>115</v>
      </c>
      <c r="D503" s="9" t="s">
        <v>192</v>
      </c>
      <c r="E503" s="9" t="s">
        <v>73</v>
      </c>
      <c r="F503" s="11" t="s">
        <v>268</v>
      </c>
      <c r="G503" s="17">
        <f t="shared" si="308"/>
        <v>1181.3</v>
      </c>
      <c r="H503" s="17">
        <f t="shared" si="309"/>
        <v>1115.58492</v>
      </c>
      <c r="I503" s="33">
        <f t="shared" si="277"/>
        <v>94.437054092948443</v>
      </c>
    </row>
    <row r="504" spans="1:9" x14ac:dyDescent="0.3">
      <c r="A504" s="9">
        <v>930</v>
      </c>
      <c r="B504" s="10" t="s">
        <v>11</v>
      </c>
      <c r="C504" s="9" t="s">
        <v>115</v>
      </c>
      <c r="D504" s="9" t="s">
        <v>192</v>
      </c>
      <c r="E504" s="9">
        <v>620</v>
      </c>
      <c r="F504" s="11" t="s">
        <v>261</v>
      </c>
      <c r="G504" s="17">
        <v>1181.3</v>
      </c>
      <c r="H504" s="17">
        <v>1115.58492</v>
      </c>
      <c r="I504" s="33">
        <f t="shared" ref="I504:I567" si="310">H504/G504*100</f>
        <v>94.437054092948443</v>
      </c>
    </row>
    <row r="505" spans="1:9" ht="31.2" x14ac:dyDescent="0.3">
      <c r="A505" s="9">
        <v>930</v>
      </c>
      <c r="B505" s="10" t="s">
        <v>11</v>
      </c>
      <c r="C505" s="9" t="s">
        <v>115</v>
      </c>
      <c r="D505" s="9" t="s">
        <v>153</v>
      </c>
      <c r="E505" s="9"/>
      <c r="F505" s="11" t="s">
        <v>180</v>
      </c>
      <c r="G505" s="17">
        <f t="shared" ref="G505:G508" si="311">G506</f>
        <v>342</v>
      </c>
      <c r="H505" s="17">
        <f t="shared" ref="H505:H508" si="312">H506</f>
        <v>342</v>
      </c>
      <c r="I505" s="33">
        <f t="shared" si="310"/>
        <v>100</v>
      </c>
    </row>
    <row r="506" spans="1:9" ht="31.2" x14ac:dyDescent="0.3">
      <c r="A506" s="9">
        <v>930</v>
      </c>
      <c r="B506" s="10" t="s">
        <v>11</v>
      </c>
      <c r="C506" s="9" t="s">
        <v>115</v>
      </c>
      <c r="D506" s="9" t="s">
        <v>198</v>
      </c>
      <c r="E506" s="9"/>
      <c r="F506" s="11" t="s">
        <v>636</v>
      </c>
      <c r="G506" s="17">
        <f t="shared" si="311"/>
        <v>342</v>
      </c>
      <c r="H506" s="17">
        <f t="shared" si="312"/>
        <v>342</v>
      </c>
      <c r="I506" s="33">
        <f t="shared" si="310"/>
        <v>100</v>
      </c>
    </row>
    <row r="507" spans="1:9" ht="31.2" x14ac:dyDescent="0.3">
      <c r="A507" s="9">
        <v>930</v>
      </c>
      <c r="B507" s="10" t="s">
        <v>11</v>
      </c>
      <c r="C507" s="9" t="s">
        <v>115</v>
      </c>
      <c r="D507" s="9" t="s">
        <v>417</v>
      </c>
      <c r="E507" s="9"/>
      <c r="F507" s="11" t="s">
        <v>502</v>
      </c>
      <c r="G507" s="17">
        <f t="shared" si="311"/>
        <v>342</v>
      </c>
      <c r="H507" s="17">
        <f t="shared" si="312"/>
        <v>342</v>
      </c>
      <c r="I507" s="33">
        <f t="shared" si="310"/>
        <v>100</v>
      </c>
    </row>
    <row r="508" spans="1:9" ht="31.2" x14ac:dyDescent="0.3">
      <c r="A508" s="9">
        <v>930</v>
      </c>
      <c r="B508" s="10" t="s">
        <v>11</v>
      </c>
      <c r="C508" s="9" t="s">
        <v>115</v>
      </c>
      <c r="D508" s="9" t="s">
        <v>417</v>
      </c>
      <c r="E508" s="9" t="s">
        <v>73</v>
      </c>
      <c r="F508" s="11" t="s">
        <v>268</v>
      </c>
      <c r="G508" s="17">
        <f t="shared" si="311"/>
        <v>342</v>
      </c>
      <c r="H508" s="17">
        <f t="shared" si="312"/>
        <v>342</v>
      </c>
      <c r="I508" s="33">
        <f t="shared" si="310"/>
        <v>100</v>
      </c>
    </row>
    <row r="509" spans="1:9" x14ac:dyDescent="0.3">
      <c r="A509" s="9">
        <v>930</v>
      </c>
      <c r="B509" s="10" t="s">
        <v>11</v>
      </c>
      <c r="C509" s="9" t="s">
        <v>115</v>
      </c>
      <c r="D509" s="9" t="s">
        <v>417</v>
      </c>
      <c r="E509" s="9" t="s">
        <v>651</v>
      </c>
      <c r="F509" s="11" t="s">
        <v>261</v>
      </c>
      <c r="G509" s="17">
        <v>342</v>
      </c>
      <c r="H509" s="17">
        <v>342</v>
      </c>
      <c r="I509" s="33">
        <f t="shared" si="310"/>
        <v>100</v>
      </c>
    </row>
    <row r="510" spans="1:9" ht="46.8" x14ac:dyDescent="0.3">
      <c r="A510" s="9">
        <v>930</v>
      </c>
      <c r="B510" s="10" t="s">
        <v>11</v>
      </c>
      <c r="C510" s="9" t="s">
        <v>115</v>
      </c>
      <c r="D510" s="9" t="s">
        <v>686</v>
      </c>
      <c r="E510" s="9"/>
      <c r="F510" s="11" t="s">
        <v>809</v>
      </c>
      <c r="G510" s="17">
        <f t="shared" ref="G510" si="313">G511+G515+G560</f>
        <v>5501416.2438600007</v>
      </c>
      <c r="H510" s="17">
        <f t="shared" ref="H510" si="314">H511+H515+H560</f>
        <v>5492804.4432899999</v>
      </c>
      <c r="I510" s="33">
        <f t="shared" si="310"/>
        <v>99.843462116148501</v>
      </c>
    </row>
    <row r="511" spans="1:9" ht="46.8" x14ac:dyDescent="0.3">
      <c r="A511" s="9">
        <v>930</v>
      </c>
      <c r="B511" s="10" t="s">
        <v>11</v>
      </c>
      <c r="C511" s="9" t="s">
        <v>115</v>
      </c>
      <c r="D511" s="9" t="s">
        <v>687</v>
      </c>
      <c r="E511" s="9"/>
      <c r="F511" s="11" t="s">
        <v>847</v>
      </c>
      <c r="G511" s="17">
        <f t="shared" ref="G511:G513" si="315">G512</f>
        <v>5007.3150000000005</v>
      </c>
      <c r="H511" s="17">
        <f t="shared" ref="H511:H512" si="316">H512</f>
        <v>4850.8108300000004</v>
      </c>
      <c r="I511" s="33">
        <f t="shared" si="310"/>
        <v>96.874489222267826</v>
      </c>
    </row>
    <row r="512" spans="1:9" ht="46.8" x14ac:dyDescent="0.3">
      <c r="A512" s="9">
        <v>930</v>
      </c>
      <c r="B512" s="10" t="s">
        <v>11</v>
      </c>
      <c r="C512" s="9" t="s">
        <v>115</v>
      </c>
      <c r="D512" s="9" t="s">
        <v>692</v>
      </c>
      <c r="E512" s="9"/>
      <c r="F512" s="11" t="s">
        <v>811</v>
      </c>
      <c r="G512" s="17">
        <f t="shared" si="315"/>
        <v>5007.3150000000005</v>
      </c>
      <c r="H512" s="17">
        <f t="shared" si="316"/>
        <v>4850.8108300000004</v>
      </c>
      <c r="I512" s="33">
        <f t="shared" si="310"/>
        <v>96.874489222267826</v>
      </c>
    </row>
    <row r="513" spans="1:9" ht="31.2" x14ac:dyDescent="0.3">
      <c r="A513" s="9">
        <v>930</v>
      </c>
      <c r="B513" s="10" t="s">
        <v>11</v>
      </c>
      <c r="C513" s="9" t="s">
        <v>115</v>
      </c>
      <c r="D513" s="9" t="s">
        <v>692</v>
      </c>
      <c r="E513" s="9" t="s">
        <v>73</v>
      </c>
      <c r="F513" s="11" t="s">
        <v>268</v>
      </c>
      <c r="G513" s="17">
        <f t="shared" si="315"/>
        <v>5007.3150000000005</v>
      </c>
      <c r="H513" s="17">
        <f t="shared" ref="H513" si="317">H514</f>
        <v>4850.8108300000004</v>
      </c>
      <c r="I513" s="33">
        <f t="shared" si="310"/>
        <v>96.874489222267826</v>
      </c>
    </row>
    <row r="514" spans="1:9" ht="46.8" x14ac:dyDescent="0.3">
      <c r="A514" s="9">
        <v>930</v>
      </c>
      <c r="B514" s="10" t="s">
        <v>11</v>
      </c>
      <c r="C514" s="9" t="s">
        <v>115</v>
      </c>
      <c r="D514" s="9" t="s">
        <v>692</v>
      </c>
      <c r="E514" s="9" t="s">
        <v>252</v>
      </c>
      <c r="F514" s="11" t="s">
        <v>262</v>
      </c>
      <c r="G514" s="17">
        <v>5007.3150000000005</v>
      </c>
      <c r="H514" s="17">
        <v>4850.8108300000004</v>
      </c>
      <c r="I514" s="33">
        <f t="shared" si="310"/>
        <v>96.874489222267826</v>
      </c>
    </row>
    <row r="515" spans="1:9" ht="46.8" x14ac:dyDescent="0.3">
      <c r="A515" s="9">
        <v>930</v>
      </c>
      <c r="B515" s="10" t="s">
        <v>11</v>
      </c>
      <c r="C515" s="9" t="s">
        <v>115</v>
      </c>
      <c r="D515" s="9" t="s">
        <v>701</v>
      </c>
      <c r="E515" s="9"/>
      <c r="F515" s="11" t="s">
        <v>848</v>
      </c>
      <c r="G515" s="17">
        <f>G551+G554+G557+G516+G548+G530+G540+G526+G536+G520+G523+G544</f>
        <v>4975122.9638600005</v>
      </c>
      <c r="H515" s="17">
        <f t="shared" ref="H515" si="318">H551+H554+H557+H516+H548+H530+H540+H526+H536+H520+H523+H544</f>
        <v>4968397.3937100004</v>
      </c>
      <c r="I515" s="33">
        <f t="shared" si="310"/>
        <v>99.864816001557031</v>
      </c>
    </row>
    <row r="516" spans="1:9" ht="62.4" x14ac:dyDescent="0.3">
      <c r="A516" s="9">
        <v>930</v>
      </c>
      <c r="B516" s="10" t="s">
        <v>11</v>
      </c>
      <c r="C516" s="9" t="s">
        <v>115</v>
      </c>
      <c r="D516" s="9" t="s">
        <v>707</v>
      </c>
      <c r="E516" s="9"/>
      <c r="F516" s="11" t="s">
        <v>33</v>
      </c>
      <c r="G516" s="17">
        <f t="shared" ref="G516:H516" si="319">G517</f>
        <v>947476.12186000007</v>
      </c>
      <c r="H516" s="17">
        <f t="shared" si="319"/>
        <v>945949.98151000007</v>
      </c>
      <c r="I516" s="33">
        <f t="shared" si="310"/>
        <v>99.838925719098441</v>
      </c>
    </row>
    <row r="517" spans="1:9" ht="31.2" x14ac:dyDescent="0.3">
      <c r="A517" s="9">
        <v>930</v>
      </c>
      <c r="B517" s="10" t="s">
        <v>11</v>
      </c>
      <c r="C517" s="9" t="s">
        <v>115</v>
      </c>
      <c r="D517" s="9" t="s">
        <v>707</v>
      </c>
      <c r="E517" s="9" t="s">
        <v>73</v>
      </c>
      <c r="F517" s="11" t="s">
        <v>268</v>
      </c>
      <c r="G517" s="17">
        <f t="shared" ref="G517" si="320">G518+G519</f>
        <v>947476.12186000007</v>
      </c>
      <c r="H517" s="17">
        <f t="shared" ref="H517" si="321">H518+H519</f>
        <v>945949.98151000007</v>
      </c>
      <c r="I517" s="33">
        <f t="shared" si="310"/>
        <v>99.838925719098441</v>
      </c>
    </row>
    <row r="518" spans="1:9" x14ac:dyDescent="0.3">
      <c r="A518" s="9">
        <v>930</v>
      </c>
      <c r="B518" s="10" t="s">
        <v>11</v>
      </c>
      <c r="C518" s="9" t="s">
        <v>115</v>
      </c>
      <c r="D518" s="9" t="s">
        <v>707</v>
      </c>
      <c r="E518" s="9" t="s">
        <v>674</v>
      </c>
      <c r="F518" s="11" t="s">
        <v>260</v>
      </c>
      <c r="G518" s="17">
        <v>76091.357650000005</v>
      </c>
      <c r="H518" s="17">
        <v>76069.584579999995</v>
      </c>
      <c r="I518" s="33">
        <f t="shared" si="310"/>
        <v>99.971385620295848</v>
      </c>
    </row>
    <row r="519" spans="1:9" x14ac:dyDescent="0.3">
      <c r="A519" s="9">
        <v>930</v>
      </c>
      <c r="B519" s="10" t="s">
        <v>11</v>
      </c>
      <c r="C519" s="9" t="s">
        <v>115</v>
      </c>
      <c r="D519" s="9" t="s">
        <v>707</v>
      </c>
      <c r="E519" s="9" t="s">
        <v>651</v>
      </c>
      <c r="F519" s="11" t="s">
        <v>261</v>
      </c>
      <c r="G519" s="17">
        <v>871384.76421000005</v>
      </c>
      <c r="H519" s="17">
        <v>869880.39693000005</v>
      </c>
      <c r="I519" s="33">
        <f t="shared" si="310"/>
        <v>99.827359010417865</v>
      </c>
    </row>
    <row r="520" spans="1:9" ht="31.2" x14ac:dyDescent="0.3">
      <c r="A520" s="9">
        <v>930</v>
      </c>
      <c r="B520" s="10" t="s">
        <v>11</v>
      </c>
      <c r="C520" s="9" t="s">
        <v>115</v>
      </c>
      <c r="D520" s="9" t="s">
        <v>979</v>
      </c>
      <c r="E520" s="9"/>
      <c r="F520" s="11" t="s">
        <v>980</v>
      </c>
      <c r="G520" s="17">
        <f>G521</f>
        <v>12400</v>
      </c>
      <c r="H520" s="17">
        <f t="shared" ref="H520:H521" si="322">H521</f>
        <v>12400</v>
      </c>
      <c r="I520" s="33">
        <f t="shared" si="310"/>
        <v>100</v>
      </c>
    </row>
    <row r="521" spans="1:9" ht="31.2" x14ac:dyDescent="0.3">
      <c r="A521" s="9">
        <v>930</v>
      </c>
      <c r="B521" s="10" t="s">
        <v>11</v>
      </c>
      <c r="C521" s="9" t="s">
        <v>115</v>
      </c>
      <c r="D521" s="9" t="s">
        <v>979</v>
      </c>
      <c r="E521" s="9" t="s">
        <v>73</v>
      </c>
      <c r="F521" s="11" t="s">
        <v>268</v>
      </c>
      <c r="G521" s="17">
        <f>G522</f>
        <v>12400</v>
      </c>
      <c r="H521" s="17">
        <f t="shared" si="322"/>
        <v>12400</v>
      </c>
      <c r="I521" s="33">
        <f t="shared" si="310"/>
        <v>100</v>
      </c>
    </row>
    <row r="522" spans="1:9" x14ac:dyDescent="0.3">
      <c r="A522" s="9">
        <v>930</v>
      </c>
      <c r="B522" s="10" t="s">
        <v>11</v>
      </c>
      <c r="C522" s="9" t="s">
        <v>115</v>
      </c>
      <c r="D522" s="9" t="s">
        <v>979</v>
      </c>
      <c r="E522" s="9" t="s">
        <v>651</v>
      </c>
      <c r="F522" s="11" t="s">
        <v>261</v>
      </c>
      <c r="G522" s="17">
        <v>12400</v>
      </c>
      <c r="H522" s="17">
        <v>12400</v>
      </c>
      <c r="I522" s="33">
        <f t="shared" si="310"/>
        <v>100</v>
      </c>
    </row>
    <row r="523" spans="1:9" ht="31.2" x14ac:dyDescent="0.3">
      <c r="A523" s="9">
        <v>930</v>
      </c>
      <c r="B523" s="10" t="s">
        <v>11</v>
      </c>
      <c r="C523" s="9" t="s">
        <v>115</v>
      </c>
      <c r="D523" s="9" t="s">
        <v>981</v>
      </c>
      <c r="E523" s="9"/>
      <c r="F523" s="11" t="s">
        <v>982</v>
      </c>
      <c r="G523" s="17">
        <f>G524</f>
        <v>10000</v>
      </c>
      <c r="H523" s="17">
        <f t="shared" ref="H523:H524" si="323">H524</f>
        <v>10000</v>
      </c>
      <c r="I523" s="33">
        <f t="shared" si="310"/>
        <v>100</v>
      </c>
    </row>
    <row r="524" spans="1:9" ht="31.2" x14ac:dyDescent="0.3">
      <c r="A524" s="9">
        <v>930</v>
      </c>
      <c r="B524" s="10" t="s">
        <v>11</v>
      </c>
      <c r="C524" s="9" t="s">
        <v>115</v>
      </c>
      <c r="D524" s="9" t="s">
        <v>981</v>
      </c>
      <c r="E524" s="9" t="s">
        <v>73</v>
      </c>
      <c r="F524" s="11" t="s">
        <v>268</v>
      </c>
      <c r="G524" s="17">
        <f>G525</f>
        <v>10000</v>
      </c>
      <c r="H524" s="17">
        <f t="shared" si="323"/>
        <v>10000</v>
      </c>
      <c r="I524" s="33">
        <f t="shared" si="310"/>
        <v>100</v>
      </c>
    </row>
    <row r="525" spans="1:9" x14ac:dyDescent="0.3">
      <c r="A525" s="9">
        <v>930</v>
      </c>
      <c r="B525" s="10" t="s">
        <v>11</v>
      </c>
      <c r="C525" s="9" t="s">
        <v>115</v>
      </c>
      <c r="D525" s="9" t="s">
        <v>981</v>
      </c>
      <c r="E525" s="9" t="s">
        <v>651</v>
      </c>
      <c r="F525" s="11" t="s">
        <v>261</v>
      </c>
      <c r="G525" s="17">
        <v>10000</v>
      </c>
      <c r="H525" s="17">
        <v>10000</v>
      </c>
      <c r="I525" s="33">
        <f t="shared" si="310"/>
        <v>100</v>
      </c>
    </row>
    <row r="526" spans="1:9" ht="78" x14ac:dyDescent="0.3">
      <c r="A526" s="9">
        <v>930</v>
      </c>
      <c r="B526" s="10" t="s">
        <v>11</v>
      </c>
      <c r="C526" s="9" t="s">
        <v>115</v>
      </c>
      <c r="D526" s="9" t="s">
        <v>720</v>
      </c>
      <c r="E526" s="9"/>
      <c r="F526" s="11" t="s">
        <v>926</v>
      </c>
      <c r="G526" s="17">
        <f t="shared" ref="G526:H526" si="324">G527</f>
        <v>3316836.2110000001</v>
      </c>
      <c r="H526" s="17">
        <f t="shared" si="324"/>
        <v>3316469.2566400003</v>
      </c>
      <c r="I526" s="33">
        <f t="shared" si="310"/>
        <v>99.988936614995254</v>
      </c>
    </row>
    <row r="527" spans="1:9" ht="31.2" x14ac:dyDescent="0.3">
      <c r="A527" s="9">
        <v>930</v>
      </c>
      <c r="B527" s="10" t="s">
        <v>11</v>
      </c>
      <c r="C527" s="9" t="s">
        <v>115</v>
      </c>
      <c r="D527" s="9" t="s">
        <v>720</v>
      </c>
      <c r="E527" s="9" t="s">
        <v>73</v>
      </c>
      <c r="F527" s="11" t="s">
        <v>268</v>
      </c>
      <c r="G527" s="17">
        <f t="shared" ref="G527" si="325">G528+G529</f>
        <v>3316836.2110000001</v>
      </c>
      <c r="H527" s="17">
        <f t="shared" ref="H527" si="326">H528+H529</f>
        <v>3316469.2566400003</v>
      </c>
      <c r="I527" s="33">
        <f t="shared" si="310"/>
        <v>99.988936614995254</v>
      </c>
    </row>
    <row r="528" spans="1:9" x14ac:dyDescent="0.3">
      <c r="A528" s="9">
        <v>930</v>
      </c>
      <c r="B528" s="10" t="s">
        <v>11</v>
      </c>
      <c r="C528" s="9" t="s">
        <v>115</v>
      </c>
      <c r="D528" s="9" t="s">
        <v>720</v>
      </c>
      <c r="E528" s="9" t="s">
        <v>674</v>
      </c>
      <c r="F528" s="11" t="s">
        <v>260</v>
      </c>
      <c r="G528" s="17">
        <v>280741.00264000002</v>
      </c>
      <c r="H528" s="17">
        <v>280739.03292999999</v>
      </c>
      <c r="I528" s="33">
        <f t="shared" si="310"/>
        <v>99.999298388913076</v>
      </c>
    </row>
    <row r="529" spans="1:9" x14ac:dyDescent="0.3">
      <c r="A529" s="9">
        <v>930</v>
      </c>
      <c r="B529" s="10" t="s">
        <v>11</v>
      </c>
      <c r="C529" s="9" t="s">
        <v>115</v>
      </c>
      <c r="D529" s="9" t="s">
        <v>720</v>
      </c>
      <c r="E529" s="9" t="s">
        <v>651</v>
      </c>
      <c r="F529" s="11" t="s">
        <v>261</v>
      </c>
      <c r="G529" s="17">
        <v>3036095.20836</v>
      </c>
      <c r="H529" s="17">
        <v>3035730.22371</v>
      </c>
      <c r="I529" s="33">
        <f t="shared" si="310"/>
        <v>99.987978484699852</v>
      </c>
    </row>
    <row r="530" spans="1:9" ht="171.6" x14ac:dyDescent="0.3">
      <c r="A530" s="9">
        <v>930</v>
      </c>
      <c r="B530" s="10" t="s">
        <v>11</v>
      </c>
      <c r="C530" s="9" t="s">
        <v>115</v>
      </c>
      <c r="D530" s="9" t="s">
        <v>718</v>
      </c>
      <c r="E530" s="9"/>
      <c r="F530" s="11" t="s">
        <v>927</v>
      </c>
      <c r="G530" s="17">
        <f>G533+G531</f>
        <v>403003.4</v>
      </c>
      <c r="H530" s="17">
        <f t="shared" ref="H530" si="327">H533+H531</f>
        <v>398679.25413999998</v>
      </c>
      <c r="I530" s="33">
        <f t="shared" si="310"/>
        <v>98.927020005290274</v>
      </c>
    </row>
    <row r="531" spans="1:9" ht="78" x14ac:dyDescent="0.3">
      <c r="A531" s="9">
        <v>930</v>
      </c>
      <c r="B531" s="10" t="s">
        <v>11</v>
      </c>
      <c r="C531" s="9" t="s">
        <v>115</v>
      </c>
      <c r="D531" s="9" t="s">
        <v>718</v>
      </c>
      <c r="E531" s="9" t="s">
        <v>17</v>
      </c>
      <c r="F531" s="11" t="s">
        <v>265</v>
      </c>
      <c r="G531" s="17">
        <f>G532</f>
        <v>89.1</v>
      </c>
      <c r="H531" s="17">
        <f t="shared" ref="H531" si="328">H532</f>
        <v>88.361639999999994</v>
      </c>
      <c r="I531" s="33">
        <f t="shared" si="310"/>
        <v>99.171313131313127</v>
      </c>
    </row>
    <row r="532" spans="1:9" ht="31.2" x14ac:dyDescent="0.3">
      <c r="A532" s="9">
        <v>930</v>
      </c>
      <c r="B532" s="10" t="s">
        <v>11</v>
      </c>
      <c r="C532" s="9" t="s">
        <v>115</v>
      </c>
      <c r="D532" s="9" t="s">
        <v>718</v>
      </c>
      <c r="E532" s="9">
        <v>120</v>
      </c>
      <c r="F532" s="11" t="s">
        <v>254</v>
      </c>
      <c r="G532" s="17">
        <v>89.1</v>
      </c>
      <c r="H532" s="17">
        <v>88.361639999999994</v>
      </c>
      <c r="I532" s="33">
        <f t="shared" si="310"/>
        <v>99.171313131313127</v>
      </c>
    </row>
    <row r="533" spans="1:9" ht="31.2" x14ac:dyDescent="0.3">
      <c r="A533" s="9">
        <v>930</v>
      </c>
      <c r="B533" s="10" t="s">
        <v>11</v>
      </c>
      <c r="C533" s="9" t="s">
        <v>115</v>
      </c>
      <c r="D533" s="9" t="s">
        <v>718</v>
      </c>
      <c r="E533" s="9" t="s">
        <v>73</v>
      </c>
      <c r="F533" s="11" t="s">
        <v>268</v>
      </c>
      <c r="G533" s="17">
        <f>G534+G535</f>
        <v>402914.30000000005</v>
      </c>
      <c r="H533" s="17">
        <f t="shared" ref="H533" si="329">H534+H535</f>
        <v>398590.89249999996</v>
      </c>
      <c r="I533" s="33">
        <f t="shared" si="310"/>
        <v>98.926965982592307</v>
      </c>
    </row>
    <row r="534" spans="1:9" x14ac:dyDescent="0.3">
      <c r="A534" s="9">
        <v>930</v>
      </c>
      <c r="B534" s="10" t="s">
        <v>11</v>
      </c>
      <c r="C534" s="9" t="s">
        <v>115</v>
      </c>
      <c r="D534" s="9" t="s">
        <v>718</v>
      </c>
      <c r="E534" s="9" t="s">
        <v>674</v>
      </c>
      <c r="F534" s="11" t="s">
        <v>260</v>
      </c>
      <c r="G534" s="17">
        <v>340751.85460000002</v>
      </c>
      <c r="H534" s="17">
        <v>336428.44709999999</v>
      </c>
      <c r="I534" s="33">
        <f t="shared" si="310"/>
        <v>98.731215269517705</v>
      </c>
    </row>
    <row r="535" spans="1:9" x14ac:dyDescent="0.3">
      <c r="A535" s="9">
        <v>930</v>
      </c>
      <c r="B535" s="10" t="s">
        <v>11</v>
      </c>
      <c r="C535" s="9" t="s">
        <v>115</v>
      </c>
      <c r="D535" s="9" t="s">
        <v>718</v>
      </c>
      <c r="E535" s="9" t="s">
        <v>651</v>
      </c>
      <c r="F535" s="11" t="s">
        <v>261</v>
      </c>
      <c r="G535" s="17">
        <v>62162.445399999997</v>
      </c>
      <c r="H535" s="17">
        <v>62162.445399999997</v>
      </c>
      <c r="I535" s="33">
        <f t="shared" si="310"/>
        <v>100</v>
      </c>
    </row>
    <row r="536" spans="1:9" ht="46.8" x14ac:dyDescent="0.3">
      <c r="A536" s="9">
        <v>930</v>
      </c>
      <c r="B536" s="10" t="s">
        <v>11</v>
      </c>
      <c r="C536" s="9" t="s">
        <v>115</v>
      </c>
      <c r="D536" s="9" t="s">
        <v>721</v>
      </c>
      <c r="E536" s="9"/>
      <c r="F536" s="11" t="s">
        <v>931</v>
      </c>
      <c r="G536" s="17">
        <f t="shared" ref="G536:H536" si="330">G537</f>
        <v>122464.132</v>
      </c>
      <c r="H536" s="17">
        <f t="shared" si="330"/>
        <v>122190.89219</v>
      </c>
      <c r="I536" s="33">
        <f t="shared" si="310"/>
        <v>99.776881764858302</v>
      </c>
    </row>
    <row r="537" spans="1:9" ht="31.2" x14ac:dyDescent="0.3">
      <c r="A537" s="9">
        <v>930</v>
      </c>
      <c r="B537" s="10" t="s">
        <v>11</v>
      </c>
      <c r="C537" s="9" t="s">
        <v>115</v>
      </c>
      <c r="D537" s="9" t="s">
        <v>721</v>
      </c>
      <c r="E537" s="9" t="s">
        <v>73</v>
      </c>
      <c r="F537" s="11" t="s">
        <v>268</v>
      </c>
      <c r="G537" s="17">
        <f t="shared" ref="G537" si="331">G538+G539</f>
        <v>122464.132</v>
      </c>
      <c r="H537" s="17">
        <f t="shared" ref="H537" si="332">H538+H539</f>
        <v>122190.89219</v>
      </c>
      <c r="I537" s="33">
        <f t="shared" si="310"/>
        <v>99.776881764858302</v>
      </c>
    </row>
    <row r="538" spans="1:9" x14ac:dyDescent="0.3">
      <c r="A538" s="9">
        <v>930</v>
      </c>
      <c r="B538" s="10" t="s">
        <v>11</v>
      </c>
      <c r="C538" s="9" t="s">
        <v>115</v>
      </c>
      <c r="D538" s="9" t="s">
        <v>721</v>
      </c>
      <c r="E538" s="9" t="s">
        <v>674</v>
      </c>
      <c r="F538" s="11" t="s">
        <v>260</v>
      </c>
      <c r="G538" s="17">
        <v>14770.10642</v>
      </c>
      <c r="H538" s="17">
        <v>14513.31791</v>
      </c>
      <c r="I538" s="33">
        <f t="shared" si="310"/>
        <v>98.261430874646322</v>
      </c>
    </row>
    <row r="539" spans="1:9" x14ac:dyDescent="0.3">
      <c r="A539" s="9">
        <v>930</v>
      </c>
      <c r="B539" s="10" t="s">
        <v>11</v>
      </c>
      <c r="C539" s="9" t="s">
        <v>115</v>
      </c>
      <c r="D539" s="9" t="s">
        <v>721</v>
      </c>
      <c r="E539" s="9" t="s">
        <v>651</v>
      </c>
      <c r="F539" s="11" t="s">
        <v>261</v>
      </c>
      <c r="G539" s="17">
        <v>107694.02558</v>
      </c>
      <c r="H539" s="17">
        <v>107677.57428</v>
      </c>
      <c r="I539" s="33">
        <f t="shared" si="310"/>
        <v>99.984724036536477</v>
      </c>
    </row>
    <row r="540" spans="1:9" ht="46.8" x14ac:dyDescent="0.3">
      <c r="A540" s="9">
        <v>930</v>
      </c>
      <c r="B540" s="10" t="s">
        <v>11</v>
      </c>
      <c r="C540" s="9" t="s">
        <v>115</v>
      </c>
      <c r="D540" s="9" t="s">
        <v>719</v>
      </c>
      <c r="E540" s="9"/>
      <c r="F540" s="11" t="s">
        <v>810</v>
      </c>
      <c r="G540" s="17">
        <f t="shared" ref="G540:H540" si="333">G541</f>
        <v>123728.26299999999</v>
      </c>
      <c r="H540" s="17">
        <f t="shared" si="333"/>
        <v>123494.78343000001</v>
      </c>
      <c r="I540" s="33">
        <f t="shared" si="310"/>
        <v>99.811296494156736</v>
      </c>
    </row>
    <row r="541" spans="1:9" ht="31.2" x14ac:dyDescent="0.3">
      <c r="A541" s="9">
        <v>930</v>
      </c>
      <c r="B541" s="10" t="s">
        <v>11</v>
      </c>
      <c r="C541" s="9" t="s">
        <v>115</v>
      </c>
      <c r="D541" s="9" t="s">
        <v>719</v>
      </c>
      <c r="E541" s="9" t="s">
        <v>73</v>
      </c>
      <c r="F541" s="11" t="s">
        <v>268</v>
      </c>
      <c r="G541" s="17">
        <f t="shared" ref="G541" si="334">G542+G543</f>
        <v>123728.26299999999</v>
      </c>
      <c r="H541" s="17">
        <f t="shared" ref="H541" si="335">H542+H543</f>
        <v>123494.78343000001</v>
      </c>
      <c r="I541" s="33">
        <f t="shared" si="310"/>
        <v>99.811296494156736</v>
      </c>
    </row>
    <row r="542" spans="1:9" x14ac:dyDescent="0.3">
      <c r="A542" s="9">
        <v>930</v>
      </c>
      <c r="B542" s="10" t="s">
        <v>11</v>
      </c>
      <c r="C542" s="9" t="s">
        <v>115</v>
      </c>
      <c r="D542" s="9" t="s">
        <v>719</v>
      </c>
      <c r="E542" s="9" t="s">
        <v>674</v>
      </c>
      <c r="F542" s="11" t="s">
        <v>260</v>
      </c>
      <c r="G542" s="17">
        <v>16488.856640000002</v>
      </c>
      <c r="H542" s="17">
        <v>16424.336070000001</v>
      </c>
      <c r="I542" s="33">
        <f t="shared" si="310"/>
        <v>99.608701977288831</v>
      </c>
    </row>
    <row r="543" spans="1:9" x14ac:dyDescent="0.3">
      <c r="A543" s="9">
        <v>930</v>
      </c>
      <c r="B543" s="10" t="s">
        <v>11</v>
      </c>
      <c r="C543" s="9" t="s">
        <v>115</v>
      </c>
      <c r="D543" s="9" t="s">
        <v>719</v>
      </c>
      <c r="E543" s="9" t="s">
        <v>651</v>
      </c>
      <c r="F543" s="11" t="s">
        <v>261</v>
      </c>
      <c r="G543" s="17">
        <v>107239.40635999999</v>
      </c>
      <c r="H543" s="17">
        <v>107070.44736000001</v>
      </c>
      <c r="I543" s="33">
        <f t="shared" si="310"/>
        <v>99.84244690852465</v>
      </c>
    </row>
    <row r="544" spans="1:9" ht="31.2" x14ac:dyDescent="0.3">
      <c r="A544" s="9">
        <v>930</v>
      </c>
      <c r="B544" s="10" t="s">
        <v>11</v>
      </c>
      <c r="C544" s="9" t="s">
        <v>115</v>
      </c>
      <c r="D544" s="9" t="s">
        <v>983</v>
      </c>
      <c r="E544" s="9"/>
      <c r="F544" s="11" t="s">
        <v>984</v>
      </c>
      <c r="G544" s="17">
        <f>G545</f>
        <v>17986.290999999997</v>
      </c>
      <c r="H544" s="17">
        <f t="shared" ref="H544" si="336">H545</f>
        <v>17986.290999999997</v>
      </c>
      <c r="I544" s="33">
        <f t="shared" si="310"/>
        <v>100</v>
      </c>
    </row>
    <row r="545" spans="1:9" ht="31.2" x14ac:dyDescent="0.3">
      <c r="A545" s="9">
        <v>930</v>
      </c>
      <c r="B545" s="10" t="s">
        <v>11</v>
      </c>
      <c r="C545" s="9" t="s">
        <v>115</v>
      </c>
      <c r="D545" s="9" t="s">
        <v>983</v>
      </c>
      <c r="E545" s="9" t="s">
        <v>73</v>
      </c>
      <c r="F545" s="11" t="s">
        <v>268</v>
      </c>
      <c r="G545" s="17">
        <f>G546+G547</f>
        <v>17986.290999999997</v>
      </c>
      <c r="H545" s="17">
        <f t="shared" ref="H545" si="337">H546+H547</f>
        <v>17986.290999999997</v>
      </c>
      <c r="I545" s="33">
        <f t="shared" si="310"/>
        <v>100</v>
      </c>
    </row>
    <row r="546" spans="1:9" x14ac:dyDescent="0.3">
      <c r="A546" s="9">
        <v>930</v>
      </c>
      <c r="B546" s="10" t="s">
        <v>11</v>
      </c>
      <c r="C546" s="9" t="s">
        <v>115</v>
      </c>
      <c r="D546" s="9" t="s">
        <v>983</v>
      </c>
      <c r="E546" s="9" t="s">
        <v>674</v>
      </c>
      <c r="F546" s="11" t="s">
        <v>260</v>
      </c>
      <c r="G546" s="17">
        <v>1502.299</v>
      </c>
      <c r="H546" s="17">
        <v>1502.299</v>
      </c>
      <c r="I546" s="33">
        <f t="shared" si="310"/>
        <v>100</v>
      </c>
    </row>
    <row r="547" spans="1:9" x14ac:dyDescent="0.3">
      <c r="A547" s="9">
        <v>930</v>
      </c>
      <c r="B547" s="10" t="s">
        <v>11</v>
      </c>
      <c r="C547" s="9" t="s">
        <v>115</v>
      </c>
      <c r="D547" s="9" t="s">
        <v>983</v>
      </c>
      <c r="E547" s="9" t="s">
        <v>651</v>
      </c>
      <c r="F547" s="11" t="s">
        <v>261</v>
      </c>
      <c r="G547" s="17">
        <v>16483.991999999998</v>
      </c>
      <c r="H547" s="17">
        <v>16483.991999999998</v>
      </c>
      <c r="I547" s="33">
        <f t="shared" si="310"/>
        <v>100</v>
      </c>
    </row>
    <row r="548" spans="1:9" ht="31.2" x14ac:dyDescent="0.3">
      <c r="A548" s="9">
        <v>930</v>
      </c>
      <c r="B548" s="10" t="s">
        <v>11</v>
      </c>
      <c r="C548" s="9" t="s">
        <v>115</v>
      </c>
      <c r="D548" s="9" t="s">
        <v>708</v>
      </c>
      <c r="E548" s="9"/>
      <c r="F548" s="11" t="s">
        <v>816</v>
      </c>
      <c r="G548" s="17">
        <f t="shared" ref="G548:H549" si="338">G549</f>
        <v>4000.152</v>
      </c>
      <c r="H548" s="17">
        <f t="shared" si="338"/>
        <v>3998.57834</v>
      </c>
      <c r="I548" s="33">
        <f t="shared" si="310"/>
        <v>99.960659994920192</v>
      </c>
    </row>
    <row r="549" spans="1:9" ht="31.2" x14ac:dyDescent="0.3">
      <c r="A549" s="9">
        <v>930</v>
      </c>
      <c r="B549" s="10" t="s">
        <v>11</v>
      </c>
      <c r="C549" s="9" t="s">
        <v>115</v>
      </c>
      <c r="D549" s="9" t="s">
        <v>708</v>
      </c>
      <c r="E549" s="9" t="s">
        <v>73</v>
      </c>
      <c r="F549" s="11" t="s">
        <v>268</v>
      </c>
      <c r="G549" s="17">
        <f t="shared" si="338"/>
        <v>4000.152</v>
      </c>
      <c r="H549" s="17">
        <f t="shared" si="338"/>
        <v>3998.57834</v>
      </c>
      <c r="I549" s="33">
        <f t="shared" si="310"/>
        <v>99.960659994920192</v>
      </c>
    </row>
    <row r="550" spans="1:9" ht="46.8" x14ac:dyDescent="0.3">
      <c r="A550" s="9">
        <v>930</v>
      </c>
      <c r="B550" s="10" t="s">
        <v>11</v>
      </c>
      <c r="C550" s="9" t="s">
        <v>115</v>
      </c>
      <c r="D550" s="9" t="s">
        <v>708</v>
      </c>
      <c r="E550" s="9" t="s">
        <v>252</v>
      </c>
      <c r="F550" s="11" t="s">
        <v>262</v>
      </c>
      <c r="G550" s="17">
        <v>4000.152</v>
      </c>
      <c r="H550" s="17">
        <v>3998.57834</v>
      </c>
      <c r="I550" s="33">
        <f t="shared" si="310"/>
        <v>99.960659994920192</v>
      </c>
    </row>
    <row r="551" spans="1:9" ht="78" x14ac:dyDescent="0.3">
      <c r="A551" s="9">
        <v>930</v>
      </c>
      <c r="B551" s="10" t="s">
        <v>11</v>
      </c>
      <c r="C551" s="9" t="s">
        <v>115</v>
      </c>
      <c r="D551" s="9" t="s">
        <v>702</v>
      </c>
      <c r="E551" s="9"/>
      <c r="F551" s="11" t="s">
        <v>817</v>
      </c>
      <c r="G551" s="17">
        <f t="shared" ref="G551:H552" si="339">G552</f>
        <v>1265.0999999999999</v>
      </c>
      <c r="H551" s="17">
        <f t="shared" si="339"/>
        <v>1265.0999999999999</v>
      </c>
      <c r="I551" s="33">
        <f t="shared" si="310"/>
        <v>100</v>
      </c>
    </row>
    <row r="552" spans="1:9" ht="31.2" x14ac:dyDescent="0.3">
      <c r="A552" s="9">
        <v>930</v>
      </c>
      <c r="B552" s="10" t="s">
        <v>11</v>
      </c>
      <c r="C552" s="9" t="s">
        <v>115</v>
      </c>
      <c r="D552" s="9" t="s">
        <v>702</v>
      </c>
      <c r="E552" s="9" t="s">
        <v>73</v>
      </c>
      <c r="F552" s="11" t="s">
        <v>268</v>
      </c>
      <c r="G552" s="17">
        <f t="shared" si="339"/>
        <v>1265.0999999999999</v>
      </c>
      <c r="H552" s="17">
        <f t="shared" si="339"/>
        <v>1265.0999999999999</v>
      </c>
      <c r="I552" s="33">
        <f t="shared" si="310"/>
        <v>100</v>
      </c>
    </row>
    <row r="553" spans="1:9" x14ac:dyDescent="0.3">
      <c r="A553" s="9">
        <v>930</v>
      </c>
      <c r="B553" s="10" t="s">
        <v>11</v>
      </c>
      <c r="C553" s="9" t="s">
        <v>115</v>
      </c>
      <c r="D553" s="9" t="s">
        <v>702</v>
      </c>
      <c r="E553" s="9" t="s">
        <v>651</v>
      </c>
      <c r="F553" s="11" t="s">
        <v>261</v>
      </c>
      <c r="G553" s="17">
        <v>1265.0999999999999</v>
      </c>
      <c r="H553" s="17">
        <v>1265.0999999999999</v>
      </c>
      <c r="I553" s="33">
        <f t="shared" si="310"/>
        <v>100</v>
      </c>
    </row>
    <row r="554" spans="1:9" ht="62.4" x14ac:dyDescent="0.3">
      <c r="A554" s="9">
        <v>930</v>
      </c>
      <c r="B554" s="10" t="s">
        <v>11</v>
      </c>
      <c r="C554" s="9" t="s">
        <v>115</v>
      </c>
      <c r="D554" s="9" t="s">
        <v>703</v>
      </c>
      <c r="E554" s="9"/>
      <c r="F554" s="11" t="s">
        <v>818</v>
      </c>
      <c r="G554" s="17">
        <f t="shared" ref="G554:H555" si="340">G555</f>
        <v>2497.125</v>
      </c>
      <c r="H554" s="17">
        <f t="shared" si="340"/>
        <v>2497.125</v>
      </c>
      <c r="I554" s="33">
        <f t="shared" si="310"/>
        <v>100</v>
      </c>
    </row>
    <row r="555" spans="1:9" ht="31.2" x14ac:dyDescent="0.3">
      <c r="A555" s="9">
        <v>930</v>
      </c>
      <c r="B555" s="10" t="s">
        <v>11</v>
      </c>
      <c r="C555" s="9" t="s">
        <v>115</v>
      </c>
      <c r="D555" s="9" t="s">
        <v>703</v>
      </c>
      <c r="E555" s="9" t="s">
        <v>73</v>
      </c>
      <c r="F555" s="11" t="s">
        <v>268</v>
      </c>
      <c r="G555" s="17">
        <f t="shared" si="340"/>
        <v>2497.125</v>
      </c>
      <c r="H555" s="17">
        <f t="shared" si="340"/>
        <v>2497.125</v>
      </c>
      <c r="I555" s="33">
        <f t="shared" si="310"/>
        <v>100</v>
      </c>
    </row>
    <row r="556" spans="1:9" x14ac:dyDescent="0.3">
      <c r="A556" s="9">
        <v>930</v>
      </c>
      <c r="B556" s="10" t="s">
        <v>11</v>
      </c>
      <c r="C556" s="9" t="s">
        <v>115</v>
      </c>
      <c r="D556" s="9" t="s">
        <v>703</v>
      </c>
      <c r="E556" s="9" t="s">
        <v>651</v>
      </c>
      <c r="F556" s="11" t="s">
        <v>261</v>
      </c>
      <c r="G556" s="17">
        <v>2497.125</v>
      </c>
      <c r="H556" s="17">
        <v>2497.125</v>
      </c>
      <c r="I556" s="33">
        <f t="shared" si="310"/>
        <v>100</v>
      </c>
    </row>
    <row r="557" spans="1:9" ht="31.2" x14ac:dyDescent="0.3">
      <c r="A557" s="9">
        <v>930</v>
      </c>
      <c r="B557" s="10" t="s">
        <v>11</v>
      </c>
      <c r="C557" s="9" t="s">
        <v>115</v>
      </c>
      <c r="D557" s="9" t="s">
        <v>704</v>
      </c>
      <c r="E557" s="9"/>
      <c r="F557" s="11" t="s">
        <v>819</v>
      </c>
      <c r="G557" s="17">
        <f t="shared" ref="G557:H558" si="341">G558</f>
        <v>13466.168</v>
      </c>
      <c r="H557" s="17">
        <f t="shared" si="341"/>
        <v>13466.131460000001</v>
      </c>
      <c r="I557" s="33">
        <f t="shared" si="310"/>
        <v>99.999728653318456</v>
      </c>
    </row>
    <row r="558" spans="1:9" ht="31.2" x14ac:dyDescent="0.3">
      <c r="A558" s="9">
        <v>930</v>
      </c>
      <c r="B558" s="10" t="s">
        <v>11</v>
      </c>
      <c r="C558" s="9" t="s">
        <v>115</v>
      </c>
      <c r="D558" s="9" t="s">
        <v>704</v>
      </c>
      <c r="E558" s="9" t="s">
        <v>73</v>
      </c>
      <c r="F558" s="11" t="s">
        <v>268</v>
      </c>
      <c r="G558" s="17">
        <f t="shared" si="341"/>
        <v>13466.168</v>
      </c>
      <c r="H558" s="17">
        <f t="shared" si="341"/>
        <v>13466.131460000001</v>
      </c>
      <c r="I558" s="33">
        <f t="shared" si="310"/>
        <v>99.999728653318456</v>
      </c>
    </row>
    <row r="559" spans="1:9" x14ac:dyDescent="0.3">
      <c r="A559" s="9">
        <v>930</v>
      </c>
      <c r="B559" s="10" t="s">
        <v>11</v>
      </c>
      <c r="C559" s="9" t="s">
        <v>115</v>
      </c>
      <c r="D559" s="9" t="s">
        <v>704</v>
      </c>
      <c r="E559" s="9" t="s">
        <v>651</v>
      </c>
      <c r="F559" s="11" t="s">
        <v>261</v>
      </c>
      <c r="G559" s="17">
        <v>13466.168</v>
      </c>
      <c r="H559" s="17">
        <v>13466.131460000001</v>
      </c>
      <c r="I559" s="33">
        <f t="shared" si="310"/>
        <v>99.999728653318456</v>
      </c>
    </row>
    <row r="560" spans="1:9" ht="46.8" x14ac:dyDescent="0.3">
      <c r="A560" s="9">
        <v>930</v>
      </c>
      <c r="B560" s="10" t="s">
        <v>11</v>
      </c>
      <c r="C560" s="9" t="s">
        <v>115</v>
      </c>
      <c r="D560" s="9" t="s">
        <v>705</v>
      </c>
      <c r="E560" s="9"/>
      <c r="F560" s="11" t="s">
        <v>849</v>
      </c>
      <c r="G560" s="17">
        <f t="shared" ref="G560:H562" si="342">G561</f>
        <v>521285.96500000003</v>
      </c>
      <c r="H560" s="17">
        <f t="shared" si="342"/>
        <v>519556.23874999996</v>
      </c>
      <c r="I560" s="33">
        <f t="shared" si="310"/>
        <v>99.668180928293353</v>
      </c>
    </row>
    <row r="561" spans="1:9" ht="62.4" x14ac:dyDescent="0.3">
      <c r="A561" s="9">
        <v>930</v>
      </c>
      <c r="B561" s="10" t="s">
        <v>11</v>
      </c>
      <c r="C561" s="9" t="s">
        <v>115</v>
      </c>
      <c r="D561" s="9" t="s">
        <v>706</v>
      </c>
      <c r="E561" s="9"/>
      <c r="F561" s="11" t="s">
        <v>33</v>
      </c>
      <c r="G561" s="17">
        <f t="shared" ref="G561" si="343">G562+G564+G566+G568</f>
        <v>521285.96500000003</v>
      </c>
      <c r="H561" s="17">
        <f t="shared" ref="H561" si="344">H562+H564+H566+H568</f>
        <v>519556.23874999996</v>
      </c>
      <c r="I561" s="33">
        <f t="shared" si="310"/>
        <v>99.668180928293353</v>
      </c>
    </row>
    <row r="562" spans="1:9" ht="78" x14ac:dyDescent="0.3">
      <c r="A562" s="9">
        <v>930</v>
      </c>
      <c r="B562" s="10" t="s">
        <v>11</v>
      </c>
      <c r="C562" s="9" t="s">
        <v>115</v>
      </c>
      <c r="D562" s="9" t="s">
        <v>706</v>
      </c>
      <c r="E562" s="9" t="s">
        <v>17</v>
      </c>
      <c r="F562" s="11" t="s">
        <v>265</v>
      </c>
      <c r="G562" s="17">
        <f t="shared" si="342"/>
        <v>7584.6133499999996</v>
      </c>
      <c r="H562" s="17">
        <f t="shared" si="342"/>
        <v>7574.6133499999996</v>
      </c>
      <c r="I562" s="33">
        <f t="shared" si="310"/>
        <v>99.868154122846619</v>
      </c>
    </row>
    <row r="563" spans="1:9" x14ac:dyDescent="0.3">
      <c r="A563" s="9">
        <v>930</v>
      </c>
      <c r="B563" s="10" t="s">
        <v>11</v>
      </c>
      <c r="C563" s="9" t="s">
        <v>115</v>
      </c>
      <c r="D563" s="9" t="s">
        <v>706</v>
      </c>
      <c r="E563" s="9" t="s">
        <v>682</v>
      </c>
      <c r="F563" s="11" t="s">
        <v>253</v>
      </c>
      <c r="G563" s="17">
        <v>7584.6133499999996</v>
      </c>
      <c r="H563" s="17">
        <v>7574.6133499999996</v>
      </c>
      <c r="I563" s="33">
        <f t="shared" si="310"/>
        <v>99.868154122846619</v>
      </c>
    </row>
    <row r="564" spans="1:9" ht="31.2" x14ac:dyDescent="0.3">
      <c r="A564" s="9">
        <v>930</v>
      </c>
      <c r="B564" s="10" t="s">
        <v>11</v>
      </c>
      <c r="C564" s="9" t="s">
        <v>115</v>
      </c>
      <c r="D564" s="9" t="s">
        <v>706</v>
      </c>
      <c r="E564" s="9" t="s">
        <v>6</v>
      </c>
      <c r="F564" s="11" t="s">
        <v>266</v>
      </c>
      <c r="G564" s="17">
        <f t="shared" ref="G564:H564" si="345">G565</f>
        <v>2681.16284</v>
      </c>
      <c r="H564" s="17">
        <f t="shared" si="345"/>
        <v>2282.9692300000002</v>
      </c>
      <c r="I564" s="33">
        <f t="shared" si="310"/>
        <v>85.148473488465925</v>
      </c>
    </row>
    <row r="565" spans="1:9" ht="31.2" x14ac:dyDescent="0.3">
      <c r="A565" s="9">
        <v>930</v>
      </c>
      <c r="B565" s="10" t="s">
        <v>11</v>
      </c>
      <c r="C565" s="9" t="s">
        <v>115</v>
      </c>
      <c r="D565" s="9" t="s">
        <v>706</v>
      </c>
      <c r="E565" s="9" t="s">
        <v>203</v>
      </c>
      <c r="F565" s="11" t="s">
        <v>255</v>
      </c>
      <c r="G565" s="17">
        <v>2681.16284</v>
      </c>
      <c r="H565" s="17">
        <v>2282.9692300000002</v>
      </c>
      <c r="I565" s="33">
        <f t="shared" si="310"/>
        <v>85.148473488465925</v>
      </c>
    </row>
    <row r="566" spans="1:9" ht="31.2" x14ac:dyDescent="0.3">
      <c r="A566" s="9">
        <v>930</v>
      </c>
      <c r="B566" s="10" t="s">
        <v>11</v>
      </c>
      <c r="C566" s="9" t="s">
        <v>115</v>
      </c>
      <c r="D566" s="9" t="s">
        <v>706</v>
      </c>
      <c r="E566" s="9" t="s">
        <v>73</v>
      </c>
      <c r="F566" s="11" t="s">
        <v>268</v>
      </c>
      <c r="G566" s="17">
        <f t="shared" ref="G566:H566" si="346">G567</f>
        <v>510072.93800000002</v>
      </c>
      <c r="H566" s="17">
        <f t="shared" si="346"/>
        <v>508751.40535999998</v>
      </c>
      <c r="I566" s="33">
        <f t="shared" si="310"/>
        <v>99.740913006445354</v>
      </c>
    </row>
    <row r="567" spans="1:9" x14ac:dyDescent="0.3">
      <c r="A567" s="9">
        <v>930</v>
      </c>
      <c r="B567" s="10" t="s">
        <v>11</v>
      </c>
      <c r="C567" s="9" t="s">
        <v>115</v>
      </c>
      <c r="D567" s="9" t="s">
        <v>706</v>
      </c>
      <c r="E567" s="9" t="s">
        <v>651</v>
      </c>
      <c r="F567" s="11" t="s">
        <v>261</v>
      </c>
      <c r="G567" s="17">
        <v>510072.93800000002</v>
      </c>
      <c r="H567" s="17">
        <v>508751.40535999998</v>
      </c>
      <c r="I567" s="33">
        <f t="shared" si="310"/>
        <v>99.740913006445354</v>
      </c>
    </row>
    <row r="568" spans="1:9" x14ac:dyDescent="0.3">
      <c r="A568" s="9">
        <v>930</v>
      </c>
      <c r="B568" s="10" t="s">
        <v>11</v>
      </c>
      <c r="C568" s="9" t="s">
        <v>115</v>
      </c>
      <c r="D568" s="9" t="s">
        <v>706</v>
      </c>
      <c r="E568" s="9" t="s">
        <v>7</v>
      </c>
      <c r="F568" s="11" t="s">
        <v>269</v>
      </c>
      <c r="G568" s="17">
        <f t="shared" ref="G568:H568" si="347">G569</f>
        <v>947.25081</v>
      </c>
      <c r="H568" s="17">
        <f t="shared" si="347"/>
        <v>947.25081</v>
      </c>
      <c r="I568" s="33">
        <f t="shared" ref="I568:I631" si="348">H568/G568*100</f>
        <v>100</v>
      </c>
    </row>
    <row r="569" spans="1:9" x14ac:dyDescent="0.3">
      <c r="A569" s="9">
        <v>930</v>
      </c>
      <c r="B569" s="10" t="s">
        <v>11</v>
      </c>
      <c r="C569" s="9" t="s">
        <v>115</v>
      </c>
      <c r="D569" s="9" t="s">
        <v>706</v>
      </c>
      <c r="E569" s="9" t="s">
        <v>249</v>
      </c>
      <c r="F569" s="11" t="s">
        <v>264</v>
      </c>
      <c r="G569" s="17">
        <v>947.25081</v>
      </c>
      <c r="H569" s="17">
        <v>947.25081</v>
      </c>
      <c r="I569" s="33">
        <f t="shared" si="348"/>
        <v>100</v>
      </c>
    </row>
    <row r="570" spans="1:9" ht="31.2" x14ac:dyDescent="0.3">
      <c r="A570" s="9">
        <v>930</v>
      </c>
      <c r="B570" s="10" t="s">
        <v>11</v>
      </c>
      <c r="C570" s="9" t="s">
        <v>115</v>
      </c>
      <c r="D570" s="9" t="s">
        <v>689</v>
      </c>
      <c r="E570" s="9"/>
      <c r="F570" s="11" t="s">
        <v>824</v>
      </c>
      <c r="G570" s="17">
        <f t="shared" ref="G570:G575" si="349">G571</f>
        <v>176701.76699999996</v>
      </c>
      <c r="H570" s="17">
        <f t="shared" ref="H570" si="350">H571</f>
        <v>170792.87770999997</v>
      </c>
      <c r="I570" s="33">
        <f t="shared" si="348"/>
        <v>96.656010072610087</v>
      </c>
    </row>
    <row r="571" spans="1:9" ht="46.8" x14ac:dyDescent="0.3">
      <c r="A571" s="9">
        <v>930</v>
      </c>
      <c r="B571" s="10" t="s">
        <v>11</v>
      </c>
      <c r="C571" s="9" t="s">
        <v>115</v>
      </c>
      <c r="D571" s="9" t="s">
        <v>690</v>
      </c>
      <c r="E571" s="9"/>
      <c r="F571" s="11" t="s">
        <v>851</v>
      </c>
      <c r="G571" s="17">
        <f>G575+G572+G579</f>
        <v>176701.76699999996</v>
      </c>
      <c r="H571" s="17">
        <f t="shared" ref="H571" si="351">H575+H572+H579</f>
        <v>170792.87770999997</v>
      </c>
      <c r="I571" s="33">
        <f t="shared" si="348"/>
        <v>96.656010072610087</v>
      </c>
    </row>
    <row r="572" spans="1:9" ht="62.4" x14ac:dyDescent="0.3">
      <c r="A572" s="9">
        <v>930</v>
      </c>
      <c r="B572" s="10" t="s">
        <v>11</v>
      </c>
      <c r="C572" s="9" t="s">
        <v>115</v>
      </c>
      <c r="D572" s="9" t="s">
        <v>693</v>
      </c>
      <c r="E572" s="9"/>
      <c r="F572" s="11" t="s">
        <v>825</v>
      </c>
      <c r="G572" s="17">
        <f>G573</f>
        <v>5874.9059999999999</v>
      </c>
      <c r="H572" s="17">
        <f t="shared" ref="H572:H573" si="352">H573</f>
        <v>5874.9059999999999</v>
      </c>
      <c r="I572" s="33">
        <f t="shared" si="348"/>
        <v>100</v>
      </c>
    </row>
    <row r="573" spans="1:9" ht="31.2" x14ac:dyDescent="0.3">
      <c r="A573" s="9">
        <v>930</v>
      </c>
      <c r="B573" s="10" t="s">
        <v>11</v>
      </c>
      <c r="C573" s="9" t="s">
        <v>115</v>
      </c>
      <c r="D573" s="9" t="s">
        <v>693</v>
      </c>
      <c r="E573" s="9" t="s">
        <v>73</v>
      </c>
      <c r="F573" s="11" t="s">
        <v>268</v>
      </c>
      <c r="G573" s="17">
        <f>G574</f>
        <v>5874.9059999999999</v>
      </c>
      <c r="H573" s="17">
        <f t="shared" si="352"/>
        <v>5874.9059999999999</v>
      </c>
      <c r="I573" s="33">
        <f t="shared" si="348"/>
        <v>100</v>
      </c>
    </row>
    <row r="574" spans="1:9" x14ac:dyDescent="0.3">
      <c r="A574" s="9">
        <v>930</v>
      </c>
      <c r="B574" s="10" t="s">
        <v>11</v>
      </c>
      <c r="C574" s="9" t="s">
        <v>115</v>
      </c>
      <c r="D574" s="9" t="s">
        <v>693</v>
      </c>
      <c r="E574" s="9" t="s">
        <v>651</v>
      </c>
      <c r="F574" s="11" t="s">
        <v>261</v>
      </c>
      <c r="G574" s="17">
        <v>5874.9059999999999</v>
      </c>
      <c r="H574" s="17">
        <v>5874.9059999999999</v>
      </c>
      <c r="I574" s="33">
        <f t="shared" si="348"/>
        <v>100</v>
      </c>
    </row>
    <row r="575" spans="1:9" ht="46.8" x14ac:dyDescent="0.3">
      <c r="A575" s="9">
        <v>930</v>
      </c>
      <c r="B575" s="10" t="s">
        <v>11</v>
      </c>
      <c r="C575" s="9" t="s">
        <v>115</v>
      </c>
      <c r="D575" s="9" t="s">
        <v>691</v>
      </c>
      <c r="E575" s="9"/>
      <c r="F575" s="11" t="s">
        <v>826</v>
      </c>
      <c r="G575" s="17">
        <f t="shared" si="349"/>
        <v>167800.74099999998</v>
      </c>
      <c r="H575" s="17">
        <f t="shared" ref="H575" si="353">H576</f>
        <v>161911.85371</v>
      </c>
      <c r="I575" s="33">
        <f t="shared" si="348"/>
        <v>96.490547505985106</v>
      </c>
    </row>
    <row r="576" spans="1:9" ht="31.2" x14ac:dyDescent="0.3">
      <c r="A576" s="9">
        <v>930</v>
      </c>
      <c r="B576" s="10" t="s">
        <v>11</v>
      </c>
      <c r="C576" s="9" t="s">
        <v>115</v>
      </c>
      <c r="D576" s="9" t="s">
        <v>691</v>
      </c>
      <c r="E576" s="9" t="s">
        <v>73</v>
      </c>
      <c r="F576" s="11" t="s">
        <v>268</v>
      </c>
      <c r="G576" s="17">
        <f t="shared" ref="G576" si="354">G577+G578</f>
        <v>167800.74099999998</v>
      </c>
      <c r="H576" s="17">
        <f t="shared" ref="H576" si="355">H577+H578</f>
        <v>161911.85371</v>
      </c>
      <c r="I576" s="33">
        <f t="shared" si="348"/>
        <v>96.490547505985106</v>
      </c>
    </row>
    <row r="577" spans="1:9" x14ac:dyDescent="0.3">
      <c r="A577" s="9">
        <v>930</v>
      </c>
      <c r="B577" s="10" t="s">
        <v>11</v>
      </c>
      <c r="C577" s="9" t="s">
        <v>115</v>
      </c>
      <c r="D577" s="9" t="s">
        <v>691</v>
      </c>
      <c r="E577" s="9" t="s">
        <v>674</v>
      </c>
      <c r="F577" s="11" t="s">
        <v>260</v>
      </c>
      <c r="G577" s="17">
        <v>5478.2240000000002</v>
      </c>
      <c r="H577" s="17">
        <v>5438.2240000000002</v>
      </c>
      <c r="I577" s="33">
        <f t="shared" si="348"/>
        <v>99.269836355724053</v>
      </c>
    </row>
    <row r="578" spans="1:9" x14ac:dyDescent="0.3">
      <c r="A578" s="9">
        <v>930</v>
      </c>
      <c r="B578" s="10" t="s">
        <v>11</v>
      </c>
      <c r="C578" s="9" t="s">
        <v>115</v>
      </c>
      <c r="D578" s="9" t="s">
        <v>691</v>
      </c>
      <c r="E578" s="9" t="s">
        <v>651</v>
      </c>
      <c r="F578" s="11" t="s">
        <v>261</v>
      </c>
      <c r="G578" s="17">
        <v>162322.51699999999</v>
      </c>
      <c r="H578" s="17">
        <v>156473.62971000001</v>
      </c>
      <c r="I578" s="33">
        <f t="shared" si="348"/>
        <v>96.396749263073602</v>
      </c>
    </row>
    <row r="579" spans="1:9" ht="31.2" x14ac:dyDescent="0.3">
      <c r="A579" s="9">
        <v>930</v>
      </c>
      <c r="B579" s="10" t="s">
        <v>11</v>
      </c>
      <c r="C579" s="9" t="s">
        <v>115</v>
      </c>
      <c r="D579" s="9" t="s">
        <v>985</v>
      </c>
      <c r="E579" s="9"/>
      <c r="F579" s="11" t="s">
        <v>986</v>
      </c>
      <c r="G579" s="17">
        <f>G580</f>
        <v>3026.12</v>
      </c>
      <c r="H579" s="17">
        <f t="shared" ref="H579:H580" si="356">H580</f>
        <v>3006.1179999999999</v>
      </c>
      <c r="I579" s="33">
        <f t="shared" si="348"/>
        <v>99.33902158539648</v>
      </c>
    </row>
    <row r="580" spans="1:9" ht="31.2" x14ac:dyDescent="0.3">
      <c r="A580" s="9">
        <v>930</v>
      </c>
      <c r="B580" s="10" t="s">
        <v>11</v>
      </c>
      <c r="C580" s="9" t="s">
        <v>115</v>
      </c>
      <c r="D580" s="9" t="s">
        <v>985</v>
      </c>
      <c r="E580" s="9" t="s">
        <v>73</v>
      </c>
      <c r="F580" s="11" t="s">
        <v>268</v>
      </c>
      <c r="G580" s="17">
        <f>G581</f>
        <v>3026.12</v>
      </c>
      <c r="H580" s="17">
        <f t="shared" si="356"/>
        <v>3006.1179999999999</v>
      </c>
      <c r="I580" s="33">
        <f t="shared" si="348"/>
        <v>99.33902158539648</v>
      </c>
    </row>
    <row r="581" spans="1:9" x14ac:dyDescent="0.3">
      <c r="A581" s="9">
        <v>930</v>
      </c>
      <c r="B581" s="10" t="s">
        <v>11</v>
      </c>
      <c r="C581" s="9" t="s">
        <v>115</v>
      </c>
      <c r="D581" s="9" t="s">
        <v>985</v>
      </c>
      <c r="E581" s="9" t="s">
        <v>651</v>
      </c>
      <c r="F581" s="11" t="s">
        <v>261</v>
      </c>
      <c r="G581" s="17">
        <v>3026.12</v>
      </c>
      <c r="H581" s="17">
        <v>3006.1179999999999</v>
      </c>
      <c r="I581" s="33">
        <f t="shared" si="348"/>
        <v>99.33902158539648</v>
      </c>
    </row>
    <row r="582" spans="1:9" ht="31.2" x14ac:dyDescent="0.3">
      <c r="A582" s="9">
        <v>930</v>
      </c>
      <c r="B582" s="10" t="s">
        <v>11</v>
      </c>
      <c r="C582" s="9" t="s">
        <v>115</v>
      </c>
      <c r="D582" s="9" t="s">
        <v>694</v>
      </c>
      <c r="E582" s="9"/>
      <c r="F582" s="11" t="s">
        <v>827</v>
      </c>
      <c r="G582" s="17">
        <f t="shared" ref="G582:H615" si="357">G583</f>
        <v>293331.96659999999</v>
      </c>
      <c r="H582" s="17">
        <f t="shared" si="357"/>
        <v>278238.13537999999</v>
      </c>
      <c r="I582" s="33">
        <f t="shared" si="348"/>
        <v>94.854351745242084</v>
      </c>
    </row>
    <row r="583" spans="1:9" ht="31.2" x14ac:dyDescent="0.3">
      <c r="A583" s="9">
        <v>930</v>
      </c>
      <c r="B583" s="10" t="s">
        <v>11</v>
      </c>
      <c r="C583" s="9" t="s">
        <v>115</v>
      </c>
      <c r="D583" s="9" t="s">
        <v>709</v>
      </c>
      <c r="E583" s="9"/>
      <c r="F583" s="11" t="s">
        <v>832</v>
      </c>
      <c r="G583" s="17">
        <f>G615+G587+G591+G597+G623+G600+G594+G603+G619+G606+G609+G612+G584</f>
        <v>293331.96659999999</v>
      </c>
      <c r="H583" s="17">
        <f t="shared" ref="H583" si="358">H615+H587+H591+H597+H623+H600+H594+H603+H619+H606+H609+H612+H584</f>
        <v>278238.13537999999</v>
      </c>
      <c r="I583" s="33">
        <f t="shared" si="348"/>
        <v>94.854351745242084</v>
      </c>
    </row>
    <row r="584" spans="1:9" ht="46.8" x14ac:dyDescent="0.3">
      <c r="A584" s="9">
        <v>930</v>
      </c>
      <c r="B584" s="10" t="s">
        <v>11</v>
      </c>
      <c r="C584" s="9" t="s">
        <v>115</v>
      </c>
      <c r="D584" s="9" t="s">
        <v>987</v>
      </c>
      <c r="E584" s="9"/>
      <c r="F584" s="11" t="s">
        <v>977</v>
      </c>
      <c r="G584" s="17">
        <f>G585</f>
        <v>15311.693649999999</v>
      </c>
      <c r="H584" s="17">
        <f t="shared" ref="H584:H585" si="359">H585</f>
        <v>15311.693649999999</v>
      </c>
      <c r="I584" s="33">
        <f t="shared" si="348"/>
        <v>100</v>
      </c>
    </row>
    <row r="585" spans="1:9" ht="31.2" x14ac:dyDescent="0.3">
      <c r="A585" s="9">
        <v>930</v>
      </c>
      <c r="B585" s="10" t="s">
        <v>11</v>
      </c>
      <c r="C585" s="9" t="s">
        <v>115</v>
      </c>
      <c r="D585" s="9" t="s">
        <v>987</v>
      </c>
      <c r="E585" s="9" t="s">
        <v>18</v>
      </c>
      <c r="F585" s="11" t="s">
        <v>843</v>
      </c>
      <c r="G585" s="17">
        <f>G586</f>
        <v>15311.693649999999</v>
      </c>
      <c r="H585" s="17">
        <f t="shared" si="359"/>
        <v>15311.693649999999</v>
      </c>
      <c r="I585" s="33">
        <f t="shared" si="348"/>
        <v>100</v>
      </c>
    </row>
    <row r="586" spans="1:9" x14ac:dyDescent="0.3">
      <c r="A586" s="9">
        <v>930</v>
      </c>
      <c r="B586" s="10" t="s">
        <v>11</v>
      </c>
      <c r="C586" s="9" t="s">
        <v>115</v>
      </c>
      <c r="D586" s="9" t="s">
        <v>987</v>
      </c>
      <c r="E586" s="9" t="s">
        <v>403</v>
      </c>
      <c r="F586" s="11" t="s">
        <v>259</v>
      </c>
      <c r="G586" s="17">
        <v>15311.693649999999</v>
      </c>
      <c r="H586" s="17">
        <v>15311.693649999999</v>
      </c>
      <c r="I586" s="33">
        <f t="shared" si="348"/>
        <v>100</v>
      </c>
    </row>
    <row r="587" spans="1:9" x14ac:dyDescent="0.3">
      <c r="A587" s="9">
        <v>930</v>
      </c>
      <c r="B587" s="10" t="s">
        <v>11</v>
      </c>
      <c r="C587" s="9" t="s">
        <v>115</v>
      </c>
      <c r="D587" s="9" t="s">
        <v>711</v>
      </c>
      <c r="E587" s="9"/>
      <c r="F587" s="11" t="s">
        <v>833</v>
      </c>
      <c r="G587" s="17">
        <f t="shared" ref="G587:H587" si="360">G588</f>
        <v>70153.2</v>
      </c>
      <c r="H587" s="17">
        <f t="shared" si="360"/>
        <v>60015.50114</v>
      </c>
      <c r="I587" s="33">
        <f t="shared" si="348"/>
        <v>85.549199665874127</v>
      </c>
    </row>
    <row r="588" spans="1:9" ht="31.2" x14ac:dyDescent="0.3">
      <c r="A588" s="9">
        <v>930</v>
      </c>
      <c r="B588" s="10" t="s">
        <v>11</v>
      </c>
      <c r="C588" s="9" t="s">
        <v>115</v>
      </c>
      <c r="D588" s="9" t="s">
        <v>711</v>
      </c>
      <c r="E588" s="9" t="s">
        <v>18</v>
      </c>
      <c r="F588" s="11" t="s">
        <v>843</v>
      </c>
      <c r="G588" s="17">
        <f t="shared" ref="G588" si="361">G589+G590</f>
        <v>70153.2</v>
      </c>
      <c r="H588" s="17">
        <f t="shared" ref="H588" si="362">H589+H590</f>
        <v>60015.50114</v>
      </c>
      <c r="I588" s="33">
        <f t="shared" si="348"/>
        <v>85.549199665874127</v>
      </c>
    </row>
    <row r="589" spans="1:9" x14ac:dyDescent="0.3">
      <c r="A589" s="9">
        <v>930</v>
      </c>
      <c r="B589" s="10" t="s">
        <v>11</v>
      </c>
      <c r="C589" s="9" t="s">
        <v>115</v>
      </c>
      <c r="D589" s="9" t="s">
        <v>711</v>
      </c>
      <c r="E589" s="9" t="s">
        <v>403</v>
      </c>
      <c r="F589" s="11" t="s">
        <v>259</v>
      </c>
      <c r="G589" s="17"/>
      <c r="H589" s="17"/>
      <c r="I589" s="33"/>
    </row>
    <row r="590" spans="1:9" ht="109.2" x14ac:dyDescent="0.3">
      <c r="A590" s="9">
        <v>930</v>
      </c>
      <c r="B590" s="10" t="s">
        <v>11</v>
      </c>
      <c r="C590" s="9" t="s">
        <v>115</v>
      </c>
      <c r="D590" s="9" t="s">
        <v>711</v>
      </c>
      <c r="E590" s="9" t="s">
        <v>677</v>
      </c>
      <c r="F590" s="11" t="s">
        <v>844</v>
      </c>
      <c r="G590" s="17">
        <v>70153.2</v>
      </c>
      <c r="H590" s="17">
        <v>60015.50114</v>
      </c>
      <c r="I590" s="33">
        <f t="shared" si="348"/>
        <v>85.549199665874127</v>
      </c>
    </row>
    <row r="591" spans="1:9" x14ac:dyDescent="0.3">
      <c r="A591" s="9">
        <v>930</v>
      </c>
      <c r="B591" s="10" t="s">
        <v>11</v>
      </c>
      <c r="C591" s="9" t="s">
        <v>115</v>
      </c>
      <c r="D591" s="9" t="s">
        <v>713</v>
      </c>
      <c r="E591" s="9"/>
      <c r="F591" s="11" t="s">
        <v>835</v>
      </c>
      <c r="G591" s="17">
        <f t="shared" ref="G591:H592" si="363">G592</f>
        <v>1764.0620000000001</v>
      </c>
      <c r="H591" s="17">
        <f t="shared" si="363"/>
        <v>1764.0619200000001</v>
      </c>
      <c r="I591" s="33">
        <f t="shared" si="348"/>
        <v>99.999995465012006</v>
      </c>
    </row>
    <row r="592" spans="1:9" ht="31.2" x14ac:dyDescent="0.3">
      <c r="A592" s="9">
        <v>930</v>
      </c>
      <c r="B592" s="10" t="s">
        <v>11</v>
      </c>
      <c r="C592" s="9" t="s">
        <v>115</v>
      </c>
      <c r="D592" s="9" t="s">
        <v>713</v>
      </c>
      <c r="E592" s="9" t="s">
        <v>18</v>
      </c>
      <c r="F592" s="11" t="s">
        <v>843</v>
      </c>
      <c r="G592" s="17">
        <f>G593</f>
        <v>1764.0620000000001</v>
      </c>
      <c r="H592" s="17">
        <f t="shared" si="363"/>
        <v>1764.0619200000001</v>
      </c>
      <c r="I592" s="33">
        <f t="shared" si="348"/>
        <v>99.999995465012006</v>
      </c>
    </row>
    <row r="593" spans="1:9" ht="109.2" x14ac:dyDescent="0.3">
      <c r="A593" s="9">
        <v>930</v>
      </c>
      <c r="B593" s="10" t="s">
        <v>11</v>
      </c>
      <c r="C593" s="9" t="s">
        <v>115</v>
      </c>
      <c r="D593" s="9" t="s">
        <v>713</v>
      </c>
      <c r="E593" s="9" t="s">
        <v>677</v>
      </c>
      <c r="F593" s="11" t="s">
        <v>844</v>
      </c>
      <c r="G593" s="17">
        <v>1764.0620000000001</v>
      </c>
      <c r="H593" s="17">
        <v>1764.0619200000001</v>
      </c>
      <c r="I593" s="33">
        <f t="shared" si="348"/>
        <v>99.999995465012006</v>
      </c>
    </row>
    <row r="594" spans="1:9" ht="46.8" x14ac:dyDescent="0.3">
      <c r="A594" s="9">
        <v>930</v>
      </c>
      <c r="B594" s="10" t="s">
        <v>11</v>
      </c>
      <c r="C594" s="9" t="s">
        <v>115</v>
      </c>
      <c r="D594" s="9" t="s">
        <v>880</v>
      </c>
      <c r="E594" s="9"/>
      <c r="F594" s="11" t="s">
        <v>886</v>
      </c>
      <c r="G594" s="17">
        <f t="shared" ref="G594:H595" si="364">G595</f>
        <v>1727.95</v>
      </c>
      <c r="H594" s="17">
        <f t="shared" si="364"/>
        <v>1689.2844600000001</v>
      </c>
      <c r="I594" s="33">
        <f t="shared" si="348"/>
        <v>97.7623461327006</v>
      </c>
    </row>
    <row r="595" spans="1:9" ht="31.2" x14ac:dyDescent="0.3">
      <c r="A595" s="9">
        <v>930</v>
      </c>
      <c r="B595" s="10" t="s">
        <v>11</v>
      </c>
      <c r="C595" s="9" t="s">
        <v>115</v>
      </c>
      <c r="D595" s="9" t="s">
        <v>880</v>
      </c>
      <c r="E595" s="9" t="s">
        <v>18</v>
      </c>
      <c r="F595" s="11" t="s">
        <v>843</v>
      </c>
      <c r="G595" s="17">
        <f t="shared" si="364"/>
        <v>1727.95</v>
      </c>
      <c r="H595" s="17">
        <f t="shared" si="364"/>
        <v>1689.2844600000001</v>
      </c>
      <c r="I595" s="33">
        <f t="shared" si="348"/>
        <v>97.7623461327006</v>
      </c>
    </row>
    <row r="596" spans="1:9" ht="109.2" x14ac:dyDescent="0.3">
      <c r="A596" s="9">
        <v>930</v>
      </c>
      <c r="B596" s="10" t="s">
        <v>11</v>
      </c>
      <c r="C596" s="9" t="s">
        <v>115</v>
      </c>
      <c r="D596" s="9" t="s">
        <v>880</v>
      </c>
      <c r="E596" s="9" t="s">
        <v>677</v>
      </c>
      <c r="F596" s="11" t="s">
        <v>844</v>
      </c>
      <c r="G596" s="17">
        <v>1727.95</v>
      </c>
      <c r="H596" s="17">
        <v>1689.2844600000001</v>
      </c>
      <c r="I596" s="33">
        <f t="shared" si="348"/>
        <v>97.7623461327006</v>
      </c>
    </row>
    <row r="597" spans="1:9" ht="46.8" x14ac:dyDescent="0.3">
      <c r="A597" s="9">
        <v>930</v>
      </c>
      <c r="B597" s="10" t="s">
        <v>11</v>
      </c>
      <c r="C597" s="9" t="s">
        <v>115</v>
      </c>
      <c r="D597" s="9" t="s">
        <v>717</v>
      </c>
      <c r="E597" s="9"/>
      <c r="F597" s="11" t="s">
        <v>838</v>
      </c>
      <c r="G597" s="17">
        <f t="shared" ref="G597:H598" si="365">G598</f>
        <v>5000.0010000000002</v>
      </c>
      <c r="H597" s="17">
        <f t="shared" si="365"/>
        <v>5000</v>
      </c>
      <c r="I597" s="33">
        <f t="shared" si="348"/>
        <v>99.999980000004001</v>
      </c>
    </row>
    <row r="598" spans="1:9" ht="31.2" x14ac:dyDescent="0.3">
      <c r="A598" s="9">
        <v>930</v>
      </c>
      <c r="B598" s="10" t="s">
        <v>11</v>
      </c>
      <c r="C598" s="9" t="s">
        <v>115</v>
      </c>
      <c r="D598" s="9" t="s">
        <v>717</v>
      </c>
      <c r="E598" s="9" t="s">
        <v>18</v>
      </c>
      <c r="F598" s="11" t="s">
        <v>843</v>
      </c>
      <c r="G598" s="17">
        <f t="shared" si="365"/>
        <v>5000.0010000000002</v>
      </c>
      <c r="H598" s="17">
        <f t="shared" si="365"/>
        <v>5000</v>
      </c>
      <c r="I598" s="33">
        <f t="shared" si="348"/>
        <v>99.999980000004001</v>
      </c>
    </row>
    <row r="599" spans="1:9" ht="109.2" x14ac:dyDescent="0.3">
      <c r="A599" s="9">
        <v>930</v>
      </c>
      <c r="B599" s="10" t="s">
        <v>11</v>
      </c>
      <c r="C599" s="9" t="s">
        <v>115</v>
      </c>
      <c r="D599" s="9" t="s">
        <v>717</v>
      </c>
      <c r="E599" s="9" t="s">
        <v>677</v>
      </c>
      <c r="F599" s="11" t="s">
        <v>844</v>
      </c>
      <c r="G599" s="17">
        <v>5000.0010000000002</v>
      </c>
      <c r="H599" s="17">
        <v>5000</v>
      </c>
      <c r="I599" s="33">
        <f t="shared" si="348"/>
        <v>99.999980000004001</v>
      </c>
    </row>
    <row r="600" spans="1:9" ht="31.2" x14ac:dyDescent="0.3">
      <c r="A600" s="9">
        <v>930</v>
      </c>
      <c r="B600" s="10" t="s">
        <v>11</v>
      </c>
      <c r="C600" s="9" t="s">
        <v>115</v>
      </c>
      <c r="D600" s="9" t="s">
        <v>862</v>
      </c>
      <c r="E600" s="9"/>
      <c r="F600" s="11" t="s">
        <v>863</v>
      </c>
      <c r="G600" s="17">
        <f t="shared" ref="G600:H601" si="366">G601</f>
        <v>2000</v>
      </c>
      <c r="H600" s="17">
        <f t="shared" si="366"/>
        <v>706.81181000000004</v>
      </c>
      <c r="I600" s="33">
        <f t="shared" si="348"/>
        <v>35.340590500000005</v>
      </c>
    </row>
    <row r="601" spans="1:9" ht="31.2" x14ac:dyDescent="0.3">
      <c r="A601" s="9">
        <v>930</v>
      </c>
      <c r="B601" s="10" t="s">
        <v>11</v>
      </c>
      <c r="C601" s="9" t="s">
        <v>115</v>
      </c>
      <c r="D601" s="9" t="s">
        <v>862</v>
      </c>
      <c r="E601" s="9" t="s">
        <v>18</v>
      </c>
      <c r="F601" s="11" t="s">
        <v>843</v>
      </c>
      <c r="G601" s="17">
        <f t="shared" si="366"/>
        <v>2000</v>
      </c>
      <c r="H601" s="17">
        <f t="shared" si="366"/>
        <v>706.81181000000004</v>
      </c>
      <c r="I601" s="33">
        <f t="shared" si="348"/>
        <v>35.340590500000005</v>
      </c>
    </row>
    <row r="602" spans="1:9" ht="109.2" x14ac:dyDescent="0.3">
      <c r="A602" s="9">
        <v>930</v>
      </c>
      <c r="B602" s="10" t="s">
        <v>11</v>
      </c>
      <c r="C602" s="9" t="s">
        <v>115</v>
      </c>
      <c r="D602" s="9" t="s">
        <v>862</v>
      </c>
      <c r="E602" s="9" t="s">
        <v>677</v>
      </c>
      <c r="F602" s="11" t="s">
        <v>844</v>
      </c>
      <c r="G602" s="17">
        <v>2000</v>
      </c>
      <c r="H602" s="17">
        <v>706.81181000000004</v>
      </c>
      <c r="I602" s="33">
        <f t="shared" si="348"/>
        <v>35.340590500000005</v>
      </c>
    </row>
    <row r="603" spans="1:9" ht="31.2" x14ac:dyDescent="0.3">
      <c r="A603" s="9">
        <v>930</v>
      </c>
      <c r="B603" s="10" t="s">
        <v>11</v>
      </c>
      <c r="C603" s="9" t="s">
        <v>115</v>
      </c>
      <c r="D603" s="9" t="s">
        <v>903</v>
      </c>
      <c r="E603" s="9"/>
      <c r="F603" s="11" t="s">
        <v>904</v>
      </c>
      <c r="G603" s="17">
        <f t="shared" ref="G603:H604" si="367">G604</f>
        <v>8582.7840000000015</v>
      </c>
      <c r="H603" s="17">
        <f t="shared" si="367"/>
        <v>6419.1138600000004</v>
      </c>
      <c r="I603" s="33">
        <f t="shared" si="348"/>
        <v>74.790579140754318</v>
      </c>
    </row>
    <row r="604" spans="1:9" ht="31.2" x14ac:dyDescent="0.3">
      <c r="A604" s="9">
        <v>930</v>
      </c>
      <c r="B604" s="10" t="s">
        <v>11</v>
      </c>
      <c r="C604" s="9" t="s">
        <v>115</v>
      </c>
      <c r="D604" s="9" t="s">
        <v>903</v>
      </c>
      <c r="E604" s="9" t="s">
        <v>18</v>
      </c>
      <c r="F604" s="11" t="s">
        <v>843</v>
      </c>
      <c r="G604" s="17">
        <f t="shared" si="367"/>
        <v>8582.7840000000015</v>
      </c>
      <c r="H604" s="17">
        <f t="shared" si="367"/>
        <v>6419.1138600000004</v>
      </c>
      <c r="I604" s="33">
        <f t="shared" si="348"/>
        <v>74.790579140754318</v>
      </c>
    </row>
    <row r="605" spans="1:9" ht="109.2" x14ac:dyDescent="0.3">
      <c r="A605" s="9">
        <v>930</v>
      </c>
      <c r="B605" s="10" t="s">
        <v>11</v>
      </c>
      <c r="C605" s="9" t="s">
        <v>115</v>
      </c>
      <c r="D605" s="9" t="s">
        <v>903</v>
      </c>
      <c r="E605" s="9" t="s">
        <v>677</v>
      </c>
      <c r="F605" s="11" t="s">
        <v>844</v>
      </c>
      <c r="G605" s="17">
        <v>8582.7840000000015</v>
      </c>
      <c r="H605" s="17">
        <v>6419.1138600000004</v>
      </c>
      <c r="I605" s="33">
        <f t="shared" si="348"/>
        <v>74.790579140754318</v>
      </c>
    </row>
    <row r="606" spans="1:9" ht="31.2" x14ac:dyDescent="0.3">
      <c r="A606" s="9">
        <v>930</v>
      </c>
      <c r="B606" s="10" t="s">
        <v>11</v>
      </c>
      <c r="C606" s="9" t="s">
        <v>115</v>
      </c>
      <c r="D606" s="9" t="s">
        <v>944</v>
      </c>
      <c r="E606" s="9"/>
      <c r="F606" s="11" t="s">
        <v>945</v>
      </c>
      <c r="G606" s="17">
        <f t="shared" ref="G606:H607" si="368">G607</f>
        <v>500</v>
      </c>
      <c r="H606" s="17">
        <f t="shared" si="368"/>
        <v>500</v>
      </c>
      <c r="I606" s="33">
        <f t="shared" si="348"/>
        <v>100</v>
      </c>
    </row>
    <row r="607" spans="1:9" ht="31.2" x14ac:dyDescent="0.3">
      <c r="A607" s="9">
        <v>930</v>
      </c>
      <c r="B607" s="10" t="s">
        <v>11</v>
      </c>
      <c r="C607" s="9" t="s">
        <v>115</v>
      </c>
      <c r="D607" s="9" t="s">
        <v>944</v>
      </c>
      <c r="E607" s="9" t="s">
        <v>18</v>
      </c>
      <c r="F607" s="11" t="s">
        <v>843</v>
      </c>
      <c r="G607" s="17">
        <f t="shared" si="368"/>
        <v>500</v>
      </c>
      <c r="H607" s="17">
        <f t="shared" si="368"/>
        <v>500</v>
      </c>
      <c r="I607" s="33">
        <f t="shared" si="348"/>
        <v>100</v>
      </c>
    </row>
    <row r="608" spans="1:9" ht="109.2" x14ac:dyDescent="0.3">
      <c r="A608" s="9">
        <v>930</v>
      </c>
      <c r="B608" s="10" t="s">
        <v>11</v>
      </c>
      <c r="C608" s="9" t="s">
        <v>115</v>
      </c>
      <c r="D608" s="9" t="s">
        <v>944</v>
      </c>
      <c r="E608" s="9" t="s">
        <v>677</v>
      </c>
      <c r="F608" s="11" t="s">
        <v>844</v>
      </c>
      <c r="G608" s="17">
        <v>500</v>
      </c>
      <c r="H608" s="17">
        <v>500</v>
      </c>
      <c r="I608" s="33">
        <f t="shared" si="348"/>
        <v>100</v>
      </c>
    </row>
    <row r="609" spans="1:9" ht="31.2" x14ac:dyDescent="0.3">
      <c r="A609" s="9">
        <v>930</v>
      </c>
      <c r="B609" s="10" t="s">
        <v>11</v>
      </c>
      <c r="C609" s="9" t="s">
        <v>115</v>
      </c>
      <c r="D609" s="9" t="s">
        <v>946</v>
      </c>
      <c r="E609" s="9"/>
      <c r="F609" s="11" t="s">
        <v>947</v>
      </c>
      <c r="G609" s="17">
        <f t="shared" ref="G609:H610" si="369">G610</f>
        <v>1000</v>
      </c>
      <c r="H609" s="17">
        <f t="shared" si="369"/>
        <v>0</v>
      </c>
      <c r="I609" s="33">
        <f t="shared" si="348"/>
        <v>0</v>
      </c>
    </row>
    <row r="610" spans="1:9" ht="31.2" x14ac:dyDescent="0.3">
      <c r="A610" s="9">
        <v>930</v>
      </c>
      <c r="B610" s="10" t="s">
        <v>11</v>
      </c>
      <c r="C610" s="9" t="s">
        <v>115</v>
      </c>
      <c r="D610" s="9" t="s">
        <v>946</v>
      </c>
      <c r="E610" s="9" t="s">
        <v>18</v>
      </c>
      <c r="F610" s="11" t="s">
        <v>843</v>
      </c>
      <c r="G610" s="17">
        <f t="shared" si="369"/>
        <v>1000</v>
      </c>
      <c r="H610" s="17">
        <f t="shared" si="369"/>
        <v>0</v>
      </c>
      <c r="I610" s="33">
        <f t="shared" si="348"/>
        <v>0</v>
      </c>
    </row>
    <row r="611" spans="1:9" ht="109.2" x14ac:dyDescent="0.3">
      <c r="A611" s="9">
        <v>930</v>
      </c>
      <c r="B611" s="10" t="s">
        <v>11</v>
      </c>
      <c r="C611" s="9" t="s">
        <v>115</v>
      </c>
      <c r="D611" s="9" t="s">
        <v>946</v>
      </c>
      <c r="E611" s="9" t="s">
        <v>677</v>
      </c>
      <c r="F611" s="11" t="s">
        <v>844</v>
      </c>
      <c r="G611" s="17">
        <v>1000</v>
      </c>
      <c r="H611" s="17"/>
      <c r="I611" s="33">
        <f t="shared" si="348"/>
        <v>0</v>
      </c>
    </row>
    <row r="612" spans="1:9" ht="46.8" x14ac:dyDescent="0.3">
      <c r="A612" s="9">
        <v>930</v>
      </c>
      <c r="B612" s="10" t="s">
        <v>11</v>
      </c>
      <c r="C612" s="9" t="s">
        <v>115</v>
      </c>
      <c r="D612" s="9" t="s">
        <v>955</v>
      </c>
      <c r="E612" s="9"/>
      <c r="F612" s="11" t="s">
        <v>956</v>
      </c>
      <c r="G612" s="17">
        <f t="shared" ref="G612:H613" si="370">G613</f>
        <v>780.25300000000004</v>
      </c>
      <c r="H612" s="17">
        <f t="shared" si="370"/>
        <v>399.46447999999998</v>
      </c>
      <c r="I612" s="33">
        <f t="shared" si="348"/>
        <v>51.196788733910658</v>
      </c>
    </row>
    <row r="613" spans="1:9" ht="31.2" x14ac:dyDescent="0.3">
      <c r="A613" s="9">
        <v>930</v>
      </c>
      <c r="B613" s="10" t="s">
        <v>11</v>
      </c>
      <c r="C613" s="9" t="s">
        <v>115</v>
      </c>
      <c r="D613" s="9" t="s">
        <v>955</v>
      </c>
      <c r="E613" s="9" t="s">
        <v>18</v>
      </c>
      <c r="F613" s="11" t="s">
        <v>843</v>
      </c>
      <c r="G613" s="17">
        <f t="shared" si="370"/>
        <v>780.25300000000004</v>
      </c>
      <c r="H613" s="17">
        <f t="shared" si="370"/>
        <v>399.46447999999998</v>
      </c>
      <c r="I613" s="33">
        <f t="shared" si="348"/>
        <v>51.196788733910658</v>
      </c>
    </row>
    <row r="614" spans="1:9" ht="109.2" x14ac:dyDescent="0.3">
      <c r="A614" s="9">
        <v>930</v>
      </c>
      <c r="B614" s="10" t="s">
        <v>11</v>
      </c>
      <c r="C614" s="9" t="s">
        <v>115</v>
      </c>
      <c r="D614" s="9" t="s">
        <v>955</v>
      </c>
      <c r="E614" s="9" t="s">
        <v>677</v>
      </c>
      <c r="F614" s="11" t="s">
        <v>844</v>
      </c>
      <c r="G614" s="17">
        <v>780.25300000000004</v>
      </c>
      <c r="H614" s="17">
        <v>399.46447999999998</v>
      </c>
      <c r="I614" s="33">
        <f t="shared" si="348"/>
        <v>51.196788733910658</v>
      </c>
    </row>
    <row r="615" spans="1:9" ht="31.2" x14ac:dyDescent="0.3">
      <c r="A615" s="9">
        <v>930</v>
      </c>
      <c r="B615" s="10" t="s">
        <v>11</v>
      </c>
      <c r="C615" s="9" t="s">
        <v>115</v>
      </c>
      <c r="D615" s="9" t="s">
        <v>710</v>
      </c>
      <c r="E615" s="9"/>
      <c r="F615" s="11" t="s">
        <v>839</v>
      </c>
      <c r="G615" s="17">
        <f t="shared" si="357"/>
        <v>163887.78331</v>
      </c>
      <c r="H615" s="17">
        <f t="shared" si="357"/>
        <v>163887.7825</v>
      </c>
      <c r="I615" s="33">
        <f t="shared" si="348"/>
        <v>99.999999505759376</v>
      </c>
    </row>
    <row r="616" spans="1:9" ht="31.2" x14ac:dyDescent="0.3">
      <c r="A616" s="9">
        <v>930</v>
      </c>
      <c r="B616" s="10" t="s">
        <v>11</v>
      </c>
      <c r="C616" s="9" t="s">
        <v>115</v>
      </c>
      <c r="D616" s="9" t="s">
        <v>710</v>
      </c>
      <c r="E616" s="9" t="s">
        <v>18</v>
      </c>
      <c r="F616" s="11" t="s">
        <v>843</v>
      </c>
      <c r="G616" s="17">
        <f t="shared" ref="G616" si="371">G617+G618</f>
        <v>163887.78331</v>
      </c>
      <c r="H616" s="17">
        <f t="shared" ref="H616" si="372">H617+H618</f>
        <v>163887.7825</v>
      </c>
      <c r="I616" s="33">
        <f t="shared" si="348"/>
        <v>99.999999505759376</v>
      </c>
    </row>
    <row r="617" spans="1:9" x14ac:dyDescent="0.3">
      <c r="A617" s="9">
        <v>930</v>
      </c>
      <c r="B617" s="10" t="s">
        <v>11</v>
      </c>
      <c r="C617" s="9" t="s">
        <v>115</v>
      </c>
      <c r="D617" s="9" t="s">
        <v>710</v>
      </c>
      <c r="E617" s="9" t="s">
        <v>403</v>
      </c>
      <c r="F617" s="11" t="s">
        <v>259</v>
      </c>
      <c r="G617" s="17">
        <v>154986.71471999999</v>
      </c>
      <c r="H617" s="17">
        <v>154986.71471999999</v>
      </c>
      <c r="I617" s="33">
        <f t="shared" si="348"/>
        <v>100</v>
      </c>
    </row>
    <row r="618" spans="1:9" ht="109.2" x14ac:dyDescent="0.3">
      <c r="A618" s="9">
        <v>930</v>
      </c>
      <c r="B618" s="10" t="s">
        <v>11</v>
      </c>
      <c r="C618" s="9" t="s">
        <v>115</v>
      </c>
      <c r="D618" s="9" t="s">
        <v>710</v>
      </c>
      <c r="E618" s="9" t="s">
        <v>677</v>
      </c>
      <c r="F618" s="11" t="s">
        <v>844</v>
      </c>
      <c r="G618" s="17">
        <v>8901.0685900000008</v>
      </c>
      <c r="H618" s="17">
        <v>8901.0677799999994</v>
      </c>
      <c r="I618" s="33">
        <f t="shared" si="348"/>
        <v>99.999990899968992</v>
      </c>
    </row>
    <row r="619" spans="1:9" ht="46.8" x14ac:dyDescent="0.3">
      <c r="A619" s="9">
        <v>930</v>
      </c>
      <c r="B619" s="10" t="s">
        <v>11</v>
      </c>
      <c r="C619" s="9" t="s">
        <v>115</v>
      </c>
      <c r="D619" s="9" t="s">
        <v>918</v>
      </c>
      <c r="E619" s="9"/>
      <c r="F619" s="11" t="s">
        <v>919</v>
      </c>
      <c r="G619" s="17">
        <f t="shared" ref="G619:H619" si="373">G620</f>
        <v>15624.23964</v>
      </c>
      <c r="H619" s="17">
        <f t="shared" si="373"/>
        <v>15624.239559999998</v>
      </c>
      <c r="I619" s="33">
        <f t="shared" si="348"/>
        <v>99.999999487975074</v>
      </c>
    </row>
    <row r="620" spans="1:9" ht="31.2" x14ac:dyDescent="0.3">
      <c r="A620" s="9">
        <v>930</v>
      </c>
      <c r="B620" s="10" t="s">
        <v>11</v>
      </c>
      <c r="C620" s="9" t="s">
        <v>115</v>
      </c>
      <c r="D620" s="9" t="s">
        <v>918</v>
      </c>
      <c r="E620" s="9" t="s">
        <v>18</v>
      </c>
      <c r="F620" s="11" t="s">
        <v>843</v>
      </c>
      <c r="G620" s="17">
        <f t="shared" ref="G620" si="374">G621+G622</f>
        <v>15624.23964</v>
      </c>
      <c r="H620" s="17">
        <f t="shared" ref="H620" si="375">H621+H622</f>
        <v>15624.239559999998</v>
      </c>
      <c r="I620" s="33">
        <f t="shared" si="348"/>
        <v>99.999999487975074</v>
      </c>
    </row>
    <row r="621" spans="1:9" x14ac:dyDescent="0.3">
      <c r="A621" s="9">
        <v>930</v>
      </c>
      <c r="B621" s="10" t="s">
        <v>11</v>
      </c>
      <c r="C621" s="9" t="s">
        <v>115</v>
      </c>
      <c r="D621" s="9" t="s">
        <v>918</v>
      </c>
      <c r="E621" s="9" t="s">
        <v>403</v>
      </c>
      <c r="F621" s="11" t="s">
        <v>259</v>
      </c>
      <c r="G621" s="17">
        <v>9492.7185599999993</v>
      </c>
      <c r="H621" s="17">
        <v>9492.7185599999993</v>
      </c>
      <c r="I621" s="33">
        <f t="shared" si="348"/>
        <v>100</v>
      </c>
    </row>
    <row r="622" spans="1:9" ht="109.2" x14ac:dyDescent="0.3">
      <c r="A622" s="9">
        <v>930</v>
      </c>
      <c r="B622" s="10" t="s">
        <v>11</v>
      </c>
      <c r="C622" s="9" t="s">
        <v>115</v>
      </c>
      <c r="D622" s="9" t="s">
        <v>918</v>
      </c>
      <c r="E622" s="9" t="s">
        <v>677</v>
      </c>
      <c r="F622" s="11" t="s">
        <v>844</v>
      </c>
      <c r="G622" s="17">
        <v>6131.5210800000004</v>
      </c>
      <c r="H622" s="17">
        <v>6131.5209999999997</v>
      </c>
      <c r="I622" s="33">
        <f t="shared" si="348"/>
        <v>99.99999869526664</v>
      </c>
    </row>
    <row r="623" spans="1:9" ht="31.2" x14ac:dyDescent="0.3">
      <c r="A623" s="9">
        <v>930</v>
      </c>
      <c r="B623" s="10" t="s">
        <v>11</v>
      </c>
      <c r="C623" s="9" t="s">
        <v>115</v>
      </c>
      <c r="D623" s="9" t="s">
        <v>988</v>
      </c>
      <c r="E623" s="9"/>
      <c r="F623" s="11" t="s">
        <v>989</v>
      </c>
      <c r="G623" s="17">
        <f t="shared" ref="G623:H624" si="376">G624</f>
        <v>7000</v>
      </c>
      <c r="H623" s="17">
        <f t="shared" si="376"/>
        <v>6920.1819999999998</v>
      </c>
      <c r="I623" s="33">
        <f t="shared" si="348"/>
        <v>98.859742857142848</v>
      </c>
    </row>
    <row r="624" spans="1:9" ht="31.2" x14ac:dyDescent="0.3">
      <c r="A624" s="9">
        <v>930</v>
      </c>
      <c r="B624" s="10" t="s">
        <v>11</v>
      </c>
      <c r="C624" s="9" t="s">
        <v>115</v>
      </c>
      <c r="D624" s="9" t="s">
        <v>988</v>
      </c>
      <c r="E624" s="9" t="s">
        <v>18</v>
      </c>
      <c r="F624" s="11" t="s">
        <v>843</v>
      </c>
      <c r="G624" s="17">
        <f t="shared" si="376"/>
        <v>7000</v>
      </c>
      <c r="H624" s="17">
        <f t="shared" si="376"/>
        <v>6920.1819999999998</v>
      </c>
      <c r="I624" s="33">
        <f t="shared" si="348"/>
        <v>98.859742857142848</v>
      </c>
    </row>
    <row r="625" spans="1:9" ht="109.2" x14ac:dyDescent="0.3">
      <c r="A625" s="9">
        <v>930</v>
      </c>
      <c r="B625" s="10" t="s">
        <v>11</v>
      </c>
      <c r="C625" s="9" t="s">
        <v>115</v>
      </c>
      <c r="D625" s="9" t="s">
        <v>988</v>
      </c>
      <c r="E625" s="9" t="s">
        <v>677</v>
      </c>
      <c r="F625" s="11" t="s">
        <v>844</v>
      </c>
      <c r="G625" s="17">
        <v>7000</v>
      </c>
      <c r="H625" s="17">
        <v>6920.1819999999998</v>
      </c>
      <c r="I625" s="33">
        <f t="shared" si="348"/>
        <v>98.859742857142848</v>
      </c>
    </row>
    <row r="626" spans="1:9" s="12" customFormat="1" x14ac:dyDescent="0.3">
      <c r="A626" s="14">
        <v>930</v>
      </c>
      <c r="B626" s="6" t="s">
        <v>11</v>
      </c>
      <c r="C626" s="14" t="s">
        <v>11</v>
      </c>
      <c r="D626" s="14"/>
      <c r="E626" s="14"/>
      <c r="F626" s="7" t="s">
        <v>164</v>
      </c>
      <c r="G626" s="16">
        <f t="shared" ref="G626:G629" si="377">G627</f>
        <v>35876.124000000003</v>
      </c>
      <c r="H626" s="16">
        <f t="shared" ref="H626:H629" si="378">H627</f>
        <v>35860.98027</v>
      </c>
      <c r="I626" s="32">
        <f t="shared" si="348"/>
        <v>99.957788834713568</v>
      </c>
    </row>
    <row r="627" spans="1:9" ht="31.2" x14ac:dyDescent="0.3">
      <c r="A627" s="9">
        <v>930</v>
      </c>
      <c r="B627" s="10" t="s">
        <v>11</v>
      </c>
      <c r="C627" s="9" t="s">
        <v>11</v>
      </c>
      <c r="D627" s="9" t="s">
        <v>153</v>
      </c>
      <c r="E627" s="9"/>
      <c r="F627" s="11" t="s">
        <v>180</v>
      </c>
      <c r="G627" s="17">
        <f t="shared" si="377"/>
        <v>35876.124000000003</v>
      </c>
      <c r="H627" s="17">
        <f t="shared" si="378"/>
        <v>35860.98027</v>
      </c>
      <c r="I627" s="33">
        <f t="shared" si="348"/>
        <v>99.957788834713568</v>
      </c>
    </row>
    <row r="628" spans="1:9" ht="31.2" x14ac:dyDescent="0.3">
      <c r="A628" s="9">
        <v>930</v>
      </c>
      <c r="B628" s="10" t="s">
        <v>11</v>
      </c>
      <c r="C628" s="9" t="s">
        <v>11</v>
      </c>
      <c r="D628" s="9" t="s">
        <v>154</v>
      </c>
      <c r="E628" s="9"/>
      <c r="F628" s="11" t="s">
        <v>181</v>
      </c>
      <c r="G628" s="17">
        <f t="shared" si="377"/>
        <v>35876.124000000003</v>
      </c>
      <c r="H628" s="17">
        <f t="shared" si="378"/>
        <v>35860.98027</v>
      </c>
      <c r="I628" s="33">
        <f t="shared" si="348"/>
        <v>99.957788834713568</v>
      </c>
    </row>
    <row r="629" spans="1:9" ht="62.4" x14ac:dyDescent="0.3">
      <c r="A629" s="9">
        <v>930</v>
      </c>
      <c r="B629" s="10" t="s">
        <v>11</v>
      </c>
      <c r="C629" s="9" t="s">
        <v>11</v>
      </c>
      <c r="D629" s="9" t="s">
        <v>134</v>
      </c>
      <c r="E629" s="9"/>
      <c r="F629" s="11" t="s">
        <v>33</v>
      </c>
      <c r="G629" s="17">
        <f t="shared" si="377"/>
        <v>35876.124000000003</v>
      </c>
      <c r="H629" s="17">
        <f t="shared" si="378"/>
        <v>35860.98027</v>
      </c>
      <c r="I629" s="33">
        <f t="shared" si="348"/>
        <v>99.957788834713568</v>
      </c>
    </row>
    <row r="630" spans="1:9" ht="31.2" x14ac:dyDescent="0.3">
      <c r="A630" s="9">
        <v>930</v>
      </c>
      <c r="B630" s="10" t="s">
        <v>11</v>
      </c>
      <c r="C630" s="9" t="s">
        <v>11</v>
      </c>
      <c r="D630" s="9" t="s">
        <v>134</v>
      </c>
      <c r="E630" s="9" t="s">
        <v>73</v>
      </c>
      <c r="F630" s="11" t="s">
        <v>268</v>
      </c>
      <c r="G630" s="17">
        <f t="shared" ref="G630" si="379">G631+G632</f>
        <v>35876.124000000003</v>
      </c>
      <c r="H630" s="17">
        <f t="shared" ref="H630" si="380">H631+H632</f>
        <v>35860.98027</v>
      </c>
      <c r="I630" s="33">
        <f t="shared" si="348"/>
        <v>99.957788834713568</v>
      </c>
    </row>
    <row r="631" spans="1:9" x14ac:dyDescent="0.3">
      <c r="A631" s="9">
        <v>930</v>
      </c>
      <c r="B631" s="10" t="s">
        <v>11</v>
      </c>
      <c r="C631" s="9" t="s">
        <v>11</v>
      </c>
      <c r="D631" s="9" t="s">
        <v>134</v>
      </c>
      <c r="E631" s="9">
        <v>610</v>
      </c>
      <c r="F631" s="11" t="s">
        <v>260</v>
      </c>
      <c r="G631" s="17">
        <v>3460.1606299999999</v>
      </c>
      <c r="H631" s="17">
        <v>3445.0169000000001</v>
      </c>
      <c r="I631" s="33">
        <f t="shared" si="348"/>
        <v>99.562340260486707</v>
      </c>
    </row>
    <row r="632" spans="1:9" x14ac:dyDescent="0.3">
      <c r="A632" s="9">
        <v>930</v>
      </c>
      <c r="B632" s="10" t="s">
        <v>11</v>
      </c>
      <c r="C632" s="9" t="s">
        <v>11</v>
      </c>
      <c r="D632" s="9" t="s">
        <v>134</v>
      </c>
      <c r="E632" s="9">
        <v>620</v>
      </c>
      <c r="F632" s="11" t="s">
        <v>261</v>
      </c>
      <c r="G632" s="17">
        <v>32415.963370000001</v>
      </c>
      <c r="H632" s="17">
        <v>32415.963370000001</v>
      </c>
      <c r="I632" s="33">
        <f t="shared" ref="I632:I695" si="381">H632/G632*100</f>
        <v>100</v>
      </c>
    </row>
    <row r="633" spans="1:9" s="12" customFormat="1" x14ac:dyDescent="0.3">
      <c r="A633" s="14">
        <v>930</v>
      </c>
      <c r="B633" s="6" t="s">
        <v>11</v>
      </c>
      <c r="C633" s="14" t="s">
        <v>113</v>
      </c>
      <c r="D633" s="14"/>
      <c r="E633" s="14"/>
      <c r="F633" s="7" t="s">
        <v>165</v>
      </c>
      <c r="G633" s="16">
        <f>G634+G639+G685+G649+G679+G674</f>
        <v>215585.88107999999</v>
      </c>
      <c r="H633" s="16">
        <f t="shared" ref="H633" si="382">H634+H639+H685+H649+H679+H674</f>
        <v>214823.92882999999</v>
      </c>
      <c r="I633" s="32">
        <f t="shared" si="381"/>
        <v>99.646566720333013</v>
      </c>
    </row>
    <row r="634" spans="1:9" ht="31.2" x14ac:dyDescent="0.3">
      <c r="A634" s="9">
        <v>930</v>
      </c>
      <c r="B634" s="10" t="s">
        <v>11</v>
      </c>
      <c r="C634" s="9" t="s">
        <v>113</v>
      </c>
      <c r="D634" s="9" t="s">
        <v>153</v>
      </c>
      <c r="E634" s="9"/>
      <c r="F634" s="11" t="s">
        <v>180</v>
      </c>
      <c r="G634" s="17">
        <f t="shared" ref="G634:G637" si="383">G635</f>
        <v>2573.7399999999998</v>
      </c>
      <c r="H634" s="17">
        <f t="shared" ref="H634:H637" si="384">H635</f>
        <v>2573.7399999999998</v>
      </c>
      <c r="I634" s="33">
        <f t="shared" si="381"/>
        <v>100</v>
      </c>
    </row>
    <row r="635" spans="1:9" ht="31.2" x14ac:dyDescent="0.3">
      <c r="A635" s="9">
        <v>930</v>
      </c>
      <c r="B635" s="10" t="s">
        <v>11</v>
      </c>
      <c r="C635" s="9" t="s">
        <v>113</v>
      </c>
      <c r="D635" s="9" t="s">
        <v>198</v>
      </c>
      <c r="E635" s="9"/>
      <c r="F635" s="11" t="s">
        <v>636</v>
      </c>
      <c r="G635" s="17">
        <f t="shared" si="383"/>
        <v>2573.7399999999998</v>
      </c>
      <c r="H635" s="17">
        <f t="shared" si="384"/>
        <v>2573.7399999999998</v>
      </c>
      <c r="I635" s="33">
        <f t="shared" si="381"/>
        <v>100</v>
      </c>
    </row>
    <row r="636" spans="1:9" ht="62.4" x14ac:dyDescent="0.3">
      <c r="A636" s="9">
        <v>930</v>
      </c>
      <c r="B636" s="10" t="s">
        <v>11</v>
      </c>
      <c r="C636" s="9" t="s">
        <v>113</v>
      </c>
      <c r="D636" s="9" t="s">
        <v>193</v>
      </c>
      <c r="E636" s="9"/>
      <c r="F636" s="11" t="s">
        <v>33</v>
      </c>
      <c r="G636" s="17">
        <f t="shared" si="383"/>
        <v>2573.7399999999998</v>
      </c>
      <c r="H636" s="17">
        <f t="shared" si="384"/>
        <v>2573.7399999999998</v>
      </c>
      <c r="I636" s="33">
        <f t="shared" si="381"/>
        <v>100</v>
      </c>
    </row>
    <row r="637" spans="1:9" ht="31.2" x14ac:dyDescent="0.3">
      <c r="A637" s="9">
        <v>930</v>
      </c>
      <c r="B637" s="10" t="s">
        <v>11</v>
      </c>
      <c r="C637" s="9" t="s">
        <v>113</v>
      </c>
      <c r="D637" s="9" t="s">
        <v>193</v>
      </c>
      <c r="E637" s="9" t="s">
        <v>73</v>
      </c>
      <c r="F637" s="11" t="s">
        <v>268</v>
      </c>
      <c r="G637" s="17">
        <f t="shared" si="383"/>
        <v>2573.7399999999998</v>
      </c>
      <c r="H637" s="17">
        <f t="shared" si="384"/>
        <v>2573.7399999999998</v>
      </c>
      <c r="I637" s="33">
        <f t="shared" si="381"/>
        <v>100</v>
      </c>
    </row>
    <row r="638" spans="1:9" x14ac:dyDescent="0.3">
      <c r="A638" s="9">
        <v>930</v>
      </c>
      <c r="B638" s="10" t="s">
        <v>11</v>
      </c>
      <c r="C638" s="9" t="s">
        <v>113</v>
      </c>
      <c r="D638" s="9" t="s">
        <v>193</v>
      </c>
      <c r="E638" s="9">
        <v>610</v>
      </c>
      <c r="F638" s="11" t="s">
        <v>260</v>
      </c>
      <c r="G638" s="17">
        <v>2573.7399999999998</v>
      </c>
      <c r="H638" s="17">
        <v>2573.7399999999998</v>
      </c>
      <c r="I638" s="33">
        <f t="shared" si="381"/>
        <v>100</v>
      </c>
    </row>
    <row r="639" spans="1:9" ht="31.2" x14ac:dyDescent="0.3">
      <c r="A639" s="9">
        <v>930</v>
      </c>
      <c r="B639" s="10" t="s">
        <v>11</v>
      </c>
      <c r="C639" s="9" t="s">
        <v>113</v>
      </c>
      <c r="D639" s="9" t="s">
        <v>155</v>
      </c>
      <c r="E639" s="9"/>
      <c r="F639" s="11" t="s">
        <v>618</v>
      </c>
      <c r="G639" s="17">
        <f t="shared" ref="G639" si="385">G644+G640</f>
        <v>2031.644</v>
      </c>
      <c r="H639" s="17">
        <f t="shared" ref="H639" si="386">H644+H640</f>
        <v>2031.644</v>
      </c>
      <c r="I639" s="33">
        <f t="shared" si="381"/>
        <v>100</v>
      </c>
    </row>
    <row r="640" spans="1:9" ht="46.8" x14ac:dyDescent="0.3">
      <c r="A640" s="9">
        <v>930</v>
      </c>
      <c r="B640" s="10" t="s">
        <v>11</v>
      </c>
      <c r="C640" s="9" t="s">
        <v>113</v>
      </c>
      <c r="D640" s="9" t="s">
        <v>156</v>
      </c>
      <c r="E640" s="9"/>
      <c r="F640" s="11" t="s">
        <v>846</v>
      </c>
      <c r="G640" s="17">
        <f t="shared" ref="G640:G642" si="387">G641</f>
        <v>20.827000000000002</v>
      </c>
      <c r="H640" s="17">
        <f t="shared" ref="H640:H642" si="388">H641</f>
        <v>20.827000000000002</v>
      </c>
      <c r="I640" s="33">
        <f t="shared" si="381"/>
        <v>100</v>
      </c>
    </row>
    <row r="641" spans="1:9" ht="31.2" x14ac:dyDescent="0.3">
      <c r="A641" s="9">
        <v>930</v>
      </c>
      <c r="B641" s="10" t="s">
        <v>11</v>
      </c>
      <c r="C641" s="9" t="s">
        <v>113</v>
      </c>
      <c r="D641" s="9" t="s">
        <v>137</v>
      </c>
      <c r="E641" s="9"/>
      <c r="F641" s="11" t="s">
        <v>619</v>
      </c>
      <c r="G641" s="17">
        <f t="shared" si="387"/>
        <v>20.827000000000002</v>
      </c>
      <c r="H641" s="17">
        <f t="shared" si="388"/>
        <v>20.827000000000002</v>
      </c>
      <c r="I641" s="33">
        <f t="shared" si="381"/>
        <v>100</v>
      </c>
    </row>
    <row r="642" spans="1:9" ht="31.2" x14ac:dyDescent="0.3">
      <c r="A642" s="9">
        <v>930</v>
      </c>
      <c r="B642" s="10" t="s">
        <v>11</v>
      </c>
      <c r="C642" s="9" t="s">
        <v>113</v>
      </c>
      <c r="D642" s="9" t="s">
        <v>137</v>
      </c>
      <c r="E642" s="9" t="s">
        <v>73</v>
      </c>
      <c r="F642" s="11" t="s">
        <v>268</v>
      </c>
      <c r="G642" s="17">
        <f t="shared" si="387"/>
        <v>20.827000000000002</v>
      </c>
      <c r="H642" s="17">
        <f t="shared" si="388"/>
        <v>20.827000000000002</v>
      </c>
      <c r="I642" s="33">
        <f t="shared" si="381"/>
        <v>100</v>
      </c>
    </row>
    <row r="643" spans="1:9" x14ac:dyDescent="0.3">
      <c r="A643" s="9">
        <v>930</v>
      </c>
      <c r="B643" s="10" t="s">
        <v>11</v>
      </c>
      <c r="C643" s="9" t="s">
        <v>113</v>
      </c>
      <c r="D643" s="9" t="s">
        <v>137</v>
      </c>
      <c r="E643" s="9" t="s">
        <v>651</v>
      </c>
      <c r="F643" s="11" t="s">
        <v>261</v>
      </c>
      <c r="G643" s="17">
        <v>20.827000000000002</v>
      </c>
      <c r="H643" s="17">
        <v>20.827000000000002</v>
      </c>
      <c r="I643" s="33">
        <f t="shared" si="381"/>
        <v>100</v>
      </c>
    </row>
    <row r="644" spans="1:9" ht="31.2" x14ac:dyDescent="0.3">
      <c r="A644" s="9">
        <v>930</v>
      </c>
      <c r="B644" s="10" t="s">
        <v>11</v>
      </c>
      <c r="C644" s="9" t="s">
        <v>113</v>
      </c>
      <c r="D644" s="9" t="s">
        <v>157</v>
      </c>
      <c r="E644" s="9"/>
      <c r="F644" s="11" t="s">
        <v>183</v>
      </c>
      <c r="G644" s="17">
        <f t="shared" ref="G644:H645" si="389">G645</f>
        <v>2010.817</v>
      </c>
      <c r="H644" s="17">
        <f t="shared" si="389"/>
        <v>2010.817</v>
      </c>
      <c r="I644" s="33">
        <f t="shared" si="381"/>
        <v>100</v>
      </c>
    </row>
    <row r="645" spans="1:9" ht="31.2" x14ac:dyDescent="0.3">
      <c r="A645" s="9">
        <v>930</v>
      </c>
      <c r="B645" s="10" t="s">
        <v>11</v>
      </c>
      <c r="C645" s="9" t="s">
        <v>113</v>
      </c>
      <c r="D645" s="9" t="s">
        <v>138</v>
      </c>
      <c r="E645" s="9"/>
      <c r="F645" s="11" t="s">
        <v>184</v>
      </c>
      <c r="G645" s="17">
        <f t="shared" si="389"/>
        <v>2010.817</v>
      </c>
      <c r="H645" s="17">
        <f t="shared" si="389"/>
        <v>2010.817</v>
      </c>
      <c r="I645" s="33">
        <f t="shared" si="381"/>
        <v>100</v>
      </c>
    </row>
    <row r="646" spans="1:9" ht="31.2" x14ac:dyDescent="0.3">
      <c r="A646" s="9">
        <v>930</v>
      </c>
      <c r="B646" s="10" t="s">
        <v>11</v>
      </c>
      <c r="C646" s="9" t="s">
        <v>113</v>
      </c>
      <c r="D646" s="9" t="s">
        <v>138</v>
      </c>
      <c r="E646" s="9" t="s">
        <v>73</v>
      </c>
      <c r="F646" s="11" t="s">
        <v>268</v>
      </c>
      <c r="G646" s="17">
        <f t="shared" ref="G646" si="390">G647+G648</f>
        <v>2010.817</v>
      </c>
      <c r="H646" s="17">
        <f t="shared" ref="H646" si="391">H647+H648</f>
        <v>2010.817</v>
      </c>
      <c r="I646" s="33">
        <f t="shared" si="381"/>
        <v>100</v>
      </c>
    </row>
    <row r="647" spans="1:9" x14ac:dyDescent="0.3">
      <c r="A647" s="9">
        <v>930</v>
      </c>
      <c r="B647" s="10" t="s">
        <v>11</v>
      </c>
      <c r="C647" s="9" t="s">
        <v>113</v>
      </c>
      <c r="D647" s="9" t="s">
        <v>138</v>
      </c>
      <c r="E647" s="9">
        <v>610</v>
      </c>
      <c r="F647" s="11" t="s">
        <v>260</v>
      </c>
      <c r="G647" s="17">
        <v>305.81700000000001</v>
      </c>
      <c r="H647" s="17">
        <v>305.81700000000001</v>
      </c>
      <c r="I647" s="33">
        <f t="shared" si="381"/>
        <v>100</v>
      </c>
    </row>
    <row r="648" spans="1:9" x14ac:dyDescent="0.3">
      <c r="A648" s="9">
        <v>930</v>
      </c>
      <c r="B648" s="10" t="s">
        <v>11</v>
      </c>
      <c r="C648" s="9" t="s">
        <v>113</v>
      </c>
      <c r="D648" s="9" t="s">
        <v>138</v>
      </c>
      <c r="E648" s="9">
        <v>620</v>
      </c>
      <c r="F648" s="11" t="s">
        <v>261</v>
      </c>
      <c r="G648" s="17">
        <v>1705</v>
      </c>
      <c r="H648" s="17">
        <v>1705</v>
      </c>
      <c r="I648" s="33">
        <f t="shared" si="381"/>
        <v>100</v>
      </c>
    </row>
    <row r="649" spans="1:9" ht="46.8" x14ac:dyDescent="0.3">
      <c r="A649" s="9">
        <v>930</v>
      </c>
      <c r="B649" s="10" t="s">
        <v>11</v>
      </c>
      <c r="C649" s="9" t="s">
        <v>113</v>
      </c>
      <c r="D649" s="9" t="s">
        <v>686</v>
      </c>
      <c r="E649" s="9"/>
      <c r="F649" s="11" t="s">
        <v>809</v>
      </c>
      <c r="G649" s="17">
        <f t="shared" ref="G649" si="392">G654+G650</f>
        <v>97248.83</v>
      </c>
      <c r="H649" s="17">
        <f t="shared" ref="H649" si="393">H654+H650</f>
        <v>97101.447679999997</v>
      </c>
      <c r="I649" s="33">
        <f t="shared" si="381"/>
        <v>99.848448233258949</v>
      </c>
    </row>
    <row r="650" spans="1:9" ht="46.8" x14ac:dyDescent="0.3">
      <c r="A650" s="9">
        <v>930</v>
      </c>
      <c r="B650" s="10" t="s">
        <v>11</v>
      </c>
      <c r="C650" s="9" t="s">
        <v>113</v>
      </c>
      <c r="D650" s="9" t="s">
        <v>687</v>
      </c>
      <c r="E650" s="9"/>
      <c r="F650" s="11" t="s">
        <v>847</v>
      </c>
      <c r="G650" s="17">
        <f t="shared" ref="G650:G652" si="394">G651</f>
        <v>506.8</v>
      </c>
      <c r="H650" s="17">
        <f t="shared" ref="H650:H651" si="395">H651</f>
        <v>504.94738000000001</v>
      </c>
      <c r="I650" s="33">
        <f t="shared" si="381"/>
        <v>99.634447513812148</v>
      </c>
    </row>
    <row r="651" spans="1:9" ht="31.2" x14ac:dyDescent="0.3">
      <c r="A651" s="9">
        <v>930</v>
      </c>
      <c r="B651" s="10" t="s">
        <v>11</v>
      </c>
      <c r="C651" s="9" t="s">
        <v>113</v>
      </c>
      <c r="D651" s="9" t="s">
        <v>726</v>
      </c>
      <c r="E651" s="9"/>
      <c r="F651" s="11" t="s">
        <v>812</v>
      </c>
      <c r="G651" s="17">
        <f t="shared" si="394"/>
        <v>506.8</v>
      </c>
      <c r="H651" s="17">
        <f t="shared" si="395"/>
        <v>504.94738000000001</v>
      </c>
      <c r="I651" s="33">
        <f t="shared" si="381"/>
        <v>99.634447513812148</v>
      </c>
    </row>
    <row r="652" spans="1:9" ht="31.2" x14ac:dyDescent="0.3">
      <c r="A652" s="9">
        <v>930</v>
      </c>
      <c r="B652" s="10" t="s">
        <v>11</v>
      </c>
      <c r="C652" s="9" t="s">
        <v>113</v>
      </c>
      <c r="D652" s="9" t="s">
        <v>726</v>
      </c>
      <c r="E652" s="9" t="s">
        <v>6</v>
      </c>
      <c r="F652" s="11" t="s">
        <v>266</v>
      </c>
      <c r="G652" s="17">
        <f t="shared" si="394"/>
        <v>506.8</v>
      </c>
      <c r="H652" s="17">
        <f t="shared" ref="H652" si="396">H653</f>
        <v>504.94738000000001</v>
      </c>
      <c r="I652" s="33">
        <f t="shared" si="381"/>
        <v>99.634447513812148</v>
      </c>
    </row>
    <row r="653" spans="1:9" ht="31.2" x14ac:dyDescent="0.3">
      <c r="A653" s="9">
        <v>930</v>
      </c>
      <c r="B653" s="10" t="s">
        <v>11</v>
      </c>
      <c r="C653" s="9" t="s">
        <v>113</v>
      </c>
      <c r="D653" s="9" t="s">
        <v>726</v>
      </c>
      <c r="E653" s="9" t="s">
        <v>203</v>
      </c>
      <c r="F653" s="11" t="s">
        <v>255</v>
      </c>
      <c r="G653" s="17">
        <v>506.8</v>
      </c>
      <c r="H653" s="17">
        <v>504.94738000000001</v>
      </c>
      <c r="I653" s="33">
        <f t="shared" si="381"/>
        <v>99.634447513812148</v>
      </c>
    </row>
    <row r="654" spans="1:9" ht="31.2" x14ac:dyDescent="0.3">
      <c r="A654" s="9">
        <v>930</v>
      </c>
      <c r="B654" s="10" t="s">
        <v>11</v>
      </c>
      <c r="C654" s="9" t="s">
        <v>113</v>
      </c>
      <c r="D654" s="9" t="s">
        <v>722</v>
      </c>
      <c r="E654" s="9"/>
      <c r="F654" s="11" t="s">
        <v>850</v>
      </c>
      <c r="G654" s="17">
        <f t="shared" ref="G654" si="397">G665+G655+G671</f>
        <v>96742.03</v>
      </c>
      <c r="H654" s="17">
        <f t="shared" ref="H654" si="398">H665+H655+H671</f>
        <v>96596.5003</v>
      </c>
      <c r="I654" s="33">
        <f t="shared" si="381"/>
        <v>99.849569313358415</v>
      </c>
    </row>
    <row r="655" spans="1:9" ht="62.4" x14ac:dyDescent="0.3">
      <c r="A655" s="9">
        <v>930</v>
      </c>
      <c r="B655" s="10" t="s">
        <v>11</v>
      </c>
      <c r="C655" s="9" t="s">
        <v>113</v>
      </c>
      <c r="D655" s="9" t="s">
        <v>724</v>
      </c>
      <c r="E655" s="9"/>
      <c r="F655" s="11" t="s">
        <v>33</v>
      </c>
      <c r="G655" s="17">
        <f t="shared" ref="G655" si="399">G656+G658+G660+G663</f>
        <v>82633.126999999993</v>
      </c>
      <c r="H655" s="17">
        <f t="shared" ref="H655" si="400">H656+H658+H660+H663</f>
        <v>82613.438909999997</v>
      </c>
      <c r="I655" s="33">
        <f t="shared" si="381"/>
        <v>99.976174095408496</v>
      </c>
    </row>
    <row r="656" spans="1:9" ht="78" x14ac:dyDescent="0.3">
      <c r="A656" s="9">
        <v>930</v>
      </c>
      <c r="B656" s="10" t="s">
        <v>11</v>
      </c>
      <c r="C656" s="9" t="s">
        <v>113</v>
      </c>
      <c r="D656" s="9" t="s">
        <v>724</v>
      </c>
      <c r="E656" s="9" t="s">
        <v>17</v>
      </c>
      <c r="F656" s="11" t="s">
        <v>265</v>
      </c>
      <c r="G656" s="17">
        <f t="shared" ref="G656:H656" si="401">G657</f>
        <v>26176.3125</v>
      </c>
      <c r="H656" s="17">
        <f t="shared" si="401"/>
        <v>26156.994269999999</v>
      </c>
      <c r="I656" s="33">
        <f t="shared" si="381"/>
        <v>99.926199574519899</v>
      </c>
    </row>
    <row r="657" spans="1:9" x14ac:dyDescent="0.3">
      <c r="A657" s="9">
        <v>930</v>
      </c>
      <c r="B657" s="10" t="s">
        <v>11</v>
      </c>
      <c r="C657" s="9" t="s">
        <v>113</v>
      </c>
      <c r="D657" s="9" t="s">
        <v>724</v>
      </c>
      <c r="E657" s="9" t="s">
        <v>682</v>
      </c>
      <c r="F657" s="11" t="s">
        <v>253</v>
      </c>
      <c r="G657" s="17">
        <v>26176.3125</v>
      </c>
      <c r="H657" s="17">
        <v>26156.994269999999</v>
      </c>
      <c r="I657" s="33">
        <f t="shared" si="381"/>
        <v>99.926199574519899</v>
      </c>
    </row>
    <row r="658" spans="1:9" ht="31.2" x14ac:dyDescent="0.3">
      <c r="A658" s="9">
        <v>930</v>
      </c>
      <c r="B658" s="10" t="s">
        <v>11</v>
      </c>
      <c r="C658" s="9" t="s">
        <v>113</v>
      </c>
      <c r="D658" s="9" t="s">
        <v>724</v>
      </c>
      <c r="E658" s="9" t="s">
        <v>6</v>
      </c>
      <c r="F658" s="11" t="s">
        <v>266</v>
      </c>
      <c r="G658" s="17">
        <f t="shared" ref="G658:H658" si="402">G659</f>
        <v>5509.3087500000001</v>
      </c>
      <c r="H658" s="17">
        <f t="shared" si="402"/>
        <v>5509.0025400000004</v>
      </c>
      <c r="I658" s="33">
        <f t="shared" si="381"/>
        <v>99.994441952450032</v>
      </c>
    </row>
    <row r="659" spans="1:9" ht="31.2" x14ac:dyDescent="0.3">
      <c r="A659" s="9">
        <v>930</v>
      </c>
      <c r="B659" s="10" t="s">
        <v>11</v>
      </c>
      <c r="C659" s="9" t="s">
        <v>113</v>
      </c>
      <c r="D659" s="9" t="s">
        <v>724</v>
      </c>
      <c r="E659" s="9" t="s">
        <v>203</v>
      </c>
      <c r="F659" s="11" t="s">
        <v>255</v>
      </c>
      <c r="G659" s="17">
        <v>5509.3087500000001</v>
      </c>
      <c r="H659" s="17">
        <v>5509.0025400000004</v>
      </c>
      <c r="I659" s="33">
        <f t="shared" si="381"/>
        <v>99.994441952450032</v>
      </c>
    </row>
    <row r="660" spans="1:9" ht="31.2" x14ac:dyDescent="0.3">
      <c r="A660" s="9">
        <v>930</v>
      </c>
      <c r="B660" s="10" t="s">
        <v>11</v>
      </c>
      <c r="C660" s="9" t="s">
        <v>113</v>
      </c>
      <c r="D660" s="9" t="s">
        <v>724</v>
      </c>
      <c r="E660" s="9" t="s">
        <v>73</v>
      </c>
      <c r="F660" s="11" t="s">
        <v>268</v>
      </c>
      <c r="G660" s="17">
        <f t="shared" ref="G660" si="403">G661+G662</f>
        <v>50637.289139999993</v>
      </c>
      <c r="H660" s="17">
        <f t="shared" ref="H660" si="404">H661+H662</f>
        <v>50637.225489999997</v>
      </c>
      <c r="I660" s="33">
        <f t="shared" si="381"/>
        <v>99.999874302117902</v>
      </c>
    </row>
    <row r="661" spans="1:9" x14ac:dyDescent="0.3">
      <c r="A661" s="9">
        <v>930</v>
      </c>
      <c r="B661" s="10" t="s">
        <v>11</v>
      </c>
      <c r="C661" s="9" t="s">
        <v>113</v>
      </c>
      <c r="D661" s="9" t="s">
        <v>724</v>
      </c>
      <c r="E661" s="9" t="s">
        <v>674</v>
      </c>
      <c r="F661" s="11" t="s">
        <v>260</v>
      </c>
      <c r="G661" s="17">
        <v>29512.902999999998</v>
      </c>
      <c r="H661" s="17">
        <v>29512.87225</v>
      </c>
      <c r="I661" s="33">
        <f t="shared" si="381"/>
        <v>99.999895808284265</v>
      </c>
    </row>
    <row r="662" spans="1:9" x14ac:dyDescent="0.3">
      <c r="A662" s="9">
        <v>930</v>
      </c>
      <c r="B662" s="10" t="s">
        <v>11</v>
      </c>
      <c r="C662" s="9" t="s">
        <v>113</v>
      </c>
      <c r="D662" s="9" t="s">
        <v>724</v>
      </c>
      <c r="E662" s="9" t="s">
        <v>651</v>
      </c>
      <c r="F662" s="11" t="s">
        <v>261</v>
      </c>
      <c r="G662" s="17">
        <v>21124.386139999999</v>
      </c>
      <c r="H662" s="17">
        <v>21124.35324</v>
      </c>
      <c r="I662" s="33">
        <f t="shared" si="381"/>
        <v>99.999844255829345</v>
      </c>
    </row>
    <row r="663" spans="1:9" x14ac:dyDescent="0.3">
      <c r="A663" s="9">
        <v>930</v>
      </c>
      <c r="B663" s="10" t="s">
        <v>11</v>
      </c>
      <c r="C663" s="9" t="s">
        <v>113</v>
      </c>
      <c r="D663" s="9" t="s">
        <v>724</v>
      </c>
      <c r="E663" s="9" t="s">
        <v>7</v>
      </c>
      <c r="F663" s="11" t="s">
        <v>269</v>
      </c>
      <c r="G663" s="17">
        <f t="shared" ref="G663:H663" si="405">G664</f>
        <v>310.21661</v>
      </c>
      <c r="H663" s="17">
        <f t="shared" si="405"/>
        <v>310.21661</v>
      </c>
      <c r="I663" s="33">
        <f t="shared" si="381"/>
        <v>100</v>
      </c>
    </row>
    <row r="664" spans="1:9" x14ac:dyDescent="0.3">
      <c r="A664" s="9">
        <v>930</v>
      </c>
      <c r="B664" s="10" t="s">
        <v>11</v>
      </c>
      <c r="C664" s="9" t="s">
        <v>113</v>
      </c>
      <c r="D664" s="9" t="s">
        <v>724</v>
      </c>
      <c r="E664" s="9" t="s">
        <v>249</v>
      </c>
      <c r="F664" s="11" t="s">
        <v>264</v>
      </c>
      <c r="G664" s="17">
        <v>310.21661</v>
      </c>
      <c r="H664" s="17">
        <v>310.21661</v>
      </c>
      <c r="I664" s="33">
        <f t="shared" si="381"/>
        <v>100</v>
      </c>
    </row>
    <row r="665" spans="1:9" x14ac:dyDescent="0.3">
      <c r="A665" s="9">
        <v>930</v>
      </c>
      <c r="B665" s="10" t="s">
        <v>11</v>
      </c>
      <c r="C665" s="9" t="s">
        <v>113</v>
      </c>
      <c r="D665" s="9" t="s">
        <v>723</v>
      </c>
      <c r="E665" s="9"/>
      <c r="F665" s="11" t="s">
        <v>821</v>
      </c>
      <c r="G665" s="17">
        <f t="shared" ref="G665" si="406">G666+G668</f>
        <v>4608.9030000000002</v>
      </c>
      <c r="H665" s="17">
        <f t="shared" ref="H665" si="407">H666+H668</f>
        <v>4483.0613899999998</v>
      </c>
      <c r="I665" s="33">
        <f t="shared" si="381"/>
        <v>97.269597342361067</v>
      </c>
    </row>
    <row r="666" spans="1:9" ht="31.2" x14ac:dyDescent="0.3">
      <c r="A666" s="9">
        <v>930</v>
      </c>
      <c r="B666" s="10" t="s">
        <v>11</v>
      </c>
      <c r="C666" s="9" t="s">
        <v>113</v>
      </c>
      <c r="D666" s="9" t="s">
        <v>723</v>
      </c>
      <c r="E666" s="9" t="s">
        <v>6</v>
      </c>
      <c r="F666" s="11" t="s">
        <v>266</v>
      </c>
      <c r="G666" s="17">
        <f t="shared" ref="G666:H666" si="408">G667</f>
        <v>3406.2979999999998</v>
      </c>
      <c r="H666" s="17">
        <f t="shared" si="408"/>
        <v>3399.12905</v>
      </c>
      <c r="I666" s="33">
        <f t="shared" si="381"/>
        <v>99.789538378615148</v>
      </c>
    </row>
    <row r="667" spans="1:9" ht="31.2" x14ac:dyDescent="0.3">
      <c r="A667" s="9">
        <v>930</v>
      </c>
      <c r="B667" s="10" t="s">
        <v>11</v>
      </c>
      <c r="C667" s="9" t="s">
        <v>113</v>
      </c>
      <c r="D667" s="9" t="s">
        <v>723</v>
      </c>
      <c r="E667" s="9" t="s">
        <v>203</v>
      </c>
      <c r="F667" s="11" t="s">
        <v>255</v>
      </c>
      <c r="G667" s="17">
        <v>3406.2979999999998</v>
      </c>
      <c r="H667" s="17">
        <v>3399.12905</v>
      </c>
      <c r="I667" s="33">
        <f t="shared" si="381"/>
        <v>99.789538378615148</v>
      </c>
    </row>
    <row r="668" spans="1:9" ht="31.2" x14ac:dyDescent="0.3">
      <c r="A668" s="9">
        <v>930</v>
      </c>
      <c r="B668" s="10" t="s">
        <v>11</v>
      </c>
      <c r="C668" s="9" t="s">
        <v>113</v>
      </c>
      <c r="D668" s="9" t="s">
        <v>723</v>
      </c>
      <c r="E668" s="9" t="s">
        <v>73</v>
      </c>
      <c r="F668" s="11" t="s">
        <v>268</v>
      </c>
      <c r="G668" s="17">
        <f t="shared" ref="G668" si="409">G669+G670</f>
        <v>1202.605</v>
      </c>
      <c r="H668" s="17">
        <f t="shared" ref="H668" si="410">H669+H670</f>
        <v>1083.9323400000001</v>
      </c>
      <c r="I668" s="33">
        <f t="shared" si="381"/>
        <v>90.132033377542925</v>
      </c>
    </row>
    <row r="669" spans="1:9" x14ac:dyDescent="0.3">
      <c r="A669" s="9">
        <v>930</v>
      </c>
      <c r="B669" s="10" t="s">
        <v>11</v>
      </c>
      <c r="C669" s="9" t="s">
        <v>113</v>
      </c>
      <c r="D669" s="9" t="s">
        <v>723</v>
      </c>
      <c r="E669" s="9" t="s">
        <v>674</v>
      </c>
      <c r="F669" s="11" t="s">
        <v>260</v>
      </c>
      <c r="G669" s="17">
        <v>114.31014</v>
      </c>
      <c r="H669" s="17">
        <v>102.2311</v>
      </c>
      <c r="I669" s="33">
        <f t="shared" si="381"/>
        <v>89.433098411042096</v>
      </c>
    </row>
    <row r="670" spans="1:9" x14ac:dyDescent="0.3">
      <c r="A670" s="9">
        <v>930</v>
      </c>
      <c r="B670" s="10" t="s">
        <v>11</v>
      </c>
      <c r="C670" s="9" t="s">
        <v>113</v>
      </c>
      <c r="D670" s="9" t="s">
        <v>723</v>
      </c>
      <c r="E670" s="9" t="s">
        <v>651</v>
      </c>
      <c r="F670" s="11" t="s">
        <v>261</v>
      </c>
      <c r="G670" s="17">
        <v>1088.29486</v>
      </c>
      <c r="H670" s="17">
        <v>981.70123999999998</v>
      </c>
      <c r="I670" s="33">
        <f t="shared" si="381"/>
        <v>90.205446711381143</v>
      </c>
    </row>
    <row r="671" spans="1:9" ht="31.2" x14ac:dyDescent="0.3">
      <c r="A671" s="9">
        <v>930</v>
      </c>
      <c r="B671" s="10" t="s">
        <v>11</v>
      </c>
      <c r="C671" s="9" t="s">
        <v>113</v>
      </c>
      <c r="D671" s="9" t="s">
        <v>725</v>
      </c>
      <c r="E671" s="9"/>
      <c r="F671" s="11" t="s">
        <v>822</v>
      </c>
      <c r="G671" s="17">
        <f t="shared" ref="G671:H672" si="411">G672</f>
        <v>9500</v>
      </c>
      <c r="H671" s="17">
        <f t="shared" si="411"/>
        <v>9500</v>
      </c>
      <c r="I671" s="33">
        <f t="shared" si="381"/>
        <v>100</v>
      </c>
    </row>
    <row r="672" spans="1:9" ht="31.2" x14ac:dyDescent="0.3">
      <c r="A672" s="9">
        <v>930</v>
      </c>
      <c r="B672" s="10" t="s">
        <v>11</v>
      </c>
      <c r="C672" s="9" t="s">
        <v>113</v>
      </c>
      <c r="D672" s="9" t="s">
        <v>725</v>
      </c>
      <c r="E672" s="9" t="s">
        <v>73</v>
      </c>
      <c r="F672" s="11" t="s">
        <v>268</v>
      </c>
      <c r="G672" s="17">
        <f t="shared" si="411"/>
        <v>9500</v>
      </c>
      <c r="H672" s="17">
        <f t="shared" si="411"/>
        <v>9500</v>
      </c>
      <c r="I672" s="33">
        <f t="shared" si="381"/>
        <v>100</v>
      </c>
    </row>
    <row r="673" spans="1:9" x14ac:dyDescent="0.3">
      <c r="A673" s="9">
        <v>930</v>
      </c>
      <c r="B673" s="10" t="s">
        <v>11</v>
      </c>
      <c r="C673" s="9" t="s">
        <v>113</v>
      </c>
      <c r="D673" s="9" t="s">
        <v>725</v>
      </c>
      <c r="E673" s="9" t="s">
        <v>651</v>
      </c>
      <c r="F673" s="11" t="s">
        <v>261</v>
      </c>
      <c r="G673" s="17">
        <v>9500</v>
      </c>
      <c r="H673" s="17">
        <v>9500</v>
      </c>
      <c r="I673" s="33">
        <f t="shared" si="381"/>
        <v>100</v>
      </c>
    </row>
    <row r="674" spans="1:9" ht="31.2" x14ac:dyDescent="0.3">
      <c r="A674" s="9">
        <v>930</v>
      </c>
      <c r="B674" s="10" t="s">
        <v>11</v>
      </c>
      <c r="C674" s="9" t="s">
        <v>113</v>
      </c>
      <c r="D674" s="9" t="s">
        <v>689</v>
      </c>
      <c r="E674" s="9"/>
      <c r="F674" s="11" t="s">
        <v>824</v>
      </c>
      <c r="G674" s="17">
        <f t="shared" ref="G674:H677" si="412">G675</f>
        <v>1350</v>
      </c>
      <c r="H674" s="17">
        <f t="shared" si="412"/>
        <v>837.39444000000003</v>
      </c>
      <c r="I674" s="33">
        <f t="shared" si="381"/>
        <v>62.029217777777781</v>
      </c>
    </row>
    <row r="675" spans="1:9" ht="46.8" x14ac:dyDescent="0.3">
      <c r="A675" s="9">
        <v>930</v>
      </c>
      <c r="B675" s="10" t="s">
        <v>11</v>
      </c>
      <c r="C675" s="9" t="s">
        <v>113</v>
      </c>
      <c r="D675" s="9" t="s">
        <v>690</v>
      </c>
      <c r="E675" s="9"/>
      <c r="F675" s="11" t="s">
        <v>851</v>
      </c>
      <c r="G675" s="17">
        <f t="shared" si="412"/>
        <v>1350</v>
      </c>
      <c r="H675" s="17">
        <f t="shared" si="412"/>
        <v>837.39444000000003</v>
      </c>
      <c r="I675" s="33">
        <f t="shared" si="381"/>
        <v>62.029217777777781</v>
      </c>
    </row>
    <row r="676" spans="1:9" ht="46.8" x14ac:dyDescent="0.3">
      <c r="A676" s="9">
        <v>930</v>
      </c>
      <c r="B676" s="10" t="s">
        <v>11</v>
      </c>
      <c r="C676" s="9" t="s">
        <v>113</v>
      </c>
      <c r="D676" s="9" t="s">
        <v>691</v>
      </c>
      <c r="E676" s="9"/>
      <c r="F676" s="11" t="s">
        <v>826</v>
      </c>
      <c r="G676" s="17">
        <f t="shared" si="412"/>
        <v>1350</v>
      </c>
      <c r="H676" s="17">
        <f t="shared" si="412"/>
        <v>837.39444000000003</v>
      </c>
      <c r="I676" s="33">
        <f t="shared" si="381"/>
        <v>62.029217777777781</v>
      </c>
    </row>
    <row r="677" spans="1:9" ht="31.2" x14ac:dyDescent="0.3">
      <c r="A677" s="9">
        <v>930</v>
      </c>
      <c r="B677" s="10" t="s">
        <v>11</v>
      </c>
      <c r="C677" s="9" t="s">
        <v>113</v>
      </c>
      <c r="D677" s="9" t="s">
        <v>691</v>
      </c>
      <c r="E677" s="9" t="s">
        <v>73</v>
      </c>
      <c r="F677" s="11" t="s">
        <v>268</v>
      </c>
      <c r="G677" s="17">
        <f t="shared" si="412"/>
        <v>1350</v>
      </c>
      <c r="H677" s="17">
        <f t="shared" si="412"/>
        <v>837.39444000000003</v>
      </c>
      <c r="I677" s="33">
        <f t="shared" si="381"/>
        <v>62.029217777777781</v>
      </c>
    </row>
    <row r="678" spans="1:9" x14ac:dyDescent="0.3">
      <c r="A678" s="9">
        <v>930</v>
      </c>
      <c r="B678" s="10" t="s">
        <v>11</v>
      </c>
      <c r="C678" s="9" t="s">
        <v>113</v>
      </c>
      <c r="D678" s="9" t="s">
        <v>691</v>
      </c>
      <c r="E678" s="9" t="s">
        <v>651</v>
      </c>
      <c r="F678" s="11" t="s">
        <v>261</v>
      </c>
      <c r="G678" s="17">
        <v>1350</v>
      </c>
      <c r="H678" s="17">
        <v>837.39444000000003</v>
      </c>
      <c r="I678" s="33">
        <f t="shared" si="381"/>
        <v>62.029217777777781</v>
      </c>
    </row>
    <row r="679" spans="1:9" ht="31.2" x14ac:dyDescent="0.3">
      <c r="A679" s="9">
        <v>930</v>
      </c>
      <c r="B679" s="10" t="s">
        <v>11</v>
      </c>
      <c r="C679" s="9" t="s">
        <v>113</v>
      </c>
      <c r="D679" s="9" t="s">
        <v>24</v>
      </c>
      <c r="E679" s="9"/>
      <c r="F679" s="11" t="s">
        <v>35</v>
      </c>
      <c r="G679" s="17">
        <f t="shared" ref="G679:G681" si="413">G680</f>
        <v>28214.267080000001</v>
      </c>
      <c r="H679" s="17">
        <f t="shared" ref="H679:H681" si="414">H680</f>
        <v>28117.38708</v>
      </c>
      <c r="I679" s="33">
        <f t="shared" si="381"/>
        <v>99.656627621319018</v>
      </c>
    </row>
    <row r="680" spans="1:9" ht="31.2" x14ac:dyDescent="0.3">
      <c r="A680" s="9">
        <v>930</v>
      </c>
      <c r="B680" s="10" t="s">
        <v>11</v>
      </c>
      <c r="C680" s="9" t="s">
        <v>113</v>
      </c>
      <c r="D680" s="9" t="s">
        <v>51</v>
      </c>
      <c r="E680" s="9"/>
      <c r="F680" s="11" t="s">
        <v>60</v>
      </c>
      <c r="G680" s="17">
        <f t="shared" si="413"/>
        <v>28214.267080000001</v>
      </c>
      <c r="H680" s="17">
        <f t="shared" si="414"/>
        <v>28117.38708</v>
      </c>
      <c r="I680" s="33">
        <f t="shared" si="381"/>
        <v>99.656627621319018</v>
      </c>
    </row>
    <row r="681" spans="1:9" ht="46.8" x14ac:dyDescent="0.3">
      <c r="A681" s="9">
        <v>930</v>
      </c>
      <c r="B681" s="10" t="s">
        <v>11</v>
      </c>
      <c r="C681" s="9" t="s">
        <v>113</v>
      </c>
      <c r="D681" s="9" t="s">
        <v>47</v>
      </c>
      <c r="E681" s="9"/>
      <c r="F681" s="11" t="s">
        <v>61</v>
      </c>
      <c r="G681" s="17">
        <f t="shared" si="413"/>
        <v>28214.267080000001</v>
      </c>
      <c r="H681" s="17">
        <f t="shared" si="414"/>
        <v>28117.38708</v>
      </c>
      <c r="I681" s="33">
        <f t="shared" si="381"/>
        <v>99.656627621319018</v>
      </c>
    </row>
    <row r="682" spans="1:9" ht="31.2" x14ac:dyDescent="0.3">
      <c r="A682" s="9">
        <v>930</v>
      </c>
      <c r="B682" s="10" t="s">
        <v>11</v>
      </c>
      <c r="C682" s="9" t="s">
        <v>113</v>
      </c>
      <c r="D682" s="9" t="s">
        <v>47</v>
      </c>
      <c r="E682" s="9" t="s">
        <v>73</v>
      </c>
      <c r="F682" s="11" t="s">
        <v>268</v>
      </c>
      <c r="G682" s="17">
        <f>G684+G683</f>
        <v>28214.267080000001</v>
      </c>
      <c r="H682" s="17">
        <f t="shared" ref="H682" si="415">H684+H683</f>
        <v>28117.38708</v>
      </c>
      <c r="I682" s="33">
        <f t="shared" si="381"/>
        <v>99.656627621319018</v>
      </c>
    </row>
    <row r="683" spans="1:9" x14ac:dyDescent="0.3">
      <c r="A683" s="9">
        <v>930</v>
      </c>
      <c r="B683" s="10" t="s">
        <v>11</v>
      </c>
      <c r="C683" s="9" t="s">
        <v>113</v>
      </c>
      <c r="D683" s="9" t="s">
        <v>47</v>
      </c>
      <c r="E683" s="9" t="s">
        <v>674</v>
      </c>
      <c r="F683" s="11" t="s">
        <v>260</v>
      </c>
      <c r="G683" s="17">
        <v>2884.7186999999999</v>
      </c>
      <c r="H683" s="17">
        <v>2884.7186999999999</v>
      </c>
      <c r="I683" s="33">
        <f t="shared" si="381"/>
        <v>100</v>
      </c>
    </row>
    <row r="684" spans="1:9" x14ac:dyDescent="0.3">
      <c r="A684" s="9">
        <v>930</v>
      </c>
      <c r="B684" s="10" t="s">
        <v>11</v>
      </c>
      <c r="C684" s="9" t="s">
        <v>113</v>
      </c>
      <c r="D684" s="9" t="s">
        <v>47</v>
      </c>
      <c r="E684" s="9" t="s">
        <v>651</v>
      </c>
      <c r="F684" s="11" t="s">
        <v>261</v>
      </c>
      <c r="G684" s="17">
        <v>25329.54838</v>
      </c>
      <c r="H684" s="17">
        <v>25232.668379999999</v>
      </c>
      <c r="I684" s="33">
        <f t="shared" si="381"/>
        <v>99.617521802810757</v>
      </c>
    </row>
    <row r="685" spans="1:9" ht="31.2" x14ac:dyDescent="0.3">
      <c r="A685" s="9">
        <v>930</v>
      </c>
      <c r="B685" s="10" t="s">
        <v>11</v>
      </c>
      <c r="C685" s="9" t="s">
        <v>113</v>
      </c>
      <c r="D685" s="9" t="s">
        <v>26</v>
      </c>
      <c r="E685" s="9"/>
      <c r="F685" s="11" t="s">
        <v>37</v>
      </c>
      <c r="G685" s="17">
        <f t="shared" ref="G685:H685" si="416">G686</f>
        <v>84167.4</v>
      </c>
      <c r="H685" s="17">
        <f t="shared" si="416"/>
        <v>84162.315629999997</v>
      </c>
      <c r="I685" s="33">
        <f t="shared" si="381"/>
        <v>99.993959216988998</v>
      </c>
    </row>
    <row r="686" spans="1:9" x14ac:dyDescent="0.3">
      <c r="A686" s="9">
        <v>930</v>
      </c>
      <c r="B686" s="10" t="s">
        <v>11</v>
      </c>
      <c r="C686" s="9" t="s">
        <v>113</v>
      </c>
      <c r="D686" s="9" t="s">
        <v>27</v>
      </c>
      <c r="E686" s="9"/>
      <c r="F686" s="11" t="s">
        <v>38</v>
      </c>
      <c r="G686" s="17">
        <f t="shared" ref="G686" si="417">G687+G690</f>
        <v>84167.4</v>
      </c>
      <c r="H686" s="17">
        <f t="shared" ref="H686" si="418">H687+H690</f>
        <v>84162.315629999997</v>
      </c>
      <c r="I686" s="33">
        <f t="shared" si="381"/>
        <v>99.993959216988998</v>
      </c>
    </row>
    <row r="687" spans="1:9" ht="46.8" x14ac:dyDescent="0.3">
      <c r="A687" s="9">
        <v>930</v>
      </c>
      <c r="B687" s="10" t="s">
        <v>11</v>
      </c>
      <c r="C687" s="9" t="s">
        <v>113</v>
      </c>
      <c r="D687" s="9" t="s">
        <v>28</v>
      </c>
      <c r="E687" s="9"/>
      <c r="F687" s="11" t="s">
        <v>39</v>
      </c>
      <c r="G687" s="17">
        <f t="shared" ref="G687:H688" si="419">G688</f>
        <v>77795.188580000002</v>
      </c>
      <c r="H687" s="17">
        <f t="shared" si="419"/>
        <v>77790.104210000005</v>
      </c>
      <c r="I687" s="33">
        <f t="shared" si="381"/>
        <v>99.993464415868388</v>
      </c>
    </row>
    <row r="688" spans="1:9" ht="78" x14ac:dyDescent="0.3">
      <c r="A688" s="9">
        <v>930</v>
      </c>
      <c r="B688" s="10" t="s">
        <v>11</v>
      </c>
      <c r="C688" s="9" t="s">
        <v>113</v>
      </c>
      <c r="D688" s="9" t="s">
        <v>28</v>
      </c>
      <c r="E688" s="9" t="s">
        <v>17</v>
      </c>
      <c r="F688" s="11" t="s">
        <v>265</v>
      </c>
      <c r="G688" s="17">
        <f t="shared" si="419"/>
        <v>77795.188580000002</v>
      </c>
      <c r="H688" s="17">
        <f t="shared" si="419"/>
        <v>77790.104210000005</v>
      </c>
      <c r="I688" s="33">
        <f t="shared" si="381"/>
        <v>99.993464415868388</v>
      </c>
    </row>
    <row r="689" spans="1:9" ht="31.2" x14ac:dyDescent="0.3">
      <c r="A689" s="9">
        <v>930</v>
      </c>
      <c r="B689" s="10" t="s">
        <v>11</v>
      </c>
      <c r="C689" s="9" t="s">
        <v>113</v>
      </c>
      <c r="D689" s="9" t="s">
        <v>28</v>
      </c>
      <c r="E689" s="9">
        <v>120</v>
      </c>
      <c r="F689" s="11" t="s">
        <v>254</v>
      </c>
      <c r="G689" s="17">
        <v>77795.188580000002</v>
      </c>
      <c r="H689" s="17">
        <v>77790.104210000005</v>
      </c>
      <c r="I689" s="33">
        <f t="shared" si="381"/>
        <v>99.993464415868388</v>
      </c>
    </row>
    <row r="690" spans="1:9" ht="46.8" x14ac:dyDescent="0.3">
      <c r="A690" s="9">
        <v>930</v>
      </c>
      <c r="B690" s="10" t="s">
        <v>11</v>
      </c>
      <c r="C690" s="9" t="s">
        <v>113</v>
      </c>
      <c r="D690" s="9" t="s">
        <v>29</v>
      </c>
      <c r="E690" s="9"/>
      <c r="F690" s="11" t="s">
        <v>40</v>
      </c>
      <c r="G690" s="17">
        <f t="shared" ref="G690" si="420">G691+G693+G695</f>
        <v>6372.2114199999996</v>
      </c>
      <c r="H690" s="17">
        <f t="shared" ref="H690" si="421">H691+H693+H695</f>
        <v>6372.2114199999996</v>
      </c>
      <c r="I690" s="33">
        <f t="shared" si="381"/>
        <v>100</v>
      </c>
    </row>
    <row r="691" spans="1:9" ht="78" x14ac:dyDescent="0.3">
      <c r="A691" s="9">
        <v>930</v>
      </c>
      <c r="B691" s="10" t="s">
        <v>11</v>
      </c>
      <c r="C691" s="9" t="s">
        <v>113</v>
      </c>
      <c r="D691" s="9" t="s">
        <v>29</v>
      </c>
      <c r="E691" s="9" t="s">
        <v>17</v>
      </c>
      <c r="F691" s="11" t="s">
        <v>265</v>
      </c>
      <c r="G691" s="17">
        <f t="shared" ref="G691:H691" si="422">G692</f>
        <v>467.21303999999998</v>
      </c>
      <c r="H691" s="17">
        <f t="shared" si="422"/>
        <v>467.21303999999998</v>
      </c>
      <c r="I691" s="33">
        <f t="shared" si="381"/>
        <v>100</v>
      </c>
    </row>
    <row r="692" spans="1:9" ht="31.2" x14ac:dyDescent="0.3">
      <c r="A692" s="9">
        <v>930</v>
      </c>
      <c r="B692" s="10" t="s">
        <v>11</v>
      </c>
      <c r="C692" s="9" t="s">
        <v>113</v>
      </c>
      <c r="D692" s="9" t="s">
        <v>29</v>
      </c>
      <c r="E692" s="9">
        <v>120</v>
      </c>
      <c r="F692" s="11" t="s">
        <v>254</v>
      </c>
      <c r="G692" s="17">
        <v>467.21303999999998</v>
      </c>
      <c r="H692" s="17">
        <v>467.21303999999998</v>
      </c>
      <c r="I692" s="33">
        <f t="shared" si="381"/>
        <v>100</v>
      </c>
    </row>
    <row r="693" spans="1:9" ht="31.2" x14ac:dyDescent="0.3">
      <c r="A693" s="9">
        <v>930</v>
      </c>
      <c r="B693" s="10" t="s">
        <v>11</v>
      </c>
      <c r="C693" s="9" t="s">
        <v>113</v>
      </c>
      <c r="D693" s="9" t="s">
        <v>29</v>
      </c>
      <c r="E693" s="9" t="s">
        <v>6</v>
      </c>
      <c r="F693" s="11" t="s">
        <v>266</v>
      </c>
      <c r="G693" s="17">
        <f t="shared" ref="G693:H693" si="423">G694</f>
        <v>5898.8271800000002</v>
      </c>
      <c r="H693" s="17">
        <f t="shared" si="423"/>
        <v>5898.8271800000002</v>
      </c>
      <c r="I693" s="33">
        <f t="shared" si="381"/>
        <v>100</v>
      </c>
    </row>
    <row r="694" spans="1:9" ht="31.2" x14ac:dyDescent="0.3">
      <c r="A694" s="9">
        <v>930</v>
      </c>
      <c r="B694" s="10" t="s">
        <v>11</v>
      </c>
      <c r="C694" s="9" t="s">
        <v>113</v>
      </c>
      <c r="D694" s="9" t="s">
        <v>29</v>
      </c>
      <c r="E694" s="9">
        <v>240</v>
      </c>
      <c r="F694" s="11" t="s">
        <v>255</v>
      </c>
      <c r="G694" s="17">
        <v>5898.8271800000002</v>
      </c>
      <c r="H694" s="17">
        <v>5898.8271800000002</v>
      </c>
      <c r="I694" s="33">
        <f t="shared" si="381"/>
        <v>100</v>
      </c>
    </row>
    <row r="695" spans="1:9" x14ac:dyDescent="0.3">
      <c r="A695" s="9">
        <v>930</v>
      </c>
      <c r="B695" s="10" t="s">
        <v>11</v>
      </c>
      <c r="C695" s="9" t="s">
        <v>113</v>
      </c>
      <c r="D695" s="9" t="s">
        <v>29</v>
      </c>
      <c r="E695" s="9" t="s">
        <v>7</v>
      </c>
      <c r="F695" s="11" t="s">
        <v>269</v>
      </c>
      <c r="G695" s="17">
        <f t="shared" ref="G695:H695" si="424">G696</f>
        <v>6.1711999999999998</v>
      </c>
      <c r="H695" s="17">
        <f t="shared" si="424"/>
        <v>6.1711999999999998</v>
      </c>
      <c r="I695" s="33">
        <f t="shared" si="381"/>
        <v>100</v>
      </c>
    </row>
    <row r="696" spans="1:9" x14ac:dyDescent="0.3">
      <c r="A696" s="9">
        <v>930</v>
      </c>
      <c r="B696" s="10" t="s">
        <v>11</v>
      </c>
      <c r="C696" s="9" t="s">
        <v>113</v>
      </c>
      <c r="D696" s="9" t="s">
        <v>29</v>
      </c>
      <c r="E696" s="9">
        <v>850</v>
      </c>
      <c r="F696" s="11" t="s">
        <v>264</v>
      </c>
      <c r="G696" s="17">
        <v>6.1711999999999998</v>
      </c>
      <c r="H696" s="17">
        <v>6.1711999999999998</v>
      </c>
      <c r="I696" s="33">
        <f t="shared" ref="I696:I758" si="425">H696/G696*100</f>
        <v>100</v>
      </c>
    </row>
    <row r="697" spans="1:9" s="2" customFormat="1" x14ac:dyDescent="0.3">
      <c r="A697" s="13">
        <v>930</v>
      </c>
      <c r="B697" s="13" t="s">
        <v>114</v>
      </c>
      <c r="C697" s="13"/>
      <c r="D697" s="13"/>
      <c r="E697" s="13"/>
      <c r="F697" s="4" t="s">
        <v>122</v>
      </c>
      <c r="G697" s="15">
        <f>G698+G762+G772</f>
        <v>284024.88763000001</v>
      </c>
      <c r="H697" s="15">
        <f>H698+H762+H772</f>
        <v>277293.47599999997</v>
      </c>
      <c r="I697" s="28">
        <f t="shared" si="425"/>
        <v>97.629992327021327</v>
      </c>
    </row>
    <row r="698" spans="1:9" s="12" customFormat="1" x14ac:dyDescent="0.3">
      <c r="A698" s="14">
        <v>930</v>
      </c>
      <c r="B698" s="14" t="s">
        <v>114</v>
      </c>
      <c r="C698" s="14" t="s">
        <v>87</v>
      </c>
      <c r="D698" s="14"/>
      <c r="E698" s="14"/>
      <c r="F698" s="7" t="s">
        <v>123</v>
      </c>
      <c r="G698" s="16">
        <f t="shared" ref="G698" si="426">G709+G699</f>
        <v>121306.55276999998</v>
      </c>
      <c r="H698" s="16">
        <f t="shared" ref="H698" si="427">H709+H699</f>
        <v>119622.33199999998</v>
      </c>
      <c r="I698" s="32">
        <f t="shared" si="425"/>
        <v>98.611599512523185</v>
      </c>
    </row>
    <row r="699" spans="1:9" ht="31.2" x14ac:dyDescent="0.3">
      <c r="A699" s="9">
        <v>930</v>
      </c>
      <c r="B699" s="9" t="s">
        <v>114</v>
      </c>
      <c r="C699" s="9" t="s">
        <v>87</v>
      </c>
      <c r="D699" s="9" t="s">
        <v>120</v>
      </c>
      <c r="E699" s="9"/>
      <c r="F699" s="11" t="s">
        <v>126</v>
      </c>
      <c r="G699" s="17">
        <f t="shared" ref="G699:H705" si="428">G700</f>
        <v>4257.2000000000007</v>
      </c>
      <c r="H699" s="17">
        <f t="shared" si="428"/>
        <v>3952.3240000000001</v>
      </c>
      <c r="I699" s="33">
        <f t="shared" si="425"/>
        <v>92.838579347928203</v>
      </c>
    </row>
    <row r="700" spans="1:9" ht="31.2" x14ac:dyDescent="0.3">
      <c r="A700" s="9">
        <v>930</v>
      </c>
      <c r="B700" s="9" t="s">
        <v>114</v>
      </c>
      <c r="C700" s="9" t="s">
        <v>87</v>
      </c>
      <c r="D700" s="9" t="s">
        <v>121</v>
      </c>
      <c r="E700" s="9"/>
      <c r="F700" s="11" t="s">
        <v>127</v>
      </c>
      <c r="G700" s="17">
        <f t="shared" ref="G700" si="429">G705+G701</f>
        <v>4257.2000000000007</v>
      </c>
      <c r="H700" s="17">
        <f t="shared" ref="H700" si="430">H705+H701</f>
        <v>3952.3240000000001</v>
      </c>
      <c r="I700" s="33">
        <f t="shared" si="425"/>
        <v>92.838579347928203</v>
      </c>
    </row>
    <row r="701" spans="1:9" ht="46.8" x14ac:dyDescent="0.3">
      <c r="A701" s="9">
        <v>930</v>
      </c>
      <c r="B701" s="9" t="s">
        <v>114</v>
      </c>
      <c r="C701" s="9" t="s">
        <v>87</v>
      </c>
      <c r="D701" s="9" t="s">
        <v>938</v>
      </c>
      <c r="E701" s="9"/>
      <c r="F701" s="11" t="s">
        <v>939</v>
      </c>
      <c r="G701" s="17">
        <f t="shared" ref="G701:H701" si="431">G702</f>
        <v>1626.5</v>
      </c>
      <c r="H701" s="17">
        <f t="shared" si="431"/>
        <v>1617.8330000000001</v>
      </c>
      <c r="I701" s="33">
        <f t="shared" si="425"/>
        <v>99.467138026437141</v>
      </c>
    </row>
    <row r="702" spans="1:9" ht="31.2" x14ac:dyDescent="0.3">
      <c r="A702" s="9">
        <v>930</v>
      </c>
      <c r="B702" s="9" t="s">
        <v>114</v>
      </c>
      <c r="C702" s="9" t="s">
        <v>87</v>
      </c>
      <c r="D702" s="9" t="s">
        <v>938</v>
      </c>
      <c r="E702" s="9" t="s">
        <v>73</v>
      </c>
      <c r="F702" s="11" t="s">
        <v>268</v>
      </c>
      <c r="G702" s="17">
        <f t="shared" ref="G702" si="432">G703+G704</f>
        <v>1626.5</v>
      </c>
      <c r="H702" s="17">
        <f t="shared" ref="H702" si="433">H703+H704</f>
        <v>1617.8330000000001</v>
      </c>
      <c r="I702" s="33">
        <f t="shared" si="425"/>
        <v>99.467138026437141</v>
      </c>
    </row>
    <row r="703" spans="1:9" x14ac:dyDescent="0.3">
      <c r="A703" s="9">
        <v>930</v>
      </c>
      <c r="B703" s="9" t="s">
        <v>114</v>
      </c>
      <c r="C703" s="9" t="s">
        <v>87</v>
      </c>
      <c r="D703" s="9" t="s">
        <v>938</v>
      </c>
      <c r="E703" s="9" t="s">
        <v>674</v>
      </c>
      <c r="F703" s="11" t="s">
        <v>260</v>
      </c>
      <c r="G703" s="17">
        <v>260.01</v>
      </c>
      <c r="H703" s="17">
        <v>260.01</v>
      </c>
      <c r="I703" s="33">
        <f t="shared" si="425"/>
        <v>100</v>
      </c>
    </row>
    <row r="704" spans="1:9" x14ac:dyDescent="0.3">
      <c r="A704" s="9">
        <v>930</v>
      </c>
      <c r="B704" s="9" t="s">
        <v>114</v>
      </c>
      <c r="C704" s="9" t="s">
        <v>87</v>
      </c>
      <c r="D704" s="9" t="s">
        <v>938</v>
      </c>
      <c r="E704" s="9" t="s">
        <v>651</v>
      </c>
      <c r="F704" s="11" t="s">
        <v>261</v>
      </c>
      <c r="G704" s="17">
        <v>1366.49</v>
      </c>
      <c r="H704" s="17">
        <v>1357.8230000000001</v>
      </c>
      <c r="I704" s="33">
        <f t="shared" si="425"/>
        <v>99.365747279526389</v>
      </c>
    </row>
    <row r="705" spans="1:9" ht="46.8" x14ac:dyDescent="0.3">
      <c r="A705" s="9">
        <v>930</v>
      </c>
      <c r="B705" s="9" t="s">
        <v>114</v>
      </c>
      <c r="C705" s="9" t="s">
        <v>87</v>
      </c>
      <c r="D705" s="9" t="s">
        <v>920</v>
      </c>
      <c r="E705" s="9"/>
      <c r="F705" s="11" t="s">
        <v>921</v>
      </c>
      <c r="G705" s="17">
        <f t="shared" si="428"/>
        <v>2630.7000000000003</v>
      </c>
      <c r="H705" s="17">
        <f t="shared" si="428"/>
        <v>2334.491</v>
      </c>
      <c r="I705" s="33">
        <f t="shared" si="425"/>
        <v>88.740297259284588</v>
      </c>
    </row>
    <row r="706" spans="1:9" ht="31.2" x14ac:dyDescent="0.3">
      <c r="A706" s="9">
        <v>930</v>
      </c>
      <c r="B706" s="9" t="s">
        <v>114</v>
      </c>
      <c r="C706" s="9" t="s">
        <v>87</v>
      </c>
      <c r="D706" s="9" t="s">
        <v>920</v>
      </c>
      <c r="E706" s="9" t="s">
        <v>73</v>
      </c>
      <c r="F706" s="11" t="s">
        <v>268</v>
      </c>
      <c r="G706" s="17">
        <f t="shared" ref="G706" si="434">G707+G708</f>
        <v>2630.7000000000003</v>
      </c>
      <c r="H706" s="17">
        <f t="shared" ref="H706" si="435">H707+H708</f>
        <v>2334.491</v>
      </c>
      <c r="I706" s="33">
        <f t="shared" si="425"/>
        <v>88.740297259284588</v>
      </c>
    </row>
    <row r="707" spans="1:9" x14ac:dyDescent="0.3">
      <c r="A707" s="9">
        <v>930</v>
      </c>
      <c r="B707" s="9" t="s">
        <v>114</v>
      </c>
      <c r="C707" s="9" t="s">
        <v>87</v>
      </c>
      <c r="D707" s="9" t="s">
        <v>920</v>
      </c>
      <c r="E707" s="9" t="s">
        <v>674</v>
      </c>
      <c r="F707" s="11" t="s">
        <v>260</v>
      </c>
      <c r="G707" s="17">
        <v>471.4</v>
      </c>
      <c r="H707" s="17">
        <v>378.25900000000001</v>
      </c>
      <c r="I707" s="33">
        <f t="shared" si="425"/>
        <v>80.241620704285111</v>
      </c>
    </row>
    <row r="708" spans="1:9" x14ac:dyDescent="0.3">
      <c r="A708" s="9">
        <v>930</v>
      </c>
      <c r="B708" s="9" t="s">
        <v>114</v>
      </c>
      <c r="C708" s="9" t="s">
        <v>87</v>
      </c>
      <c r="D708" s="9" t="s">
        <v>920</v>
      </c>
      <c r="E708" s="9" t="s">
        <v>651</v>
      </c>
      <c r="F708" s="11" t="s">
        <v>261</v>
      </c>
      <c r="G708" s="17">
        <v>2159.3000000000002</v>
      </c>
      <c r="H708" s="17">
        <v>1956.232</v>
      </c>
      <c r="I708" s="33">
        <f t="shared" si="425"/>
        <v>90.5956559996295</v>
      </c>
    </row>
    <row r="709" spans="1:9" ht="46.8" x14ac:dyDescent="0.3">
      <c r="A709" s="9">
        <v>930</v>
      </c>
      <c r="B709" s="9" t="s">
        <v>114</v>
      </c>
      <c r="C709" s="9" t="s">
        <v>87</v>
      </c>
      <c r="D709" s="9" t="s">
        <v>686</v>
      </c>
      <c r="E709" s="9"/>
      <c r="F709" s="11" t="s">
        <v>809</v>
      </c>
      <c r="G709" s="17">
        <f>G746+G752+G719+G710</f>
        <v>117049.35276999998</v>
      </c>
      <c r="H709" s="17">
        <f>H746+H752+H719+H710</f>
        <v>115670.00799999999</v>
      </c>
      <c r="I709" s="33">
        <f t="shared" si="425"/>
        <v>98.821569929813805</v>
      </c>
    </row>
    <row r="710" spans="1:9" ht="46.8" x14ac:dyDescent="0.3">
      <c r="A710" s="9">
        <v>930</v>
      </c>
      <c r="B710" s="9" t="s">
        <v>114</v>
      </c>
      <c r="C710" s="9" t="s">
        <v>87</v>
      </c>
      <c r="D710" s="9" t="s">
        <v>687</v>
      </c>
      <c r="E710" s="9"/>
      <c r="F710" s="11" t="s">
        <v>847</v>
      </c>
      <c r="G710" s="17">
        <f>G715+G711</f>
        <v>5523.4079999999994</v>
      </c>
      <c r="H710" s="17">
        <f>H715+H711</f>
        <v>5358.8410000000003</v>
      </c>
      <c r="I710" s="33">
        <f t="shared" si="425"/>
        <v>97.020553252629554</v>
      </c>
    </row>
    <row r="711" spans="1:9" ht="46.8" x14ac:dyDescent="0.3">
      <c r="A711" s="9">
        <v>930</v>
      </c>
      <c r="B711" s="9" t="s">
        <v>114</v>
      </c>
      <c r="C711" s="9" t="s">
        <v>87</v>
      </c>
      <c r="D711" s="9" t="s">
        <v>699</v>
      </c>
      <c r="E711" s="9"/>
      <c r="F711" s="11" t="s">
        <v>923</v>
      </c>
      <c r="G711" s="17">
        <f>G713</f>
        <v>4426.308</v>
      </c>
      <c r="H711" s="17">
        <f>H713</f>
        <v>4261.741</v>
      </c>
      <c r="I711" s="33">
        <f t="shared" si="425"/>
        <v>96.282070746093581</v>
      </c>
    </row>
    <row r="712" spans="1:9" ht="31.2" x14ac:dyDescent="0.3">
      <c r="A712" s="9">
        <v>930</v>
      </c>
      <c r="B712" s="9" t="s">
        <v>114</v>
      </c>
      <c r="C712" s="9" t="s">
        <v>87</v>
      </c>
      <c r="D712" s="9" t="s">
        <v>699</v>
      </c>
      <c r="E712" s="9" t="s">
        <v>203</v>
      </c>
      <c r="F712" s="11" t="s">
        <v>255</v>
      </c>
      <c r="G712" s="17"/>
      <c r="H712" s="17"/>
      <c r="I712" s="33"/>
    </row>
    <row r="713" spans="1:9" x14ac:dyDescent="0.3">
      <c r="A713" s="9">
        <v>930</v>
      </c>
      <c r="B713" s="9" t="s">
        <v>114</v>
      </c>
      <c r="C713" s="9" t="s">
        <v>87</v>
      </c>
      <c r="D713" s="9" t="s">
        <v>699</v>
      </c>
      <c r="E713" s="9" t="s">
        <v>119</v>
      </c>
      <c r="F713" s="11" t="s">
        <v>267</v>
      </c>
      <c r="G713" s="17">
        <f t="shared" ref="G713:H713" si="436">G714</f>
        <v>4426.308</v>
      </c>
      <c r="H713" s="17">
        <f t="shared" si="436"/>
        <v>4261.741</v>
      </c>
      <c r="I713" s="33">
        <f t="shared" si="425"/>
        <v>96.282070746093581</v>
      </c>
    </row>
    <row r="714" spans="1:9" ht="31.2" x14ac:dyDescent="0.3">
      <c r="A714" s="9">
        <v>930</v>
      </c>
      <c r="B714" s="9" t="s">
        <v>114</v>
      </c>
      <c r="C714" s="9" t="s">
        <v>87</v>
      </c>
      <c r="D714" s="9" t="s">
        <v>699</v>
      </c>
      <c r="E714" s="9" t="s">
        <v>644</v>
      </c>
      <c r="F714" s="11" t="s">
        <v>256</v>
      </c>
      <c r="G714" s="17">
        <v>4426.308</v>
      </c>
      <c r="H714" s="17">
        <v>4261.741</v>
      </c>
      <c r="I714" s="33">
        <f t="shared" si="425"/>
        <v>96.282070746093581</v>
      </c>
    </row>
    <row r="715" spans="1:9" ht="46.8" x14ac:dyDescent="0.3">
      <c r="A715" s="9">
        <v>930</v>
      </c>
      <c r="B715" s="9" t="s">
        <v>114</v>
      </c>
      <c r="C715" s="9" t="s">
        <v>87</v>
      </c>
      <c r="D715" s="9" t="s">
        <v>698</v>
      </c>
      <c r="E715" s="9"/>
      <c r="F715" s="11" t="s">
        <v>928</v>
      </c>
      <c r="G715" s="17">
        <f t="shared" ref="G715:H715" si="437">G716</f>
        <v>1097.0999999999999</v>
      </c>
      <c r="H715" s="17">
        <f t="shared" si="437"/>
        <v>1097.0999999999999</v>
      </c>
      <c r="I715" s="33">
        <f t="shared" si="425"/>
        <v>100</v>
      </c>
    </row>
    <row r="716" spans="1:9" ht="31.2" x14ac:dyDescent="0.3">
      <c r="A716" s="9">
        <v>930</v>
      </c>
      <c r="B716" s="9" t="s">
        <v>114</v>
      </c>
      <c r="C716" s="9" t="s">
        <v>87</v>
      </c>
      <c r="D716" s="9" t="s">
        <v>698</v>
      </c>
      <c r="E716" s="9" t="s">
        <v>73</v>
      </c>
      <c r="F716" s="11" t="s">
        <v>268</v>
      </c>
      <c r="G716" s="17">
        <f t="shared" ref="G716" si="438">G717+G718</f>
        <v>1097.0999999999999</v>
      </c>
      <c r="H716" s="17">
        <f t="shared" ref="H716" si="439">H717+H718</f>
        <v>1097.0999999999999</v>
      </c>
      <c r="I716" s="33">
        <f t="shared" si="425"/>
        <v>100</v>
      </c>
    </row>
    <row r="717" spans="1:9" x14ac:dyDescent="0.3">
      <c r="A717" s="9">
        <v>930</v>
      </c>
      <c r="B717" s="9" t="s">
        <v>114</v>
      </c>
      <c r="C717" s="9" t="s">
        <v>87</v>
      </c>
      <c r="D717" s="9" t="s">
        <v>698</v>
      </c>
      <c r="E717" s="9" t="s">
        <v>674</v>
      </c>
      <c r="F717" s="11" t="s">
        <v>260</v>
      </c>
      <c r="G717" s="17"/>
      <c r="H717" s="17"/>
      <c r="I717" s="33"/>
    </row>
    <row r="718" spans="1:9" x14ac:dyDescent="0.3">
      <c r="A718" s="9">
        <v>930</v>
      </c>
      <c r="B718" s="9" t="s">
        <v>114</v>
      </c>
      <c r="C718" s="9" t="s">
        <v>87</v>
      </c>
      <c r="D718" s="9" t="s">
        <v>698</v>
      </c>
      <c r="E718" s="9" t="s">
        <v>651</v>
      </c>
      <c r="F718" s="11" t="s">
        <v>261</v>
      </c>
      <c r="G718" s="17">
        <v>1097.0999999999999</v>
      </c>
      <c r="H718" s="17">
        <v>1097.0999999999999</v>
      </c>
      <c r="I718" s="33">
        <f t="shared" si="425"/>
        <v>100</v>
      </c>
    </row>
    <row r="719" spans="1:9" ht="46.8" x14ac:dyDescent="0.3">
      <c r="A719" s="9">
        <v>930</v>
      </c>
      <c r="B719" s="9" t="s">
        <v>114</v>
      </c>
      <c r="C719" s="9" t="s">
        <v>87</v>
      </c>
      <c r="D719" s="9" t="s">
        <v>701</v>
      </c>
      <c r="E719" s="9"/>
      <c r="F719" s="11" t="s">
        <v>848</v>
      </c>
      <c r="G719" s="17">
        <f>G724+G729+G734+G720+G739+G742</f>
        <v>87394.712769999984</v>
      </c>
      <c r="H719" s="17">
        <f t="shared" ref="H719" si="440">H724+H729+H734+H720+H739+H742</f>
        <v>87302.36099999999</v>
      </c>
      <c r="I719" s="33">
        <f t="shared" si="425"/>
        <v>99.894327966677992</v>
      </c>
    </row>
    <row r="720" spans="1:9" ht="46.8" x14ac:dyDescent="0.3">
      <c r="A720" s="9">
        <v>930</v>
      </c>
      <c r="B720" s="9" t="s">
        <v>114</v>
      </c>
      <c r="C720" s="9" t="s">
        <v>87</v>
      </c>
      <c r="D720" s="9" t="s">
        <v>719</v>
      </c>
      <c r="E720" s="9"/>
      <c r="F720" s="11" t="s">
        <v>810</v>
      </c>
      <c r="G720" s="17">
        <f t="shared" ref="G720:H720" si="441">G721</f>
        <v>5520.6050000000005</v>
      </c>
      <c r="H720" s="17">
        <f t="shared" si="441"/>
        <v>5503.2219999999998</v>
      </c>
      <c r="I720" s="33">
        <f t="shared" si="425"/>
        <v>99.685125090456566</v>
      </c>
    </row>
    <row r="721" spans="1:9" ht="31.2" x14ac:dyDescent="0.3">
      <c r="A721" s="9">
        <v>930</v>
      </c>
      <c r="B721" s="9" t="s">
        <v>114</v>
      </c>
      <c r="C721" s="9" t="s">
        <v>87</v>
      </c>
      <c r="D721" s="9" t="s">
        <v>719</v>
      </c>
      <c r="E721" s="9" t="s">
        <v>73</v>
      </c>
      <c r="F721" s="11" t="s">
        <v>268</v>
      </c>
      <c r="G721" s="17">
        <f t="shared" ref="G721" si="442">G722+G723</f>
        <v>5520.6050000000005</v>
      </c>
      <c r="H721" s="17">
        <f t="shared" ref="H721" si="443">H722+H723</f>
        <v>5503.2219999999998</v>
      </c>
      <c r="I721" s="33">
        <f t="shared" si="425"/>
        <v>99.685125090456566</v>
      </c>
    </row>
    <row r="722" spans="1:9" x14ac:dyDescent="0.3">
      <c r="A722" s="9">
        <v>930</v>
      </c>
      <c r="B722" s="9" t="s">
        <v>114</v>
      </c>
      <c r="C722" s="9" t="s">
        <v>87</v>
      </c>
      <c r="D722" s="9" t="s">
        <v>719</v>
      </c>
      <c r="E722" s="9" t="s">
        <v>674</v>
      </c>
      <c r="F722" s="11" t="s">
        <v>260</v>
      </c>
      <c r="G722" s="17">
        <v>689.1</v>
      </c>
      <c r="H722" s="17">
        <v>680.46699999999998</v>
      </c>
      <c r="I722" s="33">
        <f t="shared" si="425"/>
        <v>98.747206501233492</v>
      </c>
    </row>
    <row r="723" spans="1:9" x14ac:dyDescent="0.3">
      <c r="A723" s="9">
        <v>930</v>
      </c>
      <c r="B723" s="9" t="s">
        <v>114</v>
      </c>
      <c r="C723" s="9" t="s">
        <v>87</v>
      </c>
      <c r="D723" s="9" t="s">
        <v>719</v>
      </c>
      <c r="E723" s="9" t="s">
        <v>651</v>
      </c>
      <c r="F723" s="11" t="s">
        <v>261</v>
      </c>
      <c r="G723" s="17">
        <v>4831.5050000000001</v>
      </c>
      <c r="H723" s="17">
        <v>4822.7550000000001</v>
      </c>
      <c r="I723" s="33">
        <f t="shared" si="425"/>
        <v>99.818897010351847</v>
      </c>
    </row>
    <row r="724" spans="1:9" ht="93.6" x14ac:dyDescent="0.3">
      <c r="A724" s="9">
        <v>930</v>
      </c>
      <c r="B724" s="9" t="s">
        <v>114</v>
      </c>
      <c r="C724" s="9" t="s">
        <v>87</v>
      </c>
      <c r="D724" s="9" t="s">
        <v>729</v>
      </c>
      <c r="E724" s="9"/>
      <c r="F724" s="11" t="s">
        <v>813</v>
      </c>
      <c r="G724" s="17">
        <f t="shared" ref="G724" si="444">G725+G727</f>
        <v>957.47776999999996</v>
      </c>
      <c r="H724" s="17">
        <f t="shared" ref="H724" si="445">H725+H727</f>
        <v>934.39100000000008</v>
      </c>
      <c r="I724" s="33">
        <f t="shared" si="425"/>
        <v>97.588793105870238</v>
      </c>
    </row>
    <row r="725" spans="1:9" x14ac:dyDescent="0.3">
      <c r="A725" s="9">
        <v>930</v>
      </c>
      <c r="B725" s="9" t="s">
        <v>114</v>
      </c>
      <c r="C725" s="9" t="s">
        <v>87</v>
      </c>
      <c r="D725" s="9" t="s">
        <v>729</v>
      </c>
      <c r="E725" s="9" t="s">
        <v>119</v>
      </c>
      <c r="F725" s="11" t="s">
        <v>267</v>
      </c>
      <c r="G725" s="17">
        <f t="shared" ref="G725:H725" si="446">G726</f>
        <v>723.57620999999995</v>
      </c>
      <c r="H725" s="17">
        <f t="shared" si="446"/>
        <v>700.48900000000003</v>
      </c>
      <c r="I725" s="33">
        <f t="shared" si="425"/>
        <v>96.809291173351326</v>
      </c>
    </row>
    <row r="726" spans="1:9" ht="31.2" x14ac:dyDescent="0.3">
      <c r="A726" s="9">
        <v>930</v>
      </c>
      <c r="B726" s="9" t="s">
        <v>114</v>
      </c>
      <c r="C726" s="9" t="s">
        <v>87</v>
      </c>
      <c r="D726" s="9" t="s">
        <v>729</v>
      </c>
      <c r="E726" s="9" t="s">
        <v>644</v>
      </c>
      <c r="F726" s="11" t="s">
        <v>256</v>
      </c>
      <c r="G726" s="17">
        <v>723.57620999999995</v>
      </c>
      <c r="H726" s="17">
        <v>700.48900000000003</v>
      </c>
      <c r="I726" s="33">
        <f t="shared" si="425"/>
        <v>96.809291173351326</v>
      </c>
    </row>
    <row r="727" spans="1:9" ht="31.2" x14ac:dyDescent="0.3">
      <c r="A727" s="9">
        <v>930</v>
      </c>
      <c r="B727" s="9" t="s">
        <v>114</v>
      </c>
      <c r="C727" s="9" t="s">
        <v>87</v>
      </c>
      <c r="D727" s="9" t="s">
        <v>729</v>
      </c>
      <c r="E727" s="9" t="s">
        <v>73</v>
      </c>
      <c r="F727" s="11" t="s">
        <v>268</v>
      </c>
      <c r="G727" s="17">
        <f t="shared" ref="G727:H727" si="447">G728</f>
        <v>233.90155999999999</v>
      </c>
      <c r="H727" s="17">
        <f t="shared" si="447"/>
        <v>233.90199999999999</v>
      </c>
      <c r="I727" s="33">
        <f t="shared" si="425"/>
        <v>100.00018811332426</v>
      </c>
    </row>
    <row r="728" spans="1:9" x14ac:dyDescent="0.3">
      <c r="A728" s="9">
        <v>930</v>
      </c>
      <c r="B728" s="9" t="s">
        <v>114</v>
      </c>
      <c r="C728" s="9" t="s">
        <v>87</v>
      </c>
      <c r="D728" s="9" t="s">
        <v>729</v>
      </c>
      <c r="E728" s="9" t="s">
        <v>651</v>
      </c>
      <c r="F728" s="11" t="s">
        <v>261</v>
      </c>
      <c r="G728" s="17">
        <v>233.90155999999999</v>
      </c>
      <c r="H728" s="17">
        <v>233.90199999999999</v>
      </c>
      <c r="I728" s="33">
        <f t="shared" si="425"/>
        <v>100.00018811332426</v>
      </c>
    </row>
    <row r="729" spans="1:9" ht="31.2" x14ac:dyDescent="0.3">
      <c r="A729" s="9">
        <v>930</v>
      </c>
      <c r="B729" s="9" t="s">
        <v>114</v>
      </c>
      <c r="C729" s="9" t="s">
        <v>87</v>
      </c>
      <c r="D729" s="9" t="s">
        <v>731</v>
      </c>
      <c r="E729" s="9"/>
      <c r="F729" s="11" t="s">
        <v>814</v>
      </c>
      <c r="G729" s="17">
        <f t="shared" ref="G729:H729" si="448">G730</f>
        <v>28667.244999999999</v>
      </c>
      <c r="H729" s="17">
        <f t="shared" si="448"/>
        <v>28639.947</v>
      </c>
      <c r="I729" s="33">
        <f t="shared" si="425"/>
        <v>99.904776339686634</v>
      </c>
    </row>
    <row r="730" spans="1:9" ht="31.2" x14ac:dyDescent="0.3">
      <c r="A730" s="9">
        <v>930</v>
      </c>
      <c r="B730" s="9" t="s">
        <v>114</v>
      </c>
      <c r="C730" s="9" t="s">
        <v>87</v>
      </c>
      <c r="D730" s="9" t="s">
        <v>731</v>
      </c>
      <c r="E730" s="9" t="s">
        <v>73</v>
      </c>
      <c r="F730" s="11" t="s">
        <v>268</v>
      </c>
      <c r="G730" s="17">
        <f>G731+G732+G733</f>
        <v>28667.244999999999</v>
      </c>
      <c r="H730" s="17">
        <f t="shared" ref="H730" si="449">H731+H732+H733</f>
        <v>28639.947</v>
      </c>
      <c r="I730" s="33">
        <f t="shared" si="425"/>
        <v>99.904776339686634</v>
      </c>
    </row>
    <row r="731" spans="1:9" x14ac:dyDescent="0.3">
      <c r="A731" s="9">
        <v>930</v>
      </c>
      <c r="B731" s="9" t="s">
        <v>114</v>
      </c>
      <c r="C731" s="9" t="s">
        <v>87</v>
      </c>
      <c r="D731" s="9" t="s">
        <v>731</v>
      </c>
      <c r="E731" s="9" t="s">
        <v>674</v>
      </c>
      <c r="F731" s="11" t="s">
        <v>260</v>
      </c>
      <c r="G731" s="17">
        <v>2308.9499999999998</v>
      </c>
      <c r="H731" s="17">
        <v>2285.0230000000001</v>
      </c>
      <c r="I731" s="33">
        <f t="shared" si="425"/>
        <v>98.963728101518029</v>
      </c>
    </row>
    <row r="732" spans="1:9" x14ac:dyDescent="0.3">
      <c r="A732" s="9">
        <v>930</v>
      </c>
      <c r="B732" s="9" t="s">
        <v>114</v>
      </c>
      <c r="C732" s="9" t="s">
        <v>87</v>
      </c>
      <c r="D732" s="9" t="s">
        <v>731</v>
      </c>
      <c r="E732" s="9" t="s">
        <v>651</v>
      </c>
      <c r="F732" s="11" t="s">
        <v>261</v>
      </c>
      <c r="G732" s="17">
        <v>26067.837599999999</v>
      </c>
      <c r="H732" s="17">
        <v>26064.467000000001</v>
      </c>
      <c r="I732" s="33">
        <f t="shared" si="425"/>
        <v>99.987069890292716</v>
      </c>
    </row>
    <row r="733" spans="1:9" ht="46.8" x14ac:dyDescent="0.3">
      <c r="A733" s="9">
        <v>930</v>
      </c>
      <c r="B733" s="9" t="s">
        <v>114</v>
      </c>
      <c r="C733" s="9" t="s">
        <v>87</v>
      </c>
      <c r="D733" s="9" t="s">
        <v>731</v>
      </c>
      <c r="E733" s="10" t="s">
        <v>252</v>
      </c>
      <c r="F733" s="11" t="s">
        <v>262</v>
      </c>
      <c r="G733" s="17">
        <v>290.45740000000001</v>
      </c>
      <c r="H733" s="17">
        <v>290.45699999999999</v>
      </c>
      <c r="I733" s="33">
        <f t="shared" si="425"/>
        <v>99.999862286173453</v>
      </c>
    </row>
    <row r="734" spans="1:9" ht="31.2" x14ac:dyDescent="0.3">
      <c r="A734" s="9">
        <v>930</v>
      </c>
      <c r="B734" s="9" t="s">
        <v>114</v>
      </c>
      <c r="C734" s="9" t="s">
        <v>87</v>
      </c>
      <c r="D734" s="9" t="s">
        <v>732</v>
      </c>
      <c r="E734" s="9"/>
      <c r="F734" s="11" t="s">
        <v>815</v>
      </c>
      <c r="G734" s="17">
        <f t="shared" ref="G734:H734" si="450">G735</f>
        <v>51926.28</v>
      </c>
      <c r="H734" s="17">
        <f t="shared" si="450"/>
        <v>51901.696000000004</v>
      </c>
      <c r="I734" s="33">
        <f t="shared" si="425"/>
        <v>99.952655957638413</v>
      </c>
    </row>
    <row r="735" spans="1:9" ht="31.2" x14ac:dyDescent="0.3">
      <c r="A735" s="9">
        <v>930</v>
      </c>
      <c r="B735" s="9" t="s">
        <v>114</v>
      </c>
      <c r="C735" s="9" t="s">
        <v>87</v>
      </c>
      <c r="D735" s="9" t="s">
        <v>732</v>
      </c>
      <c r="E735" s="9" t="s">
        <v>73</v>
      </c>
      <c r="F735" s="11" t="s">
        <v>268</v>
      </c>
      <c r="G735" s="17">
        <f>G736+G737+G738</f>
        <v>51926.28</v>
      </c>
      <c r="H735" s="17">
        <f t="shared" ref="H735" si="451">H736+H737+H738</f>
        <v>51901.696000000004</v>
      </c>
      <c r="I735" s="33">
        <f t="shared" si="425"/>
        <v>99.952655957638413</v>
      </c>
    </row>
    <row r="736" spans="1:9" x14ac:dyDescent="0.3">
      <c r="A736" s="9">
        <v>930</v>
      </c>
      <c r="B736" s="9" t="s">
        <v>114</v>
      </c>
      <c r="C736" s="9" t="s">
        <v>87</v>
      </c>
      <c r="D736" s="9" t="s">
        <v>732</v>
      </c>
      <c r="E736" s="9" t="s">
        <v>674</v>
      </c>
      <c r="F736" s="11" t="s">
        <v>260</v>
      </c>
      <c r="G736" s="17">
        <v>2982.9238</v>
      </c>
      <c r="H736" s="17">
        <v>2975.48</v>
      </c>
      <c r="I736" s="33">
        <f t="shared" si="425"/>
        <v>99.750452894572774</v>
      </c>
    </row>
    <row r="737" spans="1:9" x14ac:dyDescent="0.3">
      <c r="A737" s="9">
        <v>930</v>
      </c>
      <c r="B737" s="9" t="s">
        <v>114</v>
      </c>
      <c r="C737" s="9" t="s">
        <v>87</v>
      </c>
      <c r="D737" s="9" t="s">
        <v>732</v>
      </c>
      <c r="E737" s="9" t="s">
        <v>651</v>
      </c>
      <c r="F737" s="11" t="s">
        <v>261</v>
      </c>
      <c r="G737" s="17">
        <v>48849.364399999999</v>
      </c>
      <c r="H737" s="17">
        <v>48849.364000000001</v>
      </c>
      <c r="I737" s="33">
        <f t="shared" si="425"/>
        <v>99.999999181156184</v>
      </c>
    </row>
    <row r="738" spans="1:9" ht="46.8" x14ac:dyDescent="0.3">
      <c r="A738" s="9">
        <v>930</v>
      </c>
      <c r="B738" s="9" t="s">
        <v>114</v>
      </c>
      <c r="C738" s="9" t="s">
        <v>87</v>
      </c>
      <c r="D738" s="9" t="s">
        <v>732</v>
      </c>
      <c r="E738" s="10" t="s">
        <v>252</v>
      </c>
      <c r="F738" s="11" t="s">
        <v>262</v>
      </c>
      <c r="G738" s="17">
        <v>93.991799999999998</v>
      </c>
      <c r="H738" s="17">
        <v>76.852000000000004</v>
      </c>
      <c r="I738" s="33">
        <f t="shared" si="425"/>
        <v>81.764579463314888</v>
      </c>
    </row>
    <row r="739" spans="1:9" ht="93.6" x14ac:dyDescent="0.3">
      <c r="A739" s="9">
        <v>930</v>
      </c>
      <c r="B739" s="9" t="s">
        <v>114</v>
      </c>
      <c r="C739" s="9" t="s">
        <v>87</v>
      </c>
      <c r="D739" s="9" t="s">
        <v>991</v>
      </c>
      <c r="E739" s="10"/>
      <c r="F739" s="11" t="s">
        <v>992</v>
      </c>
      <c r="G739" s="17">
        <f>G740</f>
        <v>78.105000000000004</v>
      </c>
      <c r="H739" s="17">
        <f t="shared" ref="H739:H740" si="452">H740</f>
        <v>78.105000000000004</v>
      </c>
      <c r="I739" s="33">
        <f t="shared" si="425"/>
        <v>100</v>
      </c>
    </row>
    <row r="740" spans="1:9" ht="31.2" x14ac:dyDescent="0.3">
      <c r="A740" s="9">
        <v>930</v>
      </c>
      <c r="B740" s="9" t="s">
        <v>114</v>
      </c>
      <c r="C740" s="9" t="s">
        <v>87</v>
      </c>
      <c r="D740" s="9" t="s">
        <v>991</v>
      </c>
      <c r="E740" s="9" t="s">
        <v>73</v>
      </c>
      <c r="F740" s="11" t="s">
        <v>268</v>
      </c>
      <c r="G740" s="17">
        <f>G741</f>
        <v>78.105000000000004</v>
      </c>
      <c r="H740" s="17">
        <f t="shared" si="452"/>
        <v>78.105000000000004</v>
      </c>
      <c r="I740" s="33">
        <f t="shared" si="425"/>
        <v>100</v>
      </c>
    </row>
    <row r="741" spans="1:9" x14ac:dyDescent="0.3">
      <c r="A741" s="9">
        <v>930</v>
      </c>
      <c r="B741" s="9" t="s">
        <v>114</v>
      </c>
      <c r="C741" s="9" t="s">
        <v>87</v>
      </c>
      <c r="D741" s="9" t="s">
        <v>991</v>
      </c>
      <c r="E741" s="9" t="s">
        <v>651</v>
      </c>
      <c r="F741" s="11" t="s">
        <v>261</v>
      </c>
      <c r="G741" s="17">
        <v>78.105000000000004</v>
      </c>
      <c r="H741" s="17">
        <v>78.105000000000004</v>
      </c>
      <c r="I741" s="33">
        <f t="shared" si="425"/>
        <v>100</v>
      </c>
    </row>
    <row r="742" spans="1:9" ht="46.8" x14ac:dyDescent="0.3">
      <c r="A742" s="9">
        <v>930</v>
      </c>
      <c r="B742" s="9" t="s">
        <v>114</v>
      </c>
      <c r="C742" s="9" t="s">
        <v>87</v>
      </c>
      <c r="D742" s="9" t="s">
        <v>990</v>
      </c>
      <c r="E742" s="10"/>
      <c r="F742" s="11" t="s">
        <v>993</v>
      </c>
      <c r="G742" s="17">
        <f>G743</f>
        <v>245</v>
      </c>
      <c r="H742" s="17">
        <f t="shared" ref="H742" si="453">H743</f>
        <v>245</v>
      </c>
      <c r="I742" s="33">
        <f t="shared" si="425"/>
        <v>100</v>
      </c>
    </row>
    <row r="743" spans="1:9" ht="31.2" x14ac:dyDescent="0.3">
      <c r="A743" s="9">
        <v>930</v>
      </c>
      <c r="B743" s="9" t="s">
        <v>114</v>
      </c>
      <c r="C743" s="9" t="s">
        <v>87</v>
      </c>
      <c r="D743" s="9" t="s">
        <v>990</v>
      </c>
      <c r="E743" s="9" t="s">
        <v>73</v>
      </c>
      <c r="F743" s="11" t="s">
        <v>268</v>
      </c>
      <c r="G743" s="17">
        <f>G744+G745</f>
        <v>245</v>
      </c>
      <c r="H743" s="17">
        <f t="shared" ref="H743" si="454">H744+H745</f>
        <v>245</v>
      </c>
      <c r="I743" s="33">
        <f t="shared" si="425"/>
        <v>100</v>
      </c>
    </row>
    <row r="744" spans="1:9" x14ac:dyDescent="0.3">
      <c r="A744" s="9">
        <v>930</v>
      </c>
      <c r="B744" s="9" t="s">
        <v>114</v>
      </c>
      <c r="C744" s="9" t="s">
        <v>87</v>
      </c>
      <c r="D744" s="9" t="s">
        <v>990</v>
      </c>
      <c r="E744" s="9" t="s">
        <v>674</v>
      </c>
      <c r="F744" s="11" t="s">
        <v>260</v>
      </c>
      <c r="G744" s="17">
        <v>10</v>
      </c>
      <c r="H744" s="17">
        <v>10</v>
      </c>
      <c r="I744" s="33">
        <f t="shared" si="425"/>
        <v>100</v>
      </c>
    </row>
    <row r="745" spans="1:9" x14ac:dyDescent="0.3">
      <c r="A745" s="9">
        <v>930</v>
      </c>
      <c r="B745" s="9" t="s">
        <v>114</v>
      </c>
      <c r="C745" s="9" t="s">
        <v>87</v>
      </c>
      <c r="D745" s="9" t="s">
        <v>990</v>
      </c>
      <c r="E745" s="9" t="s">
        <v>651</v>
      </c>
      <c r="F745" s="11" t="s">
        <v>261</v>
      </c>
      <c r="G745" s="17">
        <v>235</v>
      </c>
      <c r="H745" s="17">
        <v>235</v>
      </c>
      <c r="I745" s="33">
        <f t="shared" si="425"/>
        <v>100</v>
      </c>
    </row>
    <row r="746" spans="1:9" ht="46.8" x14ac:dyDescent="0.3">
      <c r="A746" s="9">
        <v>930</v>
      </c>
      <c r="B746" s="9" t="s">
        <v>114</v>
      </c>
      <c r="C746" s="9" t="s">
        <v>87</v>
      </c>
      <c r="D746" s="9" t="s">
        <v>705</v>
      </c>
      <c r="E746" s="9"/>
      <c r="F746" s="11" t="s">
        <v>849</v>
      </c>
      <c r="G746" s="17">
        <f t="shared" ref="G746:H746" si="455">G747</f>
        <v>14267.25</v>
      </c>
      <c r="H746" s="17">
        <f t="shared" si="455"/>
        <v>14216.602999999999</v>
      </c>
      <c r="I746" s="33">
        <f t="shared" si="425"/>
        <v>99.645012178240364</v>
      </c>
    </row>
    <row r="747" spans="1:9" ht="31.2" x14ac:dyDescent="0.3">
      <c r="A747" s="9">
        <v>930</v>
      </c>
      <c r="B747" s="9" t="s">
        <v>114</v>
      </c>
      <c r="C747" s="9" t="s">
        <v>87</v>
      </c>
      <c r="D747" s="9" t="s">
        <v>727</v>
      </c>
      <c r="E747" s="9"/>
      <c r="F747" s="11" t="s">
        <v>779</v>
      </c>
      <c r="G747" s="17">
        <f t="shared" ref="G747" si="456">G748+G750</f>
        <v>14267.25</v>
      </c>
      <c r="H747" s="17">
        <f t="shared" ref="H747" si="457">H748+H750</f>
        <v>14216.602999999999</v>
      </c>
      <c r="I747" s="33">
        <f t="shared" si="425"/>
        <v>99.645012178240364</v>
      </c>
    </row>
    <row r="748" spans="1:9" ht="78" x14ac:dyDescent="0.3">
      <c r="A748" s="9">
        <v>930</v>
      </c>
      <c r="B748" s="9" t="s">
        <v>114</v>
      </c>
      <c r="C748" s="9" t="s">
        <v>87</v>
      </c>
      <c r="D748" s="9" t="s">
        <v>727</v>
      </c>
      <c r="E748" s="9" t="s">
        <v>17</v>
      </c>
      <c r="F748" s="11" t="s">
        <v>265</v>
      </c>
      <c r="G748" s="17">
        <f t="shared" ref="G748:H748" si="458">G749</f>
        <v>224.2</v>
      </c>
      <c r="H748" s="17">
        <f t="shared" si="458"/>
        <v>173.553</v>
      </c>
      <c r="I748" s="33">
        <f t="shared" si="425"/>
        <v>77.409901873327385</v>
      </c>
    </row>
    <row r="749" spans="1:9" x14ac:dyDescent="0.3">
      <c r="A749" s="9">
        <v>930</v>
      </c>
      <c r="B749" s="9" t="s">
        <v>114</v>
      </c>
      <c r="C749" s="9" t="s">
        <v>87</v>
      </c>
      <c r="D749" s="9" t="s">
        <v>727</v>
      </c>
      <c r="E749" s="9" t="s">
        <v>682</v>
      </c>
      <c r="F749" s="11" t="s">
        <v>253</v>
      </c>
      <c r="G749" s="17">
        <v>224.2</v>
      </c>
      <c r="H749" s="17">
        <v>173.553</v>
      </c>
      <c r="I749" s="33">
        <f t="shared" si="425"/>
        <v>77.409901873327385</v>
      </c>
    </row>
    <row r="750" spans="1:9" ht="31.2" x14ac:dyDescent="0.3">
      <c r="A750" s="9">
        <v>930</v>
      </c>
      <c r="B750" s="9" t="s">
        <v>114</v>
      </c>
      <c r="C750" s="9" t="s">
        <v>87</v>
      </c>
      <c r="D750" s="9" t="s">
        <v>727</v>
      </c>
      <c r="E750" s="9" t="s">
        <v>73</v>
      </c>
      <c r="F750" s="11" t="s">
        <v>268</v>
      </c>
      <c r="G750" s="17">
        <f t="shared" ref="G750:H750" si="459">G751</f>
        <v>14043.05</v>
      </c>
      <c r="H750" s="17">
        <f t="shared" si="459"/>
        <v>14043.05</v>
      </c>
      <c r="I750" s="33">
        <f t="shared" si="425"/>
        <v>100</v>
      </c>
    </row>
    <row r="751" spans="1:9" x14ac:dyDescent="0.3">
      <c r="A751" s="9">
        <v>930</v>
      </c>
      <c r="B751" s="9" t="s">
        <v>114</v>
      </c>
      <c r="C751" s="9" t="s">
        <v>87</v>
      </c>
      <c r="D751" s="9" t="s">
        <v>727</v>
      </c>
      <c r="E751" s="9" t="s">
        <v>651</v>
      </c>
      <c r="F751" s="11" t="s">
        <v>261</v>
      </c>
      <c r="G751" s="17">
        <v>14043.05</v>
      </c>
      <c r="H751" s="17">
        <v>14043.05</v>
      </c>
      <c r="I751" s="33">
        <f t="shared" si="425"/>
        <v>100</v>
      </c>
    </row>
    <row r="752" spans="1:9" ht="31.2" x14ac:dyDescent="0.3">
      <c r="A752" s="9">
        <v>930</v>
      </c>
      <c r="B752" s="9" t="s">
        <v>114</v>
      </c>
      <c r="C752" s="9" t="s">
        <v>87</v>
      </c>
      <c r="D752" s="9" t="s">
        <v>722</v>
      </c>
      <c r="E752" s="9"/>
      <c r="F752" s="11" t="s">
        <v>850</v>
      </c>
      <c r="G752" s="17">
        <f t="shared" ref="G752" si="460">G758+G753</f>
        <v>9863.982</v>
      </c>
      <c r="H752" s="17">
        <f t="shared" ref="H752" si="461">H758+H753</f>
        <v>8792.2029999999995</v>
      </c>
      <c r="I752" s="33">
        <f t="shared" si="425"/>
        <v>89.134418534015964</v>
      </c>
    </row>
    <row r="753" spans="1:9" ht="62.4" x14ac:dyDescent="0.3">
      <c r="A753" s="9">
        <v>930</v>
      </c>
      <c r="B753" s="9" t="s">
        <v>114</v>
      </c>
      <c r="C753" s="9" t="s">
        <v>87</v>
      </c>
      <c r="D753" s="9" t="s">
        <v>730</v>
      </c>
      <c r="E753" s="9"/>
      <c r="F753" s="11" t="s">
        <v>823</v>
      </c>
      <c r="G753" s="17">
        <f t="shared" ref="G753:H753" si="462">G754</f>
        <v>7976.6819999999998</v>
      </c>
      <c r="H753" s="17">
        <f t="shared" si="462"/>
        <v>7026.3689999999997</v>
      </c>
      <c r="I753" s="33">
        <f t="shared" si="425"/>
        <v>88.086362224293254</v>
      </c>
    </row>
    <row r="754" spans="1:9" ht="31.2" x14ac:dyDescent="0.3">
      <c r="A754" s="9">
        <v>930</v>
      </c>
      <c r="B754" s="9" t="s">
        <v>114</v>
      </c>
      <c r="C754" s="9" t="s">
        <v>87</v>
      </c>
      <c r="D754" s="9" t="s">
        <v>730</v>
      </c>
      <c r="E754" s="9" t="s">
        <v>73</v>
      </c>
      <c r="F754" s="11" t="s">
        <v>268</v>
      </c>
      <c r="G754" s="17">
        <f t="shared" ref="G754" si="463">G755+G756+G757</f>
        <v>7976.6819999999998</v>
      </c>
      <c r="H754" s="17">
        <f t="shared" ref="H754" si="464">H755+H756+H757</f>
        <v>7026.3689999999997</v>
      </c>
      <c r="I754" s="33">
        <f t="shared" si="425"/>
        <v>88.086362224293254</v>
      </c>
    </row>
    <row r="755" spans="1:9" x14ac:dyDescent="0.3">
      <c r="A755" s="9">
        <v>930</v>
      </c>
      <c r="B755" s="9" t="s">
        <v>114</v>
      </c>
      <c r="C755" s="9" t="s">
        <v>87</v>
      </c>
      <c r="D755" s="9" t="s">
        <v>730</v>
      </c>
      <c r="E755" s="9" t="s">
        <v>674</v>
      </c>
      <c r="F755" s="11" t="s">
        <v>260</v>
      </c>
      <c r="G755" s="17">
        <v>2664.7313199999999</v>
      </c>
      <c r="H755" s="17">
        <v>2664.7310000000002</v>
      </c>
      <c r="I755" s="33">
        <f t="shared" si="425"/>
        <v>99.999987991284627</v>
      </c>
    </row>
    <row r="756" spans="1:9" x14ac:dyDescent="0.3">
      <c r="A756" s="9">
        <v>930</v>
      </c>
      <c r="B756" s="9" t="s">
        <v>114</v>
      </c>
      <c r="C756" s="9" t="s">
        <v>87</v>
      </c>
      <c r="D756" s="9" t="s">
        <v>730</v>
      </c>
      <c r="E756" s="9" t="s">
        <v>651</v>
      </c>
      <c r="F756" s="11" t="s">
        <v>261</v>
      </c>
      <c r="G756" s="17">
        <v>5071.9506799999999</v>
      </c>
      <c r="H756" s="17">
        <v>4214.4629999999997</v>
      </c>
      <c r="I756" s="33">
        <f t="shared" si="425"/>
        <v>83.09353276282252</v>
      </c>
    </row>
    <row r="757" spans="1:9" ht="46.8" x14ac:dyDescent="0.3">
      <c r="A757" s="9">
        <v>930</v>
      </c>
      <c r="B757" s="9" t="s">
        <v>114</v>
      </c>
      <c r="C757" s="9" t="s">
        <v>87</v>
      </c>
      <c r="D757" s="9" t="s">
        <v>730</v>
      </c>
      <c r="E757" s="9" t="s">
        <v>252</v>
      </c>
      <c r="F757" s="11" t="s">
        <v>262</v>
      </c>
      <c r="G757" s="17">
        <v>240</v>
      </c>
      <c r="H757" s="17">
        <v>147.17500000000001</v>
      </c>
      <c r="I757" s="33">
        <f t="shared" si="425"/>
        <v>61.322916666666671</v>
      </c>
    </row>
    <row r="758" spans="1:9" ht="31.2" x14ac:dyDescent="0.3">
      <c r="A758" s="9">
        <v>930</v>
      </c>
      <c r="B758" s="9" t="s">
        <v>114</v>
      </c>
      <c r="C758" s="9" t="s">
        <v>87</v>
      </c>
      <c r="D758" s="9" t="s">
        <v>728</v>
      </c>
      <c r="E758" s="9"/>
      <c r="F758" s="11" t="s">
        <v>779</v>
      </c>
      <c r="G758" s="17">
        <f t="shared" ref="G758:H758" si="465">G759</f>
        <v>1887.3</v>
      </c>
      <c r="H758" s="17">
        <f t="shared" si="465"/>
        <v>1765.8340000000001</v>
      </c>
      <c r="I758" s="33">
        <f t="shared" si="425"/>
        <v>93.564033275049013</v>
      </c>
    </row>
    <row r="759" spans="1:9" ht="31.2" x14ac:dyDescent="0.3">
      <c r="A759" s="9">
        <v>930</v>
      </c>
      <c r="B759" s="9" t="s">
        <v>114</v>
      </c>
      <c r="C759" s="9" t="s">
        <v>87</v>
      </c>
      <c r="D759" s="9" t="s">
        <v>728</v>
      </c>
      <c r="E759" s="9" t="s">
        <v>73</v>
      </c>
      <c r="F759" s="11" t="s">
        <v>268</v>
      </c>
      <c r="G759" s="17">
        <f t="shared" ref="G759" si="466">G760+G761</f>
        <v>1887.3</v>
      </c>
      <c r="H759" s="17">
        <f t="shared" ref="H759" si="467">H760+H761</f>
        <v>1765.8340000000001</v>
      </c>
      <c r="I759" s="33">
        <f t="shared" ref="I759:I822" si="468">H759/G759*100</f>
        <v>93.564033275049013</v>
      </c>
    </row>
    <row r="760" spans="1:9" x14ac:dyDescent="0.3">
      <c r="A760" s="9">
        <v>930</v>
      </c>
      <c r="B760" s="9" t="s">
        <v>114</v>
      </c>
      <c r="C760" s="9" t="s">
        <v>87</v>
      </c>
      <c r="D760" s="9" t="s">
        <v>728</v>
      </c>
      <c r="E760" s="9" t="s">
        <v>674</v>
      </c>
      <c r="F760" s="11" t="s">
        <v>260</v>
      </c>
      <c r="G760" s="17">
        <v>1657</v>
      </c>
      <c r="H760" s="17">
        <v>1607</v>
      </c>
      <c r="I760" s="33">
        <f t="shared" si="468"/>
        <v>96.982498491249245</v>
      </c>
    </row>
    <row r="761" spans="1:9" x14ac:dyDescent="0.3">
      <c r="A761" s="9">
        <v>930</v>
      </c>
      <c r="B761" s="9" t="s">
        <v>114</v>
      </c>
      <c r="C761" s="9" t="s">
        <v>87</v>
      </c>
      <c r="D761" s="9" t="s">
        <v>728</v>
      </c>
      <c r="E761" s="9" t="s">
        <v>651</v>
      </c>
      <c r="F761" s="11" t="s">
        <v>261</v>
      </c>
      <c r="G761" s="17">
        <v>230.3</v>
      </c>
      <c r="H761" s="17">
        <v>158.834</v>
      </c>
      <c r="I761" s="33">
        <f t="shared" si="468"/>
        <v>68.968302214502813</v>
      </c>
    </row>
    <row r="762" spans="1:9" s="12" customFormat="1" x14ac:dyDescent="0.3">
      <c r="A762" s="14">
        <v>930</v>
      </c>
      <c r="B762" s="14" t="s">
        <v>114</v>
      </c>
      <c r="C762" s="14" t="s">
        <v>62</v>
      </c>
      <c r="D762" s="14"/>
      <c r="E762" s="14"/>
      <c r="F762" s="7" t="s">
        <v>199</v>
      </c>
      <c r="G762" s="16">
        <f t="shared" ref="G762:H762" si="469">G763</f>
        <v>104841.48300000001</v>
      </c>
      <c r="H762" s="16">
        <f t="shared" si="469"/>
        <v>99794.596999999994</v>
      </c>
      <c r="I762" s="32">
        <f t="shared" si="468"/>
        <v>95.186174541235729</v>
      </c>
    </row>
    <row r="763" spans="1:9" ht="46.8" x14ac:dyDescent="0.3">
      <c r="A763" s="9">
        <v>930</v>
      </c>
      <c r="B763" s="9" t="s">
        <v>114</v>
      </c>
      <c r="C763" s="9" t="s">
        <v>62</v>
      </c>
      <c r="D763" s="9" t="s">
        <v>686</v>
      </c>
      <c r="E763" s="9"/>
      <c r="F763" s="11" t="s">
        <v>809</v>
      </c>
      <c r="G763" s="17">
        <f t="shared" ref="G763:H764" si="470">G764</f>
        <v>104841.48300000001</v>
      </c>
      <c r="H763" s="17">
        <f t="shared" si="470"/>
        <v>99794.596999999994</v>
      </c>
      <c r="I763" s="33">
        <f t="shared" si="468"/>
        <v>95.186174541235729</v>
      </c>
    </row>
    <row r="764" spans="1:9" ht="46.8" x14ac:dyDescent="0.3">
      <c r="A764" s="9">
        <v>930</v>
      </c>
      <c r="B764" s="9" t="s">
        <v>114</v>
      </c>
      <c r="C764" s="9" t="s">
        <v>62</v>
      </c>
      <c r="D764" s="9" t="s">
        <v>687</v>
      </c>
      <c r="E764" s="9"/>
      <c r="F764" s="11" t="s">
        <v>847</v>
      </c>
      <c r="G764" s="17">
        <f t="shared" si="470"/>
        <v>104841.48300000001</v>
      </c>
      <c r="H764" s="17">
        <f t="shared" si="470"/>
        <v>99794.596999999994</v>
      </c>
      <c r="I764" s="33">
        <f t="shared" si="468"/>
        <v>95.186174541235729</v>
      </c>
    </row>
    <row r="765" spans="1:9" ht="62.4" x14ac:dyDescent="0.3">
      <c r="A765" s="9">
        <v>930</v>
      </c>
      <c r="B765" s="9" t="s">
        <v>114</v>
      </c>
      <c r="C765" s="9" t="s">
        <v>62</v>
      </c>
      <c r="D765" s="9" t="s">
        <v>733</v>
      </c>
      <c r="E765" s="9"/>
      <c r="F765" s="11" t="s">
        <v>924</v>
      </c>
      <c r="G765" s="17">
        <f t="shared" ref="G765" si="471">G766+G768+G770</f>
        <v>104841.48300000001</v>
      </c>
      <c r="H765" s="17">
        <f t="shared" ref="H765" si="472">H766+H768+H770</f>
        <v>99794.596999999994</v>
      </c>
      <c r="I765" s="33">
        <f t="shared" si="468"/>
        <v>95.186174541235729</v>
      </c>
    </row>
    <row r="766" spans="1:9" ht="78" x14ac:dyDescent="0.3">
      <c r="A766" s="9">
        <v>930</v>
      </c>
      <c r="B766" s="9" t="s">
        <v>114</v>
      </c>
      <c r="C766" s="9" t="s">
        <v>62</v>
      </c>
      <c r="D766" s="9" t="s">
        <v>733</v>
      </c>
      <c r="E766" s="9" t="s">
        <v>17</v>
      </c>
      <c r="F766" s="11" t="s">
        <v>265</v>
      </c>
      <c r="G766" s="17">
        <f t="shared" ref="G766:H766" si="473">G767</f>
        <v>496.25940000000003</v>
      </c>
      <c r="H766" s="17">
        <f t="shared" si="473"/>
        <v>490.339</v>
      </c>
      <c r="I766" s="33">
        <f t="shared" si="468"/>
        <v>98.806994890172348</v>
      </c>
    </row>
    <row r="767" spans="1:9" ht="31.2" x14ac:dyDescent="0.3">
      <c r="A767" s="9">
        <v>930</v>
      </c>
      <c r="B767" s="9" t="s">
        <v>114</v>
      </c>
      <c r="C767" s="9" t="s">
        <v>62</v>
      </c>
      <c r="D767" s="9" t="s">
        <v>733</v>
      </c>
      <c r="E767" s="9" t="s">
        <v>312</v>
      </c>
      <c r="F767" s="11" t="s">
        <v>254</v>
      </c>
      <c r="G767" s="17">
        <v>496.25940000000003</v>
      </c>
      <c r="H767" s="17">
        <v>490.339</v>
      </c>
      <c r="I767" s="33">
        <f t="shared" si="468"/>
        <v>98.806994890172348</v>
      </c>
    </row>
    <row r="768" spans="1:9" ht="31.2" x14ac:dyDescent="0.3">
      <c r="A768" s="9">
        <v>930</v>
      </c>
      <c r="B768" s="9" t="s">
        <v>114</v>
      </c>
      <c r="C768" s="9" t="s">
        <v>62</v>
      </c>
      <c r="D768" s="9" t="s">
        <v>733</v>
      </c>
      <c r="E768" s="9" t="s">
        <v>6</v>
      </c>
      <c r="F768" s="11" t="s">
        <v>266</v>
      </c>
      <c r="G768" s="17">
        <f t="shared" ref="G768:H768" si="474">G769</f>
        <v>2886.7685999999999</v>
      </c>
      <c r="H768" s="17">
        <f t="shared" si="474"/>
        <v>2864.933</v>
      </c>
      <c r="I768" s="33">
        <f t="shared" si="468"/>
        <v>99.243597148728867</v>
      </c>
    </row>
    <row r="769" spans="1:9" ht="31.2" x14ac:dyDescent="0.3">
      <c r="A769" s="9">
        <v>930</v>
      </c>
      <c r="B769" s="9" t="s">
        <v>114</v>
      </c>
      <c r="C769" s="9" t="s">
        <v>62</v>
      </c>
      <c r="D769" s="9" t="s">
        <v>733</v>
      </c>
      <c r="E769" s="9" t="s">
        <v>203</v>
      </c>
      <c r="F769" s="11" t="s">
        <v>255</v>
      </c>
      <c r="G769" s="17">
        <v>2886.7685999999999</v>
      </c>
      <c r="H769" s="17">
        <v>2864.933</v>
      </c>
      <c r="I769" s="33">
        <f t="shared" si="468"/>
        <v>99.243597148728867</v>
      </c>
    </row>
    <row r="770" spans="1:9" x14ac:dyDescent="0.3">
      <c r="A770" s="9">
        <v>930</v>
      </c>
      <c r="B770" s="9" t="s">
        <v>114</v>
      </c>
      <c r="C770" s="9" t="s">
        <v>62</v>
      </c>
      <c r="D770" s="9" t="s">
        <v>733</v>
      </c>
      <c r="E770" s="9" t="s">
        <v>119</v>
      </c>
      <c r="F770" s="11" t="s">
        <v>267</v>
      </c>
      <c r="G770" s="17">
        <f t="shared" ref="G770:H770" si="475">G771</f>
        <v>101458.455</v>
      </c>
      <c r="H770" s="17">
        <f t="shared" si="475"/>
        <v>96439.324999999997</v>
      </c>
      <c r="I770" s="33">
        <f t="shared" si="468"/>
        <v>95.053019484674778</v>
      </c>
    </row>
    <row r="771" spans="1:9" ht="31.2" x14ac:dyDescent="0.3">
      <c r="A771" s="9">
        <v>930</v>
      </c>
      <c r="B771" s="9" t="s">
        <v>114</v>
      </c>
      <c r="C771" s="9" t="s">
        <v>62</v>
      </c>
      <c r="D771" s="9" t="s">
        <v>733</v>
      </c>
      <c r="E771" s="9" t="s">
        <v>644</v>
      </c>
      <c r="F771" s="11" t="s">
        <v>256</v>
      </c>
      <c r="G771" s="17">
        <v>101458.455</v>
      </c>
      <c r="H771" s="17">
        <v>96439.324999999997</v>
      </c>
      <c r="I771" s="33">
        <f t="shared" si="468"/>
        <v>95.053019484674778</v>
      </c>
    </row>
    <row r="772" spans="1:9" s="12" customFormat="1" x14ac:dyDescent="0.3">
      <c r="A772" s="14">
        <v>930</v>
      </c>
      <c r="B772" s="14" t="s">
        <v>114</v>
      </c>
      <c r="C772" s="14" t="s">
        <v>44</v>
      </c>
      <c r="D772" s="14"/>
      <c r="E772" s="14"/>
      <c r="F772" s="7" t="s">
        <v>169</v>
      </c>
      <c r="G772" s="16">
        <f t="shared" ref="G772:H775" si="476">G773</f>
        <v>57876.851860000002</v>
      </c>
      <c r="H772" s="16">
        <f t="shared" si="476"/>
        <v>57876.547000000006</v>
      </c>
      <c r="I772" s="32">
        <f t="shared" si="468"/>
        <v>99.999473260914868</v>
      </c>
    </row>
    <row r="773" spans="1:9" ht="46.8" x14ac:dyDescent="0.3">
      <c r="A773" s="9">
        <v>930</v>
      </c>
      <c r="B773" s="9" t="s">
        <v>114</v>
      </c>
      <c r="C773" s="9" t="s">
        <v>44</v>
      </c>
      <c r="D773" s="9" t="s">
        <v>686</v>
      </c>
      <c r="E773" s="9"/>
      <c r="F773" s="11" t="s">
        <v>809</v>
      </c>
      <c r="G773" s="17">
        <f t="shared" si="476"/>
        <v>57876.851860000002</v>
      </c>
      <c r="H773" s="17">
        <f t="shared" ref="H773:H774" si="477">H774</f>
        <v>57876.547000000006</v>
      </c>
      <c r="I773" s="33">
        <f t="shared" si="468"/>
        <v>99.999473260914868</v>
      </c>
    </row>
    <row r="774" spans="1:9" ht="46.8" x14ac:dyDescent="0.3">
      <c r="A774" s="9">
        <v>930</v>
      </c>
      <c r="B774" s="9" t="s">
        <v>114</v>
      </c>
      <c r="C774" s="9" t="s">
        <v>44</v>
      </c>
      <c r="D774" s="9" t="s">
        <v>701</v>
      </c>
      <c r="E774" s="9"/>
      <c r="F774" s="11" t="s">
        <v>848</v>
      </c>
      <c r="G774" s="17">
        <f t="shared" si="476"/>
        <v>57876.851860000002</v>
      </c>
      <c r="H774" s="17">
        <f t="shared" si="477"/>
        <v>57876.547000000006</v>
      </c>
      <c r="I774" s="33">
        <f t="shared" si="468"/>
        <v>99.999473260914868</v>
      </c>
    </row>
    <row r="775" spans="1:9" ht="46.8" x14ac:dyDescent="0.3">
      <c r="A775" s="9">
        <v>930</v>
      </c>
      <c r="B775" s="9" t="s">
        <v>114</v>
      </c>
      <c r="C775" s="9" t="s">
        <v>44</v>
      </c>
      <c r="D775" s="9" t="s">
        <v>734</v>
      </c>
      <c r="E775" s="9"/>
      <c r="F775" s="11" t="s">
        <v>820</v>
      </c>
      <c r="G775" s="17">
        <f t="shared" si="476"/>
        <v>57876.851860000002</v>
      </c>
      <c r="H775" s="17">
        <f t="shared" ref="H775" si="478">H776</f>
        <v>57876.547000000006</v>
      </c>
      <c r="I775" s="33">
        <f t="shared" si="468"/>
        <v>99.999473260914868</v>
      </c>
    </row>
    <row r="776" spans="1:9" ht="31.2" x14ac:dyDescent="0.3">
      <c r="A776" s="9">
        <v>930</v>
      </c>
      <c r="B776" s="9" t="s">
        <v>114</v>
      </c>
      <c r="C776" s="9" t="s">
        <v>44</v>
      </c>
      <c r="D776" s="9" t="s">
        <v>734</v>
      </c>
      <c r="E776" s="9" t="s">
        <v>73</v>
      </c>
      <c r="F776" s="11" t="s">
        <v>268</v>
      </c>
      <c r="G776" s="17">
        <f t="shared" ref="G776" si="479">G777+G778</f>
        <v>57876.851860000002</v>
      </c>
      <c r="H776" s="17">
        <f t="shared" ref="H776" si="480">H777+H778</f>
        <v>57876.547000000006</v>
      </c>
      <c r="I776" s="33">
        <f t="shared" si="468"/>
        <v>99.999473260914868</v>
      </c>
    </row>
    <row r="777" spans="1:9" x14ac:dyDescent="0.3">
      <c r="A777" s="9">
        <v>930</v>
      </c>
      <c r="B777" s="9" t="s">
        <v>114</v>
      </c>
      <c r="C777" s="9" t="s">
        <v>44</v>
      </c>
      <c r="D777" s="9" t="s">
        <v>734</v>
      </c>
      <c r="E777" s="9" t="s">
        <v>674</v>
      </c>
      <c r="F777" s="11" t="s">
        <v>260</v>
      </c>
      <c r="G777" s="17">
        <v>4323.2300400000004</v>
      </c>
      <c r="H777" s="17">
        <v>4323.2299999999996</v>
      </c>
      <c r="I777" s="33">
        <f t="shared" si="468"/>
        <v>99.999999074765839</v>
      </c>
    </row>
    <row r="778" spans="1:9" x14ac:dyDescent="0.3">
      <c r="A778" s="9">
        <v>930</v>
      </c>
      <c r="B778" s="9" t="s">
        <v>114</v>
      </c>
      <c r="C778" s="9" t="s">
        <v>44</v>
      </c>
      <c r="D778" s="9" t="s">
        <v>734</v>
      </c>
      <c r="E778" s="9" t="s">
        <v>651</v>
      </c>
      <c r="F778" s="11" t="s">
        <v>261</v>
      </c>
      <c r="G778" s="17">
        <v>53553.62182</v>
      </c>
      <c r="H778" s="17">
        <v>53553.317000000003</v>
      </c>
      <c r="I778" s="33">
        <f t="shared" si="468"/>
        <v>99.999430813473239</v>
      </c>
    </row>
    <row r="779" spans="1:9" s="2" customFormat="1" ht="19.5" customHeight="1" x14ac:dyDescent="0.3">
      <c r="A779" s="13">
        <v>931</v>
      </c>
      <c r="B779" s="13"/>
      <c r="C779" s="13"/>
      <c r="D779" s="13"/>
      <c r="E779" s="13"/>
      <c r="F779" s="4" t="s">
        <v>246</v>
      </c>
      <c r="G779" s="15">
        <f>G780+G831+G849+G890+G944+G954+G966</f>
        <v>299363.63514999999</v>
      </c>
      <c r="H779" s="15">
        <f t="shared" ref="H779" si="481">H780+H831+H849+H890+H944+H954+H966</f>
        <v>298716.87900000002</v>
      </c>
      <c r="I779" s="28">
        <f t="shared" si="468"/>
        <v>99.783956341365283</v>
      </c>
    </row>
    <row r="780" spans="1:9" s="2" customFormat="1" x14ac:dyDescent="0.3">
      <c r="A780" s="13">
        <v>931</v>
      </c>
      <c r="B780" s="13" t="s">
        <v>8</v>
      </c>
      <c r="C780" s="13"/>
      <c r="D780" s="13"/>
      <c r="E780" s="13"/>
      <c r="F780" s="4" t="s">
        <v>13</v>
      </c>
      <c r="G780" s="15">
        <f t="shared" ref="G780" si="482">G781+G801</f>
        <v>37352.327839999998</v>
      </c>
      <c r="H780" s="15">
        <f t="shared" ref="H780" si="483">H781+H801</f>
        <v>37173.629999999997</v>
      </c>
      <c r="I780" s="28">
        <f t="shared" si="468"/>
        <v>99.521588478326009</v>
      </c>
    </row>
    <row r="781" spans="1:9" s="12" customFormat="1" ht="62.4" x14ac:dyDescent="0.3">
      <c r="A781" s="14">
        <v>931</v>
      </c>
      <c r="B781" s="14" t="s">
        <v>8</v>
      </c>
      <c r="C781" s="14" t="s">
        <v>62</v>
      </c>
      <c r="D781" s="14"/>
      <c r="E781" s="14"/>
      <c r="F781" s="7" t="s">
        <v>273</v>
      </c>
      <c r="G781" s="16">
        <f t="shared" ref="G781" si="484">G782+G789</f>
        <v>32415.4</v>
      </c>
      <c r="H781" s="16">
        <f t="shared" ref="H781" si="485">H782+H789</f>
        <v>32241.868999999999</v>
      </c>
      <c r="I781" s="32">
        <f t="shared" si="468"/>
        <v>99.464664943205989</v>
      </c>
    </row>
    <row r="782" spans="1:9" ht="31.2" x14ac:dyDescent="0.3">
      <c r="A782" s="9">
        <v>931</v>
      </c>
      <c r="B782" s="9" t="s">
        <v>8</v>
      </c>
      <c r="C782" s="9" t="s">
        <v>62</v>
      </c>
      <c r="D782" s="9" t="s">
        <v>24</v>
      </c>
      <c r="E782" s="9"/>
      <c r="F782" s="11" t="s">
        <v>35</v>
      </c>
      <c r="G782" s="17">
        <f t="shared" ref="G782:H783" si="486">G783</f>
        <v>1530.8</v>
      </c>
      <c r="H782" s="17">
        <f t="shared" si="486"/>
        <v>1468.6409999999998</v>
      </c>
      <c r="I782" s="33">
        <f t="shared" si="468"/>
        <v>95.939443428272796</v>
      </c>
    </row>
    <row r="783" spans="1:9" x14ac:dyDescent="0.3">
      <c r="A783" s="9">
        <v>931</v>
      </c>
      <c r="B783" s="9" t="s">
        <v>8</v>
      </c>
      <c r="C783" s="9" t="s">
        <v>62</v>
      </c>
      <c r="D783" s="9" t="s">
        <v>25</v>
      </c>
      <c r="E783" s="9"/>
      <c r="F783" s="11" t="s">
        <v>36</v>
      </c>
      <c r="G783" s="17">
        <f t="shared" si="486"/>
        <v>1530.8</v>
      </c>
      <c r="H783" s="17">
        <f t="shared" si="486"/>
        <v>1468.6409999999998</v>
      </c>
      <c r="I783" s="33">
        <f t="shared" si="468"/>
        <v>95.939443428272796</v>
      </c>
    </row>
    <row r="784" spans="1:9" ht="31.2" x14ac:dyDescent="0.3">
      <c r="A784" s="9">
        <v>931</v>
      </c>
      <c r="B784" s="9" t="s">
        <v>8</v>
      </c>
      <c r="C784" s="9" t="s">
        <v>62</v>
      </c>
      <c r="D784" s="9" t="s">
        <v>202</v>
      </c>
      <c r="E784" s="9"/>
      <c r="F784" s="11" t="s">
        <v>307</v>
      </c>
      <c r="G784" s="17">
        <f t="shared" ref="G784" si="487">G785+G787</f>
        <v>1530.8</v>
      </c>
      <c r="H784" s="17">
        <f t="shared" ref="H784" si="488">H785+H787</f>
        <v>1468.6409999999998</v>
      </c>
      <c r="I784" s="33">
        <f t="shared" si="468"/>
        <v>95.939443428272796</v>
      </c>
    </row>
    <row r="785" spans="1:9" ht="78" x14ac:dyDescent="0.3">
      <c r="A785" s="9">
        <v>931</v>
      </c>
      <c r="B785" s="9" t="s">
        <v>8</v>
      </c>
      <c r="C785" s="9" t="s">
        <v>62</v>
      </c>
      <c r="D785" s="9" t="s">
        <v>202</v>
      </c>
      <c r="E785" s="9" t="s">
        <v>17</v>
      </c>
      <c r="F785" s="11" t="s">
        <v>265</v>
      </c>
      <c r="G785" s="17">
        <f t="shared" ref="G785:H785" si="489">G786</f>
        <v>1368.7</v>
      </c>
      <c r="H785" s="17">
        <f t="shared" si="489"/>
        <v>1313.37</v>
      </c>
      <c r="I785" s="33">
        <f t="shared" si="468"/>
        <v>95.957477898736016</v>
      </c>
    </row>
    <row r="786" spans="1:9" ht="31.2" x14ac:dyDescent="0.3">
      <c r="A786" s="9">
        <v>931</v>
      </c>
      <c r="B786" s="9" t="s">
        <v>8</v>
      </c>
      <c r="C786" s="9" t="s">
        <v>62</v>
      </c>
      <c r="D786" s="9" t="s">
        <v>202</v>
      </c>
      <c r="E786" s="9">
        <v>120</v>
      </c>
      <c r="F786" s="11" t="s">
        <v>254</v>
      </c>
      <c r="G786" s="17">
        <v>1368.7</v>
      </c>
      <c r="H786" s="17">
        <v>1313.37</v>
      </c>
      <c r="I786" s="33">
        <f t="shared" si="468"/>
        <v>95.957477898736016</v>
      </c>
    </row>
    <row r="787" spans="1:9" ht="31.2" x14ac:dyDescent="0.3">
      <c r="A787" s="9">
        <v>931</v>
      </c>
      <c r="B787" s="9" t="s">
        <v>8</v>
      </c>
      <c r="C787" s="9" t="s">
        <v>62</v>
      </c>
      <c r="D787" s="9" t="s">
        <v>202</v>
      </c>
      <c r="E787" s="9" t="s">
        <v>6</v>
      </c>
      <c r="F787" s="11" t="s">
        <v>266</v>
      </c>
      <c r="G787" s="17">
        <f t="shared" ref="G787:H787" si="490">G788</f>
        <v>162.1</v>
      </c>
      <c r="H787" s="17">
        <f t="shared" si="490"/>
        <v>155.27099999999999</v>
      </c>
      <c r="I787" s="33">
        <f t="shared" si="468"/>
        <v>95.787168414558906</v>
      </c>
    </row>
    <row r="788" spans="1:9" ht="31.2" x14ac:dyDescent="0.3">
      <c r="A788" s="9">
        <v>931</v>
      </c>
      <c r="B788" s="9" t="s">
        <v>8</v>
      </c>
      <c r="C788" s="9" t="s">
        <v>62</v>
      </c>
      <c r="D788" s="9" t="s">
        <v>202</v>
      </c>
      <c r="E788" s="9">
        <v>240</v>
      </c>
      <c r="F788" s="11" t="s">
        <v>255</v>
      </c>
      <c r="G788" s="17">
        <v>162.1</v>
      </c>
      <c r="H788" s="17">
        <v>155.27099999999999</v>
      </c>
      <c r="I788" s="33">
        <f t="shared" si="468"/>
        <v>95.787168414558906</v>
      </c>
    </row>
    <row r="789" spans="1:9" ht="31.2" x14ac:dyDescent="0.3">
      <c r="A789" s="9">
        <v>931</v>
      </c>
      <c r="B789" s="9" t="s">
        <v>8</v>
      </c>
      <c r="C789" s="9" t="s">
        <v>62</v>
      </c>
      <c r="D789" s="9" t="s">
        <v>26</v>
      </c>
      <c r="E789" s="9"/>
      <c r="F789" s="11" t="s">
        <v>37</v>
      </c>
      <c r="G789" s="17">
        <f t="shared" ref="G789:H789" si="491">G790</f>
        <v>30884.600000000002</v>
      </c>
      <c r="H789" s="17">
        <f t="shared" si="491"/>
        <v>30773.227999999999</v>
      </c>
      <c r="I789" s="33">
        <f t="shared" si="468"/>
        <v>99.639393095588076</v>
      </c>
    </row>
    <row r="790" spans="1:9" x14ac:dyDescent="0.3">
      <c r="A790" s="9">
        <v>931</v>
      </c>
      <c r="B790" s="9" t="s">
        <v>8</v>
      </c>
      <c r="C790" s="9" t="s">
        <v>62</v>
      </c>
      <c r="D790" s="9" t="s">
        <v>227</v>
      </c>
      <c r="E790" s="9"/>
      <c r="F790" s="11" t="s">
        <v>308</v>
      </c>
      <c r="G790" s="17">
        <f t="shared" ref="G790" si="492">G791+G794</f>
        <v>30884.600000000002</v>
      </c>
      <c r="H790" s="17">
        <f t="shared" ref="H790" si="493">H791+H794</f>
        <v>30773.227999999999</v>
      </c>
      <c r="I790" s="33">
        <f t="shared" si="468"/>
        <v>99.639393095588076</v>
      </c>
    </row>
    <row r="791" spans="1:9" ht="46.8" x14ac:dyDescent="0.3">
      <c r="A791" s="9">
        <v>931</v>
      </c>
      <c r="B791" s="9" t="s">
        <v>8</v>
      </c>
      <c r="C791" s="9" t="s">
        <v>62</v>
      </c>
      <c r="D791" s="9" t="s">
        <v>204</v>
      </c>
      <c r="E791" s="9"/>
      <c r="F791" s="11" t="s">
        <v>604</v>
      </c>
      <c r="G791" s="17">
        <f t="shared" ref="G791:H791" si="494">G792</f>
        <v>27584.804670000001</v>
      </c>
      <c r="H791" s="17">
        <f t="shared" si="494"/>
        <v>27581.412</v>
      </c>
      <c r="I791" s="33">
        <f t="shared" si="468"/>
        <v>99.987700946080324</v>
      </c>
    </row>
    <row r="792" spans="1:9" ht="78" x14ac:dyDescent="0.3">
      <c r="A792" s="9">
        <v>931</v>
      </c>
      <c r="B792" s="9" t="s">
        <v>8</v>
      </c>
      <c r="C792" s="9" t="s">
        <v>62</v>
      </c>
      <c r="D792" s="9" t="s">
        <v>204</v>
      </c>
      <c r="E792" s="9" t="s">
        <v>17</v>
      </c>
      <c r="F792" s="11" t="s">
        <v>265</v>
      </c>
      <c r="G792" s="17">
        <f t="shared" ref="G792:H792" si="495">G793</f>
        <v>27584.804670000001</v>
      </c>
      <c r="H792" s="17">
        <f t="shared" si="495"/>
        <v>27581.412</v>
      </c>
      <c r="I792" s="33">
        <f t="shared" si="468"/>
        <v>99.987700946080324</v>
      </c>
    </row>
    <row r="793" spans="1:9" ht="31.2" x14ac:dyDescent="0.3">
      <c r="A793" s="9">
        <v>931</v>
      </c>
      <c r="B793" s="9" t="s">
        <v>8</v>
      </c>
      <c r="C793" s="9" t="s">
        <v>62</v>
      </c>
      <c r="D793" s="9" t="s">
        <v>204</v>
      </c>
      <c r="E793" s="9">
        <v>120</v>
      </c>
      <c r="F793" s="11" t="s">
        <v>254</v>
      </c>
      <c r="G793" s="17">
        <v>27584.804670000001</v>
      </c>
      <c r="H793" s="17">
        <v>27581.412</v>
      </c>
      <c r="I793" s="33">
        <f t="shared" si="468"/>
        <v>99.987700946080324</v>
      </c>
    </row>
    <row r="794" spans="1:9" ht="46.8" x14ac:dyDescent="0.3">
      <c r="A794" s="9">
        <v>931</v>
      </c>
      <c r="B794" s="9" t="s">
        <v>8</v>
      </c>
      <c r="C794" s="9" t="s">
        <v>62</v>
      </c>
      <c r="D794" s="9" t="s">
        <v>205</v>
      </c>
      <c r="E794" s="9"/>
      <c r="F794" s="11" t="s">
        <v>605</v>
      </c>
      <c r="G794" s="17">
        <f t="shared" ref="G794" si="496">G795+G797+G799</f>
        <v>3299.7953299999999</v>
      </c>
      <c r="H794" s="17">
        <f t="shared" ref="H794" si="497">H795+H797+H799</f>
        <v>3191.8159999999998</v>
      </c>
      <c r="I794" s="33">
        <f t="shared" si="468"/>
        <v>96.72769613865718</v>
      </c>
    </row>
    <row r="795" spans="1:9" ht="78" x14ac:dyDescent="0.3">
      <c r="A795" s="9">
        <v>931</v>
      </c>
      <c r="B795" s="9" t="s">
        <v>8</v>
      </c>
      <c r="C795" s="9" t="s">
        <v>62</v>
      </c>
      <c r="D795" s="9" t="s">
        <v>205</v>
      </c>
      <c r="E795" s="9" t="s">
        <v>17</v>
      </c>
      <c r="F795" s="11" t="s">
        <v>265</v>
      </c>
      <c r="G795" s="17">
        <f t="shared" ref="G795:H795" si="498">G796</f>
        <v>6.0150800000000002</v>
      </c>
      <c r="H795" s="17">
        <f t="shared" si="498"/>
        <v>6.0149999999999997</v>
      </c>
      <c r="I795" s="33">
        <f t="shared" si="468"/>
        <v>99.998670009376426</v>
      </c>
    </row>
    <row r="796" spans="1:9" ht="31.2" x14ac:dyDescent="0.3">
      <c r="A796" s="9">
        <v>931</v>
      </c>
      <c r="B796" s="9" t="s">
        <v>8</v>
      </c>
      <c r="C796" s="9" t="s">
        <v>62</v>
      </c>
      <c r="D796" s="9" t="s">
        <v>205</v>
      </c>
      <c r="E796" s="9">
        <v>120</v>
      </c>
      <c r="F796" s="11" t="s">
        <v>254</v>
      </c>
      <c r="G796" s="17">
        <v>6.0150800000000002</v>
      </c>
      <c r="H796" s="17">
        <v>6.0149999999999997</v>
      </c>
      <c r="I796" s="33">
        <f t="shared" si="468"/>
        <v>99.998670009376426</v>
      </c>
    </row>
    <row r="797" spans="1:9" ht="31.2" x14ac:dyDescent="0.3">
      <c r="A797" s="9">
        <v>931</v>
      </c>
      <c r="B797" s="9" t="s">
        <v>8</v>
      </c>
      <c r="C797" s="9" t="s">
        <v>62</v>
      </c>
      <c r="D797" s="9" t="s">
        <v>205</v>
      </c>
      <c r="E797" s="9" t="s">
        <v>6</v>
      </c>
      <c r="F797" s="11" t="s">
        <v>266</v>
      </c>
      <c r="G797" s="17">
        <f t="shared" ref="G797:H797" si="499">G798</f>
        <v>3266.29457</v>
      </c>
      <c r="H797" s="17">
        <f t="shared" si="499"/>
        <v>3158.3150000000001</v>
      </c>
      <c r="I797" s="33">
        <f t="shared" si="468"/>
        <v>96.694126396566858</v>
      </c>
    </row>
    <row r="798" spans="1:9" ht="31.2" x14ac:dyDescent="0.3">
      <c r="A798" s="9">
        <v>931</v>
      </c>
      <c r="B798" s="9" t="s">
        <v>8</v>
      </c>
      <c r="C798" s="9" t="s">
        <v>62</v>
      </c>
      <c r="D798" s="9" t="s">
        <v>205</v>
      </c>
      <c r="E798" s="9">
        <v>240</v>
      </c>
      <c r="F798" s="11" t="s">
        <v>255</v>
      </c>
      <c r="G798" s="17">
        <v>3266.29457</v>
      </c>
      <c r="H798" s="17">
        <v>3158.3150000000001</v>
      </c>
      <c r="I798" s="33">
        <f t="shared" si="468"/>
        <v>96.694126396566858</v>
      </c>
    </row>
    <row r="799" spans="1:9" x14ac:dyDescent="0.3">
      <c r="A799" s="9">
        <v>931</v>
      </c>
      <c r="B799" s="9" t="s">
        <v>8</v>
      </c>
      <c r="C799" s="9" t="s">
        <v>62</v>
      </c>
      <c r="D799" s="9" t="s">
        <v>205</v>
      </c>
      <c r="E799" s="9" t="s">
        <v>7</v>
      </c>
      <c r="F799" s="11" t="s">
        <v>269</v>
      </c>
      <c r="G799" s="17">
        <f t="shared" ref="G799:H799" si="500">G800</f>
        <v>27.485679999999999</v>
      </c>
      <c r="H799" s="17">
        <f t="shared" si="500"/>
        <v>27.486000000000001</v>
      </c>
      <c r="I799" s="33">
        <f t="shared" si="468"/>
        <v>100.00116424261654</v>
      </c>
    </row>
    <row r="800" spans="1:9" x14ac:dyDescent="0.3">
      <c r="A800" s="9">
        <v>931</v>
      </c>
      <c r="B800" s="9" t="s">
        <v>8</v>
      </c>
      <c r="C800" s="9" t="s">
        <v>62</v>
      </c>
      <c r="D800" s="9" t="s">
        <v>205</v>
      </c>
      <c r="E800" s="9">
        <v>850</v>
      </c>
      <c r="F800" s="11" t="s">
        <v>264</v>
      </c>
      <c r="G800" s="17">
        <v>27.485679999999999</v>
      </c>
      <c r="H800" s="17">
        <v>27.486000000000001</v>
      </c>
      <c r="I800" s="33">
        <f t="shared" si="468"/>
        <v>100.00116424261654</v>
      </c>
    </row>
    <row r="801" spans="1:9" s="12" customFormat="1" x14ac:dyDescent="0.3">
      <c r="A801" s="14">
        <v>931</v>
      </c>
      <c r="B801" s="14" t="s">
        <v>8</v>
      </c>
      <c r="C801" s="14" t="s">
        <v>10</v>
      </c>
      <c r="D801" s="14"/>
      <c r="E801" s="14"/>
      <c r="F801" s="7" t="s">
        <v>14</v>
      </c>
      <c r="G801" s="16">
        <f t="shared" ref="G801" si="501">G811+G802</f>
        <v>4936.9278400000003</v>
      </c>
      <c r="H801" s="16">
        <f t="shared" ref="H801" si="502">H811+H802</f>
        <v>4931.7610000000004</v>
      </c>
      <c r="I801" s="32">
        <f t="shared" si="468"/>
        <v>99.895343011535701</v>
      </c>
    </row>
    <row r="802" spans="1:9" ht="46.8" x14ac:dyDescent="0.3">
      <c r="A802" s="9">
        <v>931</v>
      </c>
      <c r="B802" s="9" t="s">
        <v>8</v>
      </c>
      <c r="C802" s="9" t="s">
        <v>10</v>
      </c>
      <c r="D802" s="9" t="s">
        <v>30</v>
      </c>
      <c r="E802" s="9"/>
      <c r="F802" s="11" t="s">
        <v>769</v>
      </c>
      <c r="G802" s="17">
        <f t="shared" ref="G802" si="503">G803+G807</f>
        <v>170</v>
      </c>
      <c r="H802" s="17">
        <f t="shared" ref="H802" si="504">H803+H807</f>
        <v>170</v>
      </c>
      <c r="I802" s="33">
        <f t="shared" si="468"/>
        <v>100</v>
      </c>
    </row>
    <row r="803" spans="1:9" ht="46.8" x14ac:dyDescent="0.3">
      <c r="A803" s="9">
        <v>931</v>
      </c>
      <c r="B803" s="9" t="s">
        <v>8</v>
      </c>
      <c r="C803" s="9" t="s">
        <v>10</v>
      </c>
      <c r="D803" s="9" t="s">
        <v>31</v>
      </c>
      <c r="E803" s="9"/>
      <c r="F803" s="11" t="s">
        <v>770</v>
      </c>
      <c r="G803" s="17">
        <f t="shared" ref="G803:G805" si="505">G804</f>
        <v>145</v>
      </c>
      <c r="H803" s="17">
        <f t="shared" ref="H803:H804" si="506">H804</f>
        <v>145</v>
      </c>
      <c r="I803" s="33">
        <f t="shared" si="468"/>
        <v>100</v>
      </c>
    </row>
    <row r="804" spans="1:9" ht="46.8" x14ac:dyDescent="0.3">
      <c r="A804" s="9">
        <v>931</v>
      </c>
      <c r="B804" s="9" t="s">
        <v>8</v>
      </c>
      <c r="C804" s="9" t="s">
        <v>10</v>
      </c>
      <c r="D804" s="9" t="s">
        <v>684</v>
      </c>
      <c r="E804" s="9"/>
      <c r="F804" s="11" t="s">
        <v>771</v>
      </c>
      <c r="G804" s="17">
        <f t="shared" si="505"/>
        <v>145</v>
      </c>
      <c r="H804" s="17">
        <f t="shared" si="506"/>
        <v>145</v>
      </c>
      <c r="I804" s="33">
        <f t="shared" si="468"/>
        <v>100</v>
      </c>
    </row>
    <row r="805" spans="1:9" ht="31.2" x14ac:dyDescent="0.3">
      <c r="A805" s="9">
        <v>931</v>
      </c>
      <c r="B805" s="9" t="s">
        <v>8</v>
      </c>
      <c r="C805" s="9" t="s">
        <v>10</v>
      </c>
      <c r="D805" s="9" t="s">
        <v>684</v>
      </c>
      <c r="E805" s="9" t="s">
        <v>73</v>
      </c>
      <c r="F805" s="11" t="s">
        <v>268</v>
      </c>
      <c r="G805" s="17">
        <f t="shared" si="505"/>
        <v>145</v>
      </c>
      <c r="H805" s="17">
        <f t="shared" ref="H805" si="507">H806</f>
        <v>145</v>
      </c>
      <c r="I805" s="33">
        <f t="shared" si="468"/>
        <v>100</v>
      </c>
    </row>
    <row r="806" spans="1:9" ht="46.8" x14ac:dyDescent="0.3">
      <c r="A806" s="9">
        <v>931</v>
      </c>
      <c r="B806" s="9" t="s">
        <v>8</v>
      </c>
      <c r="C806" s="9" t="s">
        <v>10</v>
      </c>
      <c r="D806" s="9" t="s">
        <v>684</v>
      </c>
      <c r="E806" s="9" t="s">
        <v>252</v>
      </c>
      <c r="F806" s="11" t="s">
        <v>262</v>
      </c>
      <c r="G806" s="17">
        <v>145</v>
      </c>
      <c r="H806" s="17">
        <v>145</v>
      </c>
      <c r="I806" s="33">
        <f t="shared" si="468"/>
        <v>100</v>
      </c>
    </row>
    <row r="807" spans="1:9" ht="46.8" x14ac:dyDescent="0.3">
      <c r="A807" s="9">
        <v>931</v>
      </c>
      <c r="B807" s="9" t="s">
        <v>8</v>
      </c>
      <c r="C807" s="9" t="s">
        <v>10</v>
      </c>
      <c r="D807" s="9" t="s">
        <v>194</v>
      </c>
      <c r="E807" s="9"/>
      <c r="F807" s="11" t="s">
        <v>772</v>
      </c>
      <c r="G807" s="17">
        <f t="shared" ref="G807:G809" si="508">G808</f>
        <v>25</v>
      </c>
      <c r="H807" s="17">
        <f t="shared" ref="H807:H808" si="509">H808</f>
        <v>25</v>
      </c>
      <c r="I807" s="33">
        <f t="shared" si="468"/>
        <v>100</v>
      </c>
    </row>
    <row r="808" spans="1:9" ht="46.8" x14ac:dyDescent="0.3">
      <c r="A808" s="9">
        <v>931</v>
      </c>
      <c r="B808" s="9" t="s">
        <v>8</v>
      </c>
      <c r="C808" s="9" t="s">
        <v>10</v>
      </c>
      <c r="D808" s="9" t="s">
        <v>685</v>
      </c>
      <c r="E808" s="9"/>
      <c r="F808" s="11" t="s">
        <v>773</v>
      </c>
      <c r="G808" s="17">
        <f t="shared" si="508"/>
        <v>25</v>
      </c>
      <c r="H808" s="17">
        <f t="shared" si="509"/>
        <v>25</v>
      </c>
      <c r="I808" s="33">
        <f t="shared" si="468"/>
        <v>100</v>
      </c>
    </row>
    <row r="809" spans="1:9" ht="31.2" x14ac:dyDescent="0.3">
      <c r="A809" s="9">
        <v>931</v>
      </c>
      <c r="B809" s="9" t="s">
        <v>8</v>
      </c>
      <c r="C809" s="9" t="s">
        <v>10</v>
      </c>
      <c r="D809" s="9" t="s">
        <v>685</v>
      </c>
      <c r="E809" s="9" t="s">
        <v>73</v>
      </c>
      <c r="F809" s="11" t="s">
        <v>268</v>
      </c>
      <c r="G809" s="17">
        <f t="shared" si="508"/>
        <v>25</v>
      </c>
      <c r="H809" s="17">
        <f t="shared" ref="H809" si="510">H810</f>
        <v>25</v>
      </c>
      <c r="I809" s="33">
        <f t="shared" si="468"/>
        <v>100</v>
      </c>
    </row>
    <row r="810" spans="1:9" ht="46.8" x14ac:dyDescent="0.3">
      <c r="A810" s="9">
        <v>931</v>
      </c>
      <c r="B810" s="9" t="s">
        <v>8</v>
      </c>
      <c r="C810" s="9" t="s">
        <v>10</v>
      </c>
      <c r="D810" s="9" t="s">
        <v>685</v>
      </c>
      <c r="E810" s="9" t="s">
        <v>252</v>
      </c>
      <c r="F810" s="11" t="s">
        <v>262</v>
      </c>
      <c r="G810" s="17">
        <v>25</v>
      </c>
      <c r="H810" s="17">
        <v>25</v>
      </c>
      <c r="I810" s="33">
        <f t="shared" si="468"/>
        <v>100</v>
      </c>
    </row>
    <row r="811" spans="1:9" x14ac:dyDescent="0.3">
      <c r="A811" s="9">
        <v>931</v>
      </c>
      <c r="B811" s="9" t="s">
        <v>8</v>
      </c>
      <c r="C811" s="9" t="s">
        <v>10</v>
      </c>
      <c r="D811" s="9" t="s">
        <v>228</v>
      </c>
      <c r="E811" s="9"/>
      <c r="F811" s="11" t="s">
        <v>282</v>
      </c>
      <c r="G811" s="17">
        <f t="shared" ref="G811" si="511">G812+G822</f>
        <v>4766.9278400000003</v>
      </c>
      <c r="H811" s="17">
        <f t="shared" ref="H811" si="512">H812+H822</f>
        <v>4761.7610000000004</v>
      </c>
      <c r="I811" s="33">
        <f t="shared" si="468"/>
        <v>99.891610694069172</v>
      </c>
    </row>
    <row r="812" spans="1:9" ht="46.8" x14ac:dyDescent="0.3">
      <c r="A812" s="9">
        <v>931</v>
      </c>
      <c r="B812" s="9" t="s">
        <v>8</v>
      </c>
      <c r="C812" s="9" t="s">
        <v>10</v>
      </c>
      <c r="D812" s="9" t="s">
        <v>230</v>
      </c>
      <c r="E812" s="9"/>
      <c r="F812" s="11" t="s">
        <v>283</v>
      </c>
      <c r="G812" s="17">
        <f t="shared" ref="G812" si="513">G816+G819+G813</f>
        <v>1889.2999999999997</v>
      </c>
      <c r="H812" s="17">
        <f t="shared" ref="H812" si="514">H816+H819+H813</f>
        <v>1889.2999999999997</v>
      </c>
      <c r="I812" s="33">
        <f t="shared" si="468"/>
        <v>100</v>
      </c>
    </row>
    <row r="813" spans="1:9" ht="46.8" x14ac:dyDescent="0.3">
      <c r="A813" s="9">
        <v>931</v>
      </c>
      <c r="B813" s="9" t="s">
        <v>8</v>
      </c>
      <c r="C813" s="9" t="s">
        <v>10</v>
      </c>
      <c r="D813" s="9" t="s">
        <v>419</v>
      </c>
      <c r="E813" s="9"/>
      <c r="F813" s="11" t="s">
        <v>655</v>
      </c>
      <c r="G813" s="17">
        <f t="shared" ref="G813:H814" si="515">G814</f>
        <v>338.6</v>
      </c>
      <c r="H813" s="17">
        <f t="shared" si="515"/>
        <v>338.6</v>
      </c>
      <c r="I813" s="33">
        <f t="shared" si="468"/>
        <v>100</v>
      </c>
    </row>
    <row r="814" spans="1:9" ht="31.2" x14ac:dyDescent="0.3">
      <c r="A814" s="9">
        <v>931</v>
      </c>
      <c r="B814" s="9" t="s">
        <v>8</v>
      </c>
      <c r="C814" s="9" t="s">
        <v>10</v>
      </c>
      <c r="D814" s="9" t="s">
        <v>419</v>
      </c>
      <c r="E814" s="9" t="s">
        <v>73</v>
      </c>
      <c r="F814" s="11" t="s">
        <v>268</v>
      </c>
      <c r="G814" s="17">
        <f t="shared" si="515"/>
        <v>338.6</v>
      </c>
      <c r="H814" s="17">
        <f t="shared" si="515"/>
        <v>338.6</v>
      </c>
      <c r="I814" s="33">
        <f t="shared" si="468"/>
        <v>100</v>
      </c>
    </row>
    <row r="815" spans="1:9" ht="46.8" x14ac:dyDescent="0.3">
      <c r="A815" s="9">
        <v>931</v>
      </c>
      <c r="B815" s="9" t="s">
        <v>8</v>
      </c>
      <c r="C815" s="9" t="s">
        <v>10</v>
      </c>
      <c r="D815" s="9" t="s">
        <v>419</v>
      </c>
      <c r="E815" s="9" t="s">
        <v>252</v>
      </c>
      <c r="F815" s="11" t="s">
        <v>262</v>
      </c>
      <c r="G815" s="17">
        <v>338.6</v>
      </c>
      <c r="H815" s="17">
        <v>338.6</v>
      </c>
      <c r="I815" s="33">
        <f t="shared" si="468"/>
        <v>100</v>
      </c>
    </row>
    <row r="816" spans="1:9" ht="31.2" x14ac:dyDescent="0.3">
      <c r="A816" s="9">
        <v>931</v>
      </c>
      <c r="B816" s="9" t="s">
        <v>8</v>
      </c>
      <c r="C816" s="9" t="s">
        <v>10</v>
      </c>
      <c r="D816" s="9" t="s">
        <v>206</v>
      </c>
      <c r="E816" s="9"/>
      <c r="F816" s="11" t="s">
        <v>623</v>
      </c>
      <c r="G816" s="17">
        <f t="shared" ref="G816:H817" si="516">G817</f>
        <v>1276.5999999999999</v>
      </c>
      <c r="H816" s="17">
        <f t="shared" si="516"/>
        <v>1276.5999999999999</v>
      </c>
      <c r="I816" s="33">
        <f t="shared" si="468"/>
        <v>100</v>
      </c>
    </row>
    <row r="817" spans="1:9" ht="31.2" x14ac:dyDescent="0.3">
      <c r="A817" s="9">
        <v>931</v>
      </c>
      <c r="B817" s="9" t="s">
        <v>8</v>
      </c>
      <c r="C817" s="9" t="s">
        <v>10</v>
      </c>
      <c r="D817" s="9" t="s">
        <v>206</v>
      </c>
      <c r="E817" s="9" t="s">
        <v>73</v>
      </c>
      <c r="F817" s="11" t="s">
        <v>268</v>
      </c>
      <c r="G817" s="17">
        <f t="shared" si="516"/>
        <v>1276.5999999999999</v>
      </c>
      <c r="H817" s="17">
        <f t="shared" si="516"/>
        <v>1276.5999999999999</v>
      </c>
      <c r="I817" s="33">
        <f t="shared" si="468"/>
        <v>100</v>
      </c>
    </row>
    <row r="818" spans="1:9" ht="46.8" x14ac:dyDescent="0.3">
      <c r="A818" s="9">
        <v>931</v>
      </c>
      <c r="B818" s="9" t="s">
        <v>8</v>
      </c>
      <c r="C818" s="9" t="s">
        <v>10</v>
      </c>
      <c r="D818" s="9" t="s">
        <v>206</v>
      </c>
      <c r="E818" s="9">
        <v>630</v>
      </c>
      <c r="F818" s="11" t="s">
        <v>262</v>
      </c>
      <c r="G818" s="17">
        <v>1276.5999999999999</v>
      </c>
      <c r="H818" s="17">
        <v>1276.5999999999999</v>
      </c>
      <c r="I818" s="33">
        <f t="shared" si="468"/>
        <v>100</v>
      </c>
    </row>
    <row r="819" spans="1:9" ht="46.8" x14ac:dyDescent="0.3">
      <c r="A819" s="9">
        <v>931</v>
      </c>
      <c r="B819" s="9" t="s">
        <v>8</v>
      </c>
      <c r="C819" s="9" t="s">
        <v>10</v>
      </c>
      <c r="D819" s="9" t="s">
        <v>207</v>
      </c>
      <c r="E819" s="9"/>
      <c r="F819" s="11" t="s">
        <v>656</v>
      </c>
      <c r="G819" s="17">
        <f t="shared" ref="G819:H820" si="517">G820</f>
        <v>274.10000000000002</v>
      </c>
      <c r="H819" s="17">
        <f t="shared" si="517"/>
        <v>274.10000000000002</v>
      </c>
      <c r="I819" s="33">
        <f t="shared" si="468"/>
        <v>100</v>
      </c>
    </row>
    <row r="820" spans="1:9" ht="31.2" x14ac:dyDescent="0.3">
      <c r="A820" s="9">
        <v>931</v>
      </c>
      <c r="B820" s="9" t="s">
        <v>8</v>
      </c>
      <c r="C820" s="9" t="s">
        <v>10</v>
      </c>
      <c r="D820" s="9" t="s">
        <v>207</v>
      </c>
      <c r="E820" s="9" t="s">
        <v>73</v>
      </c>
      <c r="F820" s="11" t="s">
        <v>268</v>
      </c>
      <c r="G820" s="17">
        <f t="shared" si="517"/>
        <v>274.10000000000002</v>
      </c>
      <c r="H820" s="17">
        <f t="shared" si="517"/>
        <v>274.10000000000002</v>
      </c>
      <c r="I820" s="33">
        <f t="shared" si="468"/>
        <v>100</v>
      </c>
    </row>
    <row r="821" spans="1:9" ht="46.8" x14ac:dyDescent="0.3">
      <c r="A821" s="9">
        <v>931</v>
      </c>
      <c r="B821" s="9" t="s">
        <v>8</v>
      </c>
      <c r="C821" s="9" t="s">
        <v>10</v>
      </c>
      <c r="D821" s="9" t="s">
        <v>207</v>
      </c>
      <c r="E821" s="9">
        <v>630</v>
      </c>
      <c r="F821" s="11" t="s">
        <v>262</v>
      </c>
      <c r="G821" s="17">
        <v>274.10000000000002</v>
      </c>
      <c r="H821" s="17">
        <v>274.10000000000002</v>
      </c>
      <c r="I821" s="33">
        <f t="shared" si="468"/>
        <v>100</v>
      </c>
    </row>
    <row r="822" spans="1:9" ht="46.8" x14ac:dyDescent="0.3">
      <c r="A822" s="9">
        <v>931</v>
      </c>
      <c r="B822" s="9" t="s">
        <v>8</v>
      </c>
      <c r="C822" s="9" t="s">
        <v>10</v>
      </c>
      <c r="D822" s="9" t="s">
        <v>231</v>
      </c>
      <c r="E822" s="9"/>
      <c r="F822" s="11" t="s">
        <v>285</v>
      </c>
      <c r="G822" s="17">
        <f t="shared" ref="G822" si="518">G823+G828</f>
        <v>2877.6278400000001</v>
      </c>
      <c r="H822" s="17">
        <f t="shared" ref="H822" si="519">H823+H828</f>
        <v>2872.4610000000002</v>
      </c>
      <c r="I822" s="33">
        <f t="shared" si="468"/>
        <v>99.820447942288467</v>
      </c>
    </row>
    <row r="823" spans="1:9" ht="31.2" x14ac:dyDescent="0.3">
      <c r="A823" s="9">
        <v>931</v>
      </c>
      <c r="B823" s="9" t="s">
        <v>8</v>
      </c>
      <c r="C823" s="9" t="s">
        <v>10</v>
      </c>
      <c r="D823" s="9" t="s">
        <v>621</v>
      </c>
      <c r="E823" s="9"/>
      <c r="F823" s="11" t="s">
        <v>284</v>
      </c>
      <c r="G823" s="17">
        <f t="shared" ref="G823" si="520">G824+G826</f>
        <v>2656.6278400000001</v>
      </c>
      <c r="H823" s="17">
        <f t="shared" ref="H823" si="521">H824+H826</f>
        <v>2651.4610000000002</v>
      </c>
      <c r="I823" s="33">
        <f t="shared" ref="I823:I886" si="522">H823/G823*100</f>
        <v>99.805511335754133</v>
      </c>
    </row>
    <row r="824" spans="1:9" ht="31.2" x14ac:dyDescent="0.3">
      <c r="A824" s="9">
        <v>931</v>
      </c>
      <c r="B824" s="9" t="s">
        <v>8</v>
      </c>
      <c r="C824" s="9" t="s">
        <v>10</v>
      </c>
      <c r="D824" s="9" t="s">
        <v>621</v>
      </c>
      <c r="E824" s="9" t="s">
        <v>6</v>
      </c>
      <c r="F824" s="11" t="s">
        <v>266</v>
      </c>
      <c r="G824" s="17">
        <f t="shared" ref="G824:H824" si="523">G825</f>
        <v>2549.33284</v>
      </c>
      <c r="H824" s="17">
        <f t="shared" si="523"/>
        <v>2544.1660000000002</v>
      </c>
      <c r="I824" s="33">
        <f t="shared" si="522"/>
        <v>99.797325797599669</v>
      </c>
    </row>
    <row r="825" spans="1:9" ht="31.2" x14ac:dyDescent="0.3">
      <c r="A825" s="9">
        <v>931</v>
      </c>
      <c r="B825" s="9" t="s">
        <v>8</v>
      </c>
      <c r="C825" s="9" t="s">
        <v>10</v>
      </c>
      <c r="D825" s="9" t="s">
        <v>621</v>
      </c>
      <c r="E825" s="9" t="s">
        <v>203</v>
      </c>
      <c r="F825" s="11" t="s">
        <v>255</v>
      </c>
      <c r="G825" s="17">
        <v>2549.33284</v>
      </c>
      <c r="H825" s="17">
        <v>2544.1660000000002</v>
      </c>
      <c r="I825" s="33">
        <f t="shared" si="522"/>
        <v>99.797325797599669</v>
      </c>
    </row>
    <row r="826" spans="1:9" x14ac:dyDescent="0.3">
      <c r="A826" s="9">
        <v>931</v>
      </c>
      <c r="B826" s="9" t="s">
        <v>8</v>
      </c>
      <c r="C826" s="9" t="s">
        <v>10</v>
      </c>
      <c r="D826" s="9" t="s">
        <v>621</v>
      </c>
      <c r="E826" s="9" t="s">
        <v>7</v>
      </c>
      <c r="F826" s="11" t="s">
        <v>269</v>
      </c>
      <c r="G826" s="17">
        <f t="shared" ref="G826:H826" si="524">G827</f>
        <v>107.295</v>
      </c>
      <c r="H826" s="17">
        <f t="shared" si="524"/>
        <v>107.295</v>
      </c>
      <c r="I826" s="33">
        <f t="shared" si="522"/>
        <v>100</v>
      </c>
    </row>
    <row r="827" spans="1:9" x14ac:dyDescent="0.3">
      <c r="A827" s="9">
        <v>931</v>
      </c>
      <c r="B827" s="9" t="s">
        <v>8</v>
      </c>
      <c r="C827" s="9" t="s">
        <v>10</v>
      </c>
      <c r="D827" s="9" t="s">
        <v>621</v>
      </c>
      <c r="E827" s="9" t="s">
        <v>249</v>
      </c>
      <c r="F827" s="11" t="s">
        <v>264</v>
      </c>
      <c r="G827" s="17">
        <v>107.295</v>
      </c>
      <c r="H827" s="17">
        <v>107.295</v>
      </c>
      <c r="I827" s="33">
        <f t="shared" si="522"/>
        <v>100</v>
      </c>
    </row>
    <row r="828" spans="1:9" ht="31.2" x14ac:dyDescent="0.3">
      <c r="A828" s="9">
        <v>931</v>
      </c>
      <c r="B828" s="9" t="s">
        <v>8</v>
      </c>
      <c r="C828" s="9" t="s">
        <v>10</v>
      </c>
      <c r="D828" s="9" t="s">
        <v>420</v>
      </c>
      <c r="E828" s="9"/>
      <c r="F828" s="11" t="s">
        <v>657</v>
      </c>
      <c r="G828" s="17">
        <f t="shared" ref="G828:H829" si="525">G829</f>
        <v>221</v>
      </c>
      <c r="H828" s="17">
        <f t="shared" si="525"/>
        <v>221</v>
      </c>
      <c r="I828" s="33">
        <f t="shared" si="522"/>
        <v>100</v>
      </c>
    </row>
    <row r="829" spans="1:9" ht="31.2" x14ac:dyDescent="0.3">
      <c r="A829" s="9">
        <v>931</v>
      </c>
      <c r="B829" s="9" t="s">
        <v>8</v>
      </c>
      <c r="C829" s="9" t="s">
        <v>10</v>
      </c>
      <c r="D829" s="9" t="s">
        <v>420</v>
      </c>
      <c r="E829" s="9" t="s">
        <v>6</v>
      </c>
      <c r="F829" s="11" t="s">
        <v>266</v>
      </c>
      <c r="G829" s="17">
        <f t="shared" si="525"/>
        <v>221</v>
      </c>
      <c r="H829" s="17">
        <f t="shared" si="525"/>
        <v>221</v>
      </c>
      <c r="I829" s="33">
        <f t="shared" si="522"/>
        <v>100</v>
      </c>
    </row>
    <row r="830" spans="1:9" ht="31.2" x14ac:dyDescent="0.3">
      <c r="A830" s="9">
        <v>931</v>
      </c>
      <c r="B830" s="9" t="s">
        <v>8</v>
      </c>
      <c r="C830" s="9" t="s">
        <v>10</v>
      </c>
      <c r="D830" s="9" t="s">
        <v>420</v>
      </c>
      <c r="E830" s="9" t="s">
        <v>203</v>
      </c>
      <c r="F830" s="11" t="s">
        <v>255</v>
      </c>
      <c r="G830" s="17">
        <v>221</v>
      </c>
      <c r="H830" s="17">
        <v>221</v>
      </c>
      <c r="I830" s="33">
        <f t="shared" si="522"/>
        <v>100</v>
      </c>
    </row>
    <row r="831" spans="1:9" s="2" customFormat="1" ht="31.2" x14ac:dyDescent="0.3">
      <c r="A831" s="13">
        <v>931</v>
      </c>
      <c r="B831" s="13" t="s">
        <v>87</v>
      </c>
      <c r="C831" s="13"/>
      <c r="D831" s="13"/>
      <c r="E831" s="13"/>
      <c r="F831" s="4" t="s">
        <v>270</v>
      </c>
      <c r="G831" s="15">
        <f t="shared" ref="G831" si="526">G832+G838</f>
        <v>332.8</v>
      </c>
      <c r="H831" s="15">
        <f t="shared" ref="H831" si="527">H832+H838</f>
        <v>332.75900000000001</v>
      </c>
      <c r="I831" s="28">
        <f t="shared" si="522"/>
        <v>99.987680288461547</v>
      </c>
    </row>
    <row r="832" spans="1:9" s="12" customFormat="1" ht="46.8" x14ac:dyDescent="0.3">
      <c r="A832" s="14">
        <v>931</v>
      </c>
      <c r="B832" s="14" t="s">
        <v>87</v>
      </c>
      <c r="C832" s="14" t="s">
        <v>113</v>
      </c>
      <c r="D832" s="14"/>
      <c r="E832" s="14"/>
      <c r="F832" s="7" t="s">
        <v>275</v>
      </c>
      <c r="G832" s="16">
        <f t="shared" ref="G832:G836" si="528">G833</f>
        <v>84</v>
      </c>
      <c r="H832" s="16">
        <f t="shared" ref="H832:H836" si="529">H833</f>
        <v>84</v>
      </c>
      <c r="I832" s="32">
        <f t="shared" si="522"/>
        <v>100</v>
      </c>
    </row>
    <row r="833" spans="1:9" ht="31.2" x14ac:dyDescent="0.3">
      <c r="A833" s="9">
        <v>931</v>
      </c>
      <c r="B833" s="9" t="s">
        <v>87</v>
      </c>
      <c r="C833" s="9" t="s">
        <v>113</v>
      </c>
      <c r="D833" s="9" t="s">
        <v>24</v>
      </c>
      <c r="E833" s="9"/>
      <c r="F833" s="11" t="s">
        <v>35</v>
      </c>
      <c r="G833" s="17">
        <f t="shared" si="528"/>
        <v>84</v>
      </c>
      <c r="H833" s="17">
        <f t="shared" si="529"/>
        <v>84</v>
      </c>
      <c r="I833" s="33">
        <f t="shared" si="522"/>
        <v>100</v>
      </c>
    </row>
    <row r="834" spans="1:9" x14ac:dyDescent="0.3">
      <c r="A834" s="9">
        <v>931</v>
      </c>
      <c r="B834" s="9" t="s">
        <v>87</v>
      </c>
      <c r="C834" s="9" t="s">
        <v>113</v>
      </c>
      <c r="D834" s="9" t="s">
        <v>25</v>
      </c>
      <c r="E834" s="9"/>
      <c r="F834" s="11" t="s">
        <v>36</v>
      </c>
      <c r="G834" s="17">
        <f t="shared" si="528"/>
        <v>84</v>
      </c>
      <c r="H834" s="17">
        <f t="shared" si="529"/>
        <v>84</v>
      </c>
      <c r="I834" s="33">
        <f t="shared" si="522"/>
        <v>100</v>
      </c>
    </row>
    <row r="835" spans="1:9" ht="46.8" x14ac:dyDescent="0.3">
      <c r="A835" s="9">
        <v>931</v>
      </c>
      <c r="B835" s="9" t="s">
        <v>87</v>
      </c>
      <c r="C835" s="9" t="s">
        <v>113</v>
      </c>
      <c r="D835" s="9" t="s">
        <v>209</v>
      </c>
      <c r="E835" s="9"/>
      <c r="F835" s="11" t="s">
        <v>306</v>
      </c>
      <c r="G835" s="17">
        <f t="shared" si="528"/>
        <v>84</v>
      </c>
      <c r="H835" s="17">
        <f t="shared" si="529"/>
        <v>84</v>
      </c>
      <c r="I835" s="33">
        <f t="shared" si="522"/>
        <v>100</v>
      </c>
    </row>
    <row r="836" spans="1:9" ht="31.2" x14ac:dyDescent="0.3">
      <c r="A836" s="9">
        <v>931</v>
      </c>
      <c r="B836" s="9" t="s">
        <v>87</v>
      </c>
      <c r="C836" s="9" t="s">
        <v>113</v>
      </c>
      <c r="D836" s="9" t="s">
        <v>209</v>
      </c>
      <c r="E836" s="9" t="s">
        <v>6</v>
      </c>
      <c r="F836" s="11" t="s">
        <v>266</v>
      </c>
      <c r="G836" s="17">
        <f t="shared" si="528"/>
        <v>84</v>
      </c>
      <c r="H836" s="17">
        <f t="shared" si="529"/>
        <v>84</v>
      </c>
      <c r="I836" s="33">
        <f t="shared" si="522"/>
        <v>100</v>
      </c>
    </row>
    <row r="837" spans="1:9" ht="31.2" x14ac:dyDescent="0.3">
      <c r="A837" s="9">
        <v>931</v>
      </c>
      <c r="B837" s="9" t="s">
        <v>87</v>
      </c>
      <c r="C837" s="9" t="s">
        <v>113</v>
      </c>
      <c r="D837" s="9" t="s">
        <v>209</v>
      </c>
      <c r="E837" s="9">
        <v>240</v>
      </c>
      <c r="F837" s="11" t="s">
        <v>255</v>
      </c>
      <c r="G837" s="17">
        <v>84</v>
      </c>
      <c r="H837" s="17">
        <v>84</v>
      </c>
      <c r="I837" s="33">
        <f t="shared" si="522"/>
        <v>100</v>
      </c>
    </row>
    <row r="838" spans="1:9" s="12" customFormat="1" ht="31.2" x14ac:dyDescent="0.3">
      <c r="A838" s="14">
        <v>931</v>
      </c>
      <c r="B838" s="14" t="s">
        <v>87</v>
      </c>
      <c r="C838" s="14" t="s">
        <v>210</v>
      </c>
      <c r="D838" s="14"/>
      <c r="E838" s="14"/>
      <c r="F838" s="7" t="s">
        <v>276</v>
      </c>
      <c r="G838" s="16">
        <f t="shared" ref="G838" si="530">G839+G844</f>
        <v>248.8</v>
      </c>
      <c r="H838" s="16">
        <f t="shared" ref="H838" si="531">H839+H844</f>
        <v>248.75899999999999</v>
      </c>
      <c r="I838" s="32">
        <f t="shared" si="522"/>
        <v>99.983520900321537</v>
      </c>
    </row>
    <row r="839" spans="1:9" ht="31.2" x14ac:dyDescent="0.3">
      <c r="A839" s="9">
        <v>931</v>
      </c>
      <c r="B839" s="9" t="s">
        <v>87</v>
      </c>
      <c r="C839" s="9" t="s">
        <v>210</v>
      </c>
      <c r="D839" s="9" t="s">
        <v>155</v>
      </c>
      <c r="E839" s="9"/>
      <c r="F839" s="11" t="s">
        <v>618</v>
      </c>
      <c r="G839" s="17">
        <f t="shared" ref="G839:G842" si="532">G840</f>
        <v>94</v>
      </c>
      <c r="H839" s="17">
        <f t="shared" ref="H839:H842" si="533">H840</f>
        <v>94</v>
      </c>
      <c r="I839" s="33">
        <f t="shared" si="522"/>
        <v>100</v>
      </c>
    </row>
    <row r="840" spans="1:9" ht="46.8" x14ac:dyDescent="0.3">
      <c r="A840" s="9">
        <v>931</v>
      </c>
      <c r="B840" s="9" t="s">
        <v>87</v>
      </c>
      <c r="C840" s="9" t="s">
        <v>210</v>
      </c>
      <c r="D840" s="9" t="s">
        <v>156</v>
      </c>
      <c r="E840" s="9"/>
      <c r="F840" s="11" t="s">
        <v>846</v>
      </c>
      <c r="G840" s="17">
        <f t="shared" si="532"/>
        <v>94</v>
      </c>
      <c r="H840" s="17">
        <f t="shared" si="533"/>
        <v>94</v>
      </c>
      <c r="I840" s="33">
        <f t="shared" si="522"/>
        <v>100</v>
      </c>
    </row>
    <row r="841" spans="1:9" ht="31.2" x14ac:dyDescent="0.3">
      <c r="A841" s="9">
        <v>931</v>
      </c>
      <c r="B841" s="9" t="s">
        <v>87</v>
      </c>
      <c r="C841" s="9" t="s">
        <v>210</v>
      </c>
      <c r="D841" s="9" t="s">
        <v>137</v>
      </c>
      <c r="E841" s="9"/>
      <c r="F841" s="11" t="s">
        <v>619</v>
      </c>
      <c r="G841" s="17">
        <f t="shared" si="532"/>
        <v>94</v>
      </c>
      <c r="H841" s="17">
        <f t="shared" si="533"/>
        <v>94</v>
      </c>
      <c r="I841" s="33">
        <f t="shared" si="522"/>
        <v>100</v>
      </c>
    </row>
    <row r="842" spans="1:9" ht="31.2" x14ac:dyDescent="0.3">
      <c r="A842" s="9">
        <v>931</v>
      </c>
      <c r="B842" s="9" t="s">
        <v>87</v>
      </c>
      <c r="C842" s="9" t="s">
        <v>210</v>
      </c>
      <c r="D842" s="9" t="s">
        <v>137</v>
      </c>
      <c r="E842" s="9" t="s">
        <v>6</v>
      </c>
      <c r="F842" s="11" t="s">
        <v>266</v>
      </c>
      <c r="G842" s="17">
        <f t="shared" si="532"/>
        <v>94</v>
      </c>
      <c r="H842" s="17">
        <f t="shared" si="533"/>
        <v>94</v>
      </c>
      <c r="I842" s="33">
        <f t="shared" si="522"/>
        <v>100</v>
      </c>
    </row>
    <row r="843" spans="1:9" ht="31.2" x14ac:dyDescent="0.3">
      <c r="A843" s="9">
        <v>931</v>
      </c>
      <c r="B843" s="9" t="s">
        <v>87</v>
      </c>
      <c r="C843" s="9" t="s">
        <v>210</v>
      </c>
      <c r="D843" s="9" t="s">
        <v>137</v>
      </c>
      <c r="E843" s="9">
        <v>240</v>
      </c>
      <c r="F843" s="11" t="s">
        <v>255</v>
      </c>
      <c r="G843" s="17">
        <v>94</v>
      </c>
      <c r="H843" s="17">
        <v>94</v>
      </c>
      <c r="I843" s="33">
        <f t="shared" si="522"/>
        <v>100</v>
      </c>
    </row>
    <row r="844" spans="1:9" ht="46.8" x14ac:dyDescent="0.3">
      <c r="A844" s="9">
        <v>931</v>
      </c>
      <c r="B844" s="9" t="s">
        <v>87</v>
      </c>
      <c r="C844" s="9" t="s">
        <v>210</v>
      </c>
      <c r="D844" s="9" t="s">
        <v>117</v>
      </c>
      <c r="E844" s="9"/>
      <c r="F844" s="11" t="s">
        <v>124</v>
      </c>
      <c r="G844" s="17">
        <f t="shared" ref="G844:G847" si="534">G845</f>
        <v>154.80000000000001</v>
      </c>
      <c r="H844" s="17">
        <f t="shared" ref="H844:H847" si="535">H845</f>
        <v>154.75899999999999</v>
      </c>
      <c r="I844" s="33">
        <f t="shared" si="522"/>
        <v>99.973514211886297</v>
      </c>
    </row>
    <row r="845" spans="1:9" ht="31.2" x14ac:dyDescent="0.3">
      <c r="A845" s="9">
        <v>931</v>
      </c>
      <c r="B845" s="9" t="s">
        <v>87</v>
      </c>
      <c r="C845" s="9" t="s">
        <v>210</v>
      </c>
      <c r="D845" s="9" t="s">
        <v>233</v>
      </c>
      <c r="E845" s="9"/>
      <c r="F845" s="11" t="s">
        <v>301</v>
      </c>
      <c r="G845" s="17">
        <f t="shared" si="534"/>
        <v>154.80000000000001</v>
      </c>
      <c r="H845" s="17">
        <f t="shared" si="535"/>
        <v>154.75899999999999</v>
      </c>
      <c r="I845" s="33">
        <f t="shared" si="522"/>
        <v>99.973514211886297</v>
      </c>
    </row>
    <row r="846" spans="1:9" ht="31.2" x14ac:dyDescent="0.3">
      <c r="A846" s="9">
        <v>931</v>
      </c>
      <c r="B846" s="9" t="s">
        <v>87</v>
      </c>
      <c r="C846" s="9" t="s">
        <v>210</v>
      </c>
      <c r="D846" s="9" t="s">
        <v>211</v>
      </c>
      <c r="E846" s="9"/>
      <c r="F846" s="11" t="s">
        <v>620</v>
      </c>
      <c r="G846" s="17">
        <f t="shared" si="534"/>
        <v>154.80000000000001</v>
      </c>
      <c r="H846" s="17">
        <f t="shared" si="535"/>
        <v>154.75899999999999</v>
      </c>
      <c r="I846" s="33">
        <f t="shared" si="522"/>
        <v>99.973514211886297</v>
      </c>
    </row>
    <row r="847" spans="1:9" ht="31.2" x14ac:dyDescent="0.3">
      <c r="A847" s="9">
        <v>931</v>
      </c>
      <c r="B847" s="9" t="s">
        <v>87</v>
      </c>
      <c r="C847" s="9" t="s">
        <v>210</v>
      </c>
      <c r="D847" s="9" t="s">
        <v>211</v>
      </c>
      <c r="E847" s="9" t="s">
        <v>6</v>
      </c>
      <c r="F847" s="11" t="s">
        <v>266</v>
      </c>
      <c r="G847" s="17">
        <f t="shared" si="534"/>
        <v>154.80000000000001</v>
      </c>
      <c r="H847" s="17">
        <f t="shared" si="535"/>
        <v>154.75899999999999</v>
      </c>
      <c r="I847" s="33">
        <f t="shared" si="522"/>
        <v>99.973514211886297</v>
      </c>
    </row>
    <row r="848" spans="1:9" ht="31.2" x14ac:dyDescent="0.3">
      <c r="A848" s="9">
        <v>931</v>
      </c>
      <c r="B848" s="9" t="s">
        <v>87</v>
      </c>
      <c r="C848" s="9" t="s">
        <v>210</v>
      </c>
      <c r="D848" s="9" t="s">
        <v>211</v>
      </c>
      <c r="E848" s="9">
        <v>240</v>
      </c>
      <c r="F848" s="11" t="s">
        <v>255</v>
      </c>
      <c r="G848" s="17">
        <v>154.80000000000001</v>
      </c>
      <c r="H848" s="17">
        <v>154.75899999999999</v>
      </c>
      <c r="I848" s="33">
        <f t="shared" si="522"/>
        <v>99.973514211886297</v>
      </c>
    </row>
    <row r="849" spans="1:9" s="2" customFormat="1" x14ac:dyDescent="0.3">
      <c r="A849" s="13">
        <v>931</v>
      </c>
      <c r="B849" s="13" t="s">
        <v>62</v>
      </c>
      <c r="C849" s="13"/>
      <c r="D849" s="13"/>
      <c r="E849" s="13"/>
      <c r="F849" s="4" t="s">
        <v>76</v>
      </c>
      <c r="G849" s="15">
        <f t="shared" ref="G849" si="536">G850+G874</f>
        <v>213825.59970000002</v>
      </c>
      <c r="H849" s="15">
        <f t="shared" ref="H849" si="537">H850+H874</f>
        <v>213407.58799999999</v>
      </c>
      <c r="I849" s="28">
        <f t="shared" si="522"/>
        <v>99.804508112879603</v>
      </c>
    </row>
    <row r="850" spans="1:9" s="12" customFormat="1" x14ac:dyDescent="0.3">
      <c r="A850" s="14">
        <v>931</v>
      </c>
      <c r="B850" s="14" t="s">
        <v>62</v>
      </c>
      <c r="C850" s="14" t="s">
        <v>113</v>
      </c>
      <c r="D850" s="14"/>
      <c r="E850" s="14"/>
      <c r="F850" s="7" t="s">
        <v>274</v>
      </c>
      <c r="G850" s="16">
        <f>G851+G859+G864+G869</f>
        <v>212780.20270000002</v>
      </c>
      <c r="H850" s="16">
        <f t="shared" ref="H850" si="538">H851+H859+H864+H869</f>
        <v>212763.212</v>
      </c>
      <c r="I850" s="32">
        <f t="shared" si="522"/>
        <v>99.992014905623535</v>
      </c>
    </row>
    <row r="851" spans="1:9" ht="31.2" x14ac:dyDescent="0.3">
      <c r="A851" s="9">
        <v>931</v>
      </c>
      <c r="B851" s="9" t="s">
        <v>62</v>
      </c>
      <c r="C851" s="9" t="s">
        <v>113</v>
      </c>
      <c r="D851" s="9" t="s">
        <v>234</v>
      </c>
      <c r="E851" s="9"/>
      <c r="F851" s="11" t="s">
        <v>290</v>
      </c>
      <c r="G851" s="17">
        <f t="shared" ref="G851:H851" si="539">G852</f>
        <v>207902.29200000002</v>
      </c>
      <c r="H851" s="17">
        <f t="shared" si="539"/>
        <v>207902.29200000002</v>
      </c>
      <c r="I851" s="33">
        <f t="shared" si="522"/>
        <v>100</v>
      </c>
    </row>
    <row r="852" spans="1:9" ht="31.2" x14ac:dyDescent="0.3">
      <c r="A852" s="9">
        <v>931</v>
      </c>
      <c r="B852" s="9" t="s">
        <v>62</v>
      </c>
      <c r="C852" s="9" t="s">
        <v>113</v>
      </c>
      <c r="D852" s="9" t="s">
        <v>235</v>
      </c>
      <c r="E852" s="9"/>
      <c r="F852" s="11" t="s">
        <v>291</v>
      </c>
      <c r="G852" s="17">
        <f t="shared" ref="G852" si="540">G853+G856</f>
        <v>207902.29200000002</v>
      </c>
      <c r="H852" s="17">
        <f t="shared" ref="H852" si="541">H853+H856</f>
        <v>207902.29200000002</v>
      </c>
      <c r="I852" s="33">
        <f t="shared" si="522"/>
        <v>100</v>
      </c>
    </row>
    <row r="853" spans="1:9" x14ac:dyDescent="0.3">
      <c r="A853" s="9">
        <v>931</v>
      </c>
      <c r="B853" s="9" t="s">
        <v>62</v>
      </c>
      <c r="C853" s="9" t="s">
        <v>113</v>
      </c>
      <c r="D853" s="9" t="s">
        <v>212</v>
      </c>
      <c r="E853" s="9"/>
      <c r="F853" s="11" t="s">
        <v>627</v>
      </c>
      <c r="G853" s="17">
        <f t="shared" ref="G853:H854" si="542">G854</f>
        <v>205913.19200000001</v>
      </c>
      <c r="H853" s="17">
        <f t="shared" si="542"/>
        <v>205913.19200000001</v>
      </c>
      <c r="I853" s="33">
        <f t="shared" si="522"/>
        <v>100</v>
      </c>
    </row>
    <row r="854" spans="1:9" ht="31.2" x14ac:dyDescent="0.3">
      <c r="A854" s="9">
        <v>931</v>
      </c>
      <c r="B854" s="9" t="s">
        <v>62</v>
      </c>
      <c r="C854" s="9" t="s">
        <v>113</v>
      </c>
      <c r="D854" s="9" t="s">
        <v>212</v>
      </c>
      <c r="E854" s="9" t="s">
        <v>6</v>
      </c>
      <c r="F854" s="11" t="s">
        <v>266</v>
      </c>
      <c r="G854" s="17">
        <f t="shared" si="542"/>
        <v>205913.19200000001</v>
      </c>
      <c r="H854" s="17">
        <f t="shared" si="542"/>
        <v>205913.19200000001</v>
      </c>
      <c r="I854" s="33">
        <f t="shared" si="522"/>
        <v>100</v>
      </c>
    </row>
    <row r="855" spans="1:9" ht="31.2" x14ac:dyDescent="0.3">
      <c r="A855" s="9">
        <v>931</v>
      </c>
      <c r="B855" s="9" t="s">
        <v>62</v>
      </c>
      <c r="C855" s="9" t="s">
        <v>113</v>
      </c>
      <c r="D855" s="9" t="s">
        <v>212</v>
      </c>
      <c r="E855" s="9">
        <v>240</v>
      </c>
      <c r="F855" s="11" t="s">
        <v>255</v>
      </c>
      <c r="G855" s="17">
        <v>205913.19200000001</v>
      </c>
      <c r="H855" s="17">
        <v>205913.19200000001</v>
      </c>
      <c r="I855" s="33">
        <f t="shared" si="522"/>
        <v>100</v>
      </c>
    </row>
    <row r="856" spans="1:9" x14ac:dyDescent="0.3">
      <c r="A856" s="9">
        <v>931</v>
      </c>
      <c r="B856" s="9" t="s">
        <v>62</v>
      </c>
      <c r="C856" s="9" t="s">
        <v>113</v>
      </c>
      <c r="D856" s="9" t="s">
        <v>213</v>
      </c>
      <c r="E856" s="9"/>
      <c r="F856" s="11" t="s">
        <v>292</v>
      </c>
      <c r="G856" s="17">
        <f t="shared" ref="G856:H857" si="543">G857</f>
        <v>1989.1</v>
      </c>
      <c r="H856" s="17">
        <f t="shared" si="543"/>
        <v>1989.1</v>
      </c>
      <c r="I856" s="33">
        <f t="shared" si="522"/>
        <v>100</v>
      </c>
    </row>
    <row r="857" spans="1:9" ht="31.2" x14ac:dyDescent="0.3">
      <c r="A857" s="9">
        <v>931</v>
      </c>
      <c r="B857" s="9" t="s">
        <v>62</v>
      </c>
      <c r="C857" s="9" t="s">
        <v>113</v>
      </c>
      <c r="D857" s="9" t="s">
        <v>213</v>
      </c>
      <c r="E857" s="9" t="s">
        <v>6</v>
      </c>
      <c r="F857" s="11" t="s">
        <v>266</v>
      </c>
      <c r="G857" s="17">
        <f t="shared" si="543"/>
        <v>1989.1</v>
      </c>
      <c r="H857" s="17">
        <f t="shared" si="543"/>
        <v>1989.1</v>
      </c>
      <c r="I857" s="33">
        <f t="shared" si="522"/>
        <v>100</v>
      </c>
    </row>
    <row r="858" spans="1:9" ht="31.2" x14ac:dyDescent="0.3">
      <c r="A858" s="9">
        <v>931</v>
      </c>
      <c r="B858" s="9" t="s">
        <v>62</v>
      </c>
      <c r="C858" s="9" t="s">
        <v>113</v>
      </c>
      <c r="D858" s="9" t="s">
        <v>213</v>
      </c>
      <c r="E858" s="9">
        <v>240</v>
      </c>
      <c r="F858" s="11" t="s">
        <v>255</v>
      </c>
      <c r="G858" s="17">
        <v>1989.1</v>
      </c>
      <c r="H858" s="17">
        <v>1989.1</v>
      </c>
      <c r="I858" s="33">
        <f t="shared" si="522"/>
        <v>100</v>
      </c>
    </row>
    <row r="859" spans="1:9" ht="62.4" x14ac:dyDescent="0.3">
      <c r="A859" s="9">
        <v>931</v>
      </c>
      <c r="B859" s="9" t="s">
        <v>62</v>
      </c>
      <c r="C859" s="9" t="s">
        <v>113</v>
      </c>
      <c r="D859" s="9" t="s">
        <v>236</v>
      </c>
      <c r="E859" s="9"/>
      <c r="F859" s="11" t="s">
        <v>630</v>
      </c>
      <c r="G859" s="17">
        <f t="shared" ref="G859:G862" si="544">G860</f>
        <v>337.98699999999997</v>
      </c>
      <c r="H859" s="17">
        <f t="shared" ref="H859:H862" si="545">H860</f>
        <v>327.92200000000003</v>
      </c>
      <c r="I859" s="33">
        <f t="shared" si="522"/>
        <v>97.022074813528349</v>
      </c>
    </row>
    <row r="860" spans="1:9" ht="31.2" x14ac:dyDescent="0.3">
      <c r="A860" s="9">
        <v>931</v>
      </c>
      <c r="B860" s="9" t="s">
        <v>62</v>
      </c>
      <c r="C860" s="9" t="s">
        <v>113</v>
      </c>
      <c r="D860" s="9" t="s">
        <v>237</v>
      </c>
      <c r="E860" s="9"/>
      <c r="F860" s="11" t="s">
        <v>855</v>
      </c>
      <c r="G860" s="17">
        <f t="shared" si="544"/>
        <v>337.98699999999997</v>
      </c>
      <c r="H860" s="17">
        <f t="shared" si="545"/>
        <v>327.92200000000003</v>
      </c>
      <c r="I860" s="33">
        <f t="shared" si="522"/>
        <v>97.022074813528349</v>
      </c>
    </row>
    <row r="861" spans="1:9" x14ac:dyDescent="0.3">
      <c r="A861" s="9">
        <v>931</v>
      </c>
      <c r="B861" s="9" t="s">
        <v>62</v>
      </c>
      <c r="C861" s="9" t="s">
        <v>113</v>
      </c>
      <c r="D861" s="9" t="s">
        <v>214</v>
      </c>
      <c r="E861" s="9"/>
      <c r="F861" s="11" t="s">
        <v>296</v>
      </c>
      <c r="G861" s="17">
        <f t="shared" si="544"/>
        <v>337.98699999999997</v>
      </c>
      <c r="H861" s="17">
        <f t="shared" si="545"/>
        <v>327.92200000000003</v>
      </c>
      <c r="I861" s="33">
        <f t="shared" si="522"/>
        <v>97.022074813528349</v>
      </c>
    </row>
    <row r="862" spans="1:9" ht="31.2" x14ac:dyDescent="0.3">
      <c r="A862" s="9">
        <v>931</v>
      </c>
      <c r="B862" s="9" t="s">
        <v>62</v>
      </c>
      <c r="C862" s="9" t="s">
        <v>113</v>
      </c>
      <c r="D862" s="9" t="s">
        <v>214</v>
      </c>
      <c r="E862" s="9" t="s">
        <v>6</v>
      </c>
      <c r="F862" s="11" t="s">
        <v>266</v>
      </c>
      <c r="G862" s="17">
        <f t="shared" si="544"/>
        <v>337.98699999999997</v>
      </c>
      <c r="H862" s="17">
        <f t="shared" si="545"/>
        <v>327.92200000000003</v>
      </c>
      <c r="I862" s="33">
        <f t="shared" si="522"/>
        <v>97.022074813528349</v>
      </c>
    </row>
    <row r="863" spans="1:9" ht="31.2" x14ac:dyDescent="0.3">
      <c r="A863" s="9">
        <v>931</v>
      </c>
      <c r="B863" s="9" t="s">
        <v>62</v>
      </c>
      <c r="C863" s="9" t="s">
        <v>113</v>
      </c>
      <c r="D863" s="9" t="s">
        <v>214</v>
      </c>
      <c r="E863" s="9">
        <v>240</v>
      </c>
      <c r="F863" s="11" t="s">
        <v>255</v>
      </c>
      <c r="G863" s="17">
        <v>337.98699999999997</v>
      </c>
      <c r="H863" s="17">
        <v>327.92200000000003</v>
      </c>
      <c r="I863" s="33">
        <f t="shared" si="522"/>
        <v>97.022074813528349</v>
      </c>
    </row>
    <row r="864" spans="1:9" ht="46.8" x14ac:dyDescent="0.3">
      <c r="A864" s="9">
        <v>931</v>
      </c>
      <c r="B864" s="9" t="s">
        <v>62</v>
      </c>
      <c r="C864" s="9" t="s">
        <v>113</v>
      </c>
      <c r="D864" s="9" t="s">
        <v>232</v>
      </c>
      <c r="E864" s="9"/>
      <c r="F864" s="11" t="s">
        <v>298</v>
      </c>
      <c r="G864" s="17">
        <f t="shared" ref="G864:G867" si="546">G865</f>
        <v>4203.9769999999999</v>
      </c>
      <c r="H864" s="17">
        <f t="shared" ref="H864:H867" si="547">H865</f>
        <v>4197.0510000000004</v>
      </c>
      <c r="I864" s="33">
        <f t="shared" si="522"/>
        <v>99.83525123948111</v>
      </c>
    </row>
    <row r="865" spans="1:9" ht="31.2" x14ac:dyDescent="0.3">
      <c r="A865" s="9">
        <v>931</v>
      </c>
      <c r="B865" s="9" t="s">
        <v>62</v>
      </c>
      <c r="C865" s="9" t="s">
        <v>113</v>
      </c>
      <c r="D865" s="9" t="s">
        <v>238</v>
      </c>
      <c r="E865" s="9"/>
      <c r="F865" s="11" t="s">
        <v>299</v>
      </c>
      <c r="G865" s="17">
        <f t="shared" si="546"/>
        <v>4203.9769999999999</v>
      </c>
      <c r="H865" s="17">
        <f t="shared" si="547"/>
        <v>4197.0510000000004</v>
      </c>
      <c r="I865" s="33">
        <f t="shared" si="522"/>
        <v>99.83525123948111</v>
      </c>
    </row>
    <row r="866" spans="1:9" ht="62.4" x14ac:dyDescent="0.3">
      <c r="A866" s="9">
        <v>931</v>
      </c>
      <c r="B866" s="9" t="s">
        <v>62</v>
      </c>
      <c r="C866" s="9" t="s">
        <v>113</v>
      </c>
      <c r="D866" s="9" t="s">
        <v>215</v>
      </c>
      <c r="E866" s="9"/>
      <c r="F866" s="11" t="s">
        <v>300</v>
      </c>
      <c r="G866" s="17">
        <f t="shared" si="546"/>
        <v>4203.9769999999999</v>
      </c>
      <c r="H866" s="17">
        <f t="shared" si="547"/>
        <v>4197.0510000000004</v>
      </c>
      <c r="I866" s="33">
        <f t="shared" si="522"/>
        <v>99.83525123948111</v>
      </c>
    </row>
    <row r="867" spans="1:9" ht="31.2" x14ac:dyDescent="0.3">
      <c r="A867" s="9">
        <v>931</v>
      </c>
      <c r="B867" s="9" t="s">
        <v>62</v>
      </c>
      <c r="C867" s="9" t="s">
        <v>113</v>
      </c>
      <c r="D867" s="9" t="s">
        <v>215</v>
      </c>
      <c r="E867" s="9" t="s">
        <v>6</v>
      </c>
      <c r="F867" s="11" t="s">
        <v>266</v>
      </c>
      <c r="G867" s="17">
        <f t="shared" si="546"/>
        <v>4203.9769999999999</v>
      </c>
      <c r="H867" s="17">
        <f t="shared" si="547"/>
        <v>4197.0510000000004</v>
      </c>
      <c r="I867" s="33">
        <f t="shared" si="522"/>
        <v>99.83525123948111</v>
      </c>
    </row>
    <row r="868" spans="1:9" ht="31.2" x14ac:dyDescent="0.3">
      <c r="A868" s="9">
        <v>931</v>
      </c>
      <c r="B868" s="9" t="s">
        <v>62</v>
      </c>
      <c r="C868" s="9" t="s">
        <v>113</v>
      </c>
      <c r="D868" s="9" t="s">
        <v>215</v>
      </c>
      <c r="E868" s="9">
        <v>240</v>
      </c>
      <c r="F868" s="11" t="s">
        <v>255</v>
      </c>
      <c r="G868" s="17">
        <v>4203.9769999999999</v>
      </c>
      <c r="H868" s="17">
        <v>4197.0510000000004</v>
      </c>
      <c r="I868" s="33">
        <f t="shared" si="522"/>
        <v>99.83525123948111</v>
      </c>
    </row>
    <row r="869" spans="1:9" ht="31.2" x14ac:dyDescent="0.3">
      <c r="A869" s="9">
        <v>931</v>
      </c>
      <c r="B869" s="9" t="s">
        <v>62</v>
      </c>
      <c r="C869" s="9" t="s">
        <v>113</v>
      </c>
      <c r="D869" s="9" t="s">
        <v>24</v>
      </c>
      <c r="E869" s="9"/>
      <c r="F869" s="11" t="s">
        <v>35</v>
      </c>
      <c r="G869" s="17">
        <f>G870</f>
        <v>335.94670000000002</v>
      </c>
      <c r="H869" s="17">
        <f t="shared" ref="H869:H872" si="548">H870</f>
        <v>335.947</v>
      </c>
      <c r="I869" s="33">
        <f t="shared" si="522"/>
        <v>100.00008929988</v>
      </c>
    </row>
    <row r="870" spans="1:9" ht="31.2" x14ac:dyDescent="0.3">
      <c r="A870" s="9">
        <v>931</v>
      </c>
      <c r="B870" s="9" t="s">
        <v>62</v>
      </c>
      <c r="C870" s="9" t="s">
        <v>113</v>
      </c>
      <c r="D870" s="9" t="s">
        <v>51</v>
      </c>
      <c r="E870" s="9"/>
      <c r="F870" s="11" t="s">
        <v>60</v>
      </c>
      <c r="G870" s="17">
        <f>G871</f>
        <v>335.94670000000002</v>
      </c>
      <c r="H870" s="17">
        <f t="shared" si="548"/>
        <v>335.947</v>
      </c>
      <c r="I870" s="33">
        <f t="shared" si="522"/>
        <v>100.00008929988</v>
      </c>
    </row>
    <row r="871" spans="1:9" ht="46.8" x14ac:dyDescent="0.3">
      <c r="A871" s="9">
        <v>931</v>
      </c>
      <c r="B871" s="9" t="s">
        <v>62</v>
      </c>
      <c r="C871" s="9" t="s">
        <v>113</v>
      </c>
      <c r="D871" s="9" t="s">
        <v>47</v>
      </c>
      <c r="E871" s="9"/>
      <c r="F871" s="11" t="s">
        <v>61</v>
      </c>
      <c r="G871" s="17">
        <f>G872</f>
        <v>335.94670000000002</v>
      </c>
      <c r="H871" s="17">
        <f t="shared" si="548"/>
        <v>335.947</v>
      </c>
      <c r="I871" s="33">
        <f t="shared" si="522"/>
        <v>100.00008929988</v>
      </c>
    </row>
    <row r="872" spans="1:9" ht="31.2" x14ac:dyDescent="0.3">
      <c r="A872" s="9">
        <v>931</v>
      </c>
      <c r="B872" s="9" t="s">
        <v>62</v>
      </c>
      <c r="C872" s="9" t="s">
        <v>113</v>
      </c>
      <c r="D872" s="9" t="s">
        <v>47</v>
      </c>
      <c r="E872" s="9" t="s">
        <v>6</v>
      </c>
      <c r="F872" s="11" t="s">
        <v>266</v>
      </c>
      <c r="G872" s="17">
        <f>G873</f>
        <v>335.94670000000002</v>
      </c>
      <c r="H872" s="17">
        <f t="shared" si="548"/>
        <v>335.947</v>
      </c>
      <c r="I872" s="33">
        <f t="shared" si="522"/>
        <v>100.00008929988</v>
      </c>
    </row>
    <row r="873" spans="1:9" ht="31.2" x14ac:dyDescent="0.3">
      <c r="A873" s="9">
        <v>931</v>
      </c>
      <c r="B873" s="9" t="s">
        <v>62</v>
      </c>
      <c r="C873" s="9" t="s">
        <v>113</v>
      </c>
      <c r="D873" s="9" t="s">
        <v>47</v>
      </c>
      <c r="E873" s="9">
        <v>240</v>
      </c>
      <c r="F873" s="11" t="s">
        <v>255</v>
      </c>
      <c r="G873" s="17">
        <v>335.94670000000002</v>
      </c>
      <c r="H873" s="17">
        <v>335.947</v>
      </c>
      <c r="I873" s="33">
        <f t="shared" si="522"/>
        <v>100.00008929988</v>
      </c>
    </row>
    <row r="874" spans="1:9" s="12" customFormat="1" x14ac:dyDescent="0.3">
      <c r="A874" s="14">
        <v>931</v>
      </c>
      <c r="B874" s="14" t="s">
        <v>62</v>
      </c>
      <c r="C874" s="14" t="s">
        <v>63</v>
      </c>
      <c r="D874" s="14"/>
      <c r="E874" s="14"/>
      <c r="F874" s="7" t="s">
        <v>77</v>
      </c>
      <c r="G874" s="16">
        <f t="shared" ref="G874" si="549">G875+G880+G885</f>
        <v>1045.3969999999999</v>
      </c>
      <c r="H874" s="16">
        <f t="shared" ref="H874" si="550">H875+H880+H885</f>
        <v>644.37599999999998</v>
      </c>
      <c r="I874" s="32">
        <f t="shared" si="522"/>
        <v>61.6393580620568</v>
      </c>
    </row>
    <row r="875" spans="1:9" ht="31.2" x14ac:dyDescent="0.3">
      <c r="A875" s="9">
        <v>931</v>
      </c>
      <c r="B875" s="9" t="s">
        <v>62</v>
      </c>
      <c r="C875" s="9" t="s">
        <v>63</v>
      </c>
      <c r="D875" s="9" t="s">
        <v>239</v>
      </c>
      <c r="E875" s="9"/>
      <c r="F875" s="11" t="s">
        <v>286</v>
      </c>
      <c r="G875" s="17">
        <f t="shared" ref="G875:G878" si="551">G876</f>
        <v>959.59699999999998</v>
      </c>
      <c r="H875" s="17">
        <f t="shared" ref="H875:H878" si="552">H876</f>
        <v>558.57600000000002</v>
      </c>
      <c r="I875" s="33">
        <f t="shared" si="522"/>
        <v>58.209435836085355</v>
      </c>
    </row>
    <row r="876" spans="1:9" ht="31.2" x14ac:dyDescent="0.3">
      <c r="A876" s="9">
        <v>931</v>
      </c>
      <c r="B876" s="9" t="s">
        <v>62</v>
      </c>
      <c r="C876" s="9" t="s">
        <v>63</v>
      </c>
      <c r="D876" s="9" t="s">
        <v>240</v>
      </c>
      <c r="E876" s="9"/>
      <c r="F876" s="11" t="s">
        <v>288</v>
      </c>
      <c r="G876" s="17">
        <f t="shared" si="551"/>
        <v>959.59699999999998</v>
      </c>
      <c r="H876" s="17">
        <f t="shared" si="552"/>
        <v>558.57600000000002</v>
      </c>
      <c r="I876" s="33">
        <f t="shared" si="522"/>
        <v>58.209435836085355</v>
      </c>
    </row>
    <row r="877" spans="1:9" ht="31.2" x14ac:dyDescent="0.3">
      <c r="A877" s="9">
        <v>931</v>
      </c>
      <c r="B877" s="9" t="s">
        <v>62</v>
      </c>
      <c r="C877" s="9" t="s">
        <v>63</v>
      </c>
      <c r="D877" s="9" t="s">
        <v>216</v>
      </c>
      <c r="E877" s="9"/>
      <c r="F877" s="11" t="s">
        <v>289</v>
      </c>
      <c r="G877" s="17">
        <f t="shared" si="551"/>
        <v>959.59699999999998</v>
      </c>
      <c r="H877" s="17">
        <f t="shared" si="552"/>
        <v>558.57600000000002</v>
      </c>
      <c r="I877" s="33">
        <f t="shared" si="522"/>
        <v>58.209435836085355</v>
      </c>
    </row>
    <row r="878" spans="1:9" ht="31.2" x14ac:dyDescent="0.3">
      <c r="A878" s="9">
        <v>931</v>
      </c>
      <c r="B878" s="9" t="s">
        <v>62</v>
      </c>
      <c r="C878" s="9" t="s">
        <v>63</v>
      </c>
      <c r="D878" s="9" t="s">
        <v>216</v>
      </c>
      <c r="E878" s="9" t="s">
        <v>6</v>
      </c>
      <c r="F878" s="11" t="s">
        <v>266</v>
      </c>
      <c r="G878" s="17">
        <f t="shared" si="551"/>
        <v>959.59699999999998</v>
      </c>
      <c r="H878" s="17">
        <f t="shared" si="552"/>
        <v>558.57600000000002</v>
      </c>
      <c r="I878" s="33">
        <f t="shared" si="522"/>
        <v>58.209435836085355</v>
      </c>
    </row>
    <row r="879" spans="1:9" ht="31.2" x14ac:dyDescent="0.3">
      <c r="A879" s="9">
        <v>931</v>
      </c>
      <c r="B879" s="9" t="s">
        <v>62</v>
      </c>
      <c r="C879" s="9" t="s">
        <v>63</v>
      </c>
      <c r="D879" s="9" t="s">
        <v>216</v>
      </c>
      <c r="E879" s="9">
        <v>240</v>
      </c>
      <c r="F879" s="11" t="s">
        <v>255</v>
      </c>
      <c r="G879" s="17">
        <v>959.59699999999998</v>
      </c>
      <c r="H879" s="17">
        <v>558.57600000000002</v>
      </c>
      <c r="I879" s="33">
        <f t="shared" si="522"/>
        <v>58.209435836085355</v>
      </c>
    </row>
    <row r="880" spans="1:9" ht="62.4" x14ac:dyDescent="0.3">
      <c r="A880" s="9">
        <v>931</v>
      </c>
      <c r="B880" s="9" t="s">
        <v>62</v>
      </c>
      <c r="C880" s="9" t="s">
        <v>63</v>
      </c>
      <c r="D880" s="9" t="s">
        <v>236</v>
      </c>
      <c r="E880" s="9"/>
      <c r="F880" s="11" t="s">
        <v>630</v>
      </c>
      <c r="G880" s="17">
        <f t="shared" ref="G880:G883" si="553">G881</f>
        <v>49.8</v>
      </c>
      <c r="H880" s="17">
        <f t="shared" ref="H880:H883" si="554">H881</f>
        <v>49.8</v>
      </c>
      <c r="I880" s="33">
        <f t="shared" si="522"/>
        <v>100</v>
      </c>
    </row>
    <row r="881" spans="1:9" ht="31.2" x14ac:dyDescent="0.3">
      <c r="A881" s="9">
        <v>931</v>
      </c>
      <c r="B881" s="9" t="s">
        <v>62</v>
      </c>
      <c r="C881" s="9" t="s">
        <v>63</v>
      </c>
      <c r="D881" s="9" t="s">
        <v>237</v>
      </c>
      <c r="E881" s="9"/>
      <c r="F881" s="11" t="s">
        <v>855</v>
      </c>
      <c r="G881" s="17">
        <f t="shared" si="553"/>
        <v>49.8</v>
      </c>
      <c r="H881" s="17">
        <f t="shared" si="554"/>
        <v>49.8</v>
      </c>
      <c r="I881" s="33">
        <f t="shared" si="522"/>
        <v>100</v>
      </c>
    </row>
    <row r="882" spans="1:9" ht="31.2" x14ac:dyDescent="0.3">
      <c r="A882" s="9">
        <v>931</v>
      </c>
      <c r="B882" s="9" t="s">
        <v>62</v>
      </c>
      <c r="C882" s="9" t="s">
        <v>63</v>
      </c>
      <c r="D882" s="9" t="s">
        <v>217</v>
      </c>
      <c r="E882" s="9"/>
      <c r="F882" s="11" t="s">
        <v>297</v>
      </c>
      <c r="G882" s="17">
        <f t="shared" si="553"/>
        <v>49.8</v>
      </c>
      <c r="H882" s="17">
        <f t="shared" si="554"/>
        <v>49.8</v>
      </c>
      <c r="I882" s="33">
        <f t="shared" si="522"/>
        <v>100</v>
      </c>
    </row>
    <row r="883" spans="1:9" ht="31.2" x14ac:dyDescent="0.3">
      <c r="A883" s="9">
        <v>931</v>
      </c>
      <c r="B883" s="9" t="s">
        <v>62</v>
      </c>
      <c r="C883" s="9" t="s">
        <v>63</v>
      </c>
      <c r="D883" s="9" t="s">
        <v>217</v>
      </c>
      <c r="E883" s="9" t="s">
        <v>6</v>
      </c>
      <c r="F883" s="11" t="s">
        <v>266</v>
      </c>
      <c r="G883" s="17">
        <f t="shared" si="553"/>
        <v>49.8</v>
      </c>
      <c r="H883" s="17">
        <f t="shared" si="554"/>
        <v>49.8</v>
      </c>
      <c r="I883" s="33">
        <f t="shared" si="522"/>
        <v>100</v>
      </c>
    </row>
    <row r="884" spans="1:9" ht="31.2" x14ac:dyDescent="0.3">
      <c r="A884" s="9">
        <v>931</v>
      </c>
      <c r="B884" s="9" t="s">
        <v>62</v>
      </c>
      <c r="C884" s="9" t="s">
        <v>63</v>
      </c>
      <c r="D884" s="9" t="s">
        <v>217</v>
      </c>
      <c r="E884" s="9">
        <v>240</v>
      </c>
      <c r="F884" s="11" t="s">
        <v>255</v>
      </c>
      <c r="G884" s="17">
        <v>49.8</v>
      </c>
      <c r="H884" s="17">
        <v>49.8</v>
      </c>
      <c r="I884" s="33">
        <f t="shared" si="522"/>
        <v>100</v>
      </c>
    </row>
    <row r="885" spans="1:9" ht="46.8" x14ac:dyDescent="0.3">
      <c r="A885" s="9">
        <v>931</v>
      </c>
      <c r="B885" s="9" t="s">
        <v>62</v>
      </c>
      <c r="C885" s="9" t="s">
        <v>63</v>
      </c>
      <c r="D885" s="9" t="s">
        <v>49</v>
      </c>
      <c r="E885" s="9"/>
      <c r="F885" s="11" t="s">
        <v>606</v>
      </c>
      <c r="G885" s="17">
        <f t="shared" ref="G885:G888" si="555">G886</f>
        <v>36</v>
      </c>
      <c r="H885" s="17">
        <f t="shared" ref="H885:H888" si="556">H886</f>
        <v>36</v>
      </c>
      <c r="I885" s="33">
        <f t="shared" si="522"/>
        <v>100</v>
      </c>
    </row>
    <row r="886" spans="1:9" ht="31.2" x14ac:dyDescent="0.3">
      <c r="A886" s="9">
        <v>931</v>
      </c>
      <c r="B886" s="9" t="s">
        <v>62</v>
      </c>
      <c r="C886" s="9" t="s">
        <v>63</v>
      </c>
      <c r="D886" s="9" t="s">
        <v>52</v>
      </c>
      <c r="E886" s="9"/>
      <c r="F886" s="11" t="s">
        <v>58</v>
      </c>
      <c r="G886" s="17">
        <f t="shared" si="555"/>
        <v>36</v>
      </c>
      <c r="H886" s="17">
        <f t="shared" si="556"/>
        <v>36</v>
      </c>
      <c r="I886" s="33">
        <f t="shared" si="522"/>
        <v>100</v>
      </c>
    </row>
    <row r="887" spans="1:9" ht="31.2" x14ac:dyDescent="0.3">
      <c r="A887" s="9">
        <v>931</v>
      </c>
      <c r="B887" s="9" t="s">
        <v>62</v>
      </c>
      <c r="C887" s="9" t="s">
        <v>63</v>
      </c>
      <c r="D887" s="9" t="s">
        <v>46</v>
      </c>
      <c r="E887" s="9"/>
      <c r="F887" s="11" t="s">
        <v>59</v>
      </c>
      <c r="G887" s="17">
        <f t="shared" si="555"/>
        <v>36</v>
      </c>
      <c r="H887" s="17">
        <f t="shared" si="556"/>
        <v>36</v>
      </c>
      <c r="I887" s="33">
        <f t="shared" ref="I887:I950" si="557">H887/G887*100</f>
        <v>100</v>
      </c>
    </row>
    <row r="888" spans="1:9" x14ac:dyDescent="0.3">
      <c r="A888" s="9">
        <v>931</v>
      </c>
      <c r="B888" s="9" t="s">
        <v>62</v>
      </c>
      <c r="C888" s="9" t="s">
        <v>63</v>
      </c>
      <c r="D888" s="9" t="s">
        <v>46</v>
      </c>
      <c r="E888" s="9" t="s">
        <v>7</v>
      </c>
      <c r="F888" s="11" t="s">
        <v>269</v>
      </c>
      <c r="G888" s="17">
        <f t="shared" si="555"/>
        <v>36</v>
      </c>
      <c r="H888" s="17">
        <f t="shared" si="556"/>
        <v>36</v>
      </c>
      <c r="I888" s="33">
        <f t="shared" si="557"/>
        <v>100</v>
      </c>
    </row>
    <row r="889" spans="1:9" x14ac:dyDescent="0.3">
      <c r="A889" s="9">
        <v>931</v>
      </c>
      <c r="B889" s="9" t="s">
        <v>62</v>
      </c>
      <c r="C889" s="9" t="s">
        <v>63</v>
      </c>
      <c r="D889" s="9" t="s">
        <v>46</v>
      </c>
      <c r="E889" s="9">
        <v>830</v>
      </c>
      <c r="F889" s="11" t="s">
        <v>263</v>
      </c>
      <c r="G889" s="17">
        <v>36</v>
      </c>
      <c r="H889" s="17">
        <v>36</v>
      </c>
      <c r="I889" s="33">
        <f t="shared" si="557"/>
        <v>100</v>
      </c>
    </row>
    <row r="890" spans="1:9" s="2" customFormat="1" x14ac:dyDescent="0.3">
      <c r="A890" s="13">
        <v>931</v>
      </c>
      <c r="B890" s="13" t="s">
        <v>88</v>
      </c>
      <c r="C890" s="13"/>
      <c r="D890" s="13"/>
      <c r="E890" s="13"/>
      <c r="F890" s="4" t="s">
        <v>271</v>
      </c>
      <c r="G890" s="15">
        <f t="shared" ref="G890:H890" si="558">G915+G934+G891+G909</f>
        <v>45954.804339999995</v>
      </c>
      <c r="H890" s="15">
        <f t="shared" si="558"/>
        <v>45908.513000000006</v>
      </c>
      <c r="I890" s="28">
        <f t="shared" si="557"/>
        <v>99.899267681225453</v>
      </c>
    </row>
    <row r="891" spans="1:9" s="12" customFormat="1" x14ac:dyDescent="0.3">
      <c r="A891" s="14">
        <v>931</v>
      </c>
      <c r="B891" s="14" t="s">
        <v>88</v>
      </c>
      <c r="C891" s="14" t="s">
        <v>8</v>
      </c>
      <c r="D891" s="14"/>
      <c r="E891" s="14"/>
      <c r="F891" s="7" t="s">
        <v>277</v>
      </c>
      <c r="G891" s="16">
        <f>G892+G899+G904</f>
        <v>7143.8523400000004</v>
      </c>
      <c r="H891" s="16">
        <f t="shared" ref="H891" si="559">H892+H899+H904</f>
        <v>7142.415</v>
      </c>
      <c r="I891" s="32">
        <f t="shared" si="557"/>
        <v>99.979880043265283</v>
      </c>
    </row>
    <row r="892" spans="1:9" ht="31.2" x14ac:dyDescent="0.3">
      <c r="A892" s="9">
        <v>931</v>
      </c>
      <c r="B892" s="9" t="s">
        <v>88</v>
      </c>
      <c r="C892" s="9" t="s">
        <v>8</v>
      </c>
      <c r="D892" s="9" t="s">
        <v>242</v>
      </c>
      <c r="E892" s="9"/>
      <c r="F892" s="11" t="s">
        <v>303</v>
      </c>
      <c r="G892" s="17">
        <f t="shared" ref="G892:H897" si="560">G893</f>
        <v>6000</v>
      </c>
      <c r="H892" s="17">
        <f t="shared" si="560"/>
        <v>5998.5630000000001</v>
      </c>
      <c r="I892" s="33">
        <f t="shared" si="557"/>
        <v>99.976050000000001</v>
      </c>
    </row>
    <row r="893" spans="1:9" ht="31.2" x14ac:dyDescent="0.3">
      <c r="A893" s="9">
        <v>931</v>
      </c>
      <c r="B893" s="9" t="s">
        <v>88</v>
      </c>
      <c r="C893" s="9" t="s">
        <v>8</v>
      </c>
      <c r="D893" s="9" t="s">
        <v>342</v>
      </c>
      <c r="E893" s="9"/>
      <c r="F893" s="11" t="s">
        <v>552</v>
      </c>
      <c r="G893" s="17">
        <f t="shared" si="560"/>
        <v>6000</v>
      </c>
      <c r="H893" s="17">
        <f t="shared" si="560"/>
        <v>5998.5630000000001</v>
      </c>
      <c r="I893" s="33">
        <f t="shared" si="557"/>
        <v>99.976050000000001</v>
      </c>
    </row>
    <row r="894" spans="1:9" ht="62.4" x14ac:dyDescent="0.3">
      <c r="A894" s="9">
        <v>931</v>
      </c>
      <c r="B894" s="9" t="s">
        <v>88</v>
      </c>
      <c r="C894" s="9" t="s">
        <v>8</v>
      </c>
      <c r="D894" s="9" t="s">
        <v>650</v>
      </c>
      <c r="E894" s="9"/>
      <c r="F894" s="11" t="s">
        <v>802</v>
      </c>
      <c r="G894" s="17">
        <f>G897+G895</f>
        <v>6000</v>
      </c>
      <c r="H894" s="17">
        <f t="shared" ref="H894" si="561">H897+H895</f>
        <v>5998.5630000000001</v>
      </c>
      <c r="I894" s="33">
        <f t="shared" si="557"/>
        <v>99.976050000000001</v>
      </c>
    </row>
    <row r="895" spans="1:9" ht="31.2" x14ac:dyDescent="0.3">
      <c r="A895" s="9">
        <v>931</v>
      </c>
      <c r="B895" s="9" t="s">
        <v>88</v>
      </c>
      <c r="C895" s="9" t="s">
        <v>8</v>
      </c>
      <c r="D895" s="9" t="s">
        <v>650</v>
      </c>
      <c r="E895" s="10" t="s">
        <v>73</v>
      </c>
      <c r="F895" s="11" t="s">
        <v>268</v>
      </c>
      <c r="G895" s="17">
        <f>G896</f>
        <v>1700</v>
      </c>
      <c r="H895" s="17">
        <f t="shared" ref="H895" si="562">H896</f>
        <v>1700</v>
      </c>
      <c r="I895" s="33">
        <f t="shared" si="557"/>
        <v>100</v>
      </c>
    </row>
    <row r="896" spans="1:9" ht="46.8" x14ac:dyDescent="0.3">
      <c r="A896" s="9">
        <v>931</v>
      </c>
      <c r="B896" s="9" t="s">
        <v>88</v>
      </c>
      <c r="C896" s="9" t="s">
        <v>8</v>
      </c>
      <c r="D896" s="9" t="s">
        <v>650</v>
      </c>
      <c r="E896" s="10" t="s">
        <v>252</v>
      </c>
      <c r="F896" s="11" t="s">
        <v>262</v>
      </c>
      <c r="G896" s="17">
        <v>1700</v>
      </c>
      <c r="H896" s="17">
        <v>1700</v>
      </c>
      <c r="I896" s="33">
        <f t="shared" si="557"/>
        <v>100</v>
      </c>
    </row>
    <row r="897" spans="1:9" x14ac:dyDescent="0.3">
      <c r="A897" s="9">
        <v>931</v>
      </c>
      <c r="B897" s="9" t="s">
        <v>88</v>
      </c>
      <c r="C897" s="9" t="s">
        <v>8</v>
      </c>
      <c r="D897" s="9" t="s">
        <v>650</v>
      </c>
      <c r="E897" s="9" t="s">
        <v>7</v>
      </c>
      <c r="F897" s="11" t="s">
        <v>269</v>
      </c>
      <c r="G897" s="17">
        <f t="shared" si="560"/>
        <v>4300</v>
      </c>
      <c r="H897" s="17">
        <f t="shared" si="560"/>
        <v>4298.5630000000001</v>
      </c>
      <c r="I897" s="33">
        <f t="shared" si="557"/>
        <v>99.96658139534884</v>
      </c>
    </row>
    <row r="898" spans="1:9" ht="46.8" x14ac:dyDescent="0.3">
      <c r="A898" s="9">
        <v>931</v>
      </c>
      <c r="B898" s="9" t="s">
        <v>88</v>
      </c>
      <c r="C898" s="9" t="s">
        <v>8</v>
      </c>
      <c r="D898" s="9" t="s">
        <v>650</v>
      </c>
      <c r="E898" s="9" t="s">
        <v>321</v>
      </c>
      <c r="F898" s="11" t="s">
        <v>592</v>
      </c>
      <c r="G898" s="17">
        <v>4300</v>
      </c>
      <c r="H898" s="17">
        <v>4298.5630000000001</v>
      </c>
      <c r="I898" s="33">
        <f t="shared" si="557"/>
        <v>99.96658139534884</v>
      </c>
    </row>
    <row r="899" spans="1:9" ht="31.2" x14ac:dyDescent="0.3">
      <c r="A899" s="9">
        <v>931</v>
      </c>
      <c r="B899" s="9" t="s">
        <v>88</v>
      </c>
      <c r="C899" s="9" t="s">
        <v>8</v>
      </c>
      <c r="D899" s="9" t="s">
        <v>24</v>
      </c>
      <c r="E899" s="9"/>
      <c r="F899" s="11" t="s">
        <v>35</v>
      </c>
      <c r="G899" s="17">
        <f>G900</f>
        <v>855.23199999999997</v>
      </c>
      <c r="H899" s="17">
        <f t="shared" ref="H899:H902" si="563">H900</f>
        <v>855.23199999999997</v>
      </c>
      <c r="I899" s="33">
        <f t="shared" si="557"/>
        <v>100</v>
      </c>
    </row>
    <row r="900" spans="1:9" ht="31.2" x14ac:dyDescent="0.3">
      <c r="A900" s="9">
        <v>931</v>
      </c>
      <c r="B900" s="9" t="s">
        <v>88</v>
      </c>
      <c r="C900" s="9" t="s">
        <v>8</v>
      </c>
      <c r="D900" s="9" t="s">
        <v>51</v>
      </c>
      <c r="E900" s="9"/>
      <c r="F900" s="11" t="s">
        <v>60</v>
      </c>
      <c r="G900" s="17">
        <f>G901</f>
        <v>855.23199999999997</v>
      </c>
      <c r="H900" s="17">
        <f t="shared" si="563"/>
        <v>855.23199999999997</v>
      </c>
      <c r="I900" s="33">
        <f t="shared" si="557"/>
        <v>100</v>
      </c>
    </row>
    <row r="901" spans="1:9" ht="46.8" x14ac:dyDescent="0.3">
      <c r="A901" s="9">
        <v>931</v>
      </c>
      <c r="B901" s="9" t="s">
        <v>88</v>
      </c>
      <c r="C901" s="9" t="s">
        <v>8</v>
      </c>
      <c r="D901" s="9" t="s">
        <v>47</v>
      </c>
      <c r="E901" s="9"/>
      <c r="F901" s="11" t="s">
        <v>61</v>
      </c>
      <c r="G901" s="17">
        <f>G902</f>
        <v>855.23199999999997</v>
      </c>
      <c r="H901" s="17">
        <f t="shared" si="563"/>
        <v>855.23199999999997</v>
      </c>
      <c r="I901" s="33">
        <f t="shared" si="557"/>
        <v>100</v>
      </c>
    </row>
    <row r="902" spans="1:9" x14ac:dyDescent="0.3">
      <c r="A902" s="9">
        <v>931</v>
      </c>
      <c r="B902" s="9" t="s">
        <v>88</v>
      </c>
      <c r="C902" s="9" t="s">
        <v>8</v>
      </c>
      <c r="D902" s="9" t="s">
        <v>47</v>
      </c>
      <c r="E902" s="9" t="s">
        <v>7</v>
      </c>
      <c r="F902" s="11" t="s">
        <v>269</v>
      </c>
      <c r="G902" s="17">
        <f>G903</f>
        <v>855.23199999999997</v>
      </c>
      <c r="H902" s="17">
        <f t="shared" si="563"/>
        <v>855.23199999999997</v>
      </c>
      <c r="I902" s="33">
        <f t="shared" si="557"/>
        <v>100</v>
      </c>
    </row>
    <row r="903" spans="1:9" ht="46.8" x14ac:dyDescent="0.3">
      <c r="A903" s="9">
        <v>931</v>
      </c>
      <c r="B903" s="9" t="s">
        <v>88</v>
      </c>
      <c r="C903" s="9" t="s">
        <v>8</v>
      </c>
      <c r="D903" s="9" t="s">
        <v>47</v>
      </c>
      <c r="E903" s="9" t="s">
        <v>321</v>
      </c>
      <c r="F903" s="11" t="s">
        <v>592</v>
      </c>
      <c r="G903" s="17">
        <v>855.23199999999997</v>
      </c>
      <c r="H903" s="17">
        <v>855.23199999999997</v>
      </c>
      <c r="I903" s="33">
        <f t="shared" si="557"/>
        <v>100</v>
      </c>
    </row>
    <row r="904" spans="1:9" ht="46.8" x14ac:dyDescent="0.3">
      <c r="A904" s="9">
        <v>931</v>
      </c>
      <c r="B904" s="9" t="s">
        <v>88</v>
      </c>
      <c r="C904" s="9" t="s">
        <v>8</v>
      </c>
      <c r="D904" s="9" t="s">
        <v>49</v>
      </c>
      <c r="E904" s="9"/>
      <c r="F904" s="11" t="s">
        <v>606</v>
      </c>
      <c r="G904" s="17">
        <f>G905</f>
        <v>288.62034</v>
      </c>
      <c r="H904" s="17">
        <f t="shared" ref="H904:H907" si="564">H905</f>
        <v>288.62</v>
      </c>
      <c r="I904" s="33">
        <f t="shared" si="557"/>
        <v>99.99988219818465</v>
      </c>
    </row>
    <row r="905" spans="1:9" ht="31.2" x14ac:dyDescent="0.3">
      <c r="A905" s="9">
        <v>931</v>
      </c>
      <c r="B905" s="9" t="s">
        <v>88</v>
      </c>
      <c r="C905" s="9" t="s">
        <v>8</v>
      </c>
      <c r="D905" s="9" t="s">
        <v>52</v>
      </c>
      <c r="E905" s="9"/>
      <c r="F905" s="11" t="s">
        <v>58</v>
      </c>
      <c r="G905" s="17">
        <f>G906</f>
        <v>288.62034</v>
      </c>
      <c r="H905" s="17">
        <f t="shared" si="564"/>
        <v>288.62</v>
      </c>
      <c r="I905" s="33">
        <f t="shared" si="557"/>
        <v>99.99988219818465</v>
      </c>
    </row>
    <row r="906" spans="1:9" ht="31.2" x14ac:dyDescent="0.3">
      <c r="A906" s="9">
        <v>931</v>
      </c>
      <c r="B906" s="9" t="s">
        <v>88</v>
      </c>
      <c r="C906" s="9" t="s">
        <v>8</v>
      </c>
      <c r="D906" s="9" t="s">
        <v>46</v>
      </c>
      <c r="E906" s="9"/>
      <c r="F906" s="11" t="s">
        <v>59</v>
      </c>
      <c r="G906" s="17">
        <f>G907</f>
        <v>288.62034</v>
      </c>
      <c r="H906" s="17">
        <f t="shared" si="564"/>
        <v>288.62</v>
      </c>
      <c r="I906" s="33">
        <f t="shared" si="557"/>
        <v>99.99988219818465</v>
      </c>
    </row>
    <row r="907" spans="1:9" x14ac:dyDescent="0.3">
      <c r="A907" s="9">
        <v>931</v>
      </c>
      <c r="B907" s="9" t="s">
        <v>88</v>
      </c>
      <c r="C907" s="9" t="s">
        <v>8</v>
      </c>
      <c r="D907" s="9" t="s">
        <v>46</v>
      </c>
      <c r="E907" s="9" t="s">
        <v>7</v>
      </c>
      <c r="F907" s="11" t="s">
        <v>269</v>
      </c>
      <c r="G907" s="17">
        <f>G908</f>
        <v>288.62034</v>
      </c>
      <c r="H907" s="17">
        <f t="shared" si="564"/>
        <v>288.62</v>
      </c>
      <c r="I907" s="33">
        <f t="shared" si="557"/>
        <v>99.99988219818465</v>
      </c>
    </row>
    <row r="908" spans="1:9" x14ac:dyDescent="0.3">
      <c r="A908" s="9">
        <v>931</v>
      </c>
      <c r="B908" s="9" t="s">
        <v>88</v>
      </c>
      <c r="C908" s="9" t="s">
        <v>8</v>
      </c>
      <c r="D908" s="9" t="s">
        <v>46</v>
      </c>
      <c r="E908" s="9">
        <v>830</v>
      </c>
      <c r="F908" s="11" t="s">
        <v>263</v>
      </c>
      <c r="G908" s="17">
        <v>288.62034</v>
      </c>
      <c r="H908" s="17">
        <v>288.62</v>
      </c>
      <c r="I908" s="33">
        <f t="shared" si="557"/>
        <v>99.99988219818465</v>
      </c>
    </row>
    <row r="909" spans="1:9" s="12" customFormat="1" x14ac:dyDescent="0.3">
      <c r="A909" s="14">
        <v>931</v>
      </c>
      <c r="B909" s="14" t="s">
        <v>88</v>
      </c>
      <c r="C909" s="14" t="s">
        <v>115</v>
      </c>
      <c r="D909" s="14"/>
      <c r="E909" s="14"/>
      <c r="F909" s="7" t="s">
        <v>488</v>
      </c>
      <c r="G909" s="16">
        <f t="shared" ref="G909:G913" si="565">G910</f>
        <v>23.015000000000001</v>
      </c>
      <c r="H909" s="16">
        <f t="shared" ref="H909:H913" si="566">H910</f>
        <v>23.013999999999999</v>
      </c>
      <c r="I909" s="32">
        <f t="shared" si="557"/>
        <v>99.99565500760373</v>
      </c>
    </row>
    <row r="910" spans="1:9" ht="31.2" x14ac:dyDescent="0.3">
      <c r="A910" s="9">
        <v>931</v>
      </c>
      <c r="B910" s="9" t="s">
        <v>88</v>
      </c>
      <c r="C910" s="9" t="s">
        <v>115</v>
      </c>
      <c r="D910" s="9" t="s">
        <v>242</v>
      </c>
      <c r="E910" s="9"/>
      <c r="F910" s="11" t="s">
        <v>303</v>
      </c>
      <c r="G910" s="17">
        <f t="shared" si="565"/>
        <v>23.015000000000001</v>
      </c>
      <c r="H910" s="17">
        <f t="shared" si="566"/>
        <v>23.013999999999999</v>
      </c>
      <c r="I910" s="33">
        <f t="shared" si="557"/>
        <v>99.99565500760373</v>
      </c>
    </row>
    <row r="911" spans="1:9" ht="31.2" x14ac:dyDescent="0.3">
      <c r="A911" s="9">
        <v>931</v>
      </c>
      <c r="B911" s="9" t="s">
        <v>88</v>
      </c>
      <c r="C911" s="9" t="s">
        <v>115</v>
      </c>
      <c r="D911" s="9" t="s">
        <v>340</v>
      </c>
      <c r="E911" s="9"/>
      <c r="F911" s="11" t="s">
        <v>803</v>
      </c>
      <c r="G911" s="17">
        <f t="shared" si="565"/>
        <v>23.015000000000001</v>
      </c>
      <c r="H911" s="17">
        <f t="shared" si="566"/>
        <v>23.013999999999999</v>
      </c>
      <c r="I911" s="33">
        <f t="shared" si="557"/>
        <v>99.99565500760373</v>
      </c>
    </row>
    <row r="912" spans="1:9" ht="31.2" x14ac:dyDescent="0.3">
      <c r="A912" s="9">
        <v>931</v>
      </c>
      <c r="B912" s="9" t="s">
        <v>88</v>
      </c>
      <c r="C912" s="9" t="s">
        <v>115</v>
      </c>
      <c r="D912" s="9" t="s">
        <v>735</v>
      </c>
      <c r="E912" s="9"/>
      <c r="F912" s="11" t="s">
        <v>806</v>
      </c>
      <c r="G912" s="17">
        <f t="shared" si="565"/>
        <v>23.015000000000001</v>
      </c>
      <c r="H912" s="17">
        <f t="shared" si="566"/>
        <v>23.013999999999999</v>
      </c>
      <c r="I912" s="33">
        <f t="shared" si="557"/>
        <v>99.99565500760373</v>
      </c>
    </row>
    <row r="913" spans="1:9" ht="31.2" x14ac:dyDescent="0.3">
      <c r="A913" s="9">
        <v>931</v>
      </c>
      <c r="B913" s="9" t="s">
        <v>88</v>
      </c>
      <c r="C913" s="9" t="s">
        <v>115</v>
      </c>
      <c r="D913" s="9" t="s">
        <v>735</v>
      </c>
      <c r="E913" s="9" t="s">
        <v>6</v>
      </c>
      <c r="F913" s="11" t="s">
        <v>266</v>
      </c>
      <c r="G913" s="17">
        <f t="shared" si="565"/>
        <v>23.015000000000001</v>
      </c>
      <c r="H913" s="17">
        <f t="shared" si="566"/>
        <v>23.013999999999999</v>
      </c>
      <c r="I913" s="33">
        <f t="shared" si="557"/>
        <v>99.99565500760373</v>
      </c>
    </row>
    <row r="914" spans="1:9" ht="31.2" x14ac:dyDescent="0.3">
      <c r="A914" s="9">
        <v>931</v>
      </c>
      <c r="B914" s="9" t="s">
        <v>88</v>
      </c>
      <c r="C914" s="9" t="s">
        <v>115</v>
      </c>
      <c r="D914" s="9" t="s">
        <v>735</v>
      </c>
      <c r="E914" s="9" t="s">
        <v>203</v>
      </c>
      <c r="F914" s="11" t="s">
        <v>255</v>
      </c>
      <c r="G914" s="17">
        <v>23.015000000000001</v>
      </c>
      <c r="H914" s="17">
        <v>23.013999999999999</v>
      </c>
      <c r="I914" s="33">
        <f t="shared" si="557"/>
        <v>99.99565500760373</v>
      </c>
    </row>
    <row r="915" spans="1:9" s="12" customFormat="1" x14ac:dyDescent="0.3">
      <c r="A915" s="14">
        <v>931</v>
      </c>
      <c r="B915" s="14" t="s">
        <v>88</v>
      </c>
      <c r="C915" s="14" t="s">
        <v>87</v>
      </c>
      <c r="D915" s="14"/>
      <c r="E915" s="14"/>
      <c r="F915" s="7" t="s">
        <v>278</v>
      </c>
      <c r="G915" s="16">
        <f t="shared" ref="G915:H915" si="567">G916+G921+G929</f>
        <v>29071.837</v>
      </c>
      <c r="H915" s="16">
        <f t="shared" si="567"/>
        <v>29041.308000000001</v>
      </c>
      <c r="I915" s="32">
        <f t="shared" si="557"/>
        <v>99.894987716118536</v>
      </c>
    </row>
    <row r="916" spans="1:9" ht="31.2" x14ac:dyDescent="0.3">
      <c r="A916" s="9">
        <v>931</v>
      </c>
      <c r="B916" s="9" t="s">
        <v>88</v>
      </c>
      <c r="C916" s="9" t="s">
        <v>87</v>
      </c>
      <c r="D916" s="9" t="s">
        <v>239</v>
      </c>
      <c r="E916" s="9"/>
      <c r="F916" s="11" t="s">
        <v>286</v>
      </c>
      <c r="G916" s="17">
        <f t="shared" ref="G916:G919" si="568">G917</f>
        <v>682.84199999999998</v>
      </c>
      <c r="H916" s="17">
        <f t="shared" ref="H916:H919" si="569">H917</f>
        <v>653.47799999999995</v>
      </c>
      <c r="I916" s="33">
        <f t="shared" si="557"/>
        <v>95.699737274508593</v>
      </c>
    </row>
    <row r="917" spans="1:9" ht="31.2" x14ac:dyDescent="0.3">
      <c r="A917" s="9">
        <v>931</v>
      </c>
      <c r="B917" s="9" t="s">
        <v>88</v>
      </c>
      <c r="C917" s="9" t="s">
        <v>87</v>
      </c>
      <c r="D917" s="9" t="s">
        <v>241</v>
      </c>
      <c r="E917" s="9"/>
      <c r="F917" s="11" t="s">
        <v>287</v>
      </c>
      <c r="G917" s="17">
        <f t="shared" si="568"/>
        <v>682.84199999999998</v>
      </c>
      <c r="H917" s="17">
        <f t="shared" si="569"/>
        <v>653.47799999999995</v>
      </c>
      <c r="I917" s="33">
        <f t="shared" si="557"/>
        <v>95.699737274508593</v>
      </c>
    </row>
    <row r="918" spans="1:9" ht="46.8" x14ac:dyDescent="0.3">
      <c r="A918" s="9">
        <v>931</v>
      </c>
      <c r="B918" s="9" t="s">
        <v>88</v>
      </c>
      <c r="C918" s="9" t="s">
        <v>87</v>
      </c>
      <c r="D918" s="9" t="s">
        <v>219</v>
      </c>
      <c r="E918" s="9"/>
      <c r="F918" s="11" t="s">
        <v>625</v>
      </c>
      <c r="G918" s="17">
        <f t="shared" si="568"/>
        <v>682.84199999999998</v>
      </c>
      <c r="H918" s="17">
        <f t="shared" si="569"/>
        <v>653.47799999999995</v>
      </c>
      <c r="I918" s="33">
        <f t="shared" si="557"/>
        <v>95.699737274508593</v>
      </c>
    </row>
    <row r="919" spans="1:9" ht="31.2" x14ac:dyDescent="0.3">
      <c r="A919" s="9">
        <v>931</v>
      </c>
      <c r="B919" s="9" t="s">
        <v>88</v>
      </c>
      <c r="C919" s="9" t="s">
        <v>87</v>
      </c>
      <c r="D919" s="9" t="s">
        <v>219</v>
      </c>
      <c r="E919" s="9" t="s">
        <v>6</v>
      </c>
      <c r="F919" s="11" t="s">
        <v>266</v>
      </c>
      <c r="G919" s="17">
        <f t="shared" si="568"/>
        <v>682.84199999999998</v>
      </c>
      <c r="H919" s="17">
        <f t="shared" si="569"/>
        <v>653.47799999999995</v>
      </c>
      <c r="I919" s="33">
        <f t="shared" si="557"/>
        <v>95.699737274508593</v>
      </c>
    </row>
    <row r="920" spans="1:9" ht="31.2" x14ac:dyDescent="0.3">
      <c r="A920" s="9">
        <v>931</v>
      </c>
      <c r="B920" s="9" t="s">
        <v>88</v>
      </c>
      <c r="C920" s="9" t="s">
        <v>87</v>
      </c>
      <c r="D920" s="9" t="s">
        <v>219</v>
      </c>
      <c r="E920" s="9">
        <v>240</v>
      </c>
      <c r="F920" s="11" t="s">
        <v>255</v>
      </c>
      <c r="G920" s="17">
        <v>682.84199999999998</v>
      </c>
      <c r="H920" s="17">
        <v>653.47799999999995</v>
      </c>
      <c r="I920" s="33">
        <f t="shared" si="557"/>
        <v>95.699737274508593</v>
      </c>
    </row>
    <row r="921" spans="1:9" ht="62.4" x14ac:dyDescent="0.3">
      <c r="A921" s="9">
        <v>931</v>
      </c>
      <c r="B921" s="9" t="s">
        <v>88</v>
      </c>
      <c r="C921" s="9" t="s">
        <v>87</v>
      </c>
      <c r="D921" s="9" t="s">
        <v>236</v>
      </c>
      <c r="E921" s="9"/>
      <c r="F921" s="11" t="s">
        <v>630</v>
      </c>
      <c r="G921" s="17">
        <f>G922</f>
        <v>27440.878999999997</v>
      </c>
      <c r="H921" s="17">
        <f t="shared" ref="H921" si="570">H922</f>
        <v>27439.715</v>
      </c>
      <c r="I921" s="33">
        <f t="shared" si="557"/>
        <v>99.995758153374041</v>
      </c>
    </row>
    <row r="922" spans="1:9" ht="31.2" x14ac:dyDescent="0.3">
      <c r="A922" s="9">
        <v>931</v>
      </c>
      <c r="B922" s="9" t="s">
        <v>88</v>
      </c>
      <c r="C922" s="9" t="s">
        <v>87</v>
      </c>
      <c r="D922" s="9" t="s">
        <v>237</v>
      </c>
      <c r="E922" s="9"/>
      <c r="F922" s="11" t="s">
        <v>855</v>
      </c>
      <c r="G922" s="17">
        <f t="shared" ref="G922" si="571">G923+G926</f>
        <v>27440.878999999997</v>
      </c>
      <c r="H922" s="17">
        <f t="shared" ref="H922" si="572">H923+H926</f>
        <v>27439.715</v>
      </c>
      <c r="I922" s="33">
        <f t="shared" si="557"/>
        <v>99.995758153374041</v>
      </c>
    </row>
    <row r="923" spans="1:9" x14ac:dyDescent="0.3">
      <c r="A923" s="9">
        <v>931</v>
      </c>
      <c r="B923" s="9" t="s">
        <v>88</v>
      </c>
      <c r="C923" s="9" t="s">
        <v>87</v>
      </c>
      <c r="D923" s="9" t="s">
        <v>220</v>
      </c>
      <c r="E923" s="9"/>
      <c r="F923" s="11" t="s">
        <v>294</v>
      </c>
      <c r="G923" s="17">
        <f t="shared" ref="G923:H924" si="573">G924</f>
        <v>25049.361999999997</v>
      </c>
      <c r="H923" s="17">
        <f t="shared" si="573"/>
        <v>25048.227999999999</v>
      </c>
      <c r="I923" s="33">
        <f t="shared" si="557"/>
        <v>99.995472938592215</v>
      </c>
    </row>
    <row r="924" spans="1:9" ht="31.2" x14ac:dyDescent="0.3">
      <c r="A924" s="9">
        <v>931</v>
      </c>
      <c r="B924" s="9" t="s">
        <v>88</v>
      </c>
      <c r="C924" s="9" t="s">
        <v>87</v>
      </c>
      <c r="D924" s="9" t="s">
        <v>220</v>
      </c>
      <c r="E924" s="9" t="s">
        <v>6</v>
      </c>
      <c r="F924" s="11" t="s">
        <v>266</v>
      </c>
      <c r="G924" s="17">
        <f t="shared" si="573"/>
        <v>25049.361999999997</v>
      </c>
      <c r="H924" s="17">
        <f t="shared" si="573"/>
        <v>25048.227999999999</v>
      </c>
      <c r="I924" s="33">
        <f t="shared" si="557"/>
        <v>99.995472938592215</v>
      </c>
    </row>
    <row r="925" spans="1:9" ht="31.2" x14ac:dyDescent="0.3">
      <c r="A925" s="9">
        <v>931</v>
      </c>
      <c r="B925" s="9" t="s">
        <v>88</v>
      </c>
      <c r="C925" s="9" t="s">
        <v>87</v>
      </c>
      <c r="D925" s="9" t="s">
        <v>220</v>
      </c>
      <c r="E925" s="9">
        <v>240</v>
      </c>
      <c r="F925" s="11" t="s">
        <v>255</v>
      </c>
      <c r="G925" s="17">
        <v>25049.361999999997</v>
      </c>
      <c r="H925" s="17">
        <v>25048.227999999999</v>
      </c>
      <c r="I925" s="33">
        <f t="shared" si="557"/>
        <v>99.995472938592215</v>
      </c>
    </row>
    <row r="926" spans="1:9" x14ac:dyDescent="0.3">
      <c r="A926" s="9">
        <v>931</v>
      </c>
      <c r="B926" s="9" t="s">
        <v>88</v>
      </c>
      <c r="C926" s="9" t="s">
        <v>87</v>
      </c>
      <c r="D926" s="9" t="s">
        <v>221</v>
      </c>
      <c r="E926" s="9"/>
      <c r="F926" s="11" t="s">
        <v>295</v>
      </c>
      <c r="G926" s="17">
        <f t="shared" ref="G926:H927" si="574">G927</f>
        <v>2391.5169999999998</v>
      </c>
      <c r="H926" s="17">
        <f t="shared" si="574"/>
        <v>2391.4870000000001</v>
      </c>
      <c r="I926" s="33">
        <f t="shared" si="557"/>
        <v>99.998745566098847</v>
      </c>
    </row>
    <row r="927" spans="1:9" ht="31.2" x14ac:dyDescent="0.3">
      <c r="A927" s="9">
        <v>931</v>
      </c>
      <c r="B927" s="9" t="s">
        <v>88</v>
      </c>
      <c r="C927" s="9" t="s">
        <v>87</v>
      </c>
      <c r="D927" s="9" t="s">
        <v>221</v>
      </c>
      <c r="E927" s="9" t="s">
        <v>6</v>
      </c>
      <c r="F927" s="11" t="s">
        <v>266</v>
      </c>
      <c r="G927" s="17">
        <f t="shared" si="574"/>
        <v>2391.5169999999998</v>
      </c>
      <c r="H927" s="17">
        <f t="shared" si="574"/>
        <v>2391.4870000000001</v>
      </c>
      <c r="I927" s="33">
        <f t="shared" si="557"/>
        <v>99.998745566098847</v>
      </c>
    </row>
    <row r="928" spans="1:9" ht="31.2" x14ac:dyDescent="0.3">
      <c r="A928" s="9">
        <v>931</v>
      </c>
      <c r="B928" s="9" t="s">
        <v>88</v>
      </c>
      <c r="C928" s="9" t="s">
        <v>87</v>
      </c>
      <c r="D928" s="9" t="s">
        <v>221</v>
      </c>
      <c r="E928" s="9">
        <v>240</v>
      </c>
      <c r="F928" s="11" t="s">
        <v>255</v>
      </c>
      <c r="G928" s="17">
        <v>2391.5169999999998</v>
      </c>
      <c r="H928" s="17">
        <v>2391.4870000000001</v>
      </c>
      <c r="I928" s="33">
        <f t="shared" si="557"/>
        <v>99.998745566098847</v>
      </c>
    </row>
    <row r="929" spans="1:9" ht="31.2" x14ac:dyDescent="0.3">
      <c r="A929" s="9">
        <v>931</v>
      </c>
      <c r="B929" s="9" t="s">
        <v>88</v>
      </c>
      <c r="C929" s="9" t="s">
        <v>87</v>
      </c>
      <c r="D929" s="9" t="s">
        <v>242</v>
      </c>
      <c r="E929" s="9"/>
      <c r="F929" s="11" t="s">
        <v>303</v>
      </c>
      <c r="G929" s="17">
        <f t="shared" ref="G929:G932" si="575">G930</f>
        <v>948.11599999999999</v>
      </c>
      <c r="H929" s="17">
        <f t="shared" ref="H929:H932" si="576">H930</f>
        <v>948.11500000000001</v>
      </c>
      <c r="I929" s="33">
        <f t="shared" si="557"/>
        <v>99.999894527673831</v>
      </c>
    </row>
    <row r="930" spans="1:9" ht="31.2" x14ac:dyDescent="0.3">
      <c r="A930" s="9">
        <v>931</v>
      </c>
      <c r="B930" s="9" t="s">
        <v>88</v>
      </c>
      <c r="C930" s="9" t="s">
        <v>87</v>
      </c>
      <c r="D930" s="9" t="s">
        <v>243</v>
      </c>
      <c r="E930" s="9"/>
      <c r="F930" s="11" t="s">
        <v>635</v>
      </c>
      <c r="G930" s="17">
        <f t="shared" si="575"/>
        <v>948.11599999999999</v>
      </c>
      <c r="H930" s="17">
        <f t="shared" si="576"/>
        <v>948.11500000000001</v>
      </c>
      <c r="I930" s="33">
        <f t="shared" si="557"/>
        <v>99.999894527673831</v>
      </c>
    </row>
    <row r="931" spans="1:9" ht="31.2" x14ac:dyDescent="0.3">
      <c r="A931" s="9">
        <v>931</v>
      </c>
      <c r="B931" s="9" t="s">
        <v>88</v>
      </c>
      <c r="C931" s="9" t="s">
        <v>87</v>
      </c>
      <c r="D931" s="9" t="s">
        <v>223</v>
      </c>
      <c r="E931" s="9"/>
      <c r="F931" s="11" t="s">
        <v>304</v>
      </c>
      <c r="G931" s="17">
        <f t="shared" si="575"/>
        <v>948.11599999999999</v>
      </c>
      <c r="H931" s="17">
        <f t="shared" si="576"/>
        <v>948.11500000000001</v>
      </c>
      <c r="I931" s="33">
        <f t="shared" si="557"/>
        <v>99.999894527673831</v>
      </c>
    </row>
    <row r="932" spans="1:9" ht="31.2" x14ac:dyDescent="0.3">
      <c r="A932" s="9">
        <v>931</v>
      </c>
      <c r="B932" s="9" t="s">
        <v>88</v>
      </c>
      <c r="C932" s="9" t="s">
        <v>87</v>
      </c>
      <c r="D932" s="9" t="s">
        <v>223</v>
      </c>
      <c r="E932" s="9" t="s">
        <v>6</v>
      </c>
      <c r="F932" s="11" t="s">
        <v>266</v>
      </c>
      <c r="G932" s="17">
        <f t="shared" si="575"/>
        <v>948.11599999999999</v>
      </c>
      <c r="H932" s="17">
        <f t="shared" si="576"/>
        <v>948.11500000000001</v>
      </c>
      <c r="I932" s="33">
        <f t="shared" si="557"/>
        <v>99.999894527673831</v>
      </c>
    </row>
    <row r="933" spans="1:9" ht="31.2" x14ac:dyDescent="0.3">
      <c r="A933" s="9">
        <v>931</v>
      </c>
      <c r="B933" s="9" t="s">
        <v>88</v>
      </c>
      <c r="C933" s="9" t="s">
        <v>87</v>
      </c>
      <c r="D933" s="9" t="s">
        <v>223</v>
      </c>
      <c r="E933" s="9">
        <v>240</v>
      </c>
      <c r="F933" s="11" t="s">
        <v>255</v>
      </c>
      <c r="G933" s="17">
        <v>948.11599999999999</v>
      </c>
      <c r="H933" s="17">
        <v>948.11500000000001</v>
      </c>
      <c r="I933" s="33">
        <f t="shared" si="557"/>
        <v>99.999894527673831</v>
      </c>
    </row>
    <row r="934" spans="1:9" s="12" customFormat="1" ht="31.2" x14ac:dyDescent="0.3">
      <c r="A934" s="14">
        <v>931</v>
      </c>
      <c r="B934" s="14" t="s">
        <v>88</v>
      </c>
      <c r="C934" s="14" t="s">
        <v>88</v>
      </c>
      <c r="D934" s="14"/>
      <c r="E934" s="14"/>
      <c r="F934" s="7" t="s">
        <v>279</v>
      </c>
      <c r="G934" s="16">
        <f t="shared" ref="G934:G936" si="577">G935</f>
        <v>9716.0999999999985</v>
      </c>
      <c r="H934" s="16">
        <f t="shared" ref="H934" si="578">H935</f>
        <v>9701.7759999999998</v>
      </c>
      <c r="I934" s="32">
        <f t="shared" si="557"/>
        <v>99.852574592686381</v>
      </c>
    </row>
    <row r="935" spans="1:9" ht="31.2" x14ac:dyDescent="0.3">
      <c r="A935" s="9">
        <v>931</v>
      </c>
      <c r="B935" s="9" t="s">
        <v>88</v>
      </c>
      <c r="C935" s="9" t="s">
        <v>88</v>
      </c>
      <c r="D935" s="9" t="s">
        <v>234</v>
      </c>
      <c r="E935" s="9"/>
      <c r="F935" s="11" t="s">
        <v>290</v>
      </c>
      <c r="G935" s="17">
        <f t="shared" si="577"/>
        <v>9716.0999999999985</v>
      </c>
      <c r="H935" s="17">
        <f t="shared" ref="H935:H936" si="579">H936</f>
        <v>9701.7759999999998</v>
      </c>
      <c r="I935" s="33">
        <f t="shared" si="557"/>
        <v>99.852574592686381</v>
      </c>
    </row>
    <row r="936" spans="1:9" ht="31.2" x14ac:dyDescent="0.3">
      <c r="A936" s="9">
        <v>931</v>
      </c>
      <c r="B936" s="9" t="s">
        <v>88</v>
      </c>
      <c r="C936" s="9" t="s">
        <v>88</v>
      </c>
      <c r="D936" s="9" t="s">
        <v>244</v>
      </c>
      <c r="E936" s="9"/>
      <c r="F936" s="11" t="s">
        <v>293</v>
      </c>
      <c r="G936" s="17">
        <f t="shared" si="577"/>
        <v>9716.0999999999985</v>
      </c>
      <c r="H936" s="17">
        <f t="shared" si="579"/>
        <v>9701.7759999999998</v>
      </c>
      <c r="I936" s="33">
        <f t="shared" si="557"/>
        <v>99.852574592686381</v>
      </c>
    </row>
    <row r="937" spans="1:9" ht="62.4" x14ac:dyDescent="0.3">
      <c r="A937" s="9">
        <v>931</v>
      </c>
      <c r="B937" s="9" t="s">
        <v>88</v>
      </c>
      <c r="C937" s="9" t="s">
        <v>88</v>
      </c>
      <c r="D937" s="9" t="s">
        <v>224</v>
      </c>
      <c r="E937" s="9"/>
      <c r="F937" s="11" t="s">
        <v>33</v>
      </c>
      <c r="G937" s="17">
        <f t="shared" ref="G937" si="580">G938+G940+G942</f>
        <v>9716.0999999999985</v>
      </c>
      <c r="H937" s="17">
        <f t="shared" ref="H937" si="581">H938+H940+H942</f>
        <v>9701.7759999999998</v>
      </c>
      <c r="I937" s="33">
        <f t="shared" si="557"/>
        <v>99.852574592686381</v>
      </c>
    </row>
    <row r="938" spans="1:9" ht="78" x14ac:dyDescent="0.3">
      <c r="A938" s="9">
        <v>931</v>
      </c>
      <c r="B938" s="9" t="s">
        <v>88</v>
      </c>
      <c r="C938" s="9" t="s">
        <v>88</v>
      </c>
      <c r="D938" s="9" t="s">
        <v>224</v>
      </c>
      <c r="E938" s="9" t="s">
        <v>17</v>
      </c>
      <c r="F938" s="11" t="s">
        <v>265</v>
      </c>
      <c r="G938" s="17">
        <f t="shared" ref="G938:H938" si="582">G939</f>
        <v>7328.9593199999999</v>
      </c>
      <c r="H938" s="17">
        <f t="shared" si="582"/>
        <v>7328.9589999999998</v>
      </c>
      <c r="I938" s="33">
        <f t="shared" si="557"/>
        <v>99.999995633759369</v>
      </c>
    </row>
    <row r="939" spans="1:9" x14ac:dyDescent="0.3">
      <c r="A939" s="9">
        <v>931</v>
      </c>
      <c r="B939" s="9" t="s">
        <v>88</v>
      </c>
      <c r="C939" s="9" t="s">
        <v>88</v>
      </c>
      <c r="D939" s="9" t="s">
        <v>224</v>
      </c>
      <c r="E939" s="9">
        <v>110</v>
      </c>
      <c r="F939" s="11" t="s">
        <v>253</v>
      </c>
      <c r="G939" s="17">
        <v>7328.9593199999999</v>
      </c>
      <c r="H939" s="17">
        <v>7328.9589999999998</v>
      </c>
      <c r="I939" s="33">
        <f t="shared" si="557"/>
        <v>99.999995633759369</v>
      </c>
    </row>
    <row r="940" spans="1:9" ht="31.2" x14ac:dyDescent="0.3">
      <c r="A940" s="9">
        <v>931</v>
      </c>
      <c r="B940" s="9" t="s">
        <v>88</v>
      </c>
      <c r="C940" s="9" t="s">
        <v>88</v>
      </c>
      <c r="D940" s="9" t="s">
        <v>224</v>
      </c>
      <c r="E940" s="9" t="s">
        <v>6</v>
      </c>
      <c r="F940" s="11" t="s">
        <v>266</v>
      </c>
      <c r="G940" s="17">
        <f t="shared" ref="G940:H940" si="583">G941</f>
        <v>2381.60466</v>
      </c>
      <c r="H940" s="17">
        <f t="shared" si="583"/>
        <v>2367.2910000000002</v>
      </c>
      <c r="I940" s="33">
        <f t="shared" si="557"/>
        <v>99.398990930761784</v>
      </c>
    </row>
    <row r="941" spans="1:9" ht="31.2" x14ac:dyDescent="0.3">
      <c r="A941" s="9">
        <v>931</v>
      </c>
      <c r="B941" s="9" t="s">
        <v>88</v>
      </c>
      <c r="C941" s="9" t="s">
        <v>88</v>
      </c>
      <c r="D941" s="9" t="s">
        <v>224</v>
      </c>
      <c r="E941" s="9">
        <v>240</v>
      </c>
      <c r="F941" s="11" t="s">
        <v>255</v>
      </c>
      <c r="G941" s="17">
        <v>2381.60466</v>
      </c>
      <c r="H941" s="17">
        <v>2367.2910000000002</v>
      </c>
      <c r="I941" s="33">
        <f t="shared" si="557"/>
        <v>99.398990930761784</v>
      </c>
    </row>
    <row r="942" spans="1:9" x14ac:dyDescent="0.3">
      <c r="A942" s="9">
        <v>931</v>
      </c>
      <c r="B942" s="9" t="s">
        <v>88</v>
      </c>
      <c r="C942" s="9" t="s">
        <v>88</v>
      </c>
      <c r="D942" s="9" t="s">
        <v>224</v>
      </c>
      <c r="E942" s="9" t="s">
        <v>7</v>
      </c>
      <c r="F942" s="11" t="s">
        <v>269</v>
      </c>
      <c r="G942" s="17">
        <f t="shared" ref="G942:H942" si="584">G943</f>
        <v>5.5360199999999997</v>
      </c>
      <c r="H942" s="17">
        <f t="shared" si="584"/>
        <v>5.5259999999999998</v>
      </c>
      <c r="I942" s="33">
        <f t="shared" si="557"/>
        <v>99.81900354406234</v>
      </c>
    </row>
    <row r="943" spans="1:9" x14ac:dyDescent="0.3">
      <c r="A943" s="9">
        <v>931</v>
      </c>
      <c r="B943" s="9" t="s">
        <v>88</v>
      </c>
      <c r="C943" s="9" t="s">
        <v>88</v>
      </c>
      <c r="D943" s="9" t="s">
        <v>224</v>
      </c>
      <c r="E943" s="9">
        <v>850</v>
      </c>
      <c r="F943" s="11" t="s">
        <v>264</v>
      </c>
      <c r="G943" s="17">
        <v>5.5360199999999997</v>
      </c>
      <c r="H943" s="17">
        <v>5.5259999999999998</v>
      </c>
      <c r="I943" s="33">
        <f t="shared" si="557"/>
        <v>99.81900354406234</v>
      </c>
    </row>
    <row r="944" spans="1:9" s="2" customFormat="1" x14ac:dyDescent="0.3">
      <c r="A944" s="13">
        <v>931</v>
      </c>
      <c r="B944" s="13" t="s">
        <v>11</v>
      </c>
      <c r="C944" s="13"/>
      <c r="D944" s="13"/>
      <c r="E944" s="13"/>
      <c r="F944" s="4" t="s">
        <v>41</v>
      </c>
      <c r="G944" s="15">
        <f t="shared" ref="G944:G946" si="585">G945</f>
        <v>650.904</v>
      </c>
      <c r="H944" s="15">
        <f t="shared" ref="H944" si="586">H945</f>
        <v>647.34199999999998</v>
      </c>
      <c r="I944" s="28">
        <f t="shared" si="557"/>
        <v>99.452761083047577</v>
      </c>
    </row>
    <row r="945" spans="1:9" s="12" customFormat="1" x14ac:dyDescent="0.3">
      <c r="A945" s="14">
        <v>931</v>
      </c>
      <c r="B945" s="14" t="s">
        <v>11</v>
      </c>
      <c r="C945" s="14" t="s">
        <v>11</v>
      </c>
      <c r="D945" s="14"/>
      <c r="E945" s="14"/>
      <c r="F945" s="7" t="s">
        <v>164</v>
      </c>
      <c r="G945" s="16">
        <f t="shared" si="585"/>
        <v>650.904</v>
      </c>
      <c r="H945" s="16">
        <f t="shared" ref="H945:H946" si="587">H946</f>
        <v>647.34199999999998</v>
      </c>
      <c r="I945" s="32">
        <f t="shared" si="557"/>
        <v>99.452761083047577</v>
      </c>
    </row>
    <row r="946" spans="1:9" x14ac:dyDescent="0.3">
      <c r="A946" s="9">
        <v>931</v>
      </c>
      <c r="B946" s="9" t="s">
        <v>11</v>
      </c>
      <c r="C946" s="9" t="s">
        <v>11</v>
      </c>
      <c r="D946" s="9" t="s">
        <v>151</v>
      </c>
      <c r="E946" s="9"/>
      <c r="F946" s="11" t="s">
        <v>175</v>
      </c>
      <c r="G946" s="17">
        <f t="shared" si="585"/>
        <v>650.904</v>
      </c>
      <c r="H946" s="17">
        <f t="shared" si="587"/>
        <v>647.34199999999998</v>
      </c>
      <c r="I946" s="33">
        <f t="shared" si="557"/>
        <v>99.452761083047577</v>
      </c>
    </row>
    <row r="947" spans="1:9" ht="31.2" x14ac:dyDescent="0.3">
      <c r="A947" s="9">
        <v>931</v>
      </c>
      <c r="B947" s="9" t="s">
        <v>11</v>
      </c>
      <c r="C947" s="9" t="s">
        <v>11</v>
      </c>
      <c r="D947" s="9" t="s">
        <v>152</v>
      </c>
      <c r="E947" s="9"/>
      <c r="F947" s="11" t="s">
        <v>176</v>
      </c>
      <c r="G947" s="17">
        <f t="shared" ref="G947" si="588">G948+G951</f>
        <v>650.904</v>
      </c>
      <c r="H947" s="17">
        <f t="shared" ref="H947" si="589">H948+H951</f>
        <v>647.34199999999998</v>
      </c>
      <c r="I947" s="33">
        <f t="shared" si="557"/>
        <v>99.452761083047577</v>
      </c>
    </row>
    <row r="948" spans="1:9" x14ac:dyDescent="0.3">
      <c r="A948" s="9">
        <v>931</v>
      </c>
      <c r="B948" s="9" t="s">
        <v>11</v>
      </c>
      <c r="C948" s="9" t="s">
        <v>11</v>
      </c>
      <c r="D948" s="9" t="s">
        <v>132</v>
      </c>
      <c r="E948" s="9"/>
      <c r="F948" s="11" t="s">
        <v>177</v>
      </c>
      <c r="G948" s="17">
        <f t="shared" ref="G948:H949" si="590">G949</f>
        <v>104.10400000000001</v>
      </c>
      <c r="H948" s="17">
        <f t="shared" si="590"/>
        <v>100.571</v>
      </c>
      <c r="I948" s="33">
        <f t="shared" si="557"/>
        <v>96.606278337047556</v>
      </c>
    </row>
    <row r="949" spans="1:9" ht="31.2" x14ac:dyDescent="0.3">
      <c r="A949" s="9">
        <v>931</v>
      </c>
      <c r="B949" s="9" t="s">
        <v>11</v>
      </c>
      <c r="C949" s="9" t="s">
        <v>11</v>
      </c>
      <c r="D949" s="9" t="s">
        <v>132</v>
      </c>
      <c r="E949" s="9" t="s">
        <v>6</v>
      </c>
      <c r="F949" s="11" t="s">
        <v>266</v>
      </c>
      <c r="G949" s="17">
        <f t="shared" si="590"/>
        <v>104.10400000000001</v>
      </c>
      <c r="H949" s="17">
        <f t="shared" si="590"/>
        <v>100.571</v>
      </c>
      <c r="I949" s="33">
        <f t="shared" si="557"/>
        <v>96.606278337047556</v>
      </c>
    </row>
    <row r="950" spans="1:9" ht="31.2" x14ac:dyDescent="0.3">
      <c r="A950" s="9">
        <v>931</v>
      </c>
      <c r="B950" s="9" t="s">
        <v>11</v>
      </c>
      <c r="C950" s="9" t="s">
        <v>11</v>
      </c>
      <c r="D950" s="9" t="s">
        <v>132</v>
      </c>
      <c r="E950" s="9">
        <v>240</v>
      </c>
      <c r="F950" s="11" t="s">
        <v>255</v>
      </c>
      <c r="G950" s="17">
        <v>104.10400000000001</v>
      </c>
      <c r="H950" s="17">
        <v>100.571</v>
      </c>
      <c r="I950" s="33">
        <f t="shared" si="557"/>
        <v>96.606278337047556</v>
      </c>
    </row>
    <row r="951" spans="1:9" ht="62.4" x14ac:dyDescent="0.3">
      <c r="A951" s="9">
        <v>931</v>
      </c>
      <c r="B951" s="9" t="s">
        <v>11</v>
      </c>
      <c r="C951" s="9" t="s">
        <v>11</v>
      </c>
      <c r="D951" s="9" t="s">
        <v>225</v>
      </c>
      <c r="E951" s="9"/>
      <c r="F951" s="11" t="s">
        <v>936</v>
      </c>
      <c r="G951" s="17">
        <f t="shared" ref="G951:H952" si="591">G952</f>
        <v>546.79999999999995</v>
      </c>
      <c r="H951" s="17">
        <f t="shared" si="591"/>
        <v>546.77099999999996</v>
      </c>
      <c r="I951" s="33">
        <f t="shared" ref="I951:I1014" si="592">H951/G951*100</f>
        <v>99.994696415508415</v>
      </c>
    </row>
    <row r="952" spans="1:9" ht="31.2" x14ac:dyDescent="0.3">
      <c r="A952" s="9">
        <v>931</v>
      </c>
      <c r="B952" s="9" t="s">
        <v>11</v>
      </c>
      <c r="C952" s="9" t="s">
        <v>11</v>
      </c>
      <c r="D952" s="9" t="s">
        <v>225</v>
      </c>
      <c r="E952" s="9" t="s">
        <v>73</v>
      </c>
      <c r="F952" s="11" t="s">
        <v>268</v>
      </c>
      <c r="G952" s="17">
        <f t="shared" si="591"/>
        <v>546.79999999999995</v>
      </c>
      <c r="H952" s="17">
        <f t="shared" si="591"/>
        <v>546.77099999999996</v>
      </c>
      <c r="I952" s="33">
        <f t="shared" si="592"/>
        <v>99.994696415508415</v>
      </c>
    </row>
    <row r="953" spans="1:9" ht="46.8" x14ac:dyDescent="0.3">
      <c r="A953" s="9">
        <v>931</v>
      </c>
      <c r="B953" s="9" t="s">
        <v>11</v>
      </c>
      <c r="C953" s="9" t="s">
        <v>11</v>
      </c>
      <c r="D953" s="9" t="s">
        <v>225</v>
      </c>
      <c r="E953" s="9">
        <v>630</v>
      </c>
      <c r="F953" s="11" t="s">
        <v>262</v>
      </c>
      <c r="G953" s="17">
        <v>546.79999999999995</v>
      </c>
      <c r="H953" s="17">
        <v>546.77099999999996</v>
      </c>
      <c r="I953" s="33">
        <f t="shared" si="592"/>
        <v>99.994696415508415</v>
      </c>
    </row>
    <row r="954" spans="1:9" s="2" customFormat="1" x14ac:dyDescent="0.3">
      <c r="A954" s="13">
        <v>931</v>
      </c>
      <c r="B954" s="13" t="s">
        <v>139</v>
      </c>
      <c r="C954" s="13"/>
      <c r="D954" s="13"/>
      <c r="E954" s="13"/>
      <c r="F954" s="4" t="s">
        <v>166</v>
      </c>
      <c r="G954" s="15">
        <f t="shared" ref="G954:G959" si="593">G955</f>
        <v>784.80227000000002</v>
      </c>
      <c r="H954" s="15">
        <f t="shared" ref="H954:H959" si="594">H955</f>
        <v>784.73099999999999</v>
      </c>
      <c r="I954" s="28">
        <f t="shared" si="592"/>
        <v>99.990918731669822</v>
      </c>
    </row>
    <row r="955" spans="1:9" s="12" customFormat="1" x14ac:dyDescent="0.3">
      <c r="A955" s="14">
        <v>931</v>
      </c>
      <c r="B955" s="14" t="s">
        <v>139</v>
      </c>
      <c r="C955" s="14" t="s">
        <v>8</v>
      </c>
      <c r="D955" s="14"/>
      <c r="E955" s="14"/>
      <c r="F955" s="7" t="s">
        <v>167</v>
      </c>
      <c r="G955" s="16">
        <f>G956+G961</f>
        <v>784.80227000000002</v>
      </c>
      <c r="H955" s="16">
        <f t="shared" ref="H955" si="595">H956+H961</f>
        <v>784.73099999999999</v>
      </c>
      <c r="I955" s="32">
        <f t="shared" si="592"/>
        <v>99.990918731669822</v>
      </c>
    </row>
    <row r="956" spans="1:9" x14ac:dyDescent="0.3">
      <c r="A956" s="9">
        <v>931</v>
      </c>
      <c r="B956" s="9" t="s">
        <v>139</v>
      </c>
      <c r="C956" s="9" t="s">
        <v>8</v>
      </c>
      <c r="D956" s="9" t="s">
        <v>147</v>
      </c>
      <c r="E956" s="9"/>
      <c r="F956" s="11" t="s">
        <v>170</v>
      </c>
      <c r="G956" s="17">
        <f t="shared" si="593"/>
        <v>174.02700000000002</v>
      </c>
      <c r="H956" s="17">
        <f t="shared" si="594"/>
        <v>173.95599999999999</v>
      </c>
      <c r="I956" s="33">
        <f t="shared" si="592"/>
        <v>99.95920173306439</v>
      </c>
    </row>
    <row r="957" spans="1:9" ht="31.2" x14ac:dyDescent="0.3">
      <c r="A957" s="9">
        <v>931</v>
      </c>
      <c r="B957" s="9" t="s">
        <v>139</v>
      </c>
      <c r="C957" s="9" t="s">
        <v>8</v>
      </c>
      <c r="D957" s="9" t="s">
        <v>158</v>
      </c>
      <c r="E957" s="9"/>
      <c r="F957" s="11" t="s">
        <v>186</v>
      </c>
      <c r="G957" s="17">
        <f t="shared" si="593"/>
        <v>174.02700000000002</v>
      </c>
      <c r="H957" s="17">
        <f t="shared" si="594"/>
        <v>173.95599999999999</v>
      </c>
      <c r="I957" s="33">
        <f t="shared" si="592"/>
        <v>99.95920173306439</v>
      </c>
    </row>
    <row r="958" spans="1:9" x14ac:dyDescent="0.3">
      <c r="A958" s="9">
        <v>931</v>
      </c>
      <c r="B958" s="9" t="s">
        <v>139</v>
      </c>
      <c r="C958" s="9" t="s">
        <v>8</v>
      </c>
      <c r="D958" s="9" t="s">
        <v>141</v>
      </c>
      <c r="E958" s="9"/>
      <c r="F958" s="11" t="s">
        <v>187</v>
      </c>
      <c r="G958" s="17">
        <f t="shared" si="593"/>
        <v>174.02700000000002</v>
      </c>
      <c r="H958" s="17">
        <f t="shared" si="594"/>
        <v>173.95599999999999</v>
      </c>
      <c r="I958" s="33">
        <f t="shared" si="592"/>
        <v>99.95920173306439</v>
      </c>
    </row>
    <row r="959" spans="1:9" ht="31.2" x14ac:dyDescent="0.3">
      <c r="A959" s="9">
        <v>931</v>
      </c>
      <c r="B959" s="9" t="s">
        <v>139</v>
      </c>
      <c r="C959" s="9" t="s">
        <v>8</v>
      </c>
      <c r="D959" s="9" t="s">
        <v>141</v>
      </c>
      <c r="E959" s="9" t="s">
        <v>6</v>
      </c>
      <c r="F959" s="11" t="s">
        <v>266</v>
      </c>
      <c r="G959" s="17">
        <f t="shared" si="593"/>
        <v>174.02700000000002</v>
      </c>
      <c r="H959" s="17">
        <f t="shared" si="594"/>
        <v>173.95599999999999</v>
      </c>
      <c r="I959" s="33">
        <f t="shared" si="592"/>
        <v>99.95920173306439</v>
      </c>
    </row>
    <row r="960" spans="1:9" ht="31.2" x14ac:dyDescent="0.3">
      <c r="A960" s="9">
        <v>931</v>
      </c>
      <c r="B960" s="9" t="s">
        <v>139</v>
      </c>
      <c r="C960" s="9" t="s">
        <v>8</v>
      </c>
      <c r="D960" s="9" t="s">
        <v>141</v>
      </c>
      <c r="E960" s="9">
        <v>240</v>
      </c>
      <c r="F960" s="11" t="s">
        <v>255</v>
      </c>
      <c r="G960" s="17">
        <v>174.02700000000002</v>
      </c>
      <c r="H960" s="17">
        <v>173.95599999999999</v>
      </c>
      <c r="I960" s="33">
        <f t="shared" si="592"/>
        <v>99.95920173306439</v>
      </c>
    </row>
    <row r="961" spans="1:9" ht="31.2" x14ac:dyDescent="0.3">
      <c r="A961" s="9">
        <v>931</v>
      </c>
      <c r="B961" s="9" t="s">
        <v>139</v>
      </c>
      <c r="C961" s="9" t="s">
        <v>8</v>
      </c>
      <c r="D961" s="10" t="s">
        <v>24</v>
      </c>
      <c r="E961" s="10"/>
      <c r="F961" s="11" t="s">
        <v>35</v>
      </c>
      <c r="G961" s="17">
        <f>G962</f>
        <v>610.77526999999998</v>
      </c>
      <c r="H961" s="17">
        <f t="shared" ref="H961:H964" si="596">H962</f>
        <v>610.77499999999998</v>
      </c>
      <c r="I961" s="33">
        <f t="shared" si="592"/>
        <v>99.999955793887978</v>
      </c>
    </row>
    <row r="962" spans="1:9" ht="31.2" x14ac:dyDescent="0.3">
      <c r="A962" s="9">
        <v>931</v>
      </c>
      <c r="B962" s="9" t="s">
        <v>139</v>
      </c>
      <c r="C962" s="9" t="s">
        <v>8</v>
      </c>
      <c r="D962" s="10" t="s">
        <v>51</v>
      </c>
      <c r="E962" s="10"/>
      <c r="F962" s="11" t="s">
        <v>60</v>
      </c>
      <c r="G962" s="17">
        <f>G963</f>
        <v>610.77526999999998</v>
      </c>
      <c r="H962" s="17">
        <f t="shared" si="596"/>
        <v>610.77499999999998</v>
      </c>
      <c r="I962" s="33">
        <f t="shared" si="592"/>
        <v>99.999955793887978</v>
      </c>
    </row>
    <row r="963" spans="1:9" ht="46.8" x14ac:dyDescent="0.3">
      <c r="A963" s="9">
        <v>931</v>
      </c>
      <c r="B963" s="9" t="s">
        <v>139</v>
      </c>
      <c r="C963" s="9" t="s">
        <v>8</v>
      </c>
      <c r="D963" s="10" t="s">
        <v>47</v>
      </c>
      <c r="E963" s="10"/>
      <c r="F963" s="11" t="s">
        <v>61</v>
      </c>
      <c r="G963" s="17">
        <f>G964</f>
        <v>610.77526999999998</v>
      </c>
      <c r="H963" s="17">
        <f t="shared" si="596"/>
        <v>610.77499999999998</v>
      </c>
      <c r="I963" s="33">
        <f t="shared" si="592"/>
        <v>99.999955793887978</v>
      </c>
    </row>
    <row r="964" spans="1:9" ht="31.2" x14ac:dyDescent="0.3">
      <c r="A964" s="9">
        <v>931</v>
      </c>
      <c r="B964" s="9" t="s">
        <v>139</v>
      </c>
      <c r="C964" s="9" t="s">
        <v>8</v>
      </c>
      <c r="D964" s="10" t="s">
        <v>47</v>
      </c>
      <c r="E964" s="9" t="s">
        <v>6</v>
      </c>
      <c r="F964" s="11" t="s">
        <v>266</v>
      </c>
      <c r="G964" s="17">
        <f>G965</f>
        <v>610.77526999999998</v>
      </c>
      <c r="H964" s="17">
        <f t="shared" si="596"/>
        <v>610.77499999999998</v>
      </c>
      <c r="I964" s="33">
        <f t="shared" si="592"/>
        <v>99.999955793887978</v>
      </c>
    </row>
    <row r="965" spans="1:9" ht="31.2" x14ac:dyDescent="0.3">
      <c r="A965" s="9">
        <v>931</v>
      </c>
      <c r="B965" s="9" t="s">
        <v>139</v>
      </c>
      <c r="C965" s="9" t="s">
        <v>8</v>
      </c>
      <c r="D965" s="10" t="s">
        <v>47</v>
      </c>
      <c r="E965" s="9">
        <v>240</v>
      </c>
      <c r="F965" s="11" t="s">
        <v>255</v>
      </c>
      <c r="G965" s="17">
        <v>610.77526999999998</v>
      </c>
      <c r="H965" s="17">
        <v>610.77499999999998</v>
      </c>
      <c r="I965" s="33">
        <f t="shared" si="592"/>
        <v>99.999955793887978</v>
      </c>
    </row>
    <row r="966" spans="1:9" s="2" customFormat="1" x14ac:dyDescent="0.3">
      <c r="A966" s="13">
        <v>931</v>
      </c>
      <c r="B966" s="13" t="s">
        <v>45</v>
      </c>
      <c r="C966" s="13"/>
      <c r="D966" s="13"/>
      <c r="E966" s="13"/>
      <c r="F966" s="4" t="s">
        <v>272</v>
      </c>
      <c r="G966" s="15">
        <f t="shared" ref="G966:G971" si="597">G967</f>
        <v>462.39700000000005</v>
      </c>
      <c r="H966" s="15">
        <f t="shared" ref="H966:H971" si="598">H967</f>
        <v>462.31599999999997</v>
      </c>
      <c r="I966" s="28">
        <f t="shared" si="592"/>
        <v>99.982482585310876</v>
      </c>
    </row>
    <row r="967" spans="1:9" s="12" customFormat="1" x14ac:dyDescent="0.3">
      <c r="A967" s="14">
        <v>931</v>
      </c>
      <c r="B967" s="14" t="s">
        <v>45</v>
      </c>
      <c r="C967" s="14" t="s">
        <v>115</v>
      </c>
      <c r="D967" s="14"/>
      <c r="E967" s="14"/>
      <c r="F967" s="7" t="s">
        <v>280</v>
      </c>
      <c r="G967" s="16">
        <f t="shared" si="597"/>
        <v>462.39700000000005</v>
      </c>
      <c r="H967" s="16">
        <f t="shared" si="598"/>
        <v>462.31599999999997</v>
      </c>
      <c r="I967" s="32">
        <f t="shared" si="592"/>
        <v>99.982482585310876</v>
      </c>
    </row>
    <row r="968" spans="1:9" ht="31.2" x14ac:dyDescent="0.3">
      <c r="A968" s="9">
        <v>931</v>
      </c>
      <c r="B968" s="9" t="s">
        <v>45</v>
      </c>
      <c r="C968" s="9" t="s">
        <v>115</v>
      </c>
      <c r="D968" s="9" t="s">
        <v>196</v>
      </c>
      <c r="E968" s="9"/>
      <c r="F968" s="11" t="s">
        <v>200</v>
      </c>
      <c r="G968" s="17">
        <f t="shared" si="597"/>
        <v>462.39700000000005</v>
      </c>
      <c r="H968" s="17">
        <f t="shared" si="598"/>
        <v>462.31599999999997</v>
      </c>
      <c r="I968" s="33">
        <f t="shared" si="592"/>
        <v>99.982482585310876</v>
      </c>
    </row>
    <row r="969" spans="1:9" ht="46.8" x14ac:dyDescent="0.3">
      <c r="A969" s="9">
        <v>931</v>
      </c>
      <c r="B969" s="9" t="s">
        <v>45</v>
      </c>
      <c r="C969" s="9" t="s">
        <v>115</v>
      </c>
      <c r="D969" s="9" t="s">
        <v>197</v>
      </c>
      <c r="E969" s="9"/>
      <c r="F969" s="11" t="s">
        <v>201</v>
      </c>
      <c r="G969" s="17">
        <f t="shared" si="597"/>
        <v>462.39700000000005</v>
      </c>
      <c r="H969" s="17">
        <f t="shared" si="598"/>
        <v>462.31599999999997</v>
      </c>
      <c r="I969" s="33">
        <f t="shared" si="592"/>
        <v>99.982482585310876</v>
      </c>
    </row>
    <row r="970" spans="1:9" x14ac:dyDescent="0.3">
      <c r="A970" s="9">
        <v>931</v>
      </c>
      <c r="B970" s="9" t="s">
        <v>45</v>
      </c>
      <c r="C970" s="9" t="s">
        <v>115</v>
      </c>
      <c r="D970" s="9" t="s">
        <v>226</v>
      </c>
      <c r="E970" s="9"/>
      <c r="F970" s="11" t="s">
        <v>281</v>
      </c>
      <c r="G970" s="17">
        <f t="shared" si="597"/>
        <v>462.39700000000005</v>
      </c>
      <c r="H970" s="17">
        <f t="shared" si="598"/>
        <v>462.31599999999997</v>
      </c>
      <c r="I970" s="33">
        <f t="shared" si="592"/>
        <v>99.982482585310876</v>
      </c>
    </row>
    <row r="971" spans="1:9" ht="31.2" x14ac:dyDescent="0.3">
      <c r="A971" s="9">
        <v>931</v>
      </c>
      <c r="B971" s="9" t="s">
        <v>45</v>
      </c>
      <c r="C971" s="9" t="s">
        <v>115</v>
      </c>
      <c r="D971" s="9" t="s">
        <v>226</v>
      </c>
      <c r="E971" s="9" t="s">
        <v>6</v>
      </c>
      <c r="F971" s="11" t="s">
        <v>266</v>
      </c>
      <c r="G971" s="17">
        <f t="shared" si="597"/>
        <v>462.39700000000005</v>
      </c>
      <c r="H971" s="17">
        <f t="shared" si="598"/>
        <v>462.31599999999997</v>
      </c>
      <c r="I971" s="33">
        <f t="shared" si="592"/>
        <v>99.982482585310876</v>
      </c>
    </row>
    <row r="972" spans="1:9" ht="31.2" x14ac:dyDescent="0.3">
      <c r="A972" s="9">
        <v>931</v>
      </c>
      <c r="B972" s="9" t="s">
        <v>45</v>
      </c>
      <c r="C972" s="9" t="s">
        <v>115</v>
      </c>
      <c r="D972" s="9" t="s">
        <v>226</v>
      </c>
      <c r="E972" s="9">
        <v>240</v>
      </c>
      <c r="F972" s="11" t="s">
        <v>255</v>
      </c>
      <c r="G972" s="17">
        <v>462.39700000000005</v>
      </c>
      <c r="H972" s="17">
        <v>462.31599999999997</v>
      </c>
      <c r="I972" s="33">
        <f t="shared" si="592"/>
        <v>99.982482585310876</v>
      </c>
    </row>
    <row r="973" spans="1:9" s="2" customFormat="1" x14ac:dyDescent="0.3">
      <c r="A973" s="13" t="s">
        <v>248</v>
      </c>
      <c r="B973" s="13"/>
      <c r="C973" s="13"/>
      <c r="D973" s="13"/>
      <c r="E973" s="13"/>
      <c r="F973" s="4" t="s">
        <v>247</v>
      </c>
      <c r="G973" s="15">
        <f>G974+G1030+G1053+G1096+G1146+G1153+G1163+G1180</f>
        <v>400936.03494999988</v>
      </c>
      <c r="H973" s="15">
        <f>H974+H1030+H1053+H1096+H1146+H1153+H1163+H1180</f>
        <v>395080.04799999995</v>
      </c>
      <c r="I973" s="28">
        <f t="shared" si="592"/>
        <v>98.539421144639633</v>
      </c>
    </row>
    <row r="974" spans="1:9" s="2" customFormat="1" x14ac:dyDescent="0.3">
      <c r="A974" s="13" t="s">
        <v>248</v>
      </c>
      <c r="B974" s="13" t="s">
        <v>8</v>
      </c>
      <c r="C974" s="13"/>
      <c r="D974" s="13"/>
      <c r="E974" s="13"/>
      <c r="F974" s="4" t="s">
        <v>13</v>
      </c>
      <c r="G974" s="15">
        <f t="shared" ref="G974" si="599">G975+G995</f>
        <v>54247.739679999991</v>
      </c>
      <c r="H974" s="15">
        <f t="shared" ref="H974" si="600">H975+H995</f>
        <v>53514.803</v>
      </c>
      <c r="I974" s="28">
        <f t="shared" si="592"/>
        <v>98.648908352083453</v>
      </c>
    </row>
    <row r="975" spans="1:9" s="12" customFormat="1" ht="62.4" x14ac:dyDescent="0.3">
      <c r="A975" s="14" t="s">
        <v>248</v>
      </c>
      <c r="B975" s="14" t="s">
        <v>8</v>
      </c>
      <c r="C975" s="14" t="s">
        <v>62</v>
      </c>
      <c r="D975" s="14"/>
      <c r="E975" s="14"/>
      <c r="F975" s="7" t="s">
        <v>273</v>
      </c>
      <c r="G975" s="16">
        <f t="shared" ref="G975" si="601">G976+G983</f>
        <v>43822.899999999994</v>
      </c>
      <c r="H975" s="16">
        <f t="shared" ref="H975" si="602">H976+H983</f>
        <v>43580.476999999999</v>
      </c>
      <c r="I975" s="32">
        <f t="shared" si="592"/>
        <v>99.44681205488456</v>
      </c>
    </row>
    <row r="976" spans="1:9" ht="31.2" x14ac:dyDescent="0.3">
      <c r="A976" s="9" t="s">
        <v>248</v>
      </c>
      <c r="B976" s="9" t="s">
        <v>8</v>
      </c>
      <c r="C976" s="9" t="s">
        <v>62</v>
      </c>
      <c r="D976" s="9" t="s">
        <v>24</v>
      </c>
      <c r="E976" s="9"/>
      <c r="F976" s="11" t="s">
        <v>35</v>
      </c>
      <c r="G976" s="17">
        <f t="shared" ref="G976:H977" si="603">G977</f>
        <v>4794.7999999999993</v>
      </c>
      <c r="H976" s="17">
        <f t="shared" si="603"/>
        <v>4705.4960000000001</v>
      </c>
      <c r="I976" s="33">
        <f t="shared" si="592"/>
        <v>98.137482272461853</v>
      </c>
    </row>
    <row r="977" spans="1:9" x14ac:dyDescent="0.3">
      <c r="A977" s="9" t="s">
        <v>248</v>
      </c>
      <c r="B977" s="9" t="s">
        <v>8</v>
      </c>
      <c r="C977" s="9" t="s">
        <v>62</v>
      </c>
      <c r="D977" s="9" t="s">
        <v>25</v>
      </c>
      <c r="E977" s="9"/>
      <c r="F977" s="11" t="s">
        <v>36</v>
      </c>
      <c r="G977" s="17">
        <f t="shared" si="603"/>
        <v>4794.7999999999993</v>
      </c>
      <c r="H977" s="17">
        <f t="shared" si="603"/>
        <v>4705.4960000000001</v>
      </c>
      <c r="I977" s="33">
        <f t="shared" si="592"/>
        <v>98.137482272461853</v>
      </c>
    </row>
    <row r="978" spans="1:9" ht="31.2" x14ac:dyDescent="0.3">
      <c r="A978" s="9" t="s">
        <v>248</v>
      </c>
      <c r="B978" s="9" t="s">
        <v>8</v>
      </c>
      <c r="C978" s="9" t="s">
        <v>62</v>
      </c>
      <c r="D978" s="9" t="s">
        <v>202</v>
      </c>
      <c r="E978" s="9"/>
      <c r="F978" s="11" t="s">
        <v>307</v>
      </c>
      <c r="G978" s="17">
        <f t="shared" ref="G978" si="604">G979+G981</f>
        <v>4794.7999999999993</v>
      </c>
      <c r="H978" s="17">
        <f t="shared" ref="H978" si="605">H979+H981</f>
        <v>4705.4960000000001</v>
      </c>
      <c r="I978" s="33">
        <f t="shared" si="592"/>
        <v>98.137482272461853</v>
      </c>
    </row>
    <row r="979" spans="1:9" ht="78" x14ac:dyDescent="0.3">
      <c r="A979" s="9" t="s">
        <v>248</v>
      </c>
      <c r="B979" s="9" t="s">
        <v>8</v>
      </c>
      <c r="C979" s="9" t="s">
        <v>62</v>
      </c>
      <c r="D979" s="9" t="s">
        <v>202</v>
      </c>
      <c r="E979" s="9" t="s">
        <v>17</v>
      </c>
      <c r="F979" s="11" t="s">
        <v>265</v>
      </c>
      <c r="G979" s="17">
        <f t="shared" ref="G979:H979" si="606">G980</f>
        <v>4150.8999999999996</v>
      </c>
      <c r="H979" s="17">
        <f t="shared" si="606"/>
        <v>4062.7</v>
      </c>
      <c r="I979" s="33">
        <f t="shared" si="592"/>
        <v>97.875159603941313</v>
      </c>
    </row>
    <row r="980" spans="1:9" ht="31.2" x14ac:dyDescent="0.3">
      <c r="A980" s="9" t="s">
        <v>248</v>
      </c>
      <c r="B980" s="9" t="s">
        <v>8</v>
      </c>
      <c r="C980" s="9" t="s">
        <v>62</v>
      </c>
      <c r="D980" s="9" t="s">
        <v>202</v>
      </c>
      <c r="E980" s="9">
        <v>120</v>
      </c>
      <c r="F980" s="11" t="s">
        <v>254</v>
      </c>
      <c r="G980" s="17">
        <v>4150.8999999999996</v>
      </c>
      <c r="H980" s="17">
        <v>4062.7</v>
      </c>
      <c r="I980" s="33">
        <f t="shared" si="592"/>
        <v>97.875159603941313</v>
      </c>
    </row>
    <row r="981" spans="1:9" ht="31.2" x14ac:dyDescent="0.3">
      <c r="A981" s="9" t="s">
        <v>248</v>
      </c>
      <c r="B981" s="9" t="s">
        <v>8</v>
      </c>
      <c r="C981" s="9" t="s">
        <v>62</v>
      </c>
      <c r="D981" s="9" t="s">
        <v>202</v>
      </c>
      <c r="E981" s="9" t="s">
        <v>6</v>
      </c>
      <c r="F981" s="11" t="s">
        <v>266</v>
      </c>
      <c r="G981" s="17">
        <f t="shared" ref="G981:H981" si="607">G982</f>
        <v>643.9</v>
      </c>
      <c r="H981" s="17">
        <f t="shared" si="607"/>
        <v>642.79600000000005</v>
      </c>
      <c r="I981" s="33">
        <f t="shared" si="592"/>
        <v>99.828544805093969</v>
      </c>
    </row>
    <row r="982" spans="1:9" ht="31.2" x14ac:dyDescent="0.3">
      <c r="A982" s="9" t="s">
        <v>248</v>
      </c>
      <c r="B982" s="9" t="s">
        <v>8</v>
      </c>
      <c r="C982" s="9" t="s">
        <v>62</v>
      </c>
      <c r="D982" s="9" t="s">
        <v>202</v>
      </c>
      <c r="E982" s="9">
        <v>240</v>
      </c>
      <c r="F982" s="11" t="s">
        <v>255</v>
      </c>
      <c r="G982" s="17">
        <v>643.9</v>
      </c>
      <c r="H982" s="17">
        <v>642.79600000000005</v>
      </c>
      <c r="I982" s="33">
        <f t="shared" si="592"/>
        <v>99.828544805093969</v>
      </c>
    </row>
    <row r="983" spans="1:9" ht="31.2" x14ac:dyDescent="0.3">
      <c r="A983" s="9" t="s">
        <v>248</v>
      </c>
      <c r="B983" s="9" t="s">
        <v>8</v>
      </c>
      <c r="C983" s="9" t="s">
        <v>62</v>
      </c>
      <c r="D983" s="9" t="s">
        <v>26</v>
      </c>
      <c r="E983" s="9"/>
      <c r="F983" s="11" t="s">
        <v>37</v>
      </c>
      <c r="G983" s="17">
        <f t="shared" ref="G983:H983" si="608">G984</f>
        <v>39028.1</v>
      </c>
      <c r="H983" s="17">
        <f t="shared" si="608"/>
        <v>38874.981</v>
      </c>
      <c r="I983" s="33">
        <f t="shared" si="592"/>
        <v>99.607669858384099</v>
      </c>
    </row>
    <row r="984" spans="1:9" x14ac:dyDescent="0.3">
      <c r="A984" s="9" t="s">
        <v>248</v>
      </c>
      <c r="B984" s="9" t="s">
        <v>8</v>
      </c>
      <c r="C984" s="9" t="s">
        <v>62</v>
      </c>
      <c r="D984" s="9" t="s">
        <v>227</v>
      </c>
      <c r="E984" s="9"/>
      <c r="F984" s="11" t="s">
        <v>308</v>
      </c>
      <c r="G984" s="17">
        <f t="shared" ref="G984" si="609">G985+G988</f>
        <v>39028.1</v>
      </c>
      <c r="H984" s="17">
        <f t="shared" ref="H984" si="610">H985+H988</f>
        <v>38874.981</v>
      </c>
      <c r="I984" s="33">
        <f t="shared" si="592"/>
        <v>99.607669858384099</v>
      </c>
    </row>
    <row r="985" spans="1:9" ht="46.8" x14ac:dyDescent="0.3">
      <c r="A985" s="9" t="s">
        <v>248</v>
      </c>
      <c r="B985" s="9" t="s">
        <v>8</v>
      </c>
      <c r="C985" s="9" t="s">
        <v>62</v>
      </c>
      <c r="D985" s="9" t="s">
        <v>204</v>
      </c>
      <c r="E985" s="9"/>
      <c r="F985" s="11" t="s">
        <v>604</v>
      </c>
      <c r="G985" s="17">
        <f t="shared" ref="G985:H985" si="611">G986</f>
        <v>32331.449250000001</v>
      </c>
      <c r="H985" s="17">
        <f t="shared" si="611"/>
        <v>32221.338</v>
      </c>
      <c r="I985" s="33">
        <f t="shared" si="592"/>
        <v>99.659429897037484</v>
      </c>
    </row>
    <row r="986" spans="1:9" ht="78" x14ac:dyDescent="0.3">
      <c r="A986" s="9" t="s">
        <v>248</v>
      </c>
      <c r="B986" s="9" t="s">
        <v>8</v>
      </c>
      <c r="C986" s="9" t="s">
        <v>62</v>
      </c>
      <c r="D986" s="9" t="s">
        <v>204</v>
      </c>
      <c r="E986" s="9" t="s">
        <v>17</v>
      </c>
      <c r="F986" s="11" t="s">
        <v>265</v>
      </c>
      <c r="G986" s="17">
        <f t="shared" ref="G986:H986" si="612">G987</f>
        <v>32331.449250000001</v>
      </c>
      <c r="H986" s="17">
        <f t="shared" si="612"/>
        <v>32221.338</v>
      </c>
      <c r="I986" s="33">
        <f t="shared" si="592"/>
        <v>99.659429897037484</v>
      </c>
    </row>
    <row r="987" spans="1:9" ht="31.2" x14ac:dyDescent="0.3">
      <c r="A987" s="9" t="s">
        <v>248</v>
      </c>
      <c r="B987" s="9" t="s">
        <v>8</v>
      </c>
      <c r="C987" s="9" t="s">
        <v>62</v>
      </c>
      <c r="D987" s="9" t="s">
        <v>204</v>
      </c>
      <c r="E987" s="9">
        <v>120</v>
      </c>
      <c r="F987" s="11" t="s">
        <v>254</v>
      </c>
      <c r="G987" s="17">
        <v>32331.449250000001</v>
      </c>
      <c r="H987" s="17">
        <v>32221.338</v>
      </c>
      <c r="I987" s="33">
        <f t="shared" si="592"/>
        <v>99.659429897037484</v>
      </c>
    </row>
    <row r="988" spans="1:9" ht="46.8" x14ac:dyDescent="0.3">
      <c r="A988" s="9" t="s">
        <v>248</v>
      </c>
      <c r="B988" s="9" t="s">
        <v>8</v>
      </c>
      <c r="C988" s="9" t="s">
        <v>62</v>
      </c>
      <c r="D988" s="9" t="s">
        <v>205</v>
      </c>
      <c r="E988" s="9"/>
      <c r="F988" s="11" t="s">
        <v>605</v>
      </c>
      <c r="G988" s="17">
        <f t="shared" ref="G988" si="613">G989+G991+G993</f>
        <v>6696.6507499999998</v>
      </c>
      <c r="H988" s="17">
        <f t="shared" ref="H988" si="614">H989+H991+H993</f>
        <v>6653.643</v>
      </c>
      <c r="I988" s="33">
        <f t="shared" si="592"/>
        <v>99.357772241594063</v>
      </c>
    </row>
    <row r="989" spans="1:9" ht="78" x14ac:dyDescent="0.3">
      <c r="A989" s="9" t="s">
        <v>248</v>
      </c>
      <c r="B989" s="9" t="s">
        <v>8</v>
      </c>
      <c r="C989" s="9" t="s">
        <v>62</v>
      </c>
      <c r="D989" s="9" t="s">
        <v>205</v>
      </c>
      <c r="E989" s="9" t="s">
        <v>17</v>
      </c>
      <c r="F989" s="11" t="s">
        <v>265</v>
      </c>
      <c r="G989" s="17">
        <f t="shared" ref="G989:H989" si="615">G990</f>
        <v>5.2623300000000004</v>
      </c>
      <c r="H989" s="17">
        <f t="shared" si="615"/>
        <v>5.2619999999999996</v>
      </c>
      <c r="I989" s="33">
        <f t="shared" si="592"/>
        <v>99.993729013573812</v>
      </c>
    </row>
    <row r="990" spans="1:9" ht="31.2" x14ac:dyDescent="0.3">
      <c r="A990" s="9" t="s">
        <v>248</v>
      </c>
      <c r="B990" s="9" t="s">
        <v>8</v>
      </c>
      <c r="C990" s="9" t="s">
        <v>62</v>
      </c>
      <c r="D990" s="9" t="s">
        <v>205</v>
      </c>
      <c r="E990" s="9">
        <v>120</v>
      </c>
      <c r="F990" s="11" t="s">
        <v>254</v>
      </c>
      <c r="G990" s="17">
        <v>5.2623300000000004</v>
      </c>
      <c r="H990" s="17">
        <v>5.2619999999999996</v>
      </c>
      <c r="I990" s="33">
        <f t="shared" si="592"/>
        <v>99.993729013573812</v>
      </c>
    </row>
    <row r="991" spans="1:9" ht="31.2" x14ac:dyDescent="0.3">
      <c r="A991" s="9" t="s">
        <v>248</v>
      </c>
      <c r="B991" s="9" t="s">
        <v>8</v>
      </c>
      <c r="C991" s="9" t="s">
        <v>62</v>
      </c>
      <c r="D991" s="9" t="s">
        <v>205</v>
      </c>
      <c r="E991" s="9" t="s">
        <v>6</v>
      </c>
      <c r="F991" s="11" t="s">
        <v>266</v>
      </c>
      <c r="G991" s="17">
        <f t="shared" ref="G991:H991" si="616">G992</f>
        <v>6680.4105</v>
      </c>
      <c r="H991" s="17">
        <f t="shared" si="616"/>
        <v>6637.8530000000001</v>
      </c>
      <c r="I991" s="33">
        <f t="shared" si="592"/>
        <v>99.362950824653666</v>
      </c>
    </row>
    <row r="992" spans="1:9" ht="31.2" x14ac:dyDescent="0.3">
      <c r="A992" s="9" t="s">
        <v>248</v>
      </c>
      <c r="B992" s="9" t="s">
        <v>8</v>
      </c>
      <c r="C992" s="9" t="s">
        <v>62</v>
      </c>
      <c r="D992" s="9" t="s">
        <v>205</v>
      </c>
      <c r="E992" s="9">
        <v>240</v>
      </c>
      <c r="F992" s="11" t="s">
        <v>255</v>
      </c>
      <c r="G992" s="17">
        <v>6680.4105</v>
      </c>
      <c r="H992" s="17">
        <v>6637.8530000000001</v>
      </c>
      <c r="I992" s="33">
        <f t="shared" si="592"/>
        <v>99.362950824653666</v>
      </c>
    </row>
    <row r="993" spans="1:9" x14ac:dyDescent="0.3">
      <c r="A993" s="9" t="s">
        <v>248</v>
      </c>
      <c r="B993" s="9" t="s">
        <v>8</v>
      </c>
      <c r="C993" s="9" t="s">
        <v>62</v>
      </c>
      <c r="D993" s="9" t="s">
        <v>205</v>
      </c>
      <c r="E993" s="9" t="s">
        <v>7</v>
      </c>
      <c r="F993" s="11" t="s">
        <v>269</v>
      </c>
      <c r="G993" s="17">
        <f t="shared" ref="G993:H993" si="617">G994</f>
        <v>10.977919999999999</v>
      </c>
      <c r="H993" s="17">
        <f t="shared" si="617"/>
        <v>10.528</v>
      </c>
      <c r="I993" s="33">
        <f t="shared" si="592"/>
        <v>95.901591558328008</v>
      </c>
    </row>
    <row r="994" spans="1:9" x14ac:dyDescent="0.3">
      <c r="A994" s="9" t="s">
        <v>248</v>
      </c>
      <c r="B994" s="9" t="s">
        <v>8</v>
      </c>
      <c r="C994" s="9" t="s">
        <v>62</v>
      </c>
      <c r="D994" s="9" t="s">
        <v>205</v>
      </c>
      <c r="E994" s="9">
        <v>850</v>
      </c>
      <c r="F994" s="11" t="s">
        <v>264</v>
      </c>
      <c r="G994" s="17">
        <v>10.977919999999999</v>
      </c>
      <c r="H994" s="17">
        <v>10.528</v>
      </c>
      <c r="I994" s="33">
        <f t="shared" si="592"/>
        <v>95.901591558328008</v>
      </c>
    </row>
    <row r="995" spans="1:9" s="12" customFormat="1" x14ac:dyDescent="0.3">
      <c r="A995" s="14" t="s">
        <v>248</v>
      </c>
      <c r="B995" s="14" t="s">
        <v>8</v>
      </c>
      <c r="C995" s="14" t="s">
        <v>10</v>
      </c>
      <c r="D995" s="14"/>
      <c r="E995" s="14"/>
      <c r="F995" s="7" t="s">
        <v>14</v>
      </c>
      <c r="G995" s="16">
        <f t="shared" ref="G995" si="618">G1005+G996+G1025</f>
        <v>10424.839679999999</v>
      </c>
      <c r="H995" s="16">
        <f t="shared" ref="H995" si="619">H1005+H996+H1025</f>
        <v>9934.3260000000009</v>
      </c>
      <c r="I995" s="32">
        <f t="shared" si="592"/>
        <v>95.294760446618227</v>
      </c>
    </row>
    <row r="996" spans="1:9" ht="46.8" x14ac:dyDescent="0.3">
      <c r="A996" s="9" t="s">
        <v>248</v>
      </c>
      <c r="B996" s="9" t="s">
        <v>8</v>
      </c>
      <c r="C996" s="9" t="s">
        <v>10</v>
      </c>
      <c r="D996" s="9" t="s">
        <v>30</v>
      </c>
      <c r="E996" s="9"/>
      <c r="F996" s="11" t="s">
        <v>769</v>
      </c>
      <c r="G996" s="17">
        <f t="shared" ref="G996" si="620">G997+G1001</f>
        <v>170</v>
      </c>
      <c r="H996" s="17">
        <f t="shared" ref="H996" si="621">H997+H1001</f>
        <v>170</v>
      </c>
      <c r="I996" s="33">
        <f t="shared" si="592"/>
        <v>100</v>
      </c>
    </row>
    <row r="997" spans="1:9" ht="46.8" x14ac:dyDescent="0.3">
      <c r="A997" s="9" t="s">
        <v>248</v>
      </c>
      <c r="B997" s="9" t="s">
        <v>8</v>
      </c>
      <c r="C997" s="9" t="s">
        <v>10</v>
      </c>
      <c r="D997" s="9" t="s">
        <v>31</v>
      </c>
      <c r="E997" s="9"/>
      <c r="F997" s="11" t="s">
        <v>770</v>
      </c>
      <c r="G997" s="17">
        <f t="shared" ref="G997:G999" si="622">G998</f>
        <v>145</v>
      </c>
      <c r="H997" s="17">
        <f t="shared" ref="H997:H998" si="623">H998</f>
        <v>145</v>
      </c>
      <c r="I997" s="33">
        <f t="shared" si="592"/>
        <v>100</v>
      </c>
    </row>
    <row r="998" spans="1:9" ht="46.8" x14ac:dyDescent="0.3">
      <c r="A998" s="9" t="s">
        <v>248</v>
      </c>
      <c r="B998" s="9" t="s">
        <v>8</v>
      </c>
      <c r="C998" s="9" t="s">
        <v>10</v>
      </c>
      <c r="D998" s="9" t="s">
        <v>684</v>
      </c>
      <c r="E998" s="9"/>
      <c r="F998" s="11" t="s">
        <v>771</v>
      </c>
      <c r="G998" s="17">
        <f t="shared" si="622"/>
        <v>145</v>
      </c>
      <c r="H998" s="17">
        <f t="shared" si="623"/>
        <v>145</v>
      </c>
      <c r="I998" s="33">
        <f t="shared" si="592"/>
        <v>100</v>
      </c>
    </row>
    <row r="999" spans="1:9" ht="31.2" x14ac:dyDescent="0.3">
      <c r="A999" s="9" t="s">
        <v>248</v>
      </c>
      <c r="B999" s="9" t="s">
        <v>8</v>
      </c>
      <c r="C999" s="9" t="s">
        <v>10</v>
      </c>
      <c r="D999" s="9" t="s">
        <v>684</v>
      </c>
      <c r="E999" s="9" t="s">
        <v>73</v>
      </c>
      <c r="F999" s="11" t="s">
        <v>268</v>
      </c>
      <c r="G999" s="17">
        <f t="shared" si="622"/>
        <v>145</v>
      </c>
      <c r="H999" s="17">
        <f t="shared" ref="H999" si="624">H1000</f>
        <v>145</v>
      </c>
      <c r="I999" s="33">
        <f t="shared" si="592"/>
        <v>100</v>
      </c>
    </row>
    <row r="1000" spans="1:9" ht="46.8" x14ac:dyDescent="0.3">
      <c r="A1000" s="9" t="s">
        <v>248</v>
      </c>
      <c r="B1000" s="9" t="s">
        <v>8</v>
      </c>
      <c r="C1000" s="9" t="s">
        <v>10</v>
      </c>
      <c r="D1000" s="9" t="s">
        <v>684</v>
      </c>
      <c r="E1000" s="9" t="s">
        <v>252</v>
      </c>
      <c r="F1000" s="11" t="s">
        <v>262</v>
      </c>
      <c r="G1000" s="17">
        <v>145</v>
      </c>
      <c r="H1000" s="17">
        <v>145</v>
      </c>
      <c r="I1000" s="33">
        <f t="shared" si="592"/>
        <v>100</v>
      </c>
    </row>
    <row r="1001" spans="1:9" ht="46.8" x14ac:dyDescent="0.3">
      <c r="A1001" s="9" t="s">
        <v>248</v>
      </c>
      <c r="B1001" s="9" t="s">
        <v>8</v>
      </c>
      <c r="C1001" s="9" t="s">
        <v>10</v>
      </c>
      <c r="D1001" s="9" t="s">
        <v>194</v>
      </c>
      <c r="E1001" s="9"/>
      <c r="F1001" s="11" t="s">
        <v>772</v>
      </c>
      <c r="G1001" s="17">
        <f t="shared" ref="G1001:G1003" si="625">G1002</f>
        <v>25</v>
      </c>
      <c r="H1001" s="17">
        <f t="shared" ref="H1001:H1002" si="626">H1002</f>
        <v>25</v>
      </c>
      <c r="I1001" s="33">
        <f t="shared" si="592"/>
        <v>100</v>
      </c>
    </row>
    <row r="1002" spans="1:9" ht="46.8" x14ac:dyDescent="0.3">
      <c r="A1002" s="9" t="s">
        <v>248</v>
      </c>
      <c r="B1002" s="9" t="s">
        <v>8</v>
      </c>
      <c r="C1002" s="9" t="s">
        <v>10</v>
      </c>
      <c r="D1002" s="9" t="s">
        <v>685</v>
      </c>
      <c r="E1002" s="9"/>
      <c r="F1002" s="11" t="s">
        <v>773</v>
      </c>
      <c r="G1002" s="17">
        <f t="shared" si="625"/>
        <v>25</v>
      </c>
      <c r="H1002" s="17">
        <f t="shared" si="626"/>
        <v>25</v>
      </c>
      <c r="I1002" s="33">
        <f t="shared" si="592"/>
        <v>100</v>
      </c>
    </row>
    <row r="1003" spans="1:9" ht="31.2" x14ac:dyDescent="0.3">
      <c r="A1003" s="9" t="s">
        <v>248</v>
      </c>
      <c r="B1003" s="9" t="s">
        <v>8</v>
      </c>
      <c r="C1003" s="9" t="s">
        <v>10</v>
      </c>
      <c r="D1003" s="9" t="s">
        <v>685</v>
      </c>
      <c r="E1003" s="9" t="s">
        <v>73</v>
      </c>
      <c r="F1003" s="11" t="s">
        <v>268</v>
      </c>
      <c r="G1003" s="17">
        <f t="shared" si="625"/>
        <v>25</v>
      </c>
      <c r="H1003" s="17">
        <f t="shared" ref="H1003" si="627">H1004</f>
        <v>25</v>
      </c>
      <c r="I1003" s="33">
        <f t="shared" si="592"/>
        <v>100</v>
      </c>
    </row>
    <row r="1004" spans="1:9" ht="46.8" x14ac:dyDescent="0.3">
      <c r="A1004" s="9" t="s">
        <v>248</v>
      </c>
      <c r="B1004" s="9" t="s">
        <v>8</v>
      </c>
      <c r="C1004" s="9" t="s">
        <v>10</v>
      </c>
      <c r="D1004" s="9" t="s">
        <v>685</v>
      </c>
      <c r="E1004" s="9" t="s">
        <v>252</v>
      </c>
      <c r="F1004" s="11" t="s">
        <v>262</v>
      </c>
      <c r="G1004" s="17">
        <v>25</v>
      </c>
      <c r="H1004" s="17">
        <v>25</v>
      </c>
      <c r="I1004" s="33">
        <f t="shared" si="592"/>
        <v>100</v>
      </c>
    </row>
    <row r="1005" spans="1:9" x14ac:dyDescent="0.3">
      <c r="A1005" s="9" t="s">
        <v>248</v>
      </c>
      <c r="B1005" s="9" t="s">
        <v>8</v>
      </c>
      <c r="C1005" s="9" t="s">
        <v>10</v>
      </c>
      <c r="D1005" s="9" t="s">
        <v>228</v>
      </c>
      <c r="E1005" s="9"/>
      <c r="F1005" s="11" t="s">
        <v>282</v>
      </c>
      <c r="G1005" s="17">
        <f t="shared" ref="G1005" si="628">G1006+G1016</f>
        <v>9651.9609999999993</v>
      </c>
      <c r="H1005" s="17">
        <f t="shared" ref="H1005" si="629">H1006+H1016</f>
        <v>9241.482</v>
      </c>
      <c r="I1005" s="33">
        <f t="shared" si="592"/>
        <v>95.74719582890981</v>
      </c>
    </row>
    <row r="1006" spans="1:9" ht="46.8" x14ac:dyDescent="0.3">
      <c r="A1006" s="9" t="s">
        <v>248</v>
      </c>
      <c r="B1006" s="9" t="s">
        <v>8</v>
      </c>
      <c r="C1006" s="9" t="s">
        <v>10</v>
      </c>
      <c r="D1006" s="9" t="s">
        <v>230</v>
      </c>
      <c r="E1006" s="9"/>
      <c r="F1006" s="11" t="s">
        <v>283</v>
      </c>
      <c r="G1006" s="17">
        <f t="shared" ref="G1006" si="630">G1010+G1013+G1007</f>
        <v>4825.5899999999992</v>
      </c>
      <c r="H1006" s="17">
        <f t="shared" ref="H1006" si="631">H1010+H1013+H1007</f>
        <v>4825.5899999999992</v>
      </c>
      <c r="I1006" s="33">
        <f t="shared" si="592"/>
        <v>100</v>
      </c>
    </row>
    <row r="1007" spans="1:9" ht="46.8" x14ac:dyDescent="0.3">
      <c r="A1007" s="9" t="s">
        <v>248</v>
      </c>
      <c r="B1007" s="9" t="s">
        <v>8</v>
      </c>
      <c r="C1007" s="9" t="s">
        <v>10</v>
      </c>
      <c r="D1007" s="9" t="s">
        <v>419</v>
      </c>
      <c r="E1007" s="9"/>
      <c r="F1007" s="11" t="s">
        <v>655</v>
      </c>
      <c r="G1007" s="17">
        <f t="shared" ref="G1007:H1008" si="632">G1008</f>
        <v>381.9</v>
      </c>
      <c r="H1007" s="17">
        <f t="shared" si="632"/>
        <v>381.9</v>
      </c>
      <c r="I1007" s="33">
        <f t="shared" si="592"/>
        <v>100</v>
      </c>
    </row>
    <row r="1008" spans="1:9" ht="31.2" x14ac:dyDescent="0.3">
      <c r="A1008" s="9" t="s">
        <v>248</v>
      </c>
      <c r="B1008" s="9" t="s">
        <v>8</v>
      </c>
      <c r="C1008" s="9" t="s">
        <v>10</v>
      </c>
      <c r="D1008" s="9" t="s">
        <v>419</v>
      </c>
      <c r="E1008" s="9" t="s">
        <v>73</v>
      </c>
      <c r="F1008" s="11" t="s">
        <v>268</v>
      </c>
      <c r="G1008" s="17">
        <f t="shared" si="632"/>
        <v>381.9</v>
      </c>
      <c r="H1008" s="17">
        <f t="shared" si="632"/>
        <v>381.9</v>
      </c>
      <c r="I1008" s="33">
        <f t="shared" si="592"/>
        <v>100</v>
      </c>
    </row>
    <row r="1009" spans="1:9" ht="46.8" x14ac:dyDescent="0.3">
      <c r="A1009" s="9" t="s">
        <v>248</v>
      </c>
      <c r="B1009" s="9" t="s">
        <v>8</v>
      </c>
      <c r="C1009" s="9" t="s">
        <v>10</v>
      </c>
      <c r="D1009" s="9" t="s">
        <v>419</v>
      </c>
      <c r="E1009" s="9" t="s">
        <v>252</v>
      </c>
      <c r="F1009" s="11" t="s">
        <v>262</v>
      </c>
      <c r="G1009" s="17">
        <v>381.9</v>
      </c>
      <c r="H1009" s="17">
        <v>381.9</v>
      </c>
      <c r="I1009" s="33">
        <f t="shared" si="592"/>
        <v>100</v>
      </c>
    </row>
    <row r="1010" spans="1:9" ht="31.2" x14ac:dyDescent="0.3">
      <c r="A1010" s="9" t="s">
        <v>248</v>
      </c>
      <c r="B1010" s="9" t="s">
        <v>8</v>
      </c>
      <c r="C1010" s="9" t="s">
        <v>10</v>
      </c>
      <c r="D1010" s="9" t="s">
        <v>206</v>
      </c>
      <c r="E1010" s="9"/>
      <c r="F1010" s="11" t="s">
        <v>623</v>
      </c>
      <c r="G1010" s="17">
        <f t="shared" ref="G1010:H1011" si="633">G1011</f>
        <v>3830.99</v>
      </c>
      <c r="H1010" s="17">
        <f t="shared" si="633"/>
        <v>3830.99</v>
      </c>
      <c r="I1010" s="33">
        <f t="shared" si="592"/>
        <v>100</v>
      </c>
    </row>
    <row r="1011" spans="1:9" ht="31.2" x14ac:dyDescent="0.3">
      <c r="A1011" s="9" t="s">
        <v>248</v>
      </c>
      <c r="B1011" s="9" t="s">
        <v>8</v>
      </c>
      <c r="C1011" s="9" t="s">
        <v>10</v>
      </c>
      <c r="D1011" s="9" t="s">
        <v>206</v>
      </c>
      <c r="E1011" s="9" t="s">
        <v>73</v>
      </c>
      <c r="F1011" s="11" t="s">
        <v>268</v>
      </c>
      <c r="G1011" s="17">
        <f t="shared" si="633"/>
        <v>3830.99</v>
      </c>
      <c r="H1011" s="17">
        <f t="shared" si="633"/>
        <v>3830.99</v>
      </c>
      <c r="I1011" s="33">
        <f t="shared" si="592"/>
        <v>100</v>
      </c>
    </row>
    <row r="1012" spans="1:9" ht="46.8" x14ac:dyDescent="0.3">
      <c r="A1012" s="9" t="s">
        <v>248</v>
      </c>
      <c r="B1012" s="9" t="s">
        <v>8</v>
      </c>
      <c r="C1012" s="9" t="s">
        <v>10</v>
      </c>
      <c r="D1012" s="9" t="s">
        <v>206</v>
      </c>
      <c r="E1012" s="9">
        <v>630</v>
      </c>
      <c r="F1012" s="11" t="s">
        <v>262</v>
      </c>
      <c r="G1012" s="17">
        <v>3830.99</v>
      </c>
      <c r="H1012" s="17">
        <v>3830.99</v>
      </c>
      <c r="I1012" s="33">
        <f t="shared" si="592"/>
        <v>100</v>
      </c>
    </row>
    <row r="1013" spans="1:9" ht="46.8" x14ac:dyDescent="0.3">
      <c r="A1013" s="9" t="s">
        <v>248</v>
      </c>
      <c r="B1013" s="9" t="s">
        <v>8</v>
      </c>
      <c r="C1013" s="9" t="s">
        <v>10</v>
      </c>
      <c r="D1013" s="9" t="s">
        <v>207</v>
      </c>
      <c r="E1013" s="9"/>
      <c r="F1013" s="11" t="s">
        <v>656</v>
      </c>
      <c r="G1013" s="17">
        <f t="shared" ref="G1013:H1014" si="634">G1014</f>
        <v>612.70000000000005</v>
      </c>
      <c r="H1013" s="17">
        <f t="shared" si="634"/>
        <v>612.70000000000005</v>
      </c>
      <c r="I1013" s="33">
        <f t="shared" si="592"/>
        <v>100</v>
      </c>
    </row>
    <row r="1014" spans="1:9" ht="31.2" x14ac:dyDescent="0.3">
      <c r="A1014" s="9" t="s">
        <v>248</v>
      </c>
      <c r="B1014" s="9" t="s">
        <v>8</v>
      </c>
      <c r="C1014" s="9" t="s">
        <v>10</v>
      </c>
      <c r="D1014" s="9" t="s">
        <v>207</v>
      </c>
      <c r="E1014" s="9" t="s">
        <v>73</v>
      </c>
      <c r="F1014" s="11" t="s">
        <v>268</v>
      </c>
      <c r="G1014" s="17">
        <f t="shared" si="634"/>
        <v>612.70000000000005</v>
      </c>
      <c r="H1014" s="17">
        <f t="shared" si="634"/>
        <v>612.70000000000005</v>
      </c>
      <c r="I1014" s="33">
        <f t="shared" si="592"/>
        <v>100</v>
      </c>
    </row>
    <row r="1015" spans="1:9" ht="46.8" x14ac:dyDescent="0.3">
      <c r="A1015" s="9" t="s">
        <v>248</v>
      </c>
      <c r="B1015" s="9" t="s">
        <v>8</v>
      </c>
      <c r="C1015" s="9" t="s">
        <v>10</v>
      </c>
      <c r="D1015" s="9" t="s">
        <v>207</v>
      </c>
      <c r="E1015" s="9">
        <v>630</v>
      </c>
      <c r="F1015" s="11" t="s">
        <v>262</v>
      </c>
      <c r="G1015" s="17">
        <v>612.70000000000005</v>
      </c>
      <c r="H1015" s="17">
        <v>612.70000000000005</v>
      </c>
      <c r="I1015" s="33">
        <f t="shared" ref="I1015:I1078" si="635">H1015/G1015*100</f>
        <v>100</v>
      </c>
    </row>
    <row r="1016" spans="1:9" ht="46.8" x14ac:dyDescent="0.3">
      <c r="A1016" s="9" t="s">
        <v>248</v>
      </c>
      <c r="B1016" s="9" t="s">
        <v>8</v>
      </c>
      <c r="C1016" s="9" t="s">
        <v>10</v>
      </c>
      <c r="D1016" s="9" t="s">
        <v>231</v>
      </c>
      <c r="E1016" s="9"/>
      <c r="F1016" s="11" t="s">
        <v>285</v>
      </c>
      <c r="G1016" s="17">
        <f t="shared" ref="G1016" si="636">G1017+G1022</f>
        <v>4826.3710000000001</v>
      </c>
      <c r="H1016" s="17">
        <f t="shared" ref="H1016" si="637">H1017+H1022</f>
        <v>4415.8920000000007</v>
      </c>
      <c r="I1016" s="33">
        <f t="shared" si="635"/>
        <v>91.495079843634088</v>
      </c>
    </row>
    <row r="1017" spans="1:9" ht="31.2" x14ac:dyDescent="0.3">
      <c r="A1017" s="9" t="s">
        <v>248</v>
      </c>
      <c r="B1017" s="9" t="s">
        <v>8</v>
      </c>
      <c r="C1017" s="9" t="s">
        <v>10</v>
      </c>
      <c r="D1017" s="9" t="s">
        <v>621</v>
      </c>
      <c r="E1017" s="9"/>
      <c r="F1017" s="11" t="s">
        <v>284</v>
      </c>
      <c r="G1017" s="17">
        <f t="shared" ref="G1017" si="638">G1018+G1020</f>
        <v>4612.9989999999998</v>
      </c>
      <c r="H1017" s="17">
        <f t="shared" ref="H1017" si="639">H1018+H1020</f>
        <v>4202.5200000000004</v>
      </c>
      <c r="I1017" s="33">
        <f t="shared" si="635"/>
        <v>91.101688944654029</v>
      </c>
    </row>
    <row r="1018" spans="1:9" ht="31.2" x14ac:dyDescent="0.3">
      <c r="A1018" s="9" t="s">
        <v>248</v>
      </c>
      <c r="B1018" s="9" t="s">
        <v>8</v>
      </c>
      <c r="C1018" s="9" t="s">
        <v>10</v>
      </c>
      <c r="D1018" s="9" t="s">
        <v>621</v>
      </c>
      <c r="E1018" s="9" t="s">
        <v>6</v>
      </c>
      <c r="F1018" s="11" t="s">
        <v>266</v>
      </c>
      <c r="G1018" s="17">
        <f t="shared" ref="G1018:H1018" si="640">G1019</f>
        <v>4492.5169900000001</v>
      </c>
      <c r="H1018" s="17">
        <f t="shared" si="640"/>
        <v>4082.038</v>
      </c>
      <c r="I1018" s="33">
        <f t="shared" si="635"/>
        <v>90.863050915250966</v>
      </c>
    </row>
    <row r="1019" spans="1:9" ht="31.2" x14ac:dyDescent="0.3">
      <c r="A1019" s="9" t="s">
        <v>248</v>
      </c>
      <c r="B1019" s="9" t="s">
        <v>8</v>
      </c>
      <c r="C1019" s="9" t="s">
        <v>10</v>
      </c>
      <c r="D1019" s="9" t="s">
        <v>621</v>
      </c>
      <c r="E1019" s="9" t="s">
        <v>203</v>
      </c>
      <c r="F1019" s="11" t="s">
        <v>255</v>
      </c>
      <c r="G1019" s="17">
        <v>4492.5169900000001</v>
      </c>
      <c r="H1019" s="17">
        <v>4082.038</v>
      </c>
      <c r="I1019" s="33">
        <f t="shared" si="635"/>
        <v>90.863050915250966</v>
      </c>
    </row>
    <row r="1020" spans="1:9" x14ac:dyDescent="0.3">
      <c r="A1020" s="9" t="s">
        <v>248</v>
      </c>
      <c r="B1020" s="9" t="s">
        <v>8</v>
      </c>
      <c r="C1020" s="9" t="s">
        <v>10</v>
      </c>
      <c r="D1020" s="9" t="s">
        <v>621</v>
      </c>
      <c r="E1020" s="9" t="s">
        <v>7</v>
      </c>
      <c r="F1020" s="11" t="s">
        <v>269</v>
      </c>
      <c r="G1020" s="17">
        <f t="shared" ref="G1020:H1020" si="641">G1021</f>
        <v>120.48201</v>
      </c>
      <c r="H1020" s="17">
        <f t="shared" si="641"/>
        <v>120.482</v>
      </c>
      <c r="I1020" s="33">
        <f t="shared" si="635"/>
        <v>99.999991700005666</v>
      </c>
    </row>
    <row r="1021" spans="1:9" x14ac:dyDescent="0.3">
      <c r="A1021" s="9" t="s">
        <v>248</v>
      </c>
      <c r="B1021" s="9" t="s">
        <v>8</v>
      </c>
      <c r="C1021" s="9" t="s">
        <v>10</v>
      </c>
      <c r="D1021" s="9" t="s">
        <v>621</v>
      </c>
      <c r="E1021" s="9" t="s">
        <v>249</v>
      </c>
      <c r="F1021" s="11" t="s">
        <v>264</v>
      </c>
      <c r="G1021" s="17">
        <v>120.48201</v>
      </c>
      <c r="H1021" s="17">
        <v>120.482</v>
      </c>
      <c r="I1021" s="33">
        <f t="shared" si="635"/>
        <v>99.999991700005666</v>
      </c>
    </row>
    <row r="1022" spans="1:9" ht="31.2" x14ac:dyDescent="0.3">
      <c r="A1022" s="9" t="s">
        <v>248</v>
      </c>
      <c r="B1022" s="9" t="s">
        <v>8</v>
      </c>
      <c r="C1022" s="9" t="s">
        <v>10</v>
      </c>
      <c r="D1022" s="9" t="s">
        <v>420</v>
      </c>
      <c r="E1022" s="9"/>
      <c r="F1022" s="11" t="s">
        <v>657</v>
      </c>
      <c r="G1022" s="17">
        <f t="shared" ref="G1022:H1023" si="642">G1023</f>
        <v>213.37200000000001</v>
      </c>
      <c r="H1022" s="17">
        <f t="shared" si="642"/>
        <v>213.37200000000001</v>
      </c>
      <c r="I1022" s="33">
        <f t="shared" si="635"/>
        <v>100</v>
      </c>
    </row>
    <row r="1023" spans="1:9" ht="31.2" x14ac:dyDescent="0.3">
      <c r="A1023" s="9" t="s">
        <v>248</v>
      </c>
      <c r="B1023" s="9" t="s">
        <v>8</v>
      </c>
      <c r="C1023" s="9" t="s">
        <v>10</v>
      </c>
      <c r="D1023" s="9" t="s">
        <v>420</v>
      </c>
      <c r="E1023" s="9" t="s">
        <v>6</v>
      </c>
      <c r="F1023" s="11" t="s">
        <v>266</v>
      </c>
      <c r="G1023" s="17">
        <f t="shared" si="642"/>
        <v>213.37200000000001</v>
      </c>
      <c r="H1023" s="17">
        <f t="shared" si="642"/>
        <v>213.37200000000001</v>
      </c>
      <c r="I1023" s="33">
        <f t="shared" si="635"/>
        <v>100</v>
      </c>
    </row>
    <row r="1024" spans="1:9" ht="31.2" x14ac:dyDescent="0.3">
      <c r="A1024" s="9" t="s">
        <v>248</v>
      </c>
      <c r="B1024" s="9" t="s">
        <v>8</v>
      </c>
      <c r="C1024" s="9" t="s">
        <v>10</v>
      </c>
      <c r="D1024" s="9" t="s">
        <v>420</v>
      </c>
      <c r="E1024" s="9" t="s">
        <v>203</v>
      </c>
      <c r="F1024" s="11" t="s">
        <v>255</v>
      </c>
      <c r="G1024" s="17">
        <v>213.37200000000001</v>
      </c>
      <c r="H1024" s="17">
        <v>213.37200000000001</v>
      </c>
      <c r="I1024" s="33">
        <f t="shared" si="635"/>
        <v>100</v>
      </c>
    </row>
    <row r="1025" spans="1:9" ht="31.2" x14ac:dyDescent="0.3">
      <c r="A1025" s="9" t="s">
        <v>248</v>
      </c>
      <c r="B1025" s="9" t="s">
        <v>8</v>
      </c>
      <c r="C1025" s="9" t="s">
        <v>10</v>
      </c>
      <c r="D1025" s="9" t="s">
        <v>24</v>
      </c>
      <c r="E1025" s="9"/>
      <c r="F1025" s="11" t="s">
        <v>35</v>
      </c>
      <c r="G1025" s="17">
        <f t="shared" ref="G1025:G1028" si="643">G1026</f>
        <v>602.87868000000003</v>
      </c>
      <c r="H1025" s="17">
        <f t="shared" ref="H1025:H1028" si="644">H1026</f>
        <v>522.84400000000005</v>
      </c>
      <c r="I1025" s="33">
        <f t="shared" si="635"/>
        <v>86.724579479241171</v>
      </c>
    </row>
    <row r="1026" spans="1:9" ht="31.2" x14ac:dyDescent="0.3">
      <c r="A1026" s="9" t="s">
        <v>248</v>
      </c>
      <c r="B1026" s="9" t="s">
        <v>8</v>
      </c>
      <c r="C1026" s="9" t="s">
        <v>10</v>
      </c>
      <c r="D1026" s="9" t="s">
        <v>51</v>
      </c>
      <c r="E1026" s="9"/>
      <c r="F1026" s="11" t="s">
        <v>60</v>
      </c>
      <c r="G1026" s="17">
        <f t="shared" si="643"/>
        <v>602.87868000000003</v>
      </c>
      <c r="H1026" s="17">
        <f t="shared" si="644"/>
        <v>522.84400000000005</v>
      </c>
      <c r="I1026" s="33">
        <f t="shared" si="635"/>
        <v>86.724579479241171</v>
      </c>
    </row>
    <row r="1027" spans="1:9" ht="46.8" x14ac:dyDescent="0.3">
      <c r="A1027" s="9" t="s">
        <v>248</v>
      </c>
      <c r="B1027" s="9" t="s">
        <v>8</v>
      </c>
      <c r="C1027" s="9" t="s">
        <v>10</v>
      </c>
      <c r="D1027" s="9" t="s">
        <v>47</v>
      </c>
      <c r="E1027" s="9"/>
      <c r="F1027" s="11" t="s">
        <v>61</v>
      </c>
      <c r="G1027" s="17">
        <f t="shared" si="643"/>
        <v>602.87868000000003</v>
      </c>
      <c r="H1027" s="17">
        <f t="shared" si="644"/>
        <v>522.84400000000005</v>
      </c>
      <c r="I1027" s="33">
        <f t="shared" si="635"/>
        <v>86.724579479241171</v>
      </c>
    </row>
    <row r="1028" spans="1:9" ht="31.2" x14ac:dyDescent="0.3">
      <c r="A1028" s="9" t="s">
        <v>248</v>
      </c>
      <c r="B1028" s="9" t="s">
        <v>8</v>
      </c>
      <c r="C1028" s="9" t="s">
        <v>10</v>
      </c>
      <c r="D1028" s="9" t="s">
        <v>47</v>
      </c>
      <c r="E1028" s="9" t="s">
        <v>6</v>
      </c>
      <c r="F1028" s="11" t="s">
        <v>266</v>
      </c>
      <c r="G1028" s="17">
        <f t="shared" si="643"/>
        <v>602.87868000000003</v>
      </c>
      <c r="H1028" s="17">
        <f t="shared" si="644"/>
        <v>522.84400000000005</v>
      </c>
      <c r="I1028" s="33">
        <f t="shared" si="635"/>
        <v>86.724579479241171</v>
      </c>
    </row>
    <row r="1029" spans="1:9" ht="31.2" x14ac:dyDescent="0.3">
      <c r="A1029" s="9" t="s">
        <v>248</v>
      </c>
      <c r="B1029" s="9" t="s">
        <v>8</v>
      </c>
      <c r="C1029" s="9" t="s">
        <v>10</v>
      </c>
      <c r="D1029" s="9" t="s">
        <v>47</v>
      </c>
      <c r="E1029" s="9" t="s">
        <v>203</v>
      </c>
      <c r="F1029" s="11" t="s">
        <v>255</v>
      </c>
      <c r="G1029" s="17">
        <v>602.87868000000003</v>
      </c>
      <c r="H1029" s="17">
        <v>522.84400000000005</v>
      </c>
      <c r="I1029" s="33">
        <f t="shared" si="635"/>
        <v>86.724579479241171</v>
      </c>
    </row>
    <row r="1030" spans="1:9" s="2" customFormat="1" ht="31.2" x14ac:dyDescent="0.3">
      <c r="A1030" s="13" t="s">
        <v>248</v>
      </c>
      <c r="B1030" s="13" t="s">
        <v>87</v>
      </c>
      <c r="C1030" s="13"/>
      <c r="D1030" s="13"/>
      <c r="E1030" s="13"/>
      <c r="F1030" s="4" t="s">
        <v>270</v>
      </c>
      <c r="G1030" s="15">
        <f t="shared" ref="G1030" si="645">G1031+G1042</f>
        <v>825.96</v>
      </c>
      <c r="H1030" s="15">
        <f t="shared" ref="H1030" si="646">H1031+H1042</f>
        <v>825.96</v>
      </c>
      <c r="I1030" s="28">
        <f t="shared" si="635"/>
        <v>100</v>
      </c>
    </row>
    <row r="1031" spans="1:9" s="12" customFormat="1" ht="46.8" x14ac:dyDescent="0.3">
      <c r="A1031" s="14" t="s">
        <v>248</v>
      </c>
      <c r="B1031" s="14" t="s">
        <v>87</v>
      </c>
      <c r="C1031" s="14" t="s">
        <v>113</v>
      </c>
      <c r="D1031" s="14"/>
      <c r="E1031" s="14"/>
      <c r="F1031" s="7" t="s">
        <v>275</v>
      </c>
      <c r="G1031" s="16">
        <f>G1032+G1037</f>
        <v>495.38</v>
      </c>
      <c r="H1031" s="16">
        <f t="shared" ref="H1031" si="647">H1032+H1037</f>
        <v>495.38</v>
      </c>
      <c r="I1031" s="32">
        <f t="shared" si="635"/>
        <v>100</v>
      </c>
    </row>
    <row r="1032" spans="1:9" ht="31.2" x14ac:dyDescent="0.3">
      <c r="A1032" s="9" t="s">
        <v>248</v>
      </c>
      <c r="B1032" s="9" t="s">
        <v>87</v>
      </c>
      <c r="C1032" s="9" t="s">
        <v>113</v>
      </c>
      <c r="D1032" s="9" t="s">
        <v>24</v>
      </c>
      <c r="E1032" s="9"/>
      <c r="F1032" s="11" t="s">
        <v>35</v>
      </c>
      <c r="G1032" s="17">
        <f t="shared" ref="G1032:G1035" si="648">G1033</f>
        <v>307.7</v>
      </c>
      <c r="H1032" s="17">
        <f t="shared" ref="H1032:H1035" si="649">H1033</f>
        <v>307.7</v>
      </c>
      <c r="I1032" s="33">
        <f t="shared" si="635"/>
        <v>100</v>
      </c>
    </row>
    <row r="1033" spans="1:9" x14ac:dyDescent="0.3">
      <c r="A1033" s="9" t="s">
        <v>248</v>
      </c>
      <c r="B1033" s="9" t="s">
        <v>87</v>
      </c>
      <c r="C1033" s="9" t="s">
        <v>113</v>
      </c>
      <c r="D1033" s="9" t="s">
        <v>25</v>
      </c>
      <c r="E1033" s="9"/>
      <c r="F1033" s="11" t="s">
        <v>36</v>
      </c>
      <c r="G1033" s="17">
        <f t="shared" si="648"/>
        <v>307.7</v>
      </c>
      <c r="H1033" s="17">
        <f t="shared" si="649"/>
        <v>307.7</v>
      </c>
      <c r="I1033" s="33">
        <f t="shared" si="635"/>
        <v>100</v>
      </c>
    </row>
    <row r="1034" spans="1:9" ht="46.8" x14ac:dyDescent="0.3">
      <c r="A1034" s="9" t="s">
        <v>248</v>
      </c>
      <c r="B1034" s="9" t="s">
        <v>87</v>
      </c>
      <c r="C1034" s="9" t="s">
        <v>113</v>
      </c>
      <c r="D1034" s="9" t="s">
        <v>209</v>
      </c>
      <c r="E1034" s="9"/>
      <c r="F1034" s="11" t="s">
        <v>306</v>
      </c>
      <c r="G1034" s="17">
        <f t="shared" si="648"/>
        <v>307.7</v>
      </c>
      <c r="H1034" s="17">
        <f t="shared" si="649"/>
        <v>307.7</v>
      </c>
      <c r="I1034" s="33">
        <f t="shared" si="635"/>
        <v>100</v>
      </c>
    </row>
    <row r="1035" spans="1:9" ht="31.2" x14ac:dyDescent="0.3">
      <c r="A1035" s="9" t="s">
        <v>248</v>
      </c>
      <c r="B1035" s="9" t="s">
        <v>87</v>
      </c>
      <c r="C1035" s="9" t="s">
        <v>113</v>
      </c>
      <c r="D1035" s="9" t="s">
        <v>209</v>
      </c>
      <c r="E1035" s="9" t="s">
        <v>6</v>
      </c>
      <c r="F1035" s="11" t="s">
        <v>266</v>
      </c>
      <c r="G1035" s="17">
        <f t="shared" si="648"/>
        <v>307.7</v>
      </c>
      <c r="H1035" s="17">
        <f t="shared" si="649"/>
        <v>307.7</v>
      </c>
      <c r="I1035" s="33">
        <f t="shared" si="635"/>
        <v>100</v>
      </c>
    </row>
    <row r="1036" spans="1:9" ht="31.2" x14ac:dyDescent="0.3">
      <c r="A1036" s="9" t="s">
        <v>248</v>
      </c>
      <c r="B1036" s="9" t="s">
        <v>87</v>
      </c>
      <c r="C1036" s="9" t="s">
        <v>113</v>
      </c>
      <c r="D1036" s="9" t="s">
        <v>209</v>
      </c>
      <c r="E1036" s="9">
        <v>240</v>
      </c>
      <c r="F1036" s="11" t="s">
        <v>255</v>
      </c>
      <c r="G1036" s="17">
        <v>307.7</v>
      </c>
      <c r="H1036" s="17">
        <v>307.7</v>
      </c>
      <c r="I1036" s="33">
        <f t="shared" si="635"/>
        <v>100</v>
      </c>
    </row>
    <row r="1037" spans="1:9" ht="46.8" x14ac:dyDescent="0.3">
      <c r="A1037" s="9" t="s">
        <v>248</v>
      </c>
      <c r="B1037" s="9" t="s">
        <v>87</v>
      </c>
      <c r="C1037" s="9" t="s">
        <v>113</v>
      </c>
      <c r="D1037" s="9" t="s">
        <v>49</v>
      </c>
      <c r="E1037" s="9"/>
      <c r="F1037" s="11" t="s">
        <v>978</v>
      </c>
      <c r="G1037" s="17">
        <f>G1038</f>
        <v>187.68</v>
      </c>
      <c r="H1037" s="17">
        <f t="shared" ref="H1037:H1040" si="650">H1038</f>
        <v>187.68</v>
      </c>
      <c r="I1037" s="33">
        <f t="shared" si="635"/>
        <v>100</v>
      </c>
    </row>
    <row r="1038" spans="1:9" x14ac:dyDescent="0.3">
      <c r="A1038" s="9" t="s">
        <v>248</v>
      </c>
      <c r="B1038" s="9" t="s">
        <v>87</v>
      </c>
      <c r="C1038" s="9" t="s">
        <v>113</v>
      </c>
      <c r="D1038" s="9" t="s">
        <v>50</v>
      </c>
      <c r="E1038" s="9"/>
      <c r="F1038" s="11" t="s">
        <v>56</v>
      </c>
      <c r="G1038" s="17">
        <f>G1039</f>
        <v>187.68</v>
      </c>
      <c r="H1038" s="17">
        <f t="shared" si="650"/>
        <v>187.68</v>
      </c>
      <c r="I1038" s="33">
        <f t="shared" si="635"/>
        <v>100</v>
      </c>
    </row>
    <row r="1039" spans="1:9" x14ac:dyDescent="0.3">
      <c r="A1039" s="9" t="s">
        <v>248</v>
      </c>
      <c r="B1039" s="9" t="s">
        <v>87</v>
      </c>
      <c r="C1039" s="9" t="s">
        <v>113</v>
      </c>
      <c r="D1039" s="9" t="s">
        <v>48</v>
      </c>
      <c r="E1039" s="9"/>
      <c r="F1039" s="11" t="s">
        <v>57</v>
      </c>
      <c r="G1039" s="17">
        <f>G1040</f>
        <v>187.68</v>
      </c>
      <c r="H1039" s="17">
        <f t="shared" si="650"/>
        <v>187.68</v>
      </c>
      <c r="I1039" s="33">
        <f t="shared" si="635"/>
        <v>100</v>
      </c>
    </row>
    <row r="1040" spans="1:9" ht="31.2" x14ac:dyDescent="0.3">
      <c r="A1040" s="9" t="s">
        <v>248</v>
      </c>
      <c r="B1040" s="9" t="s">
        <v>87</v>
      </c>
      <c r="C1040" s="9" t="s">
        <v>113</v>
      </c>
      <c r="D1040" s="9" t="s">
        <v>48</v>
      </c>
      <c r="E1040" s="9" t="s">
        <v>6</v>
      </c>
      <c r="F1040" s="11" t="s">
        <v>266</v>
      </c>
      <c r="G1040" s="17">
        <f>G1041</f>
        <v>187.68</v>
      </c>
      <c r="H1040" s="17">
        <f t="shared" si="650"/>
        <v>187.68</v>
      </c>
      <c r="I1040" s="33">
        <f t="shared" si="635"/>
        <v>100</v>
      </c>
    </row>
    <row r="1041" spans="1:9" ht="31.2" x14ac:dyDescent="0.3">
      <c r="A1041" s="9" t="s">
        <v>248</v>
      </c>
      <c r="B1041" s="9" t="s">
        <v>87</v>
      </c>
      <c r="C1041" s="9" t="s">
        <v>113</v>
      </c>
      <c r="D1041" s="9" t="s">
        <v>48</v>
      </c>
      <c r="E1041" s="9">
        <v>240</v>
      </c>
      <c r="F1041" s="11" t="s">
        <v>255</v>
      </c>
      <c r="G1041" s="17">
        <v>187.68</v>
      </c>
      <c r="H1041" s="17">
        <v>187.68</v>
      </c>
      <c r="I1041" s="33">
        <f t="shared" si="635"/>
        <v>100</v>
      </c>
    </row>
    <row r="1042" spans="1:9" s="12" customFormat="1" ht="31.2" x14ac:dyDescent="0.3">
      <c r="A1042" s="14" t="s">
        <v>248</v>
      </c>
      <c r="B1042" s="14" t="s">
        <v>87</v>
      </c>
      <c r="C1042" s="14" t="s">
        <v>210</v>
      </c>
      <c r="D1042" s="14"/>
      <c r="E1042" s="14"/>
      <c r="F1042" s="7" t="s">
        <v>276</v>
      </c>
      <c r="G1042" s="16">
        <f t="shared" ref="G1042" si="651">G1043+G1048</f>
        <v>330.58</v>
      </c>
      <c r="H1042" s="16">
        <f t="shared" ref="H1042" si="652">H1043+H1048</f>
        <v>330.58</v>
      </c>
      <c r="I1042" s="32">
        <f t="shared" si="635"/>
        <v>100</v>
      </c>
    </row>
    <row r="1043" spans="1:9" ht="31.2" x14ac:dyDescent="0.3">
      <c r="A1043" s="9" t="s">
        <v>248</v>
      </c>
      <c r="B1043" s="9" t="s">
        <v>87</v>
      </c>
      <c r="C1043" s="9" t="s">
        <v>210</v>
      </c>
      <c r="D1043" s="9" t="s">
        <v>155</v>
      </c>
      <c r="E1043" s="9"/>
      <c r="F1043" s="11" t="s">
        <v>618</v>
      </c>
      <c r="G1043" s="17">
        <f t="shared" ref="G1043:G1046" si="653">G1044</f>
        <v>249.48</v>
      </c>
      <c r="H1043" s="17">
        <f t="shared" ref="H1043:H1046" si="654">H1044</f>
        <v>249.48</v>
      </c>
      <c r="I1043" s="33">
        <f t="shared" si="635"/>
        <v>100</v>
      </c>
    </row>
    <row r="1044" spans="1:9" ht="46.8" x14ac:dyDescent="0.3">
      <c r="A1044" s="9" t="s">
        <v>248</v>
      </c>
      <c r="B1044" s="9" t="s">
        <v>87</v>
      </c>
      <c r="C1044" s="9" t="s">
        <v>210</v>
      </c>
      <c r="D1044" s="9" t="s">
        <v>156</v>
      </c>
      <c r="E1044" s="9"/>
      <c r="F1044" s="11" t="s">
        <v>846</v>
      </c>
      <c r="G1044" s="17">
        <f t="shared" si="653"/>
        <v>249.48</v>
      </c>
      <c r="H1044" s="17">
        <f t="shared" si="654"/>
        <v>249.48</v>
      </c>
      <c r="I1044" s="33">
        <f t="shared" si="635"/>
        <v>100</v>
      </c>
    </row>
    <row r="1045" spans="1:9" ht="31.2" x14ac:dyDescent="0.3">
      <c r="A1045" s="9" t="s">
        <v>248</v>
      </c>
      <c r="B1045" s="9" t="s">
        <v>87</v>
      </c>
      <c r="C1045" s="9" t="s">
        <v>210</v>
      </c>
      <c r="D1045" s="9" t="s">
        <v>137</v>
      </c>
      <c r="E1045" s="9"/>
      <c r="F1045" s="11" t="s">
        <v>619</v>
      </c>
      <c r="G1045" s="17">
        <f t="shared" si="653"/>
        <v>249.48</v>
      </c>
      <c r="H1045" s="17">
        <f t="shared" si="654"/>
        <v>249.48</v>
      </c>
      <c r="I1045" s="33">
        <f t="shared" si="635"/>
        <v>100</v>
      </c>
    </row>
    <row r="1046" spans="1:9" ht="31.2" x14ac:dyDescent="0.3">
      <c r="A1046" s="9" t="s">
        <v>248</v>
      </c>
      <c r="B1046" s="9" t="s">
        <v>87</v>
      </c>
      <c r="C1046" s="9" t="s">
        <v>210</v>
      </c>
      <c r="D1046" s="9" t="s">
        <v>137</v>
      </c>
      <c r="E1046" s="9" t="s">
        <v>6</v>
      </c>
      <c r="F1046" s="11" t="s">
        <v>266</v>
      </c>
      <c r="G1046" s="17">
        <f t="shared" si="653"/>
        <v>249.48</v>
      </c>
      <c r="H1046" s="17">
        <f t="shared" si="654"/>
        <v>249.48</v>
      </c>
      <c r="I1046" s="33">
        <f t="shared" si="635"/>
        <v>100</v>
      </c>
    </row>
    <row r="1047" spans="1:9" ht="31.2" x14ac:dyDescent="0.3">
      <c r="A1047" s="9" t="s">
        <v>248</v>
      </c>
      <c r="B1047" s="9" t="s">
        <v>87</v>
      </c>
      <c r="C1047" s="9" t="s">
        <v>210</v>
      </c>
      <c r="D1047" s="9" t="s">
        <v>137</v>
      </c>
      <c r="E1047" s="9">
        <v>240</v>
      </c>
      <c r="F1047" s="11" t="s">
        <v>255</v>
      </c>
      <c r="G1047" s="17">
        <v>249.48</v>
      </c>
      <c r="H1047" s="17">
        <v>249.48</v>
      </c>
      <c r="I1047" s="33">
        <f t="shared" si="635"/>
        <v>100</v>
      </c>
    </row>
    <row r="1048" spans="1:9" ht="46.8" x14ac:dyDescent="0.3">
      <c r="A1048" s="9" t="s">
        <v>248</v>
      </c>
      <c r="B1048" s="9" t="s">
        <v>87</v>
      </c>
      <c r="C1048" s="9" t="s">
        <v>210</v>
      </c>
      <c r="D1048" s="9" t="s">
        <v>117</v>
      </c>
      <c r="E1048" s="9"/>
      <c r="F1048" s="11" t="s">
        <v>124</v>
      </c>
      <c r="G1048" s="17">
        <f t="shared" ref="G1048:G1051" si="655">G1049</f>
        <v>81.099999999999994</v>
      </c>
      <c r="H1048" s="17">
        <f t="shared" ref="H1048" si="656">H1049</f>
        <v>81.099999999999994</v>
      </c>
      <c r="I1048" s="33">
        <f t="shared" si="635"/>
        <v>100</v>
      </c>
    </row>
    <row r="1049" spans="1:9" ht="31.2" x14ac:dyDescent="0.3">
      <c r="A1049" s="9" t="s">
        <v>248</v>
      </c>
      <c r="B1049" s="9" t="s">
        <v>87</v>
      </c>
      <c r="C1049" s="9" t="s">
        <v>210</v>
      </c>
      <c r="D1049" s="9" t="s">
        <v>233</v>
      </c>
      <c r="E1049" s="9"/>
      <c r="F1049" s="11" t="s">
        <v>301</v>
      </c>
      <c r="G1049" s="17">
        <f>G1050</f>
        <v>81.099999999999994</v>
      </c>
      <c r="H1049" s="17">
        <f t="shared" ref="H1049" si="657">H1050</f>
        <v>81.099999999999994</v>
      </c>
      <c r="I1049" s="33">
        <f t="shared" si="635"/>
        <v>100</v>
      </c>
    </row>
    <row r="1050" spans="1:9" ht="31.2" x14ac:dyDescent="0.3">
      <c r="A1050" s="9" t="s">
        <v>248</v>
      </c>
      <c r="B1050" s="9" t="s">
        <v>87</v>
      </c>
      <c r="C1050" s="9" t="s">
        <v>210</v>
      </c>
      <c r="D1050" s="9" t="s">
        <v>211</v>
      </c>
      <c r="E1050" s="9"/>
      <c r="F1050" s="11" t="s">
        <v>620</v>
      </c>
      <c r="G1050" s="17">
        <f t="shared" si="655"/>
        <v>81.099999999999994</v>
      </c>
      <c r="H1050" s="17">
        <f t="shared" ref="H1050:H1051" si="658">H1051</f>
        <v>81.099999999999994</v>
      </c>
      <c r="I1050" s="33">
        <f t="shared" si="635"/>
        <v>100</v>
      </c>
    </row>
    <row r="1051" spans="1:9" ht="31.2" x14ac:dyDescent="0.3">
      <c r="A1051" s="9" t="s">
        <v>248</v>
      </c>
      <c r="B1051" s="9" t="s">
        <v>87</v>
      </c>
      <c r="C1051" s="9" t="s">
        <v>210</v>
      </c>
      <c r="D1051" s="9" t="s">
        <v>211</v>
      </c>
      <c r="E1051" s="9" t="s">
        <v>6</v>
      </c>
      <c r="F1051" s="11" t="s">
        <v>266</v>
      </c>
      <c r="G1051" s="17">
        <f t="shared" si="655"/>
        <v>81.099999999999994</v>
      </c>
      <c r="H1051" s="17">
        <f t="shared" si="658"/>
        <v>81.099999999999994</v>
      </c>
      <c r="I1051" s="33">
        <f t="shared" si="635"/>
        <v>100</v>
      </c>
    </row>
    <row r="1052" spans="1:9" ht="31.2" x14ac:dyDescent="0.3">
      <c r="A1052" s="9" t="s">
        <v>248</v>
      </c>
      <c r="B1052" s="9" t="s">
        <v>87</v>
      </c>
      <c r="C1052" s="9" t="s">
        <v>210</v>
      </c>
      <c r="D1052" s="9" t="s">
        <v>211</v>
      </c>
      <c r="E1052" s="9">
        <v>240</v>
      </c>
      <c r="F1052" s="11" t="s">
        <v>255</v>
      </c>
      <c r="G1052" s="17">
        <v>81.099999999999994</v>
      </c>
      <c r="H1052" s="17">
        <v>81.099999999999994</v>
      </c>
      <c r="I1052" s="33">
        <f t="shared" si="635"/>
        <v>100</v>
      </c>
    </row>
    <row r="1053" spans="1:9" s="2" customFormat="1" x14ac:dyDescent="0.3">
      <c r="A1053" s="13" t="s">
        <v>248</v>
      </c>
      <c r="B1053" s="13" t="s">
        <v>62</v>
      </c>
      <c r="C1053" s="13"/>
      <c r="D1053" s="13"/>
      <c r="E1053" s="13"/>
      <c r="F1053" s="4" t="s">
        <v>76</v>
      </c>
      <c r="G1053" s="15">
        <f t="shared" ref="G1053" si="659">G1054+G1085</f>
        <v>277781.03195999993</v>
      </c>
      <c r="H1053" s="15">
        <f t="shared" ref="H1053" si="660">H1054+H1085</f>
        <v>276749.891</v>
      </c>
      <c r="I1053" s="28">
        <f t="shared" si="635"/>
        <v>99.628793603103745</v>
      </c>
    </row>
    <row r="1054" spans="1:9" s="12" customFormat="1" x14ac:dyDescent="0.3">
      <c r="A1054" s="14" t="s">
        <v>248</v>
      </c>
      <c r="B1054" s="14" t="s">
        <v>62</v>
      </c>
      <c r="C1054" s="14" t="s">
        <v>113</v>
      </c>
      <c r="D1054" s="14"/>
      <c r="E1054" s="14"/>
      <c r="F1054" s="7" t="s">
        <v>274</v>
      </c>
      <c r="G1054" s="16">
        <f>G1055+G1063+G1070+G1075+G1080</f>
        <v>276388.87026999996</v>
      </c>
      <c r="H1054" s="16">
        <f t="shared" ref="H1054" si="661">H1055+H1063+H1070+H1075+H1080</f>
        <v>275721.13</v>
      </c>
      <c r="I1054" s="32">
        <f t="shared" si="635"/>
        <v>99.758405514177312</v>
      </c>
    </row>
    <row r="1055" spans="1:9" ht="31.2" x14ac:dyDescent="0.3">
      <c r="A1055" s="9" t="s">
        <v>248</v>
      </c>
      <c r="B1055" s="9" t="s">
        <v>62</v>
      </c>
      <c r="C1055" s="9" t="s">
        <v>113</v>
      </c>
      <c r="D1055" s="9" t="s">
        <v>234</v>
      </c>
      <c r="E1055" s="9"/>
      <c r="F1055" s="11" t="s">
        <v>290</v>
      </c>
      <c r="G1055" s="17">
        <f t="shared" ref="G1055:H1055" si="662">G1056</f>
        <v>262896.09499999997</v>
      </c>
      <c r="H1055" s="17">
        <f t="shared" si="662"/>
        <v>262290.19099999999</v>
      </c>
      <c r="I1055" s="33">
        <f t="shared" si="635"/>
        <v>99.769527196666814</v>
      </c>
    </row>
    <row r="1056" spans="1:9" ht="31.2" x14ac:dyDescent="0.3">
      <c r="A1056" s="9" t="s">
        <v>248</v>
      </c>
      <c r="B1056" s="9" t="s">
        <v>62</v>
      </c>
      <c r="C1056" s="9" t="s">
        <v>113</v>
      </c>
      <c r="D1056" s="9" t="s">
        <v>235</v>
      </c>
      <c r="E1056" s="9"/>
      <c r="F1056" s="11" t="s">
        <v>291</v>
      </c>
      <c r="G1056" s="17">
        <f t="shared" ref="G1056" si="663">G1057+G1060</f>
        <v>262896.09499999997</v>
      </c>
      <c r="H1056" s="17">
        <f t="shared" ref="H1056" si="664">H1057+H1060</f>
        <v>262290.19099999999</v>
      </c>
      <c r="I1056" s="33">
        <f t="shared" si="635"/>
        <v>99.769527196666814</v>
      </c>
    </row>
    <row r="1057" spans="1:9" x14ac:dyDescent="0.3">
      <c r="A1057" s="9" t="s">
        <v>248</v>
      </c>
      <c r="B1057" s="9" t="s">
        <v>62</v>
      </c>
      <c r="C1057" s="9" t="s">
        <v>113</v>
      </c>
      <c r="D1057" s="9" t="s">
        <v>212</v>
      </c>
      <c r="E1057" s="9"/>
      <c r="F1057" s="11" t="s">
        <v>627</v>
      </c>
      <c r="G1057" s="17">
        <f t="shared" ref="G1057:H1058" si="665">G1058</f>
        <v>260988.53599999999</v>
      </c>
      <c r="H1057" s="17">
        <f t="shared" si="665"/>
        <v>260382.63200000001</v>
      </c>
      <c r="I1057" s="33">
        <f t="shared" si="635"/>
        <v>99.767842676430817</v>
      </c>
    </row>
    <row r="1058" spans="1:9" ht="31.2" x14ac:dyDescent="0.3">
      <c r="A1058" s="9" t="s">
        <v>248</v>
      </c>
      <c r="B1058" s="9" t="s">
        <v>62</v>
      </c>
      <c r="C1058" s="9" t="s">
        <v>113</v>
      </c>
      <c r="D1058" s="9" t="s">
        <v>212</v>
      </c>
      <c r="E1058" s="9" t="s">
        <v>6</v>
      </c>
      <c r="F1058" s="11" t="s">
        <v>266</v>
      </c>
      <c r="G1058" s="17">
        <f t="shared" si="665"/>
        <v>260988.53599999999</v>
      </c>
      <c r="H1058" s="17">
        <f t="shared" si="665"/>
        <v>260382.63200000001</v>
      </c>
      <c r="I1058" s="33">
        <f t="shared" si="635"/>
        <v>99.767842676430817</v>
      </c>
    </row>
    <row r="1059" spans="1:9" ht="31.2" x14ac:dyDescent="0.3">
      <c r="A1059" s="9" t="s">
        <v>248</v>
      </c>
      <c r="B1059" s="9" t="s">
        <v>62</v>
      </c>
      <c r="C1059" s="9" t="s">
        <v>113</v>
      </c>
      <c r="D1059" s="9" t="s">
        <v>212</v>
      </c>
      <c r="E1059" s="9">
        <v>240</v>
      </c>
      <c r="F1059" s="11" t="s">
        <v>255</v>
      </c>
      <c r="G1059" s="17">
        <v>260988.53599999999</v>
      </c>
      <c r="H1059" s="17">
        <v>260382.63200000001</v>
      </c>
      <c r="I1059" s="33">
        <f t="shared" si="635"/>
        <v>99.767842676430817</v>
      </c>
    </row>
    <row r="1060" spans="1:9" x14ac:dyDescent="0.3">
      <c r="A1060" s="9" t="s">
        <v>248</v>
      </c>
      <c r="B1060" s="9" t="s">
        <v>62</v>
      </c>
      <c r="C1060" s="9" t="s">
        <v>113</v>
      </c>
      <c r="D1060" s="9" t="s">
        <v>213</v>
      </c>
      <c r="E1060" s="9"/>
      <c r="F1060" s="11" t="s">
        <v>292</v>
      </c>
      <c r="G1060" s="17">
        <f t="shared" ref="G1060:H1061" si="666">G1061</f>
        <v>1907.5589999999997</v>
      </c>
      <c r="H1060" s="17">
        <f t="shared" si="666"/>
        <v>1907.559</v>
      </c>
      <c r="I1060" s="33">
        <f t="shared" si="635"/>
        <v>100.00000000000003</v>
      </c>
    </row>
    <row r="1061" spans="1:9" ht="31.2" x14ac:dyDescent="0.3">
      <c r="A1061" s="9" t="s">
        <v>248</v>
      </c>
      <c r="B1061" s="9" t="s">
        <v>62</v>
      </c>
      <c r="C1061" s="9" t="s">
        <v>113</v>
      </c>
      <c r="D1061" s="9" t="s">
        <v>213</v>
      </c>
      <c r="E1061" s="9" t="s">
        <v>6</v>
      </c>
      <c r="F1061" s="11" t="s">
        <v>266</v>
      </c>
      <c r="G1061" s="17">
        <f t="shared" si="666"/>
        <v>1907.5589999999997</v>
      </c>
      <c r="H1061" s="17">
        <f t="shared" si="666"/>
        <v>1907.559</v>
      </c>
      <c r="I1061" s="33">
        <f t="shared" si="635"/>
        <v>100.00000000000003</v>
      </c>
    </row>
    <row r="1062" spans="1:9" ht="31.2" x14ac:dyDescent="0.3">
      <c r="A1062" s="9" t="s">
        <v>248</v>
      </c>
      <c r="B1062" s="9" t="s">
        <v>62</v>
      </c>
      <c r="C1062" s="9" t="s">
        <v>113</v>
      </c>
      <c r="D1062" s="9" t="s">
        <v>213</v>
      </c>
      <c r="E1062" s="9">
        <v>240</v>
      </c>
      <c r="F1062" s="11" t="s">
        <v>255</v>
      </c>
      <c r="G1062" s="17">
        <v>1907.5589999999997</v>
      </c>
      <c r="H1062" s="17">
        <v>1907.559</v>
      </c>
      <c r="I1062" s="33">
        <f t="shared" si="635"/>
        <v>100.00000000000003</v>
      </c>
    </row>
    <row r="1063" spans="1:9" ht="62.4" x14ac:dyDescent="0.3">
      <c r="A1063" s="9" t="s">
        <v>248</v>
      </c>
      <c r="B1063" s="9" t="s">
        <v>62</v>
      </c>
      <c r="C1063" s="9" t="s">
        <v>113</v>
      </c>
      <c r="D1063" s="9" t="s">
        <v>236</v>
      </c>
      <c r="E1063" s="9"/>
      <c r="F1063" s="11" t="s">
        <v>630</v>
      </c>
      <c r="G1063" s="17">
        <f t="shared" ref="G1063:G1066" si="667">G1064</f>
        <v>4337.1530000000002</v>
      </c>
      <c r="H1063" s="17">
        <f t="shared" ref="H1063:H1066" si="668">H1064</f>
        <v>4337.152</v>
      </c>
      <c r="I1063" s="33">
        <f t="shared" si="635"/>
        <v>99.999976943400426</v>
      </c>
    </row>
    <row r="1064" spans="1:9" ht="31.2" x14ac:dyDescent="0.3">
      <c r="A1064" s="9" t="s">
        <v>248</v>
      </c>
      <c r="B1064" s="9" t="s">
        <v>62</v>
      </c>
      <c r="C1064" s="9" t="s">
        <v>113</v>
      </c>
      <c r="D1064" s="9" t="s">
        <v>237</v>
      </c>
      <c r="E1064" s="9"/>
      <c r="F1064" s="11" t="s">
        <v>855</v>
      </c>
      <c r="G1064" s="17">
        <f t="shared" si="667"/>
        <v>4337.1530000000002</v>
      </c>
      <c r="H1064" s="17">
        <f t="shared" si="668"/>
        <v>4337.152</v>
      </c>
      <c r="I1064" s="33">
        <f t="shared" si="635"/>
        <v>99.999976943400426</v>
      </c>
    </row>
    <row r="1065" spans="1:9" x14ac:dyDescent="0.3">
      <c r="A1065" s="9" t="s">
        <v>248</v>
      </c>
      <c r="B1065" s="9" t="s">
        <v>62</v>
      </c>
      <c r="C1065" s="9" t="s">
        <v>113</v>
      </c>
      <c r="D1065" s="9" t="s">
        <v>214</v>
      </c>
      <c r="E1065" s="9"/>
      <c r="F1065" s="11" t="s">
        <v>296</v>
      </c>
      <c r="G1065" s="17">
        <f>G1066+G1068</f>
        <v>4337.1530000000002</v>
      </c>
      <c r="H1065" s="17">
        <f t="shared" ref="H1065" si="669">H1066+H1068</f>
        <v>4337.152</v>
      </c>
      <c r="I1065" s="33">
        <f t="shared" si="635"/>
        <v>99.999976943400426</v>
      </c>
    </row>
    <row r="1066" spans="1:9" ht="31.2" x14ac:dyDescent="0.3">
      <c r="A1066" s="9" t="s">
        <v>248</v>
      </c>
      <c r="B1066" s="9" t="s">
        <v>62</v>
      </c>
      <c r="C1066" s="9" t="s">
        <v>113</v>
      </c>
      <c r="D1066" s="9" t="s">
        <v>214</v>
      </c>
      <c r="E1066" s="9" t="s">
        <v>6</v>
      </c>
      <c r="F1066" s="11" t="s">
        <v>266</v>
      </c>
      <c r="G1066" s="17">
        <f t="shared" si="667"/>
        <v>4237.1530000000002</v>
      </c>
      <c r="H1066" s="17">
        <f t="shared" si="668"/>
        <v>4237.152</v>
      </c>
      <c r="I1066" s="33">
        <f t="shared" si="635"/>
        <v>99.999976399247316</v>
      </c>
    </row>
    <row r="1067" spans="1:9" ht="31.2" x14ac:dyDescent="0.3">
      <c r="A1067" s="9" t="s">
        <v>248</v>
      </c>
      <c r="B1067" s="9" t="s">
        <v>62</v>
      </c>
      <c r="C1067" s="9" t="s">
        <v>113</v>
      </c>
      <c r="D1067" s="9" t="s">
        <v>214</v>
      </c>
      <c r="E1067" s="9">
        <v>240</v>
      </c>
      <c r="F1067" s="11" t="s">
        <v>255</v>
      </c>
      <c r="G1067" s="17">
        <v>4237.1530000000002</v>
      </c>
      <c r="H1067" s="17">
        <v>4237.152</v>
      </c>
      <c r="I1067" s="33">
        <f t="shared" si="635"/>
        <v>99.999976399247316</v>
      </c>
    </row>
    <row r="1068" spans="1:9" x14ac:dyDescent="0.3">
      <c r="A1068" s="9" t="s">
        <v>248</v>
      </c>
      <c r="B1068" s="9" t="s">
        <v>62</v>
      </c>
      <c r="C1068" s="9" t="s">
        <v>113</v>
      </c>
      <c r="D1068" s="9" t="s">
        <v>214</v>
      </c>
      <c r="E1068" s="9" t="s">
        <v>7</v>
      </c>
      <c r="F1068" s="11" t="s">
        <v>269</v>
      </c>
      <c r="G1068" s="17">
        <f>G1069</f>
        <v>100</v>
      </c>
      <c r="H1068" s="17">
        <f t="shared" ref="H1068" si="670">H1069</f>
        <v>100</v>
      </c>
      <c r="I1068" s="33">
        <f t="shared" si="635"/>
        <v>100</v>
      </c>
    </row>
    <row r="1069" spans="1:9" x14ac:dyDescent="0.3">
      <c r="A1069" s="9" t="s">
        <v>248</v>
      </c>
      <c r="B1069" s="9" t="s">
        <v>62</v>
      </c>
      <c r="C1069" s="9" t="s">
        <v>113</v>
      </c>
      <c r="D1069" s="9" t="s">
        <v>214</v>
      </c>
      <c r="E1069" s="9" t="s">
        <v>676</v>
      </c>
      <c r="F1069" s="11" t="s">
        <v>263</v>
      </c>
      <c r="G1069" s="17">
        <v>100</v>
      </c>
      <c r="H1069" s="17">
        <v>100</v>
      </c>
      <c r="I1069" s="33">
        <f t="shared" si="635"/>
        <v>100</v>
      </c>
    </row>
    <row r="1070" spans="1:9" ht="46.8" x14ac:dyDescent="0.3">
      <c r="A1070" s="9" t="s">
        <v>248</v>
      </c>
      <c r="B1070" s="9" t="s">
        <v>62</v>
      </c>
      <c r="C1070" s="9" t="s">
        <v>113</v>
      </c>
      <c r="D1070" s="9" t="s">
        <v>232</v>
      </c>
      <c r="E1070" s="9"/>
      <c r="F1070" s="11" t="s">
        <v>298</v>
      </c>
      <c r="G1070" s="17">
        <f t="shared" ref="G1070:G1073" si="671">G1071</f>
        <v>6038.3230000000003</v>
      </c>
      <c r="H1070" s="17">
        <f t="shared" ref="H1070:H1073" si="672">H1071</f>
        <v>5976.4880000000003</v>
      </c>
      <c r="I1070" s="33">
        <f t="shared" si="635"/>
        <v>98.975957397442954</v>
      </c>
    </row>
    <row r="1071" spans="1:9" ht="31.2" x14ac:dyDescent="0.3">
      <c r="A1071" s="9" t="s">
        <v>248</v>
      </c>
      <c r="B1071" s="9" t="s">
        <v>62</v>
      </c>
      <c r="C1071" s="9" t="s">
        <v>113</v>
      </c>
      <c r="D1071" s="9" t="s">
        <v>238</v>
      </c>
      <c r="E1071" s="9"/>
      <c r="F1071" s="11" t="s">
        <v>299</v>
      </c>
      <c r="G1071" s="17">
        <f t="shared" si="671"/>
        <v>6038.3230000000003</v>
      </c>
      <c r="H1071" s="17">
        <f t="shared" si="672"/>
        <v>5976.4880000000003</v>
      </c>
      <c r="I1071" s="33">
        <f t="shared" si="635"/>
        <v>98.975957397442954</v>
      </c>
    </row>
    <row r="1072" spans="1:9" ht="62.4" x14ac:dyDescent="0.3">
      <c r="A1072" s="9" t="s">
        <v>248</v>
      </c>
      <c r="B1072" s="9" t="s">
        <v>62</v>
      </c>
      <c r="C1072" s="9" t="s">
        <v>113</v>
      </c>
      <c r="D1072" s="9" t="s">
        <v>215</v>
      </c>
      <c r="E1072" s="9"/>
      <c r="F1072" s="11" t="s">
        <v>300</v>
      </c>
      <c r="G1072" s="17">
        <f t="shared" si="671"/>
        <v>6038.3230000000003</v>
      </c>
      <c r="H1072" s="17">
        <f t="shared" si="672"/>
        <v>5976.4880000000003</v>
      </c>
      <c r="I1072" s="33">
        <f t="shared" si="635"/>
        <v>98.975957397442954</v>
      </c>
    </row>
    <row r="1073" spans="1:9" ht="31.2" x14ac:dyDescent="0.3">
      <c r="A1073" s="9" t="s">
        <v>248</v>
      </c>
      <c r="B1073" s="9" t="s">
        <v>62</v>
      </c>
      <c r="C1073" s="9" t="s">
        <v>113</v>
      </c>
      <c r="D1073" s="9" t="s">
        <v>215</v>
      </c>
      <c r="E1073" s="9" t="s">
        <v>6</v>
      </c>
      <c r="F1073" s="11" t="s">
        <v>266</v>
      </c>
      <c r="G1073" s="17">
        <f t="shared" si="671"/>
        <v>6038.3230000000003</v>
      </c>
      <c r="H1073" s="17">
        <f t="shared" si="672"/>
        <v>5976.4880000000003</v>
      </c>
      <c r="I1073" s="33">
        <f t="shared" si="635"/>
        <v>98.975957397442954</v>
      </c>
    </row>
    <row r="1074" spans="1:9" ht="31.2" x14ac:dyDescent="0.3">
      <c r="A1074" s="9" t="s">
        <v>248</v>
      </c>
      <c r="B1074" s="9" t="s">
        <v>62</v>
      </c>
      <c r="C1074" s="9" t="s">
        <v>113</v>
      </c>
      <c r="D1074" s="9" t="s">
        <v>215</v>
      </c>
      <c r="E1074" s="9">
        <v>240</v>
      </c>
      <c r="F1074" s="11" t="s">
        <v>255</v>
      </c>
      <c r="G1074" s="17">
        <v>6038.3230000000003</v>
      </c>
      <c r="H1074" s="17">
        <v>5976.4880000000003</v>
      </c>
      <c r="I1074" s="33">
        <f t="shared" si="635"/>
        <v>98.975957397442954</v>
      </c>
    </row>
    <row r="1075" spans="1:9" ht="31.2" x14ac:dyDescent="0.3">
      <c r="A1075" s="9" t="s">
        <v>248</v>
      </c>
      <c r="B1075" s="9" t="s">
        <v>62</v>
      </c>
      <c r="C1075" s="9" t="s">
        <v>113</v>
      </c>
      <c r="D1075" s="9" t="s">
        <v>24</v>
      </c>
      <c r="E1075" s="9"/>
      <c r="F1075" s="11" t="s">
        <v>35</v>
      </c>
      <c r="G1075" s="17">
        <f t="shared" ref="G1075:G1078" si="673">G1076</f>
        <v>3085.79927</v>
      </c>
      <c r="H1075" s="17">
        <f t="shared" ref="H1075:H1078" si="674">H1076</f>
        <v>3085.799</v>
      </c>
      <c r="I1075" s="33">
        <f t="shared" si="635"/>
        <v>99.999991250240981</v>
      </c>
    </row>
    <row r="1076" spans="1:9" ht="31.2" x14ac:dyDescent="0.3">
      <c r="A1076" s="9" t="s">
        <v>248</v>
      </c>
      <c r="B1076" s="9" t="s">
        <v>62</v>
      </c>
      <c r="C1076" s="9" t="s">
        <v>113</v>
      </c>
      <c r="D1076" s="9" t="s">
        <v>51</v>
      </c>
      <c r="E1076" s="9"/>
      <c r="F1076" s="11" t="s">
        <v>60</v>
      </c>
      <c r="G1076" s="17">
        <f t="shared" si="673"/>
        <v>3085.79927</v>
      </c>
      <c r="H1076" s="17">
        <f t="shared" si="674"/>
        <v>3085.799</v>
      </c>
      <c r="I1076" s="33">
        <f t="shared" si="635"/>
        <v>99.999991250240981</v>
      </c>
    </row>
    <row r="1077" spans="1:9" ht="46.8" x14ac:dyDescent="0.3">
      <c r="A1077" s="9" t="s">
        <v>248</v>
      </c>
      <c r="B1077" s="9" t="s">
        <v>62</v>
      </c>
      <c r="C1077" s="9" t="s">
        <v>113</v>
      </c>
      <c r="D1077" s="9" t="s">
        <v>47</v>
      </c>
      <c r="E1077" s="9"/>
      <c r="F1077" s="11" t="s">
        <v>61</v>
      </c>
      <c r="G1077" s="17">
        <f t="shared" si="673"/>
        <v>3085.79927</v>
      </c>
      <c r="H1077" s="17">
        <f t="shared" si="674"/>
        <v>3085.799</v>
      </c>
      <c r="I1077" s="33">
        <f t="shared" si="635"/>
        <v>99.999991250240981</v>
      </c>
    </row>
    <row r="1078" spans="1:9" ht="31.2" x14ac:dyDescent="0.3">
      <c r="A1078" s="9" t="s">
        <v>248</v>
      </c>
      <c r="B1078" s="9" t="s">
        <v>62</v>
      </c>
      <c r="C1078" s="9" t="s">
        <v>113</v>
      </c>
      <c r="D1078" s="9" t="s">
        <v>47</v>
      </c>
      <c r="E1078" s="9" t="s">
        <v>6</v>
      </c>
      <c r="F1078" s="11" t="s">
        <v>266</v>
      </c>
      <c r="G1078" s="17">
        <f t="shared" si="673"/>
        <v>3085.79927</v>
      </c>
      <c r="H1078" s="17">
        <f t="shared" si="674"/>
        <v>3085.799</v>
      </c>
      <c r="I1078" s="33">
        <f t="shared" si="635"/>
        <v>99.999991250240981</v>
      </c>
    </row>
    <row r="1079" spans="1:9" ht="31.2" x14ac:dyDescent="0.3">
      <c r="A1079" s="9" t="s">
        <v>248</v>
      </c>
      <c r="B1079" s="9" t="s">
        <v>62</v>
      </c>
      <c r="C1079" s="9" t="s">
        <v>113</v>
      </c>
      <c r="D1079" s="9" t="s">
        <v>47</v>
      </c>
      <c r="E1079" s="9">
        <v>240</v>
      </c>
      <c r="F1079" s="11" t="s">
        <v>255</v>
      </c>
      <c r="G1079" s="17">
        <v>3085.79927</v>
      </c>
      <c r="H1079" s="17">
        <v>3085.799</v>
      </c>
      <c r="I1079" s="33">
        <f t="shared" ref="I1079:I1138" si="675">H1079/G1079*100</f>
        <v>99.999991250240981</v>
      </c>
    </row>
    <row r="1080" spans="1:9" ht="46.8" x14ac:dyDescent="0.3">
      <c r="A1080" s="9" t="s">
        <v>248</v>
      </c>
      <c r="B1080" s="9" t="s">
        <v>62</v>
      </c>
      <c r="C1080" s="9" t="s">
        <v>113</v>
      </c>
      <c r="D1080" s="9" t="s">
        <v>49</v>
      </c>
      <c r="E1080" s="9"/>
      <c r="F1080" s="11" t="s">
        <v>978</v>
      </c>
      <c r="G1080" s="17">
        <f>G1081</f>
        <v>31.5</v>
      </c>
      <c r="H1080" s="17">
        <f t="shared" ref="H1080:H1083" si="676">H1081</f>
        <v>31.5</v>
      </c>
      <c r="I1080" s="33">
        <f t="shared" si="675"/>
        <v>100</v>
      </c>
    </row>
    <row r="1081" spans="1:9" ht="31.2" x14ac:dyDescent="0.3">
      <c r="A1081" s="9" t="s">
        <v>248</v>
      </c>
      <c r="B1081" s="9" t="s">
        <v>62</v>
      </c>
      <c r="C1081" s="9" t="s">
        <v>113</v>
      </c>
      <c r="D1081" s="9" t="s">
        <v>52</v>
      </c>
      <c r="E1081" s="9"/>
      <c r="F1081" s="11" t="s">
        <v>58</v>
      </c>
      <c r="G1081" s="17">
        <f>G1082</f>
        <v>31.5</v>
      </c>
      <c r="H1081" s="17">
        <f t="shared" si="676"/>
        <v>31.5</v>
      </c>
      <c r="I1081" s="33">
        <f t="shared" si="675"/>
        <v>100</v>
      </c>
    </row>
    <row r="1082" spans="1:9" ht="31.2" x14ac:dyDescent="0.3">
      <c r="A1082" s="9" t="s">
        <v>248</v>
      </c>
      <c r="B1082" s="9" t="s">
        <v>62</v>
      </c>
      <c r="C1082" s="9" t="s">
        <v>113</v>
      </c>
      <c r="D1082" s="9" t="s">
        <v>46</v>
      </c>
      <c r="E1082" s="9"/>
      <c r="F1082" s="11" t="s">
        <v>58</v>
      </c>
      <c r="G1082" s="17">
        <f>G1083</f>
        <v>31.5</v>
      </c>
      <c r="H1082" s="17">
        <f t="shared" si="676"/>
        <v>31.5</v>
      </c>
      <c r="I1082" s="33">
        <f t="shared" si="675"/>
        <v>100</v>
      </c>
    </row>
    <row r="1083" spans="1:9" x14ac:dyDescent="0.3">
      <c r="A1083" s="9" t="s">
        <v>248</v>
      </c>
      <c r="B1083" s="9" t="s">
        <v>62</v>
      </c>
      <c r="C1083" s="9" t="s">
        <v>113</v>
      </c>
      <c r="D1083" s="9" t="s">
        <v>46</v>
      </c>
      <c r="E1083" s="9" t="s">
        <v>7</v>
      </c>
      <c r="F1083" s="11" t="s">
        <v>269</v>
      </c>
      <c r="G1083" s="17">
        <f>G1084</f>
        <v>31.5</v>
      </c>
      <c r="H1083" s="17">
        <f t="shared" si="676"/>
        <v>31.5</v>
      </c>
      <c r="I1083" s="33">
        <f t="shared" si="675"/>
        <v>100</v>
      </c>
    </row>
    <row r="1084" spans="1:9" x14ac:dyDescent="0.3">
      <c r="A1084" s="9" t="s">
        <v>248</v>
      </c>
      <c r="B1084" s="9" t="s">
        <v>62</v>
      </c>
      <c r="C1084" s="9" t="s">
        <v>113</v>
      </c>
      <c r="D1084" s="9" t="s">
        <v>46</v>
      </c>
      <c r="E1084" s="9" t="s">
        <v>676</v>
      </c>
      <c r="F1084" s="11" t="s">
        <v>263</v>
      </c>
      <c r="G1084" s="17">
        <v>31.5</v>
      </c>
      <c r="H1084" s="17">
        <v>31.5</v>
      </c>
      <c r="I1084" s="33">
        <f t="shared" si="675"/>
        <v>100</v>
      </c>
    </row>
    <row r="1085" spans="1:9" s="12" customFormat="1" x14ac:dyDescent="0.3">
      <c r="A1085" s="14" t="s">
        <v>248</v>
      </c>
      <c r="B1085" s="14" t="s">
        <v>62</v>
      </c>
      <c r="C1085" s="14" t="s">
        <v>63</v>
      </c>
      <c r="D1085" s="14"/>
      <c r="E1085" s="14"/>
      <c r="F1085" s="7" t="s">
        <v>77</v>
      </c>
      <c r="G1085" s="16">
        <f t="shared" ref="G1085" si="677">G1086+G1091</f>
        <v>1392.1616899999999</v>
      </c>
      <c r="H1085" s="16">
        <f t="shared" ref="H1085" si="678">H1086+H1091</f>
        <v>1028.761</v>
      </c>
      <c r="I1085" s="32">
        <f t="shared" si="675"/>
        <v>73.896660667339589</v>
      </c>
    </row>
    <row r="1086" spans="1:9" ht="31.2" x14ac:dyDescent="0.3">
      <c r="A1086" s="9" t="s">
        <v>248</v>
      </c>
      <c r="B1086" s="9" t="s">
        <v>62</v>
      </c>
      <c r="C1086" s="9" t="s">
        <v>63</v>
      </c>
      <c r="D1086" s="9" t="s">
        <v>239</v>
      </c>
      <c r="E1086" s="9"/>
      <c r="F1086" s="11" t="s">
        <v>286</v>
      </c>
      <c r="G1086" s="17">
        <f t="shared" ref="G1086:G1089" si="679">G1087</f>
        <v>1136.74</v>
      </c>
      <c r="H1086" s="17">
        <f t="shared" ref="H1086:H1089" si="680">H1087</f>
        <v>778.74</v>
      </c>
      <c r="I1086" s="33">
        <f t="shared" si="675"/>
        <v>68.506430670162047</v>
      </c>
    </row>
    <row r="1087" spans="1:9" ht="31.2" x14ac:dyDescent="0.3">
      <c r="A1087" s="9" t="s">
        <v>248</v>
      </c>
      <c r="B1087" s="9" t="s">
        <v>62</v>
      </c>
      <c r="C1087" s="9" t="s">
        <v>63</v>
      </c>
      <c r="D1087" s="9" t="s">
        <v>240</v>
      </c>
      <c r="E1087" s="9"/>
      <c r="F1087" s="11" t="s">
        <v>288</v>
      </c>
      <c r="G1087" s="17">
        <f t="shared" si="679"/>
        <v>1136.74</v>
      </c>
      <c r="H1087" s="17">
        <f t="shared" si="680"/>
        <v>778.74</v>
      </c>
      <c r="I1087" s="33">
        <f t="shared" si="675"/>
        <v>68.506430670162047</v>
      </c>
    </row>
    <row r="1088" spans="1:9" ht="31.2" x14ac:dyDescent="0.3">
      <c r="A1088" s="9" t="s">
        <v>248</v>
      </c>
      <c r="B1088" s="9" t="s">
        <v>62</v>
      </c>
      <c r="C1088" s="9" t="s">
        <v>63</v>
      </c>
      <c r="D1088" s="9" t="s">
        <v>216</v>
      </c>
      <c r="E1088" s="9"/>
      <c r="F1088" s="11" t="s">
        <v>289</v>
      </c>
      <c r="G1088" s="17">
        <f t="shared" si="679"/>
        <v>1136.74</v>
      </c>
      <c r="H1088" s="17">
        <f t="shared" si="680"/>
        <v>778.74</v>
      </c>
      <c r="I1088" s="33">
        <f t="shared" si="675"/>
        <v>68.506430670162047</v>
      </c>
    </row>
    <row r="1089" spans="1:9" ht="31.2" x14ac:dyDescent="0.3">
      <c r="A1089" s="9" t="s">
        <v>248</v>
      </c>
      <c r="B1089" s="9" t="s">
        <v>62</v>
      </c>
      <c r="C1089" s="9" t="s">
        <v>63</v>
      </c>
      <c r="D1089" s="9" t="s">
        <v>216</v>
      </c>
      <c r="E1089" s="9" t="s">
        <v>6</v>
      </c>
      <c r="F1089" s="11" t="s">
        <v>266</v>
      </c>
      <c r="G1089" s="17">
        <f t="shared" si="679"/>
        <v>1136.74</v>
      </c>
      <c r="H1089" s="17">
        <f t="shared" si="680"/>
        <v>778.74</v>
      </c>
      <c r="I1089" s="33">
        <f t="shared" si="675"/>
        <v>68.506430670162047</v>
      </c>
    </row>
    <row r="1090" spans="1:9" ht="31.2" x14ac:dyDescent="0.3">
      <c r="A1090" s="9" t="s">
        <v>248</v>
      </c>
      <c r="B1090" s="9" t="s">
        <v>62</v>
      </c>
      <c r="C1090" s="9" t="s">
        <v>63</v>
      </c>
      <c r="D1090" s="9" t="s">
        <v>216</v>
      </c>
      <c r="E1090" s="9">
        <v>240</v>
      </c>
      <c r="F1090" s="11" t="s">
        <v>255</v>
      </c>
      <c r="G1090" s="17">
        <v>1136.74</v>
      </c>
      <c r="H1090" s="17">
        <v>778.74</v>
      </c>
      <c r="I1090" s="33">
        <f t="shared" si="675"/>
        <v>68.506430670162047</v>
      </c>
    </row>
    <row r="1091" spans="1:9" ht="62.4" x14ac:dyDescent="0.3">
      <c r="A1091" s="9" t="s">
        <v>248</v>
      </c>
      <c r="B1091" s="9" t="s">
        <v>62</v>
      </c>
      <c r="C1091" s="9" t="s">
        <v>63</v>
      </c>
      <c r="D1091" s="9" t="s">
        <v>236</v>
      </c>
      <c r="E1091" s="9"/>
      <c r="F1091" s="11" t="s">
        <v>630</v>
      </c>
      <c r="G1091" s="17">
        <f t="shared" ref="G1091:G1094" si="681">G1092</f>
        <v>255.42169000000001</v>
      </c>
      <c r="H1091" s="17">
        <f t="shared" ref="H1091:H1094" si="682">H1092</f>
        <v>250.02099999999999</v>
      </c>
      <c r="I1091" s="33">
        <f t="shared" si="675"/>
        <v>97.885578942023272</v>
      </c>
    </row>
    <row r="1092" spans="1:9" ht="31.2" x14ac:dyDescent="0.3">
      <c r="A1092" s="9" t="s">
        <v>248</v>
      </c>
      <c r="B1092" s="9" t="s">
        <v>62</v>
      </c>
      <c r="C1092" s="9" t="s">
        <v>63</v>
      </c>
      <c r="D1092" s="9" t="s">
        <v>237</v>
      </c>
      <c r="E1092" s="9"/>
      <c r="F1092" s="11" t="s">
        <v>855</v>
      </c>
      <c r="G1092" s="17">
        <f t="shared" si="681"/>
        <v>255.42169000000001</v>
      </c>
      <c r="H1092" s="17">
        <f t="shared" si="682"/>
        <v>250.02099999999999</v>
      </c>
      <c r="I1092" s="33">
        <f t="shared" si="675"/>
        <v>97.885578942023272</v>
      </c>
    </row>
    <row r="1093" spans="1:9" ht="31.2" x14ac:dyDescent="0.3">
      <c r="A1093" s="9" t="s">
        <v>248</v>
      </c>
      <c r="B1093" s="9" t="s">
        <v>62</v>
      </c>
      <c r="C1093" s="9" t="s">
        <v>63</v>
      </c>
      <c r="D1093" s="9" t="s">
        <v>217</v>
      </c>
      <c r="E1093" s="9"/>
      <c r="F1093" s="11" t="s">
        <v>297</v>
      </c>
      <c r="G1093" s="17">
        <f t="shared" si="681"/>
        <v>255.42169000000001</v>
      </c>
      <c r="H1093" s="17">
        <f t="shared" si="682"/>
        <v>250.02099999999999</v>
      </c>
      <c r="I1093" s="33">
        <f t="shared" si="675"/>
        <v>97.885578942023272</v>
      </c>
    </row>
    <row r="1094" spans="1:9" ht="31.2" x14ac:dyDescent="0.3">
      <c r="A1094" s="9" t="s">
        <v>248</v>
      </c>
      <c r="B1094" s="9" t="s">
        <v>62</v>
      </c>
      <c r="C1094" s="9" t="s">
        <v>63</v>
      </c>
      <c r="D1094" s="9" t="s">
        <v>217</v>
      </c>
      <c r="E1094" s="9" t="s">
        <v>6</v>
      </c>
      <c r="F1094" s="11" t="s">
        <v>266</v>
      </c>
      <c r="G1094" s="17">
        <f t="shared" si="681"/>
        <v>255.42169000000001</v>
      </c>
      <c r="H1094" s="17">
        <f t="shared" si="682"/>
        <v>250.02099999999999</v>
      </c>
      <c r="I1094" s="33">
        <f t="shared" si="675"/>
        <v>97.885578942023272</v>
      </c>
    </row>
    <row r="1095" spans="1:9" ht="31.2" x14ac:dyDescent="0.3">
      <c r="A1095" s="9" t="s">
        <v>248</v>
      </c>
      <c r="B1095" s="9" t="s">
        <v>62</v>
      </c>
      <c r="C1095" s="9" t="s">
        <v>63</v>
      </c>
      <c r="D1095" s="9" t="s">
        <v>217</v>
      </c>
      <c r="E1095" s="9">
        <v>240</v>
      </c>
      <c r="F1095" s="11" t="s">
        <v>255</v>
      </c>
      <c r="G1095" s="17">
        <v>255.42169000000001</v>
      </c>
      <c r="H1095" s="17">
        <v>250.02099999999999</v>
      </c>
      <c r="I1095" s="33">
        <f t="shared" si="675"/>
        <v>97.885578942023272</v>
      </c>
    </row>
    <row r="1096" spans="1:9" s="2" customFormat="1" x14ac:dyDescent="0.3">
      <c r="A1096" s="13" t="s">
        <v>248</v>
      </c>
      <c r="B1096" s="13" t="s">
        <v>88</v>
      </c>
      <c r="C1096" s="13"/>
      <c r="D1096" s="13"/>
      <c r="E1096" s="13"/>
      <c r="F1096" s="4" t="s">
        <v>271</v>
      </c>
      <c r="G1096" s="15">
        <f>G1112+G1136+G1097+G1106</f>
        <v>55133.314409999999</v>
      </c>
      <c r="H1096" s="15">
        <f>H1112+H1136+H1097+H1106</f>
        <v>51293.681000000004</v>
      </c>
      <c r="I1096" s="28">
        <f t="shared" si="675"/>
        <v>93.035729030461539</v>
      </c>
    </row>
    <row r="1097" spans="1:9" s="12" customFormat="1" x14ac:dyDescent="0.3">
      <c r="A1097" s="14" t="s">
        <v>248</v>
      </c>
      <c r="B1097" s="14" t="s">
        <v>88</v>
      </c>
      <c r="C1097" s="14" t="s">
        <v>8</v>
      </c>
      <c r="D1097" s="14"/>
      <c r="E1097" s="14"/>
      <c r="F1097" s="7" t="s">
        <v>277</v>
      </c>
      <c r="G1097" s="16">
        <f>G1098</f>
        <v>22717.281299999999</v>
      </c>
      <c r="H1097" s="16">
        <f>H1098</f>
        <v>19441.433000000001</v>
      </c>
      <c r="I1097" s="32">
        <f t="shared" si="675"/>
        <v>85.579928087609687</v>
      </c>
    </row>
    <row r="1098" spans="1:9" ht="31.2" x14ac:dyDescent="0.3">
      <c r="A1098" s="9" t="s">
        <v>248</v>
      </c>
      <c r="B1098" s="9" t="s">
        <v>88</v>
      </c>
      <c r="C1098" s="9" t="s">
        <v>8</v>
      </c>
      <c r="D1098" s="9" t="s">
        <v>242</v>
      </c>
      <c r="E1098" s="9"/>
      <c r="F1098" s="11" t="s">
        <v>303</v>
      </c>
      <c r="G1098" s="17">
        <f t="shared" ref="G1098:G1103" si="683">G1099</f>
        <v>22717.281299999999</v>
      </c>
      <c r="H1098" s="17">
        <f t="shared" ref="H1098" si="684">H1099</f>
        <v>19441.433000000001</v>
      </c>
      <c r="I1098" s="33">
        <f t="shared" si="675"/>
        <v>85.579928087609687</v>
      </c>
    </row>
    <row r="1099" spans="1:9" ht="31.2" x14ac:dyDescent="0.3">
      <c r="A1099" s="9" t="s">
        <v>248</v>
      </c>
      <c r="B1099" s="9" t="s">
        <v>88</v>
      </c>
      <c r="C1099" s="9" t="s">
        <v>8</v>
      </c>
      <c r="D1099" s="9" t="s">
        <v>342</v>
      </c>
      <c r="E1099" s="9"/>
      <c r="F1099" s="11" t="s">
        <v>552</v>
      </c>
      <c r="G1099" s="17">
        <f t="shared" si="683"/>
        <v>22717.281299999999</v>
      </c>
      <c r="H1099" s="17">
        <f t="shared" ref="H1099:H1103" si="685">H1100</f>
        <v>19441.433000000001</v>
      </c>
      <c r="I1099" s="33">
        <f t="shared" si="675"/>
        <v>85.579928087609687</v>
      </c>
    </row>
    <row r="1100" spans="1:9" ht="62.4" x14ac:dyDescent="0.3">
      <c r="A1100" s="9" t="s">
        <v>248</v>
      </c>
      <c r="B1100" s="9" t="s">
        <v>88</v>
      </c>
      <c r="C1100" s="9" t="s">
        <v>8</v>
      </c>
      <c r="D1100" s="9" t="s">
        <v>650</v>
      </c>
      <c r="E1100" s="9"/>
      <c r="F1100" s="11" t="s">
        <v>802</v>
      </c>
      <c r="G1100" s="17">
        <f t="shared" ref="G1100" si="686">G1103+G1101</f>
        <v>22717.281299999999</v>
      </c>
      <c r="H1100" s="17">
        <f t="shared" ref="H1100" si="687">H1103+H1101</f>
        <v>19441.433000000001</v>
      </c>
      <c r="I1100" s="33">
        <f t="shared" si="675"/>
        <v>85.579928087609687</v>
      </c>
    </row>
    <row r="1101" spans="1:9" ht="31.2" x14ac:dyDescent="0.3">
      <c r="A1101" s="9" t="s">
        <v>248</v>
      </c>
      <c r="B1101" s="9" t="s">
        <v>88</v>
      </c>
      <c r="C1101" s="9" t="s">
        <v>8</v>
      </c>
      <c r="D1101" s="9" t="s">
        <v>650</v>
      </c>
      <c r="E1101" s="9" t="s">
        <v>73</v>
      </c>
      <c r="F1101" s="11" t="s">
        <v>268</v>
      </c>
      <c r="G1101" s="17">
        <f t="shared" ref="G1101:H1101" si="688">G1102</f>
        <v>8062.6573699999999</v>
      </c>
      <c r="H1101" s="17">
        <f t="shared" si="688"/>
        <v>7686.5739999999996</v>
      </c>
      <c r="I1101" s="33">
        <f t="shared" si="675"/>
        <v>95.335491107443644</v>
      </c>
    </row>
    <row r="1102" spans="1:9" ht="46.8" x14ac:dyDescent="0.3">
      <c r="A1102" s="9" t="s">
        <v>248</v>
      </c>
      <c r="B1102" s="9" t="s">
        <v>88</v>
      </c>
      <c r="C1102" s="9" t="s">
        <v>8</v>
      </c>
      <c r="D1102" s="9" t="s">
        <v>650</v>
      </c>
      <c r="E1102" s="9" t="s">
        <v>252</v>
      </c>
      <c r="F1102" s="11" t="s">
        <v>262</v>
      </c>
      <c r="G1102" s="17">
        <v>8062.6573699999999</v>
      </c>
      <c r="H1102" s="17">
        <v>7686.5739999999996</v>
      </c>
      <c r="I1102" s="33">
        <f t="shared" si="675"/>
        <v>95.335491107443644</v>
      </c>
    </row>
    <row r="1103" spans="1:9" x14ac:dyDescent="0.3">
      <c r="A1103" s="9" t="s">
        <v>248</v>
      </c>
      <c r="B1103" s="9" t="s">
        <v>88</v>
      </c>
      <c r="C1103" s="9" t="s">
        <v>8</v>
      </c>
      <c r="D1103" s="9" t="s">
        <v>650</v>
      </c>
      <c r="E1103" s="9" t="s">
        <v>7</v>
      </c>
      <c r="F1103" s="11" t="s">
        <v>269</v>
      </c>
      <c r="G1103" s="17">
        <f t="shared" si="683"/>
        <v>14654.62393</v>
      </c>
      <c r="H1103" s="17">
        <f t="shared" si="685"/>
        <v>11754.859</v>
      </c>
      <c r="I1103" s="33">
        <f t="shared" si="675"/>
        <v>80.212628151693551</v>
      </c>
    </row>
    <row r="1104" spans="1:9" ht="46.8" x14ac:dyDescent="0.3">
      <c r="A1104" s="9" t="s">
        <v>248</v>
      </c>
      <c r="B1104" s="9" t="s">
        <v>88</v>
      </c>
      <c r="C1104" s="9" t="s">
        <v>8</v>
      </c>
      <c r="D1104" s="9" t="s">
        <v>650</v>
      </c>
      <c r="E1104" s="9" t="s">
        <v>321</v>
      </c>
      <c r="F1104" s="11" t="s">
        <v>592</v>
      </c>
      <c r="G1104" s="17">
        <v>14654.62393</v>
      </c>
      <c r="H1104" s="17">
        <v>11754.859</v>
      </c>
      <c r="I1104" s="33">
        <f t="shared" si="675"/>
        <v>80.212628151693551</v>
      </c>
    </row>
    <row r="1105" spans="1:9" ht="46.8" x14ac:dyDescent="0.3">
      <c r="A1105" s="9" t="s">
        <v>248</v>
      </c>
      <c r="B1105" s="9" t="s">
        <v>88</v>
      </c>
      <c r="C1105" s="9" t="s">
        <v>8</v>
      </c>
      <c r="D1105" s="9" t="s">
        <v>47</v>
      </c>
      <c r="E1105" s="9" t="s">
        <v>321</v>
      </c>
      <c r="F1105" s="11" t="s">
        <v>592</v>
      </c>
      <c r="G1105" s="17"/>
      <c r="H1105" s="17"/>
      <c r="I1105" s="33"/>
    </row>
    <row r="1106" spans="1:9" s="12" customFormat="1" x14ac:dyDescent="0.3">
      <c r="A1106" s="14" t="s">
        <v>248</v>
      </c>
      <c r="B1106" s="14" t="s">
        <v>88</v>
      </c>
      <c r="C1106" s="14" t="s">
        <v>115</v>
      </c>
      <c r="D1106" s="14"/>
      <c r="E1106" s="14"/>
      <c r="F1106" s="7" t="s">
        <v>488</v>
      </c>
      <c r="G1106" s="16">
        <f t="shared" ref="G1106:G1110" si="689">G1107</f>
        <v>484.99499999999989</v>
      </c>
      <c r="H1106" s="16">
        <f t="shared" ref="H1106:H1110" si="690">H1107</f>
        <v>484.995</v>
      </c>
      <c r="I1106" s="32">
        <f t="shared" si="675"/>
        <v>100.00000000000003</v>
      </c>
    </row>
    <row r="1107" spans="1:9" ht="31.2" x14ac:dyDescent="0.3">
      <c r="A1107" s="9" t="s">
        <v>248</v>
      </c>
      <c r="B1107" s="9" t="s">
        <v>88</v>
      </c>
      <c r="C1107" s="9" t="s">
        <v>115</v>
      </c>
      <c r="D1107" s="9" t="s">
        <v>242</v>
      </c>
      <c r="E1107" s="9"/>
      <c r="F1107" s="11" t="s">
        <v>303</v>
      </c>
      <c r="G1107" s="17">
        <f t="shared" si="689"/>
        <v>484.99499999999989</v>
      </c>
      <c r="H1107" s="17">
        <f t="shared" si="690"/>
        <v>484.995</v>
      </c>
      <c r="I1107" s="33">
        <f t="shared" si="675"/>
        <v>100.00000000000003</v>
      </c>
    </row>
    <row r="1108" spans="1:9" ht="31.2" x14ac:dyDescent="0.3">
      <c r="A1108" s="9" t="s">
        <v>248</v>
      </c>
      <c r="B1108" s="9" t="s">
        <v>88</v>
      </c>
      <c r="C1108" s="9" t="s">
        <v>115</v>
      </c>
      <c r="D1108" s="9" t="s">
        <v>340</v>
      </c>
      <c r="E1108" s="9"/>
      <c r="F1108" s="11" t="s">
        <v>803</v>
      </c>
      <c r="G1108" s="17">
        <f t="shared" si="689"/>
        <v>484.99499999999989</v>
      </c>
      <c r="H1108" s="17">
        <f t="shared" si="690"/>
        <v>484.995</v>
      </c>
      <c r="I1108" s="33">
        <f t="shared" si="675"/>
        <v>100.00000000000003</v>
      </c>
    </row>
    <row r="1109" spans="1:9" ht="31.2" x14ac:dyDescent="0.3">
      <c r="A1109" s="9" t="s">
        <v>248</v>
      </c>
      <c r="B1109" s="9" t="s">
        <v>88</v>
      </c>
      <c r="C1109" s="9" t="s">
        <v>115</v>
      </c>
      <c r="D1109" s="9" t="s">
        <v>735</v>
      </c>
      <c r="E1109" s="9"/>
      <c r="F1109" s="11" t="s">
        <v>806</v>
      </c>
      <c r="G1109" s="17">
        <f t="shared" si="689"/>
        <v>484.99499999999989</v>
      </c>
      <c r="H1109" s="17">
        <f t="shared" si="690"/>
        <v>484.995</v>
      </c>
      <c r="I1109" s="33">
        <f t="shared" si="675"/>
        <v>100.00000000000003</v>
      </c>
    </row>
    <row r="1110" spans="1:9" ht="31.2" x14ac:dyDescent="0.3">
      <c r="A1110" s="9" t="s">
        <v>248</v>
      </c>
      <c r="B1110" s="9" t="s">
        <v>88</v>
      </c>
      <c r="C1110" s="9" t="s">
        <v>115</v>
      </c>
      <c r="D1110" s="9" t="s">
        <v>735</v>
      </c>
      <c r="E1110" s="9" t="s">
        <v>6</v>
      </c>
      <c r="F1110" s="11" t="s">
        <v>266</v>
      </c>
      <c r="G1110" s="17">
        <f t="shared" si="689"/>
        <v>484.99499999999989</v>
      </c>
      <c r="H1110" s="17">
        <f t="shared" si="690"/>
        <v>484.995</v>
      </c>
      <c r="I1110" s="33">
        <f t="shared" si="675"/>
        <v>100.00000000000003</v>
      </c>
    </row>
    <row r="1111" spans="1:9" ht="31.2" x14ac:dyDescent="0.3">
      <c r="A1111" s="9" t="s">
        <v>248</v>
      </c>
      <c r="B1111" s="9" t="s">
        <v>88</v>
      </c>
      <c r="C1111" s="9" t="s">
        <v>115</v>
      </c>
      <c r="D1111" s="9" t="s">
        <v>735</v>
      </c>
      <c r="E1111" s="9" t="s">
        <v>203</v>
      </c>
      <c r="F1111" s="11" t="s">
        <v>255</v>
      </c>
      <c r="G1111" s="17">
        <v>484.99499999999989</v>
      </c>
      <c r="H1111" s="17">
        <v>484.995</v>
      </c>
      <c r="I1111" s="33">
        <f t="shared" si="675"/>
        <v>100.00000000000003</v>
      </c>
    </row>
    <row r="1112" spans="1:9" s="12" customFormat="1" x14ac:dyDescent="0.3">
      <c r="A1112" s="14" t="s">
        <v>248</v>
      </c>
      <c r="B1112" s="14" t="s">
        <v>88</v>
      </c>
      <c r="C1112" s="14" t="s">
        <v>87</v>
      </c>
      <c r="D1112" s="14"/>
      <c r="E1112" s="14"/>
      <c r="F1112" s="7" t="s">
        <v>278</v>
      </c>
      <c r="G1112" s="16">
        <f>G1113+G1121+G1126+G1131</f>
        <v>20954.838110000001</v>
      </c>
      <c r="H1112" s="16">
        <f t="shared" ref="H1112" si="691">H1113+H1121+H1126+H1131</f>
        <v>20419.868000000002</v>
      </c>
      <c r="I1112" s="32">
        <f t="shared" si="675"/>
        <v>97.44703296111507</v>
      </c>
    </row>
    <row r="1113" spans="1:9" ht="62.4" x14ac:dyDescent="0.3">
      <c r="A1113" s="9" t="s">
        <v>248</v>
      </c>
      <c r="B1113" s="9" t="s">
        <v>88</v>
      </c>
      <c r="C1113" s="9" t="s">
        <v>87</v>
      </c>
      <c r="D1113" s="9" t="s">
        <v>236</v>
      </c>
      <c r="E1113" s="9"/>
      <c r="F1113" s="11" t="s">
        <v>630</v>
      </c>
      <c r="G1113" s="17">
        <f t="shared" ref="G1113:H1113" si="692">G1114</f>
        <v>18572.813000000002</v>
      </c>
      <c r="H1113" s="17">
        <f t="shared" si="692"/>
        <v>18209.544000000002</v>
      </c>
      <c r="I1113" s="33">
        <f t="shared" si="675"/>
        <v>98.044081960013273</v>
      </c>
    </row>
    <row r="1114" spans="1:9" ht="31.2" x14ac:dyDescent="0.3">
      <c r="A1114" s="9" t="s">
        <v>248</v>
      </c>
      <c r="B1114" s="9" t="s">
        <v>88</v>
      </c>
      <c r="C1114" s="9" t="s">
        <v>87</v>
      </c>
      <c r="D1114" s="9" t="s">
        <v>237</v>
      </c>
      <c r="E1114" s="9"/>
      <c r="F1114" s="11" t="s">
        <v>855</v>
      </c>
      <c r="G1114" s="17">
        <f t="shared" ref="G1114" si="693">G1115+G1118</f>
        <v>18572.813000000002</v>
      </c>
      <c r="H1114" s="17">
        <f t="shared" ref="H1114" si="694">H1115+H1118</f>
        <v>18209.544000000002</v>
      </c>
      <c r="I1114" s="33">
        <f t="shared" si="675"/>
        <v>98.044081960013273</v>
      </c>
    </row>
    <row r="1115" spans="1:9" x14ac:dyDescent="0.3">
      <c r="A1115" s="9" t="s">
        <v>248</v>
      </c>
      <c r="B1115" s="9" t="s">
        <v>88</v>
      </c>
      <c r="C1115" s="9" t="s">
        <v>87</v>
      </c>
      <c r="D1115" s="9" t="s">
        <v>220</v>
      </c>
      <c r="E1115" s="9"/>
      <c r="F1115" s="11" t="s">
        <v>294</v>
      </c>
      <c r="G1115" s="17">
        <f t="shared" ref="G1115:H1116" si="695">G1116</f>
        <v>15417.163</v>
      </c>
      <c r="H1115" s="17">
        <f t="shared" si="695"/>
        <v>15128.966</v>
      </c>
      <c r="I1115" s="33">
        <f t="shared" si="675"/>
        <v>98.130674236239173</v>
      </c>
    </row>
    <row r="1116" spans="1:9" ht="31.2" x14ac:dyDescent="0.3">
      <c r="A1116" s="9" t="s">
        <v>248</v>
      </c>
      <c r="B1116" s="9" t="s">
        <v>88</v>
      </c>
      <c r="C1116" s="9" t="s">
        <v>87</v>
      </c>
      <c r="D1116" s="9" t="s">
        <v>220</v>
      </c>
      <c r="E1116" s="9" t="s">
        <v>6</v>
      </c>
      <c r="F1116" s="11" t="s">
        <v>266</v>
      </c>
      <c r="G1116" s="17">
        <f t="shared" si="695"/>
        <v>15417.163</v>
      </c>
      <c r="H1116" s="17">
        <f t="shared" si="695"/>
        <v>15128.966</v>
      </c>
      <c r="I1116" s="33">
        <f t="shared" si="675"/>
        <v>98.130674236239173</v>
      </c>
    </row>
    <row r="1117" spans="1:9" ht="31.2" x14ac:dyDescent="0.3">
      <c r="A1117" s="9" t="s">
        <v>248</v>
      </c>
      <c r="B1117" s="9" t="s">
        <v>88</v>
      </c>
      <c r="C1117" s="9" t="s">
        <v>87</v>
      </c>
      <c r="D1117" s="9" t="s">
        <v>220</v>
      </c>
      <c r="E1117" s="9">
        <v>240</v>
      </c>
      <c r="F1117" s="11" t="s">
        <v>255</v>
      </c>
      <c r="G1117" s="17">
        <v>15417.163</v>
      </c>
      <c r="H1117" s="17">
        <v>15128.966</v>
      </c>
      <c r="I1117" s="33">
        <f t="shared" si="675"/>
        <v>98.130674236239173</v>
      </c>
    </row>
    <row r="1118" spans="1:9" x14ac:dyDescent="0.3">
      <c r="A1118" s="9" t="s">
        <v>248</v>
      </c>
      <c r="B1118" s="9" t="s">
        <v>88</v>
      </c>
      <c r="C1118" s="9" t="s">
        <v>87</v>
      </c>
      <c r="D1118" s="9" t="s">
        <v>221</v>
      </c>
      <c r="E1118" s="9"/>
      <c r="F1118" s="11" t="s">
        <v>295</v>
      </c>
      <c r="G1118" s="17">
        <f t="shared" ref="G1118:H1119" si="696">G1119</f>
        <v>3155.65</v>
      </c>
      <c r="H1118" s="17">
        <f t="shared" si="696"/>
        <v>3080.578</v>
      </c>
      <c r="I1118" s="33">
        <f t="shared" si="675"/>
        <v>97.621028948077253</v>
      </c>
    </row>
    <row r="1119" spans="1:9" ht="31.2" x14ac:dyDescent="0.3">
      <c r="A1119" s="9" t="s">
        <v>248</v>
      </c>
      <c r="B1119" s="9" t="s">
        <v>88</v>
      </c>
      <c r="C1119" s="9" t="s">
        <v>87</v>
      </c>
      <c r="D1119" s="9" t="s">
        <v>221</v>
      </c>
      <c r="E1119" s="9" t="s">
        <v>6</v>
      </c>
      <c r="F1119" s="11" t="s">
        <v>266</v>
      </c>
      <c r="G1119" s="17">
        <f t="shared" si="696"/>
        <v>3155.65</v>
      </c>
      <c r="H1119" s="17">
        <f t="shared" si="696"/>
        <v>3080.578</v>
      </c>
      <c r="I1119" s="33">
        <f t="shared" si="675"/>
        <v>97.621028948077253</v>
      </c>
    </row>
    <row r="1120" spans="1:9" ht="31.2" x14ac:dyDescent="0.3">
      <c r="A1120" s="9" t="s">
        <v>248</v>
      </c>
      <c r="B1120" s="9" t="s">
        <v>88</v>
      </c>
      <c r="C1120" s="9" t="s">
        <v>87</v>
      </c>
      <c r="D1120" s="9" t="s">
        <v>221</v>
      </c>
      <c r="E1120" s="9">
        <v>240</v>
      </c>
      <c r="F1120" s="11" t="s">
        <v>255</v>
      </c>
      <c r="G1120" s="17">
        <v>3155.65</v>
      </c>
      <c r="H1120" s="17">
        <v>3080.578</v>
      </c>
      <c r="I1120" s="33">
        <f t="shared" si="675"/>
        <v>97.621028948077253</v>
      </c>
    </row>
    <row r="1121" spans="1:9" ht="31.2" x14ac:dyDescent="0.3">
      <c r="A1121" s="9" t="s">
        <v>248</v>
      </c>
      <c r="B1121" s="9" t="s">
        <v>88</v>
      </c>
      <c r="C1121" s="9" t="s">
        <v>87</v>
      </c>
      <c r="D1121" s="9" t="s">
        <v>242</v>
      </c>
      <c r="E1121" s="9"/>
      <c r="F1121" s="11" t="s">
        <v>303</v>
      </c>
      <c r="G1121" s="17">
        <f t="shared" ref="G1121:G1124" si="697">G1122</f>
        <v>1683.4480000000001</v>
      </c>
      <c r="H1121" s="17">
        <f t="shared" ref="H1121:H1124" si="698">H1122</f>
        <v>1683.4469999999999</v>
      </c>
      <c r="I1121" s="33">
        <f t="shared" si="675"/>
        <v>99.999940598105781</v>
      </c>
    </row>
    <row r="1122" spans="1:9" ht="31.2" x14ac:dyDescent="0.3">
      <c r="A1122" s="9" t="s">
        <v>248</v>
      </c>
      <c r="B1122" s="9" t="s">
        <v>88</v>
      </c>
      <c r="C1122" s="9" t="s">
        <v>87</v>
      </c>
      <c r="D1122" s="9" t="s">
        <v>243</v>
      </c>
      <c r="E1122" s="9"/>
      <c r="F1122" s="11" t="s">
        <v>635</v>
      </c>
      <c r="G1122" s="17">
        <f t="shared" si="697"/>
        <v>1683.4480000000001</v>
      </c>
      <c r="H1122" s="17">
        <f t="shared" si="698"/>
        <v>1683.4469999999999</v>
      </c>
      <c r="I1122" s="33">
        <f t="shared" si="675"/>
        <v>99.999940598105781</v>
      </c>
    </row>
    <row r="1123" spans="1:9" ht="31.2" x14ac:dyDescent="0.3">
      <c r="A1123" s="9" t="s">
        <v>248</v>
      </c>
      <c r="B1123" s="9" t="s">
        <v>88</v>
      </c>
      <c r="C1123" s="9" t="s">
        <v>87</v>
      </c>
      <c r="D1123" s="9" t="s">
        <v>223</v>
      </c>
      <c r="E1123" s="9"/>
      <c r="F1123" s="11" t="s">
        <v>304</v>
      </c>
      <c r="G1123" s="17">
        <f t="shared" si="697"/>
        <v>1683.4480000000001</v>
      </c>
      <c r="H1123" s="17">
        <f t="shared" si="698"/>
        <v>1683.4469999999999</v>
      </c>
      <c r="I1123" s="33">
        <f t="shared" si="675"/>
        <v>99.999940598105781</v>
      </c>
    </row>
    <row r="1124" spans="1:9" ht="31.2" x14ac:dyDescent="0.3">
      <c r="A1124" s="9" t="s">
        <v>248</v>
      </c>
      <c r="B1124" s="9" t="s">
        <v>88</v>
      </c>
      <c r="C1124" s="9" t="s">
        <v>87</v>
      </c>
      <c r="D1124" s="9" t="s">
        <v>223</v>
      </c>
      <c r="E1124" s="9" t="s">
        <v>6</v>
      </c>
      <c r="F1124" s="11" t="s">
        <v>266</v>
      </c>
      <c r="G1124" s="17">
        <f t="shared" si="697"/>
        <v>1683.4480000000001</v>
      </c>
      <c r="H1124" s="17">
        <f t="shared" si="698"/>
        <v>1683.4469999999999</v>
      </c>
      <c r="I1124" s="33">
        <f t="shared" si="675"/>
        <v>99.999940598105781</v>
      </c>
    </row>
    <row r="1125" spans="1:9" ht="31.2" x14ac:dyDescent="0.3">
      <c r="A1125" s="9" t="s">
        <v>248</v>
      </c>
      <c r="B1125" s="9" t="s">
        <v>88</v>
      </c>
      <c r="C1125" s="9" t="s">
        <v>87</v>
      </c>
      <c r="D1125" s="9" t="s">
        <v>223</v>
      </c>
      <c r="E1125" s="9">
        <v>240</v>
      </c>
      <c r="F1125" s="11" t="s">
        <v>255</v>
      </c>
      <c r="G1125" s="17">
        <v>1683.4480000000001</v>
      </c>
      <c r="H1125" s="17">
        <v>1683.4469999999999</v>
      </c>
      <c r="I1125" s="33">
        <f t="shared" si="675"/>
        <v>99.999940598105781</v>
      </c>
    </row>
    <row r="1126" spans="1:9" ht="31.2" x14ac:dyDescent="0.3">
      <c r="A1126" s="9" t="s">
        <v>248</v>
      </c>
      <c r="B1126" s="9" t="s">
        <v>88</v>
      </c>
      <c r="C1126" s="9" t="s">
        <v>87</v>
      </c>
      <c r="D1126" s="9" t="s">
        <v>24</v>
      </c>
      <c r="E1126" s="9"/>
      <c r="F1126" s="11" t="s">
        <v>35</v>
      </c>
      <c r="G1126" s="17">
        <f t="shared" ref="G1126:G1129" si="699">G1127</f>
        <v>620</v>
      </c>
      <c r="H1126" s="17">
        <f t="shared" ref="H1126:H1129" si="700">H1127</f>
        <v>448.3</v>
      </c>
      <c r="I1126" s="33">
        <f t="shared" si="675"/>
        <v>72.306451612903231</v>
      </c>
    </row>
    <row r="1127" spans="1:9" ht="31.2" x14ac:dyDescent="0.3">
      <c r="A1127" s="9" t="s">
        <v>248</v>
      </c>
      <c r="B1127" s="9" t="s">
        <v>88</v>
      </c>
      <c r="C1127" s="9" t="s">
        <v>87</v>
      </c>
      <c r="D1127" s="9" t="s">
        <v>51</v>
      </c>
      <c r="E1127" s="9"/>
      <c r="F1127" s="11" t="s">
        <v>60</v>
      </c>
      <c r="G1127" s="17">
        <f t="shared" si="699"/>
        <v>620</v>
      </c>
      <c r="H1127" s="17">
        <f t="shared" si="700"/>
        <v>448.3</v>
      </c>
      <c r="I1127" s="33">
        <f t="shared" si="675"/>
        <v>72.306451612903231</v>
      </c>
    </row>
    <row r="1128" spans="1:9" ht="46.8" x14ac:dyDescent="0.3">
      <c r="A1128" s="9" t="s">
        <v>248</v>
      </c>
      <c r="B1128" s="9" t="s">
        <v>88</v>
      </c>
      <c r="C1128" s="9" t="s">
        <v>87</v>
      </c>
      <c r="D1128" s="9" t="s">
        <v>47</v>
      </c>
      <c r="E1128" s="9"/>
      <c r="F1128" s="11" t="s">
        <v>61</v>
      </c>
      <c r="G1128" s="17">
        <f t="shared" si="699"/>
        <v>620</v>
      </c>
      <c r="H1128" s="17">
        <f t="shared" si="700"/>
        <v>448.3</v>
      </c>
      <c r="I1128" s="33">
        <f t="shared" si="675"/>
        <v>72.306451612903231</v>
      </c>
    </row>
    <row r="1129" spans="1:9" ht="31.2" x14ac:dyDescent="0.3">
      <c r="A1129" s="9" t="s">
        <v>248</v>
      </c>
      <c r="B1129" s="9" t="s">
        <v>88</v>
      </c>
      <c r="C1129" s="9" t="s">
        <v>87</v>
      </c>
      <c r="D1129" s="9" t="s">
        <v>47</v>
      </c>
      <c r="E1129" s="9" t="s">
        <v>6</v>
      </c>
      <c r="F1129" s="11" t="s">
        <v>266</v>
      </c>
      <c r="G1129" s="17">
        <f t="shared" si="699"/>
        <v>620</v>
      </c>
      <c r="H1129" s="17">
        <f t="shared" si="700"/>
        <v>448.3</v>
      </c>
      <c r="I1129" s="33">
        <f t="shared" si="675"/>
        <v>72.306451612903231</v>
      </c>
    </row>
    <row r="1130" spans="1:9" ht="31.2" x14ac:dyDescent="0.3">
      <c r="A1130" s="9" t="s">
        <v>248</v>
      </c>
      <c r="B1130" s="9" t="s">
        <v>88</v>
      </c>
      <c r="C1130" s="9" t="s">
        <v>87</v>
      </c>
      <c r="D1130" s="9" t="s">
        <v>47</v>
      </c>
      <c r="E1130" s="9">
        <v>240</v>
      </c>
      <c r="F1130" s="11" t="s">
        <v>255</v>
      </c>
      <c r="G1130" s="17">
        <v>620</v>
      </c>
      <c r="H1130" s="17">
        <v>448.3</v>
      </c>
      <c r="I1130" s="33">
        <f t="shared" si="675"/>
        <v>72.306451612903231</v>
      </c>
    </row>
    <row r="1131" spans="1:9" ht="46.8" x14ac:dyDescent="0.3">
      <c r="A1131" s="9" t="s">
        <v>248</v>
      </c>
      <c r="B1131" s="9" t="s">
        <v>88</v>
      </c>
      <c r="C1131" s="9" t="s">
        <v>87</v>
      </c>
      <c r="D1131" s="9" t="s">
        <v>49</v>
      </c>
      <c r="E1131" s="9"/>
      <c r="F1131" s="11" t="s">
        <v>978</v>
      </c>
      <c r="G1131" s="17">
        <f>G1132</f>
        <v>78.577110000000005</v>
      </c>
      <c r="H1131" s="17">
        <f t="shared" ref="H1131:H1134" si="701">H1132</f>
        <v>78.576999999999998</v>
      </c>
      <c r="I1131" s="33">
        <f t="shared" si="675"/>
        <v>99.999860010122532</v>
      </c>
    </row>
    <row r="1132" spans="1:9" ht="31.2" x14ac:dyDescent="0.3">
      <c r="A1132" s="9" t="s">
        <v>248</v>
      </c>
      <c r="B1132" s="9" t="s">
        <v>88</v>
      </c>
      <c r="C1132" s="9" t="s">
        <v>87</v>
      </c>
      <c r="D1132" s="9" t="s">
        <v>52</v>
      </c>
      <c r="E1132" s="9"/>
      <c r="F1132" s="11" t="s">
        <v>58</v>
      </c>
      <c r="G1132" s="17">
        <f>G1133</f>
        <v>78.577110000000005</v>
      </c>
      <c r="H1132" s="17">
        <f t="shared" si="701"/>
        <v>78.576999999999998</v>
      </c>
      <c r="I1132" s="33">
        <f t="shared" si="675"/>
        <v>99.999860010122532</v>
      </c>
    </row>
    <row r="1133" spans="1:9" ht="31.2" x14ac:dyDescent="0.3">
      <c r="A1133" s="9" t="s">
        <v>248</v>
      </c>
      <c r="B1133" s="9" t="s">
        <v>88</v>
      </c>
      <c r="C1133" s="9" t="s">
        <v>87</v>
      </c>
      <c r="D1133" s="9" t="s">
        <v>46</v>
      </c>
      <c r="E1133" s="9"/>
      <c r="F1133" s="11" t="s">
        <v>58</v>
      </c>
      <c r="G1133" s="17">
        <f>G1134</f>
        <v>78.577110000000005</v>
      </c>
      <c r="H1133" s="17">
        <f t="shared" si="701"/>
        <v>78.576999999999998</v>
      </c>
      <c r="I1133" s="33">
        <f t="shared" si="675"/>
        <v>99.999860010122532</v>
      </c>
    </row>
    <row r="1134" spans="1:9" x14ac:dyDescent="0.3">
      <c r="A1134" s="9" t="s">
        <v>248</v>
      </c>
      <c r="B1134" s="9" t="s">
        <v>88</v>
      </c>
      <c r="C1134" s="9" t="s">
        <v>87</v>
      </c>
      <c r="D1134" s="9" t="s">
        <v>46</v>
      </c>
      <c r="E1134" s="9" t="s">
        <v>7</v>
      </c>
      <c r="F1134" s="11" t="s">
        <v>269</v>
      </c>
      <c r="G1134" s="17">
        <f>G1135</f>
        <v>78.577110000000005</v>
      </c>
      <c r="H1134" s="17">
        <f t="shared" si="701"/>
        <v>78.576999999999998</v>
      </c>
      <c r="I1134" s="33">
        <f t="shared" si="675"/>
        <v>99.999860010122532</v>
      </c>
    </row>
    <row r="1135" spans="1:9" x14ac:dyDescent="0.3">
      <c r="A1135" s="9" t="s">
        <v>248</v>
      </c>
      <c r="B1135" s="9" t="s">
        <v>88</v>
      </c>
      <c r="C1135" s="9" t="s">
        <v>87</v>
      </c>
      <c r="D1135" s="9" t="s">
        <v>46</v>
      </c>
      <c r="E1135" s="9" t="s">
        <v>676</v>
      </c>
      <c r="F1135" s="11" t="s">
        <v>263</v>
      </c>
      <c r="G1135" s="17">
        <v>78.577110000000005</v>
      </c>
      <c r="H1135" s="17">
        <v>78.576999999999998</v>
      </c>
      <c r="I1135" s="33">
        <f t="shared" si="675"/>
        <v>99.999860010122532</v>
      </c>
    </row>
    <row r="1136" spans="1:9" s="12" customFormat="1" ht="31.2" x14ac:dyDescent="0.3">
      <c r="A1136" s="14" t="s">
        <v>248</v>
      </c>
      <c r="B1136" s="14" t="s">
        <v>88</v>
      </c>
      <c r="C1136" s="14" t="s">
        <v>88</v>
      </c>
      <c r="D1136" s="14"/>
      <c r="E1136" s="14"/>
      <c r="F1136" s="7" t="s">
        <v>279</v>
      </c>
      <c r="G1136" s="16">
        <f t="shared" ref="G1136:G1138" si="702">G1137</f>
        <v>10976.2</v>
      </c>
      <c r="H1136" s="16">
        <f t="shared" ref="H1136" si="703">H1137</f>
        <v>10947.385</v>
      </c>
      <c r="I1136" s="32">
        <f t="shared" si="675"/>
        <v>99.737477451212612</v>
      </c>
    </row>
    <row r="1137" spans="1:9" ht="31.2" x14ac:dyDescent="0.3">
      <c r="A1137" s="9" t="s">
        <v>248</v>
      </c>
      <c r="B1137" s="9" t="s">
        <v>88</v>
      </c>
      <c r="C1137" s="9" t="s">
        <v>88</v>
      </c>
      <c r="D1137" s="9" t="s">
        <v>234</v>
      </c>
      <c r="E1137" s="9"/>
      <c r="F1137" s="11" t="s">
        <v>290</v>
      </c>
      <c r="G1137" s="17">
        <f t="shared" si="702"/>
        <v>10976.2</v>
      </c>
      <c r="H1137" s="17">
        <f t="shared" ref="H1137:H1138" si="704">H1138</f>
        <v>10947.385</v>
      </c>
      <c r="I1137" s="33">
        <f t="shared" si="675"/>
        <v>99.737477451212612</v>
      </c>
    </row>
    <row r="1138" spans="1:9" ht="31.2" x14ac:dyDescent="0.3">
      <c r="A1138" s="9" t="s">
        <v>248</v>
      </c>
      <c r="B1138" s="9" t="s">
        <v>88</v>
      </c>
      <c r="C1138" s="9" t="s">
        <v>88</v>
      </c>
      <c r="D1138" s="9" t="s">
        <v>244</v>
      </c>
      <c r="E1138" s="9"/>
      <c r="F1138" s="11" t="s">
        <v>293</v>
      </c>
      <c r="G1138" s="17">
        <f t="shared" si="702"/>
        <v>10976.2</v>
      </c>
      <c r="H1138" s="17">
        <f t="shared" si="704"/>
        <v>10947.385</v>
      </c>
      <c r="I1138" s="33">
        <f t="shared" si="675"/>
        <v>99.737477451212612</v>
      </c>
    </row>
    <row r="1139" spans="1:9" ht="62.4" x14ac:dyDescent="0.3">
      <c r="A1139" s="9" t="s">
        <v>248</v>
      </c>
      <c r="B1139" s="9" t="s">
        <v>88</v>
      </c>
      <c r="C1139" s="9" t="s">
        <v>88</v>
      </c>
      <c r="D1139" s="9" t="s">
        <v>224</v>
      </c>
      <c r="E1139" s="9"/>
      <c r="F1139" s="11" t="s">
        <v>33</v>
      </c>
      <c r="G1139" s="17">
        <f t="shared" ref="G1139" si="705">G1140+G1142+G1144</f>
        <v>10976.2</v>
      </c>
      <c r="H1139" s="17">
        <f t="shared" ref="H1139" si="706">H1140+H1142+H1144</f>
        <v>10947.385</v>
      </c>
      <c r="I1139" s="33">
        <f t="shared" ref="I1139:I1200" si="707">H1139/G1139*100</f>
        <v>99.737477451212612</v>
      </c>
    </row>
    <row r="1140" spans="1:9" ht="78" x14ac:dyDescent="0.3">
      <c r="A1140" s="9" t="s">
        <v>248</v>
      </c>
      <c r="B1140" s="9" t="s">
        <v>88</v>
      </c>
      <c r="C1140" s="9" t="s">
        <v>88</v>
      </c>
      <c r="D1140" s="9" t="s">
        <v>224</v>
      </c>
      <c r="E1140" s="9" t="s">
        <v>17</v>
      </c>
      <c r="F1140" s="11" t="s">
        <v>265</v>
      </c>
      <c r="G1140" s="17">
        <f t="shared" ref="G1140:H1140" si="708">G1141</f>
        <v>8353.6660800000009</v>
      </c>
      <c r="H1140" s="17">
        <f t="shared" si="708"/>
        <v>8353.6659999999993</v>
      </c>
      <c r="I1140" s="33">
        <f t="shared" si="707"/>
        <v>99.999999042336611</v>
      </c>
    </row>
    <row r="1141" spans="1:9" x14ac:dyDescent="0.3">
      <c r="A1141" s="9" t="s">
        <v>248</v>
      </c>
      <c r="B1141" s="9" t="s">
        <v>88</v>
      </c>
      <c r="C1141" s="9" t="s">
        <v>88</v>
      </c>
      <c r="D1141" s="9" t="s">
        <v>224</v>
      </c>
      <c r="E1141" s="9">
        <v>110</v>
      </c>
      <c r="F1141" s="11" t="s">
        <v>253</v>
      </c>
      <c r="G1141" s="17">
        <v>8353.6660800000009</v>
      </c>
      <c r="H1141" s="17">
        <v>8353.6659999999993</v>
      </c>
      <c r="I1141" s="33">
        <f t="shared" si="707"/>
        <v>99.999999042336611</v>
      </c>
    </row>
    <row r="1142" spans="1:9" ht="31.2" x14ac:dyDescent="0.3">
      <c r="A1142" s="9" t="s">
        <v>248</v>
      </c>
      <c r="B1142" s="9" t="s">
        <v>88</v>
      </c>
      <c r="C1142" s="9" t="s">
        <v>88</v>
      </c>
      <c r="D1142" s="9" t="s">
        <v>224</v>
      </c>
      <c r="E1142" s="9" t="s">
        <v>6</v>
      </c>
      <c r="F1142" s="11" t="s">
        <v>266</v>
      </c>
      <c r="G1142" s="17">
        <f t="shared" ref="G1142:H1142" si="709">G1143</f>
        <v>2610.0612500000002</v>
      </c>
      <c r="H1142" s="17">
        <f t="shared" si="709"/>
        <v>2581.2460000000001</v>
      </c>
      <c r="I1142" s="33">
        <f t="shared" si="707"/>
        <v>98.895993341152433</v>
      </c>
    </row>
    <row r="1143" spans="1:9" ht="31.2" x14ac:dyDescent="0.3">
      <c r="A1143" s="9" t="s">
        <v>248</v>
      </c>
      <c r="B1143" s="9" t="s">
        <v>88</v>
      </c>
      <c r="C1143" s="9" t="s">
        <v>88</v>
      </c>
      <c r="D1143" s="9" t="s">
        <v>224</v>
      </c>
      <c r="E1143" s="9">
        <v>240</v>
      </c>
      <c r="F1143" s="11" t="s">
        <v>255</v>
      </c>
      <c r="G1143" s="17">
        <v>2610.0612500000002</v>
      </c>
      <c r="H1143" s="17">
        <v>2581.2460000000001</v>
      </c>
      <c r="I1143" s="33">
        <f t="shared" si="707"/>
        <v>98.895993341152433</v>
      </c>
    </row>
    <row r="1144" spans="1:9" x14ac:dyDescent="0.3">
      <c r="A1144" s="9" t="s">
        <v>248</v>
      </c>
      <c r="B1144" s="9" t="s">
        <v>88</v>
      </c>
      <c r="C1144" s="9" t="s">
        <v>88</v>
      </c>
      <c r="D1144" s="9" t="s">
        <v>224</v>
      </c>
      <c r="E1144" s="9" t="s">
        <v>7</v>
      </c>
      <c r="F1144" s="11" t="s">
        <v>269</v>
      </c>
      <c r="G1144" s="17">
        <f t="shared" ref="G1144:H1144" si="710">G1145</f>
        <v>12.472670000000001</v>
      </c>
      <c r="H1144" s="17">
        <f t="shared" si="710"/>
        <v>12.473000000000001</v>
      </c>
      <c r="I1144" s="33">
        <f t="shared" si="707"/>
        <v>100.00264578474376</v>
      </c>
    </row>
    <row r="1145" spans="1:9" x14ac:dyDescent="0.3">
      <c r="A1145" s="9" t="s">
        <v>248</v>
      </c>
      <c r="B1145" s="9" t="s">
        <v>88</v>
      </c>
      <c r="C1145" s="9" t="s">
        <v>88</v>
      </c>
      <c r="D1145" s="9" t="s">
        <v>224</v>
      </c>
      <c r="E1145" s="9">
        <v>850</v>
      </c>
      <c r="F1145" s="11" t="s">
        <v>264</v>
      </c>
      <c r="G1145" s="17">
        <v>12.472670000000001</v>
      </c>
      <c r="H1145" s="17">
        <v>12.473000000000001</v>
      </c>
      <c r="I1145" s="33">
        <f t="shared" si="707"/>
        <v>100.00264578474376</v>
      </c>
    </row>
    <row r="1146" spans="1:9" s="2" customFormat="1" x14ac:dyDescent="0.3">
      <c r="A1146" s="13" t="s">
        <v>248</v>
      </c>
      <c r="B1146" s="13" t="s">
        <v>44</v>
      </c>
      <c r="C1146" s="13"/>
      <c r="D1146" s="13"/>
      <c r="E1146" s="13"/>
      <c r="F1146" s="4" t="s">
        <v>102</v>
      </c>
      <c r="G1146" s="15">
        <f t="shared" ref="G1146:G1151" si="711">G1147</f>
        <v>2463.299</v>
      </c>
      <c r="H1146" s="15">
        <f t="shared" ref="H1146:H1151" si="712">H1147</f>
        <v>2463.299</v>
      </c>
      <c r="I1146" s="28">
        <f t="shared" si="707"/>
        <v>100</v>
      </c>
    </row>
    <row r="1147" spans="1:9" s="12" customFormat="1" ht="31.2" x14ac:dyDescent="0.3">
      <c r="A1147" s="14" t="s">
        <v>248</v>
      </c>
      <c r="B1147" s="14" t="s">
        <v>44</v>
      </c>
      <c r="C1147" s="14" t="s">
        <v>87</v>
      </c>
      <c r="D1147" s="14"/>
      <c r="E1147" s="14"/>
      <c r="F1147" s="7" t="s">
        <v>103</v>
      </c>
      <c r="G1147" s="16">
        <f t="shared" si="711"/>
        <v>2463.299</v>
      </c>
      <c r="H1147" s="16">
        <f t="shared" si="712"/>
        <v>2463.299</v>
      </c>
      <c r="I1147" s="32">
        <f t="shared" si="707"/>
        <v>100</v>
      </c>
    </row>
    <row r="1148" spans="1:9" ht="31.2" x14ac:dyDescent="0.3">
      <c r="A1148" s="9" t="s">
        <v>248</v>
      </c>
      <c r="B1148" s="9" t="s">
        <v>44</v>
      </c>
      <c r="C1148" s="9" t="s">
        <v>87</v>
      </c>
      <c r="D1148" s="9" t="s">
        <v>96</v>
      </c>
      <c r="E1148" s="9"/>
      <c r="F1148" s="11" t="s">
        <v>105</v>
      </c>
      <c r="G1148" s="17">
        <f t="shared" si="711"/>
        <v>2463.299</v>
      </c>
      <c r="H1148" s="17">
        <f t="shared" si="712"/>
        <v>2463.299</v>
      </c>
      <c r="I1148" s="33">
        <f t="shared" si="707"/>
        <v>100</v>
      </c>
    </row>
    <row r="1149" spans="1:9" ht="31.2" x14ac:dyDescent="0.3">
      <c r="A1149" s="9" t="s">
        <v>248</v>
      </c>
      <c r="B1149" s="9" t="s">
        <v>44</v>
      </c>
      <c r="C1149" s="9" t="s">
        <v>87</v>
      </c>
      <c r="D1149" s="9" t="s">
        <v>98</v>
      </c>
      <c r="E1149" s="9"/>
      <c r="F1149" s="11" t="s">
        <v>109</v>
      </c>
      <c r="G1149" s="17">
        <f t="shared" si="711"/>
        <v>2463.299</v>
      </c>
      <c r="H1149" s="17">
        <f t="shared" si="712"/>
        <v>2463.299</v>
      </c>
      <c r="I1149" s="33">
        <f t="shared" si="707"/>
        <v>100</v>
      </c>
    </row>
    <row r="1150" spans="1:9" ht="31.2" x14ac:dyDescent="0.3">
      <c r="A1150" s="9" t="s">
        <v>248</v>
      </c>
      <c r="B1150" s="9" t="s">
        <v>44</v>
      </c>
      <c r="C1150" s="9" t="s">
        <v>87</v>
      </c>
      <c r="D1150" s="9" t="s">
        <v>94</v>
      </c>
      <c r="E1150" s="9"/>
      <c r="F1150" s="11" t="s">
        <v>112</v>
      </c>
      <c r="G1150" s="17">
        <f t="shared" si="711"/>
        <v>2463.299</v>
      </c>
      <c r="H1150" s="17">
        <f t="shared" si="712"/>
        <v>2463.299</v>
      </c>
      <c r="I1150" s="33">
        <f t="shared" si="707"/>
        <v>100</v>
      </c>
    </row>
    <row r="1151" spans="1:9" ht="31.2" x14ac:dyDescent="0.3">
      <c r="A1151" s="9" t="s">
        <v>248</v>
      </c>
      <c r="B1151" s="9" t="s">
        <v>44</v>
      </c>
      <c r="C1151" s="9" t="s">
        <v>87</v>
      </c>
      <c r="D1151" s="9" t="s">
        <v>94</v>
      </c>
      <c r="E1151" s="9" t="s">
        <v>6</v>
      </c>
      <c r="F1151" s="11" t="s">
        <v>266</v>
      </c>
      <c r="G1151" s="17">
        <f t="shared" si="711"/>
        <v>2463.299</v>
      </c>
      <c r="H1151" s="17">
        <f t="shared" si="712"/>
        <v>2463.299</v>
      </c>
      <c r="I1151" s="33">
        <f t="shared" si="707"/>
        <v>100</v>
      </c>
    </row>
    <row r="1152" spans="1:9" ht="31.2" x14ac:dyDescent="0.3">
      <c r="A1152" s="9" t="s">
        <v>248</v>
      </c>
      <c r="B1152" s="9" t="s">
        <v>44</v>
      </c>
      <c r="C1152" s="9" t="s">
        <v>87</v>
      </c>
      <c r="D1152" s="9" t="s">
        <v>94</v>
      </c>
      <c r="E1152" s="9">
        <v>240</v>
      </c>
      <c r="F1152" s="11" t="s">
        <v>255</v>
      </c>
      <c r="G1152" s="17">
        <v>2463.299</v>
      </c>
      <c r="H1152" s="17">
        <v>2463.299</v>
      </c>
      <c r="I1152" s="33">
        <f t="shared" si="707"/>
        <v>100</v>
      </c>
    </row>
    <row r="1153" spans="1:9" s="2" customFormat="1" x14ac:dyDescent="0.3">
      <c r="A1153" s="13" t="s">
        <v>248</v>
      </c>
      <c r="B1153" s="13" t="s">
        <v>11</v>
      </c>
      <c r="C1153" s="13"/>
      <c r="D1153" s="13"/>
      <c r="E1153" s="13"/>
      <c r="F1153" s="4" t="s">
        <v>41</v>
      </c>
      <c r="G1153" s="15">
        <f t="shared" ref="G1153:G1155" si="713">G1154</f>
        <v>2733.442</v>
      </c>
      <c r="H1153" s="15">
        <f t="shared" ref="H1153" si="714">H1154</f>
        <v>2733.424</v>
      </c>
      <c r="I1153" s="28">
        <f t="shared" si="707"/>
        <v>99.999341489594443</v>
      </c>
    </row>
    <row r="1154" spans="1:9" s="12" customFormat="1" x14ac:dyDescent="0.3">
      <c r="A1154" s="14" t="s">
        <v>248</v>
      </c>
      <c r="B1154" s="14" t="s">
        <v>11</v>
      </c>
      <c r="C1154" s="14" t="s">
        <v>11</v>
      </c>
      <c r="D1154" s="14"/>
      <c r="E1154" s="14"/>
      <c r="F1154" s="7" t="s">
        <v>164</v>
      </c>
      <c r="G1154" s="16">
        <f t="shared" si="713"/>
        <v>2733.442</v>
      </c>
      <c r="H1154" s="16">
        <f t="shared" ref="H1154:H1155" si="715">H1155</f>
        <v>2733.424</v>
      </c>
      <c r="I1154" s="32">
        <f t="shared" si="707"/>
        <v>99.999341489594443</v>
      </c>
    </row>
    <row r="1155" spans="1:9" x14ac:dyDescent="0.3">
      <c r="A1155" s="9" t="s">
        <v>248</v>
      </c>
      <c r="B1155" s="9" t="s">
        <v>11</v>
      </c>
      <c r="C1155" s="9" t="s">
        <v>11</v>
      </c>
      <c r="D1155" s="9" t="s">
        <v>151</v>
      </c>
      <c r="E1155" s="9"/>
      <c r="F1155" s="11" t="s">
        <v>175</v>
      </c>
      <c r="G1155" s="17">
        <f t="shared" si="713"/>
        <v>2733.442</v>
      </c>
      <c r="H1155" s="17">
        <f t="shared" si="715"/>
        <v>2733.424</v>
      </c>
      <c r="I1155" s="33">
        <f t="shared" si="707"/>
        <v>99.999341489594443</v>
      </c>
    </row>
    <row r="1156" spans="1:9" ht="31.2" x14ac:dyDescent="0.3">
      <c r="A1156" s="9" t="s">
        <v>248</v>
      </c>
      <c r="B1156" s="9" t="s">
        <v>11</v>
      </c>
      <c r="C1156" s="9" t="s">
        <v>11</v>
      </c>
      <c r="D1156" s="9" t="s">
        <v>152</v>
      </c>
      <c r="E1156" s="9"/>
      <c r="F1156" s="11" t="s">
        <v>176</v>
      </c>
      <c r="G1156" s="17">
        <f t="shared" ref="G1156" si="716">G1157+G1160</f>
        <v>2733.442</v>
      </c>
      <c r="H1156" s="17">
        <f t="shared" ref="H1156" si="717">H1157+H1160</f>
        <v>2733.424</v>
      </c>
      <c r="I1156" s="33">
        <f t="shared" si="707"/>
        <v>99.999341489594443</v>
      </c>
    </row>
    <row r="1157" spans="1:9" x14ac:dyDescent="0.3">
      <c r="A1157" s="9" t="s">
        <v>248</v>
      </c>
      <c r="B1157" s="9" t="s">
        <v>11</v>
      </c>
      <c r="C1157" s="9" t="s">
        <v>11</v>
      </c>
      <c r="D1157" s="9" t="s">
        <v>132</v>
      </c>
      <c r="E1157" s="9"/>
      <c r="F1157" s="11" t="s">
        <v>177</v>
      </c>
      <c r="G1157" s="17">
        <f t="shared" ref="G1157:H1158" si="718">G1158</f>
        <v>138.94200000000001</v>
      </c>
      <c r="H1157" s="17">
        <f t="shared" si="718"/>
        <v>138.94200000000001</v>
      </c>
      <c r="I1157" s="33">
        <f t="shared" si="707"/>
        <v>100</v>
      </c>
    </row>
    <row r="1158" spans="1:9" ht="31.2" x14ac:dyDescent="0.3">
      <c r="A1158" s="9" t="s">
        <v>248</v>
      </c>
      <c r="B1158" s="9" t="s">
        <v>11</v>
      </c>
      <c r="C1158" s="9" t="s">
        <v>11</v>
      </c>
      <c r="D1158" s="9" t="s">
        <v>132</v>
      </c>
      <c r="E1158" s="9" t="s">
        <v>6</v>
      </c>
      <c r="F1158" s="11" t="s">
        <v>266</v>
      </c>
      <c r="G1158" s="17">
        <f t="shared" si="718"/>
        <v>138.94200000000001</v>
      </c>
      <c r="H1158" s="17">
        <f t="shared" si="718"/>
        <v>138.94200000000001</v>
      </c>
      <c r="I1158" s="33">
        <f t="shared" si="707"/>
        <v>100</v>
      </c>
    </row>
    <row r="1159" spans="1:9" ht="31.2" x14ac:dyDescent="0.3">
      <c r="A1159" s="9" t="s">
        <v>248</v>
      </c>
      <c r="B1159" s="9" t="s">
        <v>11</v>
      </c>
      <c r="C1159" s="9" t="s">
        <v>11</v>
      </c>
      <c r="D1159" s="9" t="s">
        <v>132</v>
      </c>
      <c r="E1159" s="9">
        <v>240</v>
      </c>
      <c r="F1159" s="11" t="s">
        <v>255</v>
      </c>
      <c r="G1159" s="17">
        <v>138.94200000000001</v>
      </c>
      <c r="H1159" s="17">
        <v>138.94200000000001</v>
      </c>
      <c r="I1159" s="33">
        <f t="shared" si="707"/>
        <v>100</v>
      </c>
    </row>
    <row r="1160" spans="1:9" ht="62.4" x14ac:dyDescent="0.3">
      <c r="A1160" s="9" t="s">
        <v>248</v>
      </c>
      <c r="B1160" s="9" t="s">
        <v>11</v>
      </c>
      <c r="C1160" s="9" t="s">
        <v>11</v>
      </c>
      <c r="D1160" s="9" t="s">
        <v>225</v>
      </c>
      <c r="E1160" s="9"/>
      <c r="F1160" s="11" t="s">
        <v>936</v>
      </c>
      <c r="G1160" s="17">
        <f t="shared" ref="G1160:H1161" si="719">G1161</f>
        <v>2594.5</v>
      </c>
      <c r="H1160" s="17">
        <f t="shared" si="719"/>
        <v>2594.482</v>
      </c>
      <c r="I1160" s="33">
        <f t="shared" si="707"/>
        <v>99.999306224706103</v>
      </c>
    </row>
    <row r="1161" spans="1:9" ht="31.2" x14ac:dyDescent="0.3">
      <c r="A1161" s="9" t="s">
        <v>248</v>
      </c>
      <c r="B1161" s="9" t="s">
        <v>11</v>
      </c>
      <c r="C1161" s="9" t="s">
        <v>11</v>
      </c>
      <c r="D1161" s="9" t="s">
        <v>225</v>
      </c>
      <c r="E1161" s="9" t="s">
        <v>73</v>
      </c>
      <c r="F1161" s="11" t="s">
        <v>268</v>
      </c>
      <c r="G1161" s="17">
        <f t="shared" si="719"/>
        <v>2594.5</v>
      </c>
      <c r="H1161" s="17">
        <f t="shared" si="719"/>
        <v>2594.482</v>
      </c>
      <c r="I1161" s="33">
        <f t="shared" si="707"/>
        <v>99.999306224706103</v>
      </c>
    </row>
    <row r="1162" spans="1:9" ht="46.8" x14ac:dyDescent="0.3">
      <c r="A1162" s="9" t="s">
        <v>248</v>
      </c>
      <c r="B1162" s="9" t="s">
        <v>11</v>
      </c>
      <c r="C1162" s="9" t="s">
        <v>11</v>
      </c>
      <c r="D1162" s="9" t="s">
        <v>225</v>
      </c>
      <c r="E1162" s="9">
        <v>630</v>
      </c>
      <c r="F1162" s="11" t="s">
        <v>262</v>
      </c>
      <c r="G1162" s="17">
        <v>2594.5</v>
      </c>
      <c r="H1162" s="17">
        <v>2594.482</v>
      </c>
      <c r="I1162" s="33">
        <f t="shared" si="707"/>
        <v>99.999306224706103</v>
      </c>
    </row>
    <row r="1163" spans="1:9" s="2" customFormat="1" x14ac:dyDescent="0.3">
      <c r="A1163" s="13" t="s">
        <v>248</v>
      </c>
      <c r="B1163" s="13" t="s">
        <v>139</v>
      </c>
      <c r="C1163" s="13"/>
      <c r="D1163" s="13"/>
      <c r="E1163" s="13"/>
      <c r="F1163" s="4" t="s">
        <v>166</v>
      </c>
      <c r="G1163" s="15">
        <f t="shared" ref="G1163:G1168" si="720">G1164</f>
        <v>5806.4979000000003</v>
      </c>
      <c r="H1163" s="15">
        <f t="shared" ref="H1163:H1168" si="721">H1164</f>
        <v>5581.16</v>
      </c>
      <c r="I1163" s="28">
        <f t="shared" si="707"/>
        <v>96.119211547463053</v>
      </c>
    </row>
    <row r="1164" spans="1:9" s="12" customFormat="1" x14ac:dyDescent="0.3">
      <c r="A1164" s="14" t="s">
        <v>248</v>
      </c>
      <c r="B1164" s="14" t="s">
        <v>139</v>
      </c>
      <c r="C1164" s="14" t="s">
        <v>8</v>
      </c>
      <c r="D1164" s="14"/>
      <c r="E1164" s="14"/>
      <c r="F1164" s="7" t="s">
        <v>167</v>
      </c>
      <c r="G1164" s="16">
        <f>G1165+G1175</f>
        <v>5806.4979000000003</v>
      </c>
      <c r="H1164" s="16">
        <f>H1165+H1175</f>
        <v>5581.16</v>
      </c>
      <c r="I1164" s="32">
        <f t="shared" si="707"/>
        <v>96.119211547463053</v>
      </c>
    </row>
    <row r="1165" spans="1:9" x14ac:dyDescent="0.3">
      <c r="A1165" s="9" t="s">
        <v>248</v>
      </c>
      <c r="B1165" s="9" t="s">
        <v>139</v>
      </c>
      <c r="C1165" s="9" t="s">
        <v>8</v>
      </c>
      <c r="D1165" s="9" t="s">
        <v>147</v>
      </c>
      <c r="E1165" s="9"/>
      <c r="F1165" s="11" t="s">
        <v>170</v>
      </c>
      <c r="G1165" s="17">
        <f t="shared" ref="G1165" si="722">G1166+G1170</f>
        <v>1314.7950000000001</v>
      </c>
      <c r="H1165" s="17">
        <f t="shared" ref="H1165" si="723">H1166+H1170</f>
        <v>1182.095</v>
      </c>
      <c r="I1165" s="33">
        <f t="shared" si="707"/>
        <v>89.907171840477034</v>
      </c>
    </row>
    <row r="1166" spans="1:9" ht="31.2" x14ac:dyDescent="0.3">
      <c r="A1166" s="9" t="s">
        <v>248</v>
      </c>
      <c r="B1166" s="9" t="s">
        <v>139</v>
      </c>
      <c r="C1166" s="9" t="s">
        <v>8</v>
      </c>
      <c r="D1166" s="9" t="s">
        <v>158</v>
      </c>
      <c r="E1166" s="9"/>
      <c r="F1166" s="11" t="s">
        <v>186</v>
      </c>
      <c r="G1166" s="17">
        <f t="shared" si="720"/>
        <v>1294.7950000000001</v>
      </c>
      <c r="H1166" s="17">
        <f t="shared" si="721"/>
        <v>1162.095</v>
      </c>
      <c r="I1166" s="33">
        <f t="shared" si="707"/>
        <v>89.751273367598728</v>
      </c>
    </row>
    <row r="1167" spans="1:9" x14ac:dyDescent="0.3">
      <c r="A1167" s="9" t="s">
        <v>248</v>
      </c>
      <c r="B1167" s="9" t="s">
        <v>139</v>
      </c>
      <c r="C1167" s="9" t="s">
        <v>8</v>
      </c>
      <c r="D1167" s="9" t="s">
        <v>141</v>
      </c>
      <c r="E1167" s="9"/>
      <c r="F1167" s="11" t="s">
        <v>187</v>
      </c>
      <c r="G1167" s="17">
        <f t="shared" si="720"/>
        <v>1294.7950000000001</v>
      </c>
      <c r="H1167" s="17">
        <f t="shared" si="721"/>
        <v>1162.095</v>
      </c>
      <c r="I1167" s="33">
        <f t="shared" si="707"/>
        <v>89.751273367598728</v>
      </c>
    </row>
    <row r="1168" spans="1:9" ht="31.2" x14ac:dyDescent="0.3">
      <c r="A1168" s="9" t="s">
        <v>248</v>
      </c>
      <c r="B1168" s="9" t="s">
        <v>139</v>
      </c>
      <c r="C1168" s="9" t="s">
        <v>8</v>
      </c>
      <c r="D1168" s="9" t="s">
        <v>141</v>
      </c>
      <c r="E1168" s="9" t="s">
        <v>6</v>
      </c>
      <c r="F1168" s="11" t="s">
        <v>266</v>
      </c>
      <c r="G1168" s="17">
        <f t="shared" si="720"/>
        <v>1294.7950000000001</v>
      </c>
      <c r="H1168" s="17">
        <f t="shared" si="721"/>
        <v>1162.095</v>
      </c>
      <c r="I1168" s="33">
        <f t="shared" si="707"/>
        <v>89.751273367598728</v>
      </c>
    </row>
    <row r="1169" spans="1:9" ht="31.2" x14ac:dyDescent="0.3">
      <c r="A1169" s="9" t="s">
        <v>248</v>
      </c>
      <c r="B1169" s="9" t="s">
        <v>139</v>
      </c>
      <c r="C1169" s="9" t="s">
        <v>8</v>
      </c>
      <c r="D1169" s="9" t="s">
        <v>141</v>
      </c>
      <c r="E1169" s="9">
        <v>240</v>
      </c>
      <c r="F1169" s="11" t="s">
        <v>255</v>
      </c>
      <c r="G1169" s="17">
        <v>1294.7950000000001</v>
      </c>
      <c r="H1169" s="17">
        <v>1162.095</v>
      </c>
      <c r="I1169" s="33">
        <f t="shared" si="707"/>
        <v>89.751273367598728</v>
      </c>
    </row>
    <row r="1170" spans="1:9" ht="78" x14ac:dyDescent="0.3">
      <c r="A1170" s="9" t="s">
        <v>248</v>
      </c>
      <c r="B1170" s="9" t="s">
        <v>139</v>
      </c>
      <c r="C1170" s="9" t="s">
        <v>8</v>
      </c>
      <c r="D1170" s="9" t="s">
        <v>162</v>
      </c>
      <c r="E1170" s="9"/>
      <c r="F1170" s="11" t="s">
        <v>191</v>
      </c>
      <c r="G1170" s="17">
        <f>G1172</f>
        <v>20</v>
      </c>
      <c r="H1170" s="17">
        <f>H1172</f>
        <v>20</v>
      </c>
      <c r="I1170" s="33">
        <f t="shared" si="707"/>
        <v>100</v>
      </c>
    </row>
    <row r="1171" spans="1:9" ht="31.2" x14ac:dyDescent="0.3">
      <c r="A1171" s="9" t="s">
        <v>248</v>
      </c>
      <c r="B1171" s="9" t="s">
        <v>139</v>
      </c>
      <c r="C1171" s="9" t="s">
        <v>8</v>
      </c>
      <c r="D1171" s="9" t="s">
        <v>145</v>
      </c>
      <c r="E1171" s="9">
        <v>240</v>
      </c>
      <c r="F1171" s="11" t="s">
        <v>255</v>
      </c>
      <c r="G1171" s="17"/>
      <c r="H1171" s="17"/>
      <c r="I1171" s="33"/>
    </row>
    <row r="1172" spans="1:9" ht="62.4" x14ac:dyDescent="0.3">
      <c r="A1172" s="9" t="s">
        <v>248</v>
      </c>
      <c r="B1172" s="9" t="s">
        <v>139</v>
      </c>
      <c r="C1172" s="9" t="s">
        <v>8</v>
      </c>
      <c r="D1172" s="9" t="s">
        <v>952</v>
      </c>
      <c r="E1172" s="9"/>
      <c r="F1172" s="11" t="s">
        <v>954</v>
      </c>
      <c r="G1172" s="17">
        <f>G1173</f>
        <v>20</v>
      </c>
      <c r="H1172" s="17">
        <f t="shared" ref="H1172:H1173" si="724">H1173</f>
        <v>20</v>
      </c>
      <c r="I1172" s="33">
        <f t="shared" si="707"/>
        <v>100</v>
      </c>
    </row>
    <row r="1173" spans="1:9" ht="31.2" x14ac:dyDescent="0.3">
      <c r="A1173" s="9" t="s">
        <v>248</v>
      </c>
      <c r="B1173" s="9" t="s">
        <v>139</v>
      </c>
      <c r="C1173" s="9" t="s">
        <v>8</v>
      </c>
      <c r="D1173" s="9" t="s">
        <v>952</v>
      </c>
      <c r="E1173" s="9" t="s">
        <v>6</v>
      </c>
      <c r="F1173" s="11" t="s">
        <v>266</v>
      </c>
      <c r="G1173" s="17">
        <f>G1174</f>
        <v>20</v>
      </c>
      <c r="H1173" s="17">
        <f t="shared" si="724"/>
        <v>20</v>
      </c>
      <c r="I1173" s="33">
        <f t="shared" si="707"/>
        <v>100</v>
      </c>
    </row>
    <row r="1174" spans="1:9" ht="31.2" x14ac:dyDescent="0.3">
      <c r="A1174" s="9" t="s">
        <v>248</v>
      </c>
      <c r="B1174" s="9" t="s">
        <v>139</v>
      </c>
      <c r="C1174" s="9" t="s">
        <v>8</v>
      </c>
      <c r="D1174" s="9" t="s">
        <v>952</v>
      </c>
      <c r="E1174" s="9">
        <v>240</v>
      </c>
      <c r="F1174" s="11" t="s">
        <v>255</v>
      </c>
      <c r="G1174" s="17">
        <v>20</v>
      </c>
      <c r="H1174" s="17">
        <v>20</v>
      </c>
      <c r="I1174" s="33">
        <f t="shared" si="707"/>
        <v>100</v>
      </c>
    </row>
    <row r="1175" spans="1:9" ht="31.2" x14ac:dyDescent="0.3">
      <c r="A1175" s="9" t="s">
        <v>248</v>
      </c>
      <c r="B1175" s="9" t="s">
        <v>139</v>
      </c>
      <c r="C1175" s="9" t="s">
        <v>8</v>
      </c>
      <c r="D1175" s="9" t="s">
        <v>24</v>
      </c>
      <c r="E1175" s="9"/>
      <c r="F1175" s="11" t="s">
        <v>35</v>
      </c>
      <c r="G1175" s="17">
        <f t="shared" ref="G1175:G1178" si="725">G1176</f>
        <v>4491.7029000000002</v>
      </c>
      <c r="H1175" s="17">
        <f t="shared" ref="H1175:H1178" si="726">H1176</f>
        <v>4399.0649999999996</v>
      </c>
      <c r="I1175" s="33">
        <f t="shared" si="707"/>
        <v>97.937577305035006</v>
      </c>
    </row>
    <row r="1176" spans="1:9" ht="31.2" x14ac:dyDescent="0.3">
      <c r="A1176" s="9" t="s">
        <v>248</v>
      </c>
      <c r="B1176" s="9" t="s">
        <v>139</v>
      </c>
      <c r="C1176" s="9" t="s">
        <v>8</v>
      </c>
      <c r="D1176" s="9" t="s">
        <v>51</v>
      </c>
      <c r="E1176" s="9"/>
      <c r="F1176" s="11" t="s">
        <v>60</v>
      </c>
      <c r="G1176" s="17">
        <f t="shared" si="725"/>
        <v>4491.7029000000002</v>
      </c>
      <c r="H1176" s="17">
        <f t="shared" si="726"/>
        <v>4399.0649999999996</v>
      </c>
      <c r="I1176" s="33">
        <f t="shared" si="707"/>
        <v>97.937577305035006</v>
      </c>
    </row>
    <row r="1177" spans="1:9" ht="46.8" x14ac:dyDescent="0.3">
      <c r="A1177" s="9" t="s">
        <v>248</v>
      </c>
      <c r="B1177" s="9" t="s">
        <v>139</v>
      </c>
      <c r="C1177" s="9" t="s">
        <v>8</v>
      </c>
      <c r="D1177" s="9" t="s">
        <v>47</v>
      </c>
      <c r="E1177" s="9"/>
      <c r="F1177" s="11" t="s">
        <v>61</v>
      </c>
      <c r="G1177" s="17">
        <f t="shared" si="725"/>
        <v>4491.7029000000002</v>
      </c>
      <c r="H1177" s="17">
        <f t="shared" si="726"/>
        <v>4399.0649999999996</v>
      </c>
      <c r="I1177" s="33">
        <f t="shared" si="707"/>
        <v>97.937577305035006</v>
      </c>
    </row>
    <row r="1178" spans="1:9" ht="31.2" x14ac:dyDescent="0.3">
      <c r="A1178" s="9" t="s">
        <v>248</v>
      </c>
      <c r="B1178" s="9" t="s">
        <v>139</v>
      </c>
      <c r="C1178" s="9" t="s">
        <v>8</v>
      </c>
      <c r="D1178" s="9" t="s">
        <v>47</v>
      </c>
      <c r="E1178" s="9" t="s">
        <v>6</v>
      </c>
      <c r="F1178" s="11" t="s">
        <v>266</v>
      </c>
      <c r="G1178" s="17">
        <f t="shared" si="725"/>
        <v>4491.7029000000002</v>
      </c>
      <c r="H1178" s="17">
        <f t="shared" si="726"/>
        <v>4399.0649999999996</v>
      </c>
      <c r="I1178" s="33">
        <f t="shared" si="707"/>
        <v>97.937577305035006</v>
      </c>
    </row>
    <row r="1179" spans="1:9" ht="31.2" x14ac:dyDescent="0.3">
      <c r="A1179" s="9" t="s">
        <v>248</v>
      </c>
      <c r="B1179" s="9" t="s">
        <v>139</v>
      </c>
      <c r="C1179" s="9" t="s">
        <v>8</v>
      </c>
      <c r="D1179" s="9" t="s">
        <v>47</v>
      </c>
      <c r="E1179" s="9">
        <v>240</v>
      </c>
      <c r="F1179" s="11" t="s">
        <v>255</v>
      </c>
      <c r="G1179" s="17">
        <v>4491.7029000000002</v>
      </c>
      <c r="H1179" s="17">
        <v>4399.0649999999996</v>
      </c>
      <c r="I1179" s="33">
        <f t="shared" si="707"/>
        <v>97.937577305035006</v>
      </c>
    </row>
    <row r="1180" spans="1:9" s="2" customFormat="1" x14ac:dyDescent="0.3">
      <c r="A1180" s="13" t="s">
        <v>248</v>
      </c>
      <c r="B1180" s="13" t="s">
        <v>45</v>
      </c>
      <c r="C1180" s="13"/>
      <c r="D1180" s="13"/>
      <c r="E1180" s="13"/>
      <c r="F1180" s="4" t="s">
        <v>272</v>
      </c>
      <c r="G1180" s="15">
        <f t="shared" ref="G1180:G1185" si="727">G1181</f>
        <v>1944.75</v>
      </c>
      <c r="H1180" s="15">
        <f t="shared" ref="H1180:H1185" si="728">H1181</f>
        <v>1917.8300000000002</v>
      </c>
      <c r="I1180" s="28">
        <f t="shared" si="707"/>
        <v>98.615760380511645</v>
      </c>
    </row>
    <row r="1181" spans="1:9" s="12" customFormat="1" x14ac:dyDescent="0.3">
      <c r="A1181" s="14" t="s">
        <v>248</v>
      </c>
      <c r="B1181" s="14" t="s">
        <v>45</v>
      </c>
      <c r="C1181" s="14" t="s">
        <v>115</v>
      </c>
      <c r="D1181" s="14"/>
      <c r="E1181" s="14"/>
      <c r="F1181" s="7" t="s">
        <v>280</v>
      </c>
      <c r="G1181" s="16">
        <f>G1182+G1187</f>
        <v>1944.75</v>
      </c>
      <c r="H1181" s="16">
        <f t="shared" ref="H1181" si="729">H1182+H1187</f>
        <v>1917.8300000000002</v>
      </c>
      <c r="I1181" s="32">
        <f t="shared" si="707"/>
        <v>98.615760380511645</v>
      </c>
    </row>
    <row r="1182" spans="1:9" ht="31.2" x14ac:dyDescent="0.3">
      <c r="A1182" s="9" t="s">
        <v>248</v>
      </c>
      <c r="B1182" s="9" t="s">
        <v>45</v>
      </c>
      <c r="C1182" s="9" t="s">
        <v>115</v>
      </c>
      <c r="D1182" s="9" t="s">
        <v>196</v>
      </c>
      <c r="E1182" s="9"/>
      <c r="F1182" s="11" t="s">
        <v>200</v>
      </c>
      <c r="G1182" s="17">
        <f t="shared" si="727"/>
        <v>1924.85</v>
      </c>
      <c r="H1182" s="17">
        <f t="shared" si="728"/>
        <v>1897.93</v>
      </c>
      <c r="I1182" s="33">
        <f t="shared" si="707"/>
        <v>98.601449463594577</v>
      </c>
    </row>
    <row r="1183" spans="1:9" ht="46.8" x14ac:dyDescent="0.3">
      <c r="A1183" s="9" t="s">
        <v>248</v>
      </c>
      <c r="B1183" s="9" t="s">
        <v>45</v>
      </c>
      <c r="C1183" s="9" t="s">
        <v>115</v>
      </c>
      <c r="D1183" s="9" t="s">
        <v>197</v>
      </c>
      <c r="E1183" s="9"/>
      <c r="F1183" s="11" t="s">
        <v>201</v>
      </c>
      <c r="G1183" s="17">
        <f t="shared" si="727"/>
        <v>1924.85</v>
      </c>
      <c r="H1183" s="17">
        <f t="shared" si="728"/>
        <v>1897.93</v>
      </c>
      <c r="I1183" s="33">
        <f t="shared" si="707"/>
        <v>98.601449463594577</v>
      </c>
    </row>
    <row r="1184" spans="1:9" x14ac:dyDescent="0.3">
      <c r="A1184" s="9" t="s">
        <v>248</v>
      </c>
      <c r="B1184" s="9" t="s">
        <v>45</v>
      </c>
      <c r="C1184" s="9" t="s">
        <v>115</v>
      </c>
      <c r="D1184" s="9" t="s">
        <v>226</v>
      </c>
      <c r="E1184" s="9"/>
      <c r="F1184" s="11" t="s">
        <v>281</v>
      </c>
      <c r="G1184" s="17">
        <f t="shared" si="727"/>
        <v>1924.85</v>
      </c>
      <c r="H1184" s="17">
        <f t="shared" si="728"/>
        <v>1897.93</v>
      </c>
      <c r="I1184" s="33">
        <f t="shared" si="707"/>
        <v>98.601449463594577</v>
      </c>
    </row>
    <row r="1185" spans="1:9" ht="31.2" x14ac:dyDescent="0.3">
      <c r="A1185" s="9" t="s">
        <v>248</v>
      </c>
      <c r="B1185" s="9" t="s">
        <v>45</v>
      </c>
      <c r="C1185" s="9" t="s">
        <v>115</v>
      </c>
      <c r="D1185" s="9" t="s">
        <v>226</v>
      </c>
      <c r="E1185" s="9" t="s">
        <v>6</v>
      </c>
      <c r="F1185" s="11" t="s">
        <v>266</v>
      </c>
      <c r="G1185" s="17">
        <f t="shared" si="727"/>
        <v>1924.85</v>
      </c>
      <c r="H1185" s="17">
        <f t="shared" si="728"/>
        <v>1897.93</v>
      </c>
      <c r="I1185" s="33">
        <f t="shared" si="707"/>
        <v>98.601449463594577</v>
      </c>
    </row>
    <row r="1186" spans="1:9" ht="31.2" x14ac:dyDescent="0.3">
      <c r="A1186" s="9" t="s">
        <v>248</v>
      </c>
      <c r="B1186" s="9" t="s">
        <v>45</v>
      </c>
      <c r="C1186" s="9" t="s">
        <v>115</v>
      </c>
      <c r="D1186" s="9" t="s">
        <v>226</v>
      </c>
      <c r="E1186" s="9">
        <v>240</v>
      </c>
      <c r="F1186" s="11" t="s">
        <v>255</v>
      </c>
      <c r="G1186" s="17">
        <v>1924.85</v>
      </c>
      <c r="H1186" s="17">
        <v>1897.93</v>
      </c>
      <c r="I1186" s="33">
        <f t="shared" si="707"/>
        <v>98.601449463594577</v>
      </c>
    </row>
    <row r="1187" spans="1:9" ht="31.2" x14ac:dyDescent="0.3">
      <c r="A1187" s="9" t="s">
        <v>248</v>
      </c>
      <c r="B1187" s="9" t="s">
        <v>45</v>
      </c>
      <c r="C1187" s="9" t="s">
        <v>115</v>
      </c>
      <c r="D1187" s="9" t="s">
        <v>24</v>
      </c>
      <c r="E1187" s="9"/>
      <c r="F1187" s="11" t="s">
        <v>35</v>
      </c>
      <c r="G1187" s="17">
        <f>G1188</f>
        <v>19.899999999999999</v>
      </c>
      <c r="H1187" s="17">
        <f t="shared" ref="H1187:H1190" si="730">H1188</f>
        <v>19.899999999999999</v>
      </c>
      <c r="I1187" s="33">
        <f t="shared" si="707"/>
        <v>100</v>
      </c>
    </row>
    <row r="1188" spans="1:9" ht="31.2" x14ac:dyDescent="0.3">
      <c r="A1188" s="9" t="s">
        <v>248</v>
      </c>
      <c r="B1188" s="9" t="s">
        <v>45</v>
      </c>
      <c r="C1188" s="9" t="s">
        <v>115</v>
      </c>
      <c r="D1188" s="9" t="s">
        <v>51</v>
      </c>
      <c r="E1188" s="9"/>
      <c r="F1188" s="11" t="s">
        <v>60</v>
      </c>
      <c r="G1188" s="17">
        <f>G1189</f>
        <v>19.899999999999999</v>
      </c>
      <c r="H1188" s="17">
        <f t="shared" si="730"/>
        <v>19.899999999999999</v>
      </c>
      <c r="I1188" s="33">
        <f t="shared" si="707"/>
        <v>100</v>
      </c>
    </row>
    <row r="1189" spans="1:9" ht="46.8" x14ac:dyDescent="0.3">
      <c r="A1189" s="9" t="s">
        <v>248</v>
      </c>
      <c r="B1189" s="9" t="s">
        <v>45</v>
      </c>
      <c r="C1189" s="9" t="s">
        <v>115</v>
      </c>
      <c r="D1189" s="9" t="s">
        <v>47</v>
      </c>
      <c r="E1189" s="9"/>
      <c r="F1189" s="11" t="s">
        <v>61</v>
      </c>
      <c r="G1189" s="17">
        <f>G1190</f>
        <v>19.899999999999999</v>
      </c>
      <c r="H1189" s="17">
        <f t="shared" si="730"/>
        <v>19.899999999999999</v>
      </c>
      <c r="I1189" s="33">
        <f t="shared" si="707"/>
        <v>100</v>
      </c>
    </row>
    <row r="1190" spans="1:9" ht="31.2" x14ac:dyDescent="0.3">
      <c r="A1190" s="9" t="s">
        <v>248</v>
      </c>
      <c r="B1190" s="9" t="s">
        <v>45</v>
      </c>
      <c r="C1190" s="9" t="s">
        <v>115</v>
      </c>
      <c r="D1190" s="9" t="s">
        <v>47</v>
      </c>
      <c r="E1190" s="9" t="s">
        <v>6</v>
      </c>
      <c r="F1190" s="11" t="s">
        <v>266</v>
      </c>
      <c r="G1190" s="17">
        <f>G1191</f>
        <v>19.899999999999999</v>
      </c>
      <c r="H1190" s="17">
        <f t="shared" si="730"/>
        <v>19.899999999999999</v>
      </c>
      <c r="I1190" s="33">
        <f t="shared" si="707"/>
        <v>100</v>
      </c>
    </row>
    <row r="1191" spans="1:9" ht="31.2" x14ac:dyDescent="0.3">
      <c r="A1191" s="9" t="s">
        <v>248</v>
      </c>
      <c r="B1191" s="9" t="s">
        <v>45</v>
      </c>
      <c r="C1191" s="9" t="s">
        <v>115</v>
      </c>
      <c r="D1191" s="9" t="s">
        <v>47</v>
      </c>
      <c r="E1191" s="9">
        <v>240</v>
      </c>
      <c r="F1191" s="11" t="s">
        <v>255</v>
      </c>
      <c r="G1191" s="17">
        <v>19.899999999999999</v>
      </c>
      <c r="H1191" s="17">
        <v>19.899999999999999</v>
      </c>
      <c r="I1191" s="33">
        <f t="shared" si="707"/>
        <v>100</v>
      </c>
    </row>
    <row r="1192" spans="1:9" s="2" customFormat="1" ht="31.2" x14ac:dyDescent="0.3">
      <c r="A1192" s="13" t="s">
        <v>251</v>
      </c>
      <c r="B1192" s="13"/>
      <c r="C1192" s="13"/>
      <c r="D1192" s="13"/>
      <c r="E1192" s="13"/>
      <c r="F1192" s="4" t="s">
        <v>250</v>
      </c>
      <c r="G1192" s="15">
        <f t="shared" ref="G1192:H1192" si="731">G1193+G1250+G1270+G1306+G1369+G1376+G1386+G1398</f>
        <v>388167.96102999989</v>
      </c>
      <c r="H1192" s="15">
        <f t="shared" si="731"/>
        <v>385081.72828999994</v>
      </c>
      <c r="I1192" s="28">
        <f t="shared" si="707"/>
        <v>99.2049233708494</v>
      </c>
    </row>
    <row r="1193" spans="1:9" s="2" customFormat="1" x14ac:dyDescent="0.3">
      <c r="A1193" s="13" t="s">
        <v>251</v>
      </c>
      <c r="B1193" s="13" t="s">
        <v>8</v>
      </c>
      <c r="C1193" s="13"/>
      <c r="D1193" s="13"/>
      <c r="E1193" s="13"/>
      <c r="F1193" s="4" t="s">
        <v>13</v>
      </c>
      <c r="G1193" s="15">
        <f t="shared" ref="G1193" si="732">G1194+G1215</f>
        <v>51765.098999999995</v>
      </c>
      <c r="H1193" s="15">
        <f t="shared" ref="H1193" si="733">H1194+H1215</f>
        <v>50828.220289999997</v>
      </c>
      <c r="I1193" s="28">
        <f t="shared" si="707"/>
        <v>98.190134418558742</v>
      </c>
    </row>
    <row r="1194" spans="1:9" s="12" customFormat="1" ht="62.4" x14ac:dyDescent="0.3">
      <c r="A1194" s="14" t="s">
        <v>251</v>
      </c>
      <c r="B1194" s="14" t="s">
        <v>8</v>
      </c>
      <c r="C1194" s="14" t="s">
        <v>62</v>
      </c>
      <c r="D1194" s="14"/>
      <c r="E1194" s="14"/>
      <c r="F1194" s="7" t="s">
        <v>273</v>
      </c>
      <c r="G1194" s="16">
        <f t="shared" ref="G1194" si="734">G1195+G1202</f>
        <v>41749.399999999994</v>
      </c>
      <c r="H1194" s="16">
        <f t="shared" ref="H1194" si="735">H1195+H1202</f>
        <v>41353.487289999997</v>
      </c>
      <c r="I1194" s="32">
        <f t="shared" si="707"/>
        <v>99.051692455460454</v>
      </c>
    </row>
    <row r="1195" spans="1:9" ht="31.2" x14ac:dyDescent="0.3">
      <c r="A1195" s="9" t="s">
        <v>251</v>
      </c>
      <c r="B1195" s="9" t="s">
        <v>8</v>
      </c>
      <c r="C1195" s="9" t="s">
        <v>62</v>
      </c>
      <c r="D1195" s="9" t="s">
        <v>24</v>
      </c>
      <c r="E1195" s="9"/>
      <c r="F1195" s="11" t="s">
        <v>35</v>
      </c>
      <c r="G1195" s="17">
        <f t="shared" ref="G1195:H1196" si="736">G1196</f>
        <v>5285.2</v>
      </c>
      <c r="H1195" s="17">
        <f t="shared" si="736"/>
        <v>4923.9152899999999</v>
      </c>
      <c r="I1195" s="33">
        <f t="shared" si="707"/>
        <v>93.164218761825481</v>
      </c>
    </row>
    <row r="1196" spans="1:9" x14ac:dyDescent="0.3">
      <c r="A1196" s="9" t="s">
        <v>251</v>
      </c>
      <c r="B1196" s="9" t="s">
        <v>8</v>
      </c>
      <c r="C1196" s="9" t="s">
        <v>62</v>
      </c>
      <c r="D1196" s="9" t="s">
        <v>25</v>
      </c>
      <c r="E1196" s="9"/>
      <c r="F1196" s="11" t="s">
        <v>36</v>
      </c>
      <c r="G1196" s="17">
        <f t="shared" si="736"/>
        <v>5285.2</v>
      </c>
      <c r="H1196" s="17">
        <f t="shared" si="736"/>
        <v>4923.9152899999999</v>
      </c>
      <c r="I1196" s="33">
        <f t="shared" si="707"/>
        <v>93.164218761825481</v>
      </c>
    </row>
    <row r="1197" spans="1:9" ht="31.2" x14ac:dyDescent="0.3">
      <c r="A1197" s="9" t="s">
        <v>251</v>
      </c>
      <c r="B1197" s="9" t="s">
        <v>8</v>
      </c>
      <c r="C1197" s="9" t="s">
        <v>62</v>
      </c>
      <c r="D1197" s="9" t="s">
        <v>202</v>
      </c>
      <c r="E1197" s="9"/>
      <c r="F1197" s="11" t="s">
        <v>307</v>
      </c>
      <c r="G1197" s="17">
        <f t="shared" ref="G1197" si="737">G1198+G1200</f>
        <v>5285.2</v>
      </c>
      <c r="H1197" s="17">
        <f t="shared" ref="H1197" si="738">H1198+H1200</f>
        <v>4923.9152899999999</v>
      </c>
      <c r="I1197" s="33">
        <f t="shared" si="707"/>
        <v>93.164218761825481</v>
      </c>
    </row>
    <row r="1198" spans="1:9" ht="78" x14ac:dyDescent="0.3">
      <c r="A1198" s="9" t="s">
        <v>251</v>
      </c>
      <c r="B1198" s="9" t="s">
        <v>8</v>
      </c>
      <c r="C1198" s="9" t="s">
        <v>62</v>
      </c>
      <c r="D1198" s="9" t="s">
        <v>202</v>
      </c>
      <c r="E1198" s="9" t="s">
        <v>17</v>
      </c>
      <c r="F1198" s="11" t="s">
        <v>265</v>
      </c>
      <c r="G1198" s="17">
        <f t="shared" ref="G1198:H1198" si="739">G1199</f>
        <v>4676.4849999999997</v>
      </c>
      <c r="H1198" s="17">
        <f t="shared" si="739"/>
        <v>4328.51008</v>
      </c>
      <c r="I1198" s="33">
        <f t="shared" si="707"/>
        <v>92.559049799154707</v>
      </c>
    </row>
    <row r="1199" spans="1:9" ht="31.2" x14ac:dyDescent="0.3">
      <c r="A1199" s="9" t="s">
        <v>251</v>
      </c>
      <c r="B1199" s="9" t="s">
        <v>8</v>
      </c>
      <c r="C1199" s="9" t="s">
        <v>62</v>
      </c>
      <c r="D1199" s="9" t="s">
        <v>202</v>
      </c>
      <c r="E1199" s="9">
        <v>120</v>
      </c>
      <c r="F1199" s="11" t="s">
        <v>254</v>
      </c>
      <c r="G1199" s="17">
        <v>4676.4849999999997</v>
      </c>
      <c r="H1199" s="17">
        <v>4328.51008</v>
      </c>
      <c r="I1199" s="33">
        <f t="shared" si="707"/>
        <v>92.559049799154707</v>
      </c>
    </row>
    <row r="1200" spans="1:9" ht="31.2" x14ac:dyDescent="0.3">
      <c r="A1200" s="9" t="s">
        <v>251</v>
      </c>
      <c r="B1200" s="9" t="s">
        <v>8</v>
      </c>
      <c r="C1200" s="9" t="s">
        <v>62</v>
      </c>
      <c r="D1200" s="9" t="s">
        <v>202</v>
      </c>
      <c r="E1200" s="9" t="s">
        <v>6</v>
      </c>
      <c r="F1200" s="11" t="s">
        <v>266</v>
      </c>
      <c r="G1200" s="17">
        <f t="shared" ref="G1200:H1200" si="740">G1201</f>
        <v>608.71500000000003</v>
      </c>
      <c r="H1200" s="17">
        <f t="shared" si="740"/>
        <v>595.40521000000001</v>
      </c>
      <c r="I1200" s="33">
        <f t="shared" si="707"/>
        <v>97.813461143556495</v>
      </c>
    </row>
    <row r="1201" spans="1:9" ht="31.2" x14ac:dyDescent="0.3">
      <c r="A1201" s="9" t="s">
        <v>251</v>
      </c>
      <c r="B1201" s="9" t="s">
        <v>8</v>
      </c>
      <c r="C1201" s="9" t="s">
        <v>62</v>
      </c>
      <c r="D1201" s="9" t="s">
        <v>202</v>
      </c>
      <c r="E1201" s="9">
        <v>240</v>
      </c>
      <c r="F1201" s="11" t="s">
        <v>255</v>
      </c>
      <c r="G1201" s="17">
        <v>608.71500000000003</v>
      </c>
      <c r="H1201" s="17">
        <v>595.40521000000001</v>
      </c>
      <c r="I1201" s="33">
        <f t="shared" ref="I1201:I1264" si="741">H1201/G1201*100</f>
        <v>97.813461143556495</v>
      </c>
    </row>
    <row r="1202" spans="1:9" ht="31.2" x14ac:dyDescent="0.3">
      <c r="A1202" s="9" t="s">
        <v>251</v>
      </c>
      <c r="B1202" s="9" t="s">
        <v>8</v>
      </c>
      <c r="C1202" s="9" t="s">
        <v>62</v>
      </c>
      <c r="D1202" s="9" t="s">
        <v>26</v>
      </c>
      <c r="E1202" s="9"/>
      <c r="F1202" s="11" t="s">
        <v>37</v>
      </c>
      <c r="G1202" s="17">
        <f t="shared" ref="G1202:H1202" si="742">G1203</f>
        <v>36464.199999999997</v>
      </c>
      <c r="H1202" s="17">
        <f t="shared" si="742"/>
        <v>36429.572</v>
      </c>
      <c r="I1202" s="33">
        <f t="shared" si="741"/>
        <v>99.905035623981888</v>
      </c>
    </row>
    <row r="1203" spans="1:9" x14ac:dyDescent="0.3">
      <c r="A1203" s="9" t="s">
        <v>251</v>
      </c>
      <c r="B1203" s="9" t="s">
        <v>8</v>
      </c>
      <c r="C1203" s="9" t="s">
        <v>62</v>
      </c>
      <c r="D1203" s="9" t="s">
        <v>227</v>
      </c>
      <c r="E1203" s="9"/>
      <c r="F1203" s="11" t="s">
        <v>308</v>
      </c>
      <c r="G1203" s="17">
        <f t="shared" ref="G1203" si="743">G1204+G1207</f>
        <v>36464.199999999997</v>
      </c>
      <c r="H1203" s="17">
        <f t="shared" ref="H1203" si="744">H1204+H1207</f>
        <v>36429.572</v>
      </c>
      <c r="I1203" s="33">
        <f t="shared" si="741"/>
        <v>99.905035623981888</v>
      </c>
    </row>
    <row r="1204" spans="1:9" ht="46.8" x14ac:dyDescent="0.3">
      <c r="A1204" s="9" t="s">
        <v>251</v>
      </c>
      <c r="B1204" s="9" t="s">
        <v>8</v>
      </c>
      <c r="C1204" s="9" t="s">
        <v>62</v>
      </c>
      <c r="D1204" s="9" t="s">
        <v>204</v>
      </c>
      <c r="E1204" s="9"/>
      <c r="F1204" s="11" t="s">
        <v>604</v>
      </c>
      <c r="G1204" s="17">
        <f t="shared" ref="G1204:H1204" si="745">G1205</f>
        <v>32819.826300000001</v>
      </c>
      <c r="H1204" s="17">
        <f t="shared" si="745"/>
        <v>32809.796999999999</v>
      </c>
      <c r="I1204" s="33">
        <f t="shared" si="741"/>
        <v>99.969441337354056</v>
      </c>
    </row>
    <row r="1205" spans="1:9" ht="78" x14ac:dyDescent="0.3">
      <c r="A1205" s="9" t="s">
        <v>251</v>
      </c>
      <c r="B1205" s="9" t="s">
        <v>8</v>
      </c>
      <c r="C1205" s="9" t="s">
        <v>62</v>
      </c>
      <c r="D1205" s="9" t="s">
        <v>204</v>
      </c>
      <c r="E1205" s="9" t="s">
        <v>17</v>
      </c>
      <c r="F1205" s="11" t="s">
        <v>265</v>
      </c>
      <c r="G1205" s="17">
        <f t="shared" ref="G1205:H1205" si="746">G1206</f>
        <v>32819.826300000001</v>
      </c>
      <c r="H1205" s="17">
        <f t="shared" si="746"/>
        <v>32809.796999999999</v>
      </c>
      <c r="I1205" s="33">
        <f t="shared" si="741"/>
        <v>99.969441337354056</v>
      </c>
    </row>
    <row r="1206" spans="1:9" ht="31.2" x14ac:dyDescent="0.3">
      <c r="A1206" s="9" t="s">
        <v>251</v>
      </c>
      <c r="B1206" s="9" t="s">
        <v>8</v>
      </c>
      <c r="C1206" s="9" t="s">
        <v>62</v>
      </c>
      <c r="D1206" s="9" t="s">
        <v>204</v>
      </c>
      <c r="E1206" s="9">
        <v>120</v>
      </c>
      <c r="F1206" s="11" t="s">
        <v>254</v>
      </c>
      <c r="G1206" s="17">
        <v>32819.826300000001</v>
      </c>
      <c r="H1206" s="17">
        <v>32809.796999999999</v>
      </c>
      <c r="I1206" s="33">
        <f t="shared" si="741"/>
        <v>99.969441337354056</v>
      </c>
    </row>
    <row r="1207" spans="1:9" ht="46.8" x14ac:dyDescent="0.3">
      <c r="A1207" s="9" t="s">
        <v>251</v>
      </c>
      <c r="B1207" s="9" t="s">
        <v>8</v>
      </c>
      <c r="C1207" s="9" t="s">
        <v>62</v>
      </c>
      <c r="D1207" s="9" t="s">
        <v>205</v>
      </c>
      <c r="E1207" s="9"/>
      <c r="F1207" s="11" t="s">
        <v>605</v>
      </c>
      <c r="G1207" s="17">
        <f t="shared" ref="G1207" si="747">G1208+G1210+G1212</f>
        <v>3644.3737000000001</v>
      </c>
      <c r="H1207" s="17">
        <f t="shared" ref="H1207" si="748">H1208+H1210+H1212</f>
        <v>3619.7749999999996</v>
      </c>
      <c r="I1207" s="33">
        <f t="shared" si="741"/>
        <v>99.325022568349667</v>
      </c>
    </row>
    <row r="1208" spans="1:9" ht="78" x14ac:dyDescent="0.3">
      <c r="A1208" s="9" t="s">
        <v>251</v>
      </c>
      <c r="B1208" s="9" t="s">
        <v>8</v>
      </c>
      <c r="C1208" s="9" t="s">
        <v>62</v>
      </c>
      <c r="D1208" s="9" t="s">
        <v>205</v>
      </c>
      <c r="E1208" s="9" t="s">
        <v>17</v>
      </c>
      <c r="F1208" s="11" t="s">
        <v>265</v>
      </c>
      <c r="G1208" s="17">
        <f t="shared" ref="G1208:H1208" si="749">G1209</f>
        <v>128.35907</v>
      </c>
      <c r="H1208" s="17">
        <f t="shared" si="749"/>
        <v>128.35900000000001</v>
      </c>
      <c r="I1208" s="33">
        <f t="shared" si="741"/>
        <v>99.999945465482114</v>
      </c>
    </row>
    <row r="1209" spans="1:9" ht="31.2" x14ac:dyDescent="0.3">
      <c r="A1209" s="9" t="s">
        <v>251</v>
      </c>
      <c r="B1209" s="9" t="s">
        <v>8</v>
      </c>
      <c r="C1209" s="9" t="s">
        <v>62</v>
      </c>
      <c r="D1209" s="9" t="s">
        <v>205</v>
      </c>
      <c r="E1209" s="9">
        <v>120</v>
      </c>
      <c r="F1209" s="11" t="s">
        <v>254</v>
      </c>
      <c r="G1209" s="17">
        <v>128.35907</v>
      </c>
      <c r="H1209" s="17">
        <v>128.35900000000001</v>
      </c>
      <c r="I1209" s="33">
        <f t="shared" si="741"/>
        <v>99.999945465482114</v>
      </c>
    </row>
    <row r="1210" spans="1:9" ht="31.2" x14ac:dyDescent="0.3">
      <c r="A1210" s="9" t="s">
        <v>251</v>
      </c>
      <c r="B1210" s="9" t="s">
        <v>8</v>
      </c>
      <c r="C1210" s="9" t="s">
        <v>62</v>
      </c>
      <c r="D1210" s="9" t="s">
        <v>205</v>
      </c>
      <c r="E1210" s="9" t="s">
        <v>6</v>
      </c>
      <c r="F1210" s="11" t="s">
        <v>266</v>
      </c>
      <c r="G1210" s="17">
        <f t="shared" ref="G1210:H1210" si="750">G1211</f>
        <v>3452.8800900000001</v>
      </c>
      <c r="H1210" s="17">
        <f t="shared" si="750"/>
        <v>3428.9459999999999</v>
      </c>
      <c r="I1210" s="33">
        <f t="shared" si="741"/>
        <v>99.306836919436719</v>
      </c>
    </row>
    <row r="1211" spans="1:9" ht="31.2" x14ac:dyDescent="0.3">
      <c r="A1211" s="9" t="s">
        <v>251</v>
      </c>
      <c r="B1211" s="9" t="s">
        <v>8</v>
      </c>
      <c r="C1211" s="9" t="s">
        <v>62</v>
      </c>
      <c r="D1211" s="9" t="s">
        <v>205</v>
      </c>
      <c r="E1211" s="9">
        <v>240</v>
      </c>
      <c r="F1211" s="11" t="s">
        <v>255</v>
      </c>
      <c r="G1211" s="17">
        <v>3452.8800900000001</v>
      </c>
      <c r="H1211" s="17">
        <v>3428.9459999999999</v>
      </c>
      <c r="I1211" s="33">
        <f t="shared" si="741"/>
        <v>99.306836919436719</v>
      </c>
    </row>
    <row r="1212" spans="1:9" x14ac:dyDescent="0.3">
      <c r="A1212" s="9" t="s">
        <v>251</v>
      </c>
      <c r="B1212" s="9" t="s">
        <v>8</v>
      </c>
      <c r="C1212" s="9" t="s">
        <v>62</v>
      </c>
      <c r="D1212" s="9" t="s">
        <v>205</v>
      </c>
      <c r="E1212" s="9" t="s">
        <v>7</v>
      </c>
      <c r="F1212" s="11" t="s">
        <v>269</v>
      </c>
      <c r="G1212" s="17">
        <f>G1214+G1213</f>
        <v>63.134540000000001</v>
      </c>
      <c r="H1212" s="17">
        <f t="shared" ref="H1212" si="751">H1214+H1213</f>
        <v>62.47</v>
      </c>
      <c r="I1212" s="33">
        <f t="shared" si="741"/>
        <v>98.947422441028309</v>
      </c>
    </row>
    <row r="1213" spans="1:9" x14ac:dyDescent="0.3">
      <c r="A1213" s="9" t="s">
        <v>251</v>
      </c>
      <c r="B1213" s="9" t="s">
        <v>8</v>
      </c>
      <c r="C1213" s="9" t="s">
        <v>62</v>
      </c>
      <c r="D1213" s="9" t="s">
        <v>205</v>
      </c>
      <c r="E1213" s="9" t="s">
        <v>676</v>
      </c>
      <c r="F1213" s="11" t="s">
        <v>263</v>
      </c>
      <c r="G1213" s="17">
        <v>45.631169999999997</v>
      </c>
      <c r="H1213" s="17">
        <v>45.631</v>
      </c>
      <c r="I1213" s="33">
        <f t="shared" si="741"/>
        <v>99.9996274476416</v>
      </c>
    </row>
    <row r="1214" spans="1:9" x14ac:dyDescent="0.3">
      <c r="A1214" s="9" t="s">
        <v>251</v>
      </c>
      <c r="B1214" s="9" t="s">
        <v>8</v>
      </c>
      <c r="C1214" s="9" t="s">
        <v>62</v>
      </c>
      <c r="D1214" s="9" t="s">
        <v>205</v>
      </c>
      <c r="E1214" s="9">
        <v>850</v>
      </c>
      <c r="F1214" s="11" t="s">
        <v>264</v>
      </c>
      <c r="G1214" s="17">
        <v>17.50337</v>
      </c>
      <c r="H1214" s="17">
        <v>16.838999999999999</v>
      </c>
      <c r="I1214" s="33">
        <f t="shared" si="741"/>
        <v>96.204330937413758</v>
      </c>
    </row>
    <row r="1215" spans="1:9" s="12" customFormat="1" x14ac:dyDescent="0.3">
      <c r="A1215" s="14" t="s">
        <v>251</v>
      </c>
      <c r="B1215" s="14" t="s">
        <v>8</v>
      </c>
      <c r="C1215" s="14" t="s">
        <v>10</v>
      </c>
      <c r="D1215" s="14"/>
      <c r="E1215" s="14"/>
      <c r="F1215" s="7" t="s">
        <v>14</v>
      </c>
      <c r="G1215" s="16">
        <f>G1225+G1216+G1245</f>
        <v>10015.698999999999</v>
      </c>
      <c r="H1215" s="16">
        <f>H1225+H1216+H1245</f>
        <v>9474.7330000000002</v>
      </c>
      <c r="I1215" s="32">
        <f t="shared" si="741"/>
        <v>94.598819313559659</v>
      </c>
    </row>
    <row r="1216" spans="1:9" ht="46.8" x14ac:dyDescent="0.3">
      <c r="A1216" s="9" t="s">
        <v>251</v>
      </c>
      <c r="B1216" s="9" t="s">
        <v>8</v>
      </c>
      <c r="C1216" s="9" t="s">
        <v>10</v>
      </c>
      <c r="D1216" s="9" t="s">
        <v>30</v>
      </c>
      <c r="E1216" s="9"/>
      <c r="F1216" s="11" t="s">
        <v>769</v>
      </c>
      <c r="G1216" s="17">
        <f t="shared" ref="G1216" si="752">G1217+G1221</f>
        <v>170</v>
      </c>
      <c r="H1216" s="17">
        <f t="shared" ref="H1216" si="753">H1217+H1221</f>
        <v>170</v>
      </c>
      <c r="I1216" s="33">
        <f t="shared" si="741"/>
        <v>100</v>
      </c>
    </row>
    <row r="1217" spans="1:9" ht="46.8" x14ac:dyDescent="0.3">
      <c r="A1217" s="9" t="s">
        <v>251</v>
      </c>
      <c r="B1217" s="9" t="s">
        <v>8</v>
      </c>
      <c r="C1217" s="9" t="s">
        <v>10</v>
      </c>
      <c r="D1217" s="9" t="s">
        <v>31</v>
      </c>
      <c r="E1217" s="9"/>
      <c r="F1217" s="11" t="s">
        <v>770</v>
      </c>
      <c r="G1217" s="17">
        <f t="shared" ref="G1217:G1219" si="754">G1218</f>
        <v>145</v>
      </c>
      <c r="H1217" s="17">
        <f t="shared" ref="H1217:H1218" si="755">H1218</f>
        <v>145</v>
      </c>
      <c r="I1217" s="33">
        <f t="shared" si="741"/>
        <v>100</v>
      </c>
    </row>
    <row r="1218" spans="1:9" ht="46.8" x14ac:dyDescent="0.3">
      <c r="A1218" s="9" t="s">
        <v>251</v>
      </c>
      <c r="B1218" s="9" t="s">
        <v>8</v>
      </c>
      <c r="C1218" s="9" t="s">
        <v>10</v>
      </c>
      <c r="D1218" s="9" t="s">
        <v>684</v>
      </c>
      <c r="E1218" s="9"/>
      <c r="F1218" s="11" t="s">
        <v>771</v>
      </c>
      <c r="G1218" s="17">
        <f t="shared" si="754"/>
        <v>145</v>
      </c>
      <c r="H1218" s="17">
        <f t="shared" si="755"/>
        <v>145</v>
      </c>
      <c r="I1218" s="33">
        <f t="shared" si="741"/>
        <v>100</v>
      </c>
    </row>
    <row r="1219" spans="1:9" ht="31.2" x14ac:dyDescent="0.3">
      <c r="A1219" s="9" t="s">
        <v>251</v>
      </c>
      <c r="B1219" s="9" t="s">
        <v>8</v>
      </c>
      <c r="C1219" s="9" t="s">
        <v>10</v>
      </c>
      <c r="D1219" s="9" t="s">
        <v>684</v>
      </c>
      <c r="E1219" s="9" t="s">
        <v>73</v>
      </c>
      <c r="F1219" s="11" t="s">
        <v>268</v>
      </c>
      <c r="G1219" s="17">
        <f t="shared" si="754"/>
        <v>145</v>
      </c>
      <c r="H1219" s="17">
        <f t="shared" ref="H1219" si="756">H1220</f>
        <v>145</v>
      </c>
      <c r="I1219" s="33">
        <f t="shared" si="741"/>
        <v>100</v>
      </c>
    </row>
    <row r="1220" spans="1:9" ht="46.8" x14ac:dyDescent="0.3">
      <c r="A1220" s="9" t="s">
        <v>251</v>
      </c>
      <c r="B1220" s="9" t="s">
        <v>8</v>
      </c>
      <c r="C1220" s="9" t="s">
        <v>10</v>
      </c>
      <c r="D1220" s="9" t="s">
        <v>684</v>
      </c>
      <c r="E1220" s="9" t="s">
        <v>252</v>
      </c>
      <c r="F1220" s="11" t="s">
        <v>262</v>
      </c>
      <c r="G1220" s="17">
        <v>145</v>
      </c>
      <c r="H1220" s="17">
        <v>145</v>
      </c>
      <c r="I1220" s="33">
        <f t="shared" si="741"/>
        <v>100</v>
      </c>
    </row>
    <row r="1221" spans="1:9" ht="46.8" x14ac:dyDescent="0.3">
      <c r="A1221" s="9" t="s">
        <v>251</v>
      </c>
      <c r="B1221" s="9" t="s">
        <v>8</v>
      </c>
      <c r="C1221" s="9" t="s">
        <v>10</v>
      </c>
      <c r="D1221" s="9" t="s">
        <v>194</v>
      </c>
      <c r="E1221" s="9"/>
      <c r="F1221" s="11" t="s">
        <v>772</v>
      </c>
      <c r="G1221" s="17">
        <f t="shared" ref="G1221:G1223" si="757">G1222</f>
        <v>25</v>
      </c>
      <c r="H1221" s="17">
        <f t="shared" ref="H1221:H1222" si="758">H1222</f>
        <v>25</v>
      </c>
      <c r="I1221" s="33">
        <f t="shared" si="741"/>
        <v>100</v>
      </c>
    </row>
    <row r="1222" spans="1:9" ht="46.8" x14ac:dyDescent="0.3">
      <c r="A1222" s="9" t="s">
        <v>251</v>
      </c>
      <c r="B1222" s="9" t="s">
        <v>8</v>
      </c>
      <c r="C1222" s="9" t="s">
        <v>10</v>
      </c>
      <c r="D1222" s="9" t="s">
        <v>685</v>
      </c>
      <c r="E1222" s="9"/>
      <c r="F1222" s="11" t="s">
        <v>773</v>
      </c>
      <c r="G1222" s="17">
        <f t="shared" si="757"/>
        <v>25</v>
      </c>
      <c r="H1222" s="17">
        <f t="shared" si="758"/>
        <v>25</v>
      </c>
      <c r="I1222" s="33">
        <f t="shared" si="741"/>
        <v>100</v>
      </c>
    </row>
    <row r="1223" spans="1:9" ht="31.2" x14ac:dyDescent="0.3">
      <c r="A1223" s="9" t="s">
        <v>251</v>
      </c>
      <c r="B1223" s="9" t="s">
        <v>8</v>
      </c>
      <c r="C1223" s="9" t="s">
        <v>10</v>
      </c>
      <c r="D1223" s="9" t="s">
        <v>685</v>
      </c>
      <c r="E1223" s="9" t="s">
        <v>73</v>
      </c>
      <c r="F1223" s="11" t="s">
        <v>268</v>
      </c>
      <c r="G1223" s="17">
        <f t="shared" si="757"/>
        <v>25</v>
      </c>
      <c r="H1223" s="17">
        <f t="shared" ref="H1223" si="759">H1224</f>
        <v>25</v>
      </c>
      <c r="I1223" s="33">
        <f t="shared" si="741"/>
        <v>100</v>
      </c>
    </row>
    <row r="1224" spans="1:9" ht="46.8" x14ac:dyDescent="0.3">
      <c r="A1224" s="9" t="s">
        <v>251</v>
      </c>
      <c r="B1224" s="9" t="s">
        <v>8</v>
      </c>
      <c r="C1224" s="9" t="s">
        <v>10</v>
      </c>
      <c r="D1224" s="9" t="s">
        <v>685</v>
      </c>
      <c r="E1224" s="9" t="s">
        <v>252</v>
      </c>
      <c r="F1224" s="11" t="s">
        <v>262</v>
      </c>
      <c r="G1224" s="17">
        <v>25</v>
      </c>
      <c r="H1224" s="17">
        <v>25</v>
      </c>
      <c r="I1224" s="33">
        <f t="shared" si="741"/>
        <v>100</v>
      </c>
    </row>
    <row r="1225" spans="1:9" x14ac:dyDescent="0.3">
      <c r="A1225" s="9" t="s">
        <v>251</v>
      </c>
      <c r="B1225" s="9" t="s">
        <v>8</v>
      </c>
      <c r="C1225" s="9" t="s">
        <v>10</v>
      </c>
      <c r="D1225" s="9" t="s">
        <v>228</v>
      </c>
      <c r="E1225" s="9"/>
      <c r="F1225" s="11" t="s">
        <v>282</v>
      </c>
      <c r="G1225" s="17">
        <f t="shared" ref="G1225" si="760">G1226+G1236</f>
        <v>9795.6989999999987</v>
      </c>
      <c r="H1225" s="17">
        <f t="shared" ref="H1225" si="761">H1226+H1236</f>
        <v>9254.7330000000002</v>
      </c>
      <c r="I1225" s="33">
        <f t="shared" si="741"/>
        <v>94.477515080853351</v>
      </c>
    </row>
    <row r="1226" spans="1:9" ht="46.8" x14ac:dyDescent="0.3">
      <c r="A1226" s="9" t="s">
        <v>251</v>
      </c>
      <c r="B1226" s="9" t="s">
        <v>8</v>
      </c>
      <c r="C1226" s="9" t="s">
        <v>10</v>
      </c>
      <c r="D1226" s="9" t="s">
        <v>230</v>
      </c>
      <c r="E1226" s="9"/>
      <c r="F1226" s="11" t="s">
        <v>283</v>
      </c>
      <c r="G1226" s="17">
        <f t="shared" ref="G1226" si="762">G1230+G1233+G1227</f>
        <v>5385.9929999999995</v>
      </c>
      <c r="H1226" s="17">
        <f t="shared" ref="H1226" si="763">H1230+H1233+H1227</f>
        <v>5385.9929999999995</v>
      </c>
      <c r="I1226" s="33">
        <f t="shared" si="741"/>
        <v>100</v>
      </c>
    </row>
    <row r="1227" spans="1:9" ht="46.8" x14ac:dyDescent="0.3">
      <c r="A1227" s="9" t="s">
        <v>251</v>
      </c>
      <c r="B1227" s="9" t="s">
        <v>8</v>
      </c>
      <c r="C1227" s="9" t="s">
        <v>10</v>
      </c>
      <c r="D1227" s="9" t="s">
        <v>419</v>
      </c>
      <c r="E1227" s="9"/>
      <c r="F1227" s="11" t="s">
        <v>655</v>
      </c>
      <c r="G1227" s="17">
        <f t="shared" ref="G1227:H1228" si="764">G1228</f>
        <v>423.70000000000005</v>
      </c>
      <c r="H1227" s="17">
        <f t="shared" si="764"/>
        <v>423.7</v>
      </c>
      <c r="I1227" s="33">
        <f t="shared" si="741"/>
        <v>99.999999999999986</v>
      </c>
    </row>
    <row r="1228" spans="1:9" ht="31.2" x14ac:dyDescent="0.3">
      <c r="A1228" s="9" t="s">
        <v>251</v>
      </c>
      <c r="B1228" s="9" t="s">
        <v>8</v>
      </c>
      <c r="C1228" s="9" t="s">
        <v>10</v>
      </c>
      <c r="D1228" s="9" t="s">
        <v>419</v>
      </c>
      <c r="E1228" s="9" t="s">
        <v>73</v>
      </c>
      <c r="F1228" s="11" t="s">
        <v>268</v>
      </c>
      <c r="G1228" s="17">
        <f t="shared" si="764"/>
        <v>423.70000000000005</v>
      </c>
      <c r="H1228" s="17">
        <f t="shared" si="764"/>
        <v>423.7</v>
      </c>
      <c r="I1228" s="33">
        <f t="shared" si="741"/>
        <v>99.999999999999986</v>
      </c>
    </row>
    <row r="1229" spans="1:9" ht="46.8" x14ac:dyDescent="0.3">
      <c r="A1229" s="9" t="s">
        <v>251</v>
      </c>
      <c r="B1229" s="9" t="s">
        <v>8</v>
      </c>
      <c r="C1229" s="9" t="s">
        <v>10</v>
      </c>
      <c r="D1229" s="9" t="s">
        <v>419</v>
      </c>
      <c r="E1229" s="9" t="s">
        <v>252</v>
      </c>
      <c r="F1229" s="11" t="s">
        <v>262</v>
      </c>
      <c r="G1229" s="17">
        <v>423.70000000000005</v>
      </c>
      <c r="H1229" s="17">
        <v>423.7</v>
      </c>
      <c r="I1229" s="33">
        <f t="shared" si="741"/>
        <v>99.999999999999986</v>
      </c>
    </row>
    <row r="1230" spans="1:9" ht="31.2" x14ac:dyDescent="0.3">
      <c r="A1230" s="9" t="s">
        <v>251</v>
      </c>
      <c r="B1230" s="9" t="s">
        <v>8</v>
      </c>
      <c r="C1230" s="9" t="s">
        <v>10</v>
      </c>
      <c r="D1230" s="9" t="s">
        <v>206</v>
      </c>
      <c r="E1230" s="9"/>
      <c r="F1230" s="11" t="s">
        <v>623</v>
      </c>
      <c r="G1230" s="17">
        <f t="shared" ref="G1230:H1231" si="765">G1231</f>
        <v>4440.7929999999997</v>
      </c>
      <c r="H1230" s="17">
        <f t="shared" si="765"/>
        <v>4440.7929999999997</v>
      </c>
      <c r="I1230" s="33">
        <f t="shared" si="741"/>
        <v>100</v>
      </c>
    </row>
    <row r="1231" spans="1:9" ht="31.2" x14ac:dyDescent="0.3">
      <c r="A1231" s="9" t="s">
        <v>251</v>
      </c>
      <c r="B1231" s="9" t="s">
        <v>8</v>
      </c>
      <c r="C1231" s="9" t="s">
        <v>10</v>
      </c>
      <c r="D1231" s="9" t="s">
        <v>206</v>
      </c>
      <c r="E1231" s="9" t="s">
        <v>73</v>
      </c>
      <c r="F1231" s="11" t="s">
        <v>268</v>
      </c>
      <c r="G1231" s="17">
        <f t="shared" si="765"/>
        <v>4440.7929999999997</v>
      </c>
      <c r="H1231" s="17">
        <f t="shared" si="765"/>
        <v>4440.7929999999997</v>
      </c>
      <c r="I1231" s="33">
        <f t="shared" si="741"/>
        <v>100</v>
      </c>
    </row>
    <row r="1232" spans="1:9" ht="46.8" x14ac:dyDescent="0.3">
      <c r="A1232" s="9" t="s">
        <v>251</v>
      </c>
      <c r="B1232" s="9" t="s">
        <v>8</v>
      </c>
      <c r="C1232" s="9" t="s">
        <v>10</v>
      </c>
      <c r="D1232" s="9" t="s">
        <v>206</v>
      </c>
      <c r="E1232" s="9">
        <v>630</v>
      </c>
      <c r="F1232" s="11" t="s">
        <v>262</v>
      </c>
      <c r="G1232" s="17">
        <v>4440.7929999999997</v>
      </c>
      <c r="H1232" s="17">
        <v>4440.7929999999997</v>
      </c>
      <c r="I1232" s="33">
        <f t="shared" si="741"/>
        <v>100</v>
      </c>
    </row>
    <row r="1233" spans="1:9" ht="46.8" x14ac:dyDescent="0.3">
      <c r="A1233" s="9" t="s">
        <v>251</v>
      </c>
      <c r="B1233" s="9" t="s">
        <v>8</v>
      </c>
      <c r="C1233" s="9" t="s">
        <v>10</v>
      </c>
      <c r="D1233" s="9" t="s">
        <v>207</v>
      </c>
      <c r="E1233" s="9"/>
      <c r="F1233" s="11" t="s">
        <v>656</v>
      </c>
      <c r="G1233" s="17">
        <f t="shared" ref="G1233:H1234" si="766">G1234</f>
        <v>521.5</v>
      </c>
      <c r="H1233" s="17">
        <f t="shared" si="766"/>
        <v>521.5</v>
      </c>
      <c r="I1233" s="33">
        <f t="shared" si="741"/>
        <v>100</v>
      </c>
    </row>
    <row r="1234" spans="1:9" ht="31.2" x14ac:dyDescent="0.3">
      <c r="A1234" s="9" t="s">
        <v>251</v>
      </c>
      <c r="B1234" s="9" t="s">
        <v>8</v>
      </c>
      <c r="C1234" s="9" t="s">
        <v>10</v>
      </c>
      <c r="D1234" s="9" t="s">
        <v>207</v>
      </c>
      <c r="E1234" s="9" t="s">
        <v>73</v>
      </c>
      <c r="F1234" s="11" t="s">
        <v>268</v>
      </c>
      <c r="G1234" s="17">
        <f t="shared" si="766"/>
        <v>521.5</v>
      </c>
      <c r="H1234" s="17">
        <f t="shared" si="766"/>
        <v>521.5</v>
      </c>
      <c r="I1234" s="33">
        <f t="shared" si="741"/>
        <v>100</v>
      </c>
    </row>
    <row r="1235" spans="1:9" ht="46.8" x14ac:dyDescent="0.3">
      <c r="A1235" s="9" t="s">
        <v>251</v>
      </c>
      <c r="B1235" s="9" t="s">
        <v>8</v>
      </c>
      <c r="C1235" s="9" t="s">
        <v>10</v>
      </c>
      <c r="D1235" s="9" t="s">
        <v>207</v>
      </c>
      <c r="E1235" s="9">
        <v>630</v>
      </c>
      <c r="F1235" s="11" t="s">
        <v>262</v>
      </c>
      <c r="G1235" s="17">
        <v>521.5</v>
      </c>
      <c r="H1235" s="17">
        <v>521.5</v>
      </c>
      <c r="I1235" s="33">
        <f t="shared" si="741"/>
        <v>100</v>
      </c>
    </row>
    <row r="1236" spans="1:9" ht="46.8" x14ac:dyDescent="0.3">
      <c r="A1236" s="9" t="s">
        <v>251</v>
      </c>
      <c r="B1236" s="9" t="s">
        <v>8</v>
      </c>
      <c r="C1236" s="9" t="s">
        <v>10</v>
      </c>
      <c r="D1236" s="9" t="s">
        <v>231</v>
      </c>
      <c r="E1236" s="9"/>
      <c r="F1236" s="11" t="s">
        <v>285</v>
      </c>
      <c r="G1236" s="17">
        <f t="shared" ref="G1236" si="767">G1237+G1242</f>
        <v>4409.7059999999992</v>
      </c>
      <c r="H1236" s="17">
        <f t="shared" ref="H1236" si="768">H1237+H1242</f>
        <v>3868.74</v>
      </c>
      <c r="I1236" s="33">
        <f t="shared" si="741"/>
        <v>87.732379437540743</v>
      </c>
    </row>
    <row r="1237" spans="1:9" ht="31.2" x14ac:dyDescent="0.3">
      <c r="A1237" s="9" t="s">
        <v>251</v>
      </c>
      <c r="B1237" s="9" t="s">
        <v>8</v>
      </c>
      <c r="C1237" s="9" t="s">
        <v>10</v>
      </c>
      <c r="D1237" s="9" t="s">
        <v>621</v>
      </c>
      <c r="E1237" s="9"/>
      <c r="F1237" s="11" t="s">
        <v>284</v>
      </c>
      <c r="G1237" s="17">
        <f t="shared" ref="G1237" si="769">G1238+G1240</f>
        <v>4193.2059999999992</v>
      </c>
      <c r="H1237" s="17">
        <f t="shared" ref="H1237" si="770">H1238+H1240</f>
        <v>3652.24</v>
      </c>
      <c r="I1237" s="33">
        <f t="shared" si="741"/>
        <v>87.098988220469025</v>
      </c>
    </row>
    <row r="1238" spans="1:9" ht="31.2" x14ac:dyDescent="0.3">
      <c r="A1238" s="9" t="s">
        <v>251</v>
      </c>
      <c r="B1238" s="9" t="s">
        <v>8</v>
      </c>
      <c r="C1238" s="9" t="s">
        <v>10</v>
      </c>
      <c r="D1238" s="9" t="s">
        <v>621</v>
      </c>
      <c r="E1238" s="9" t="s">
        <v>6</v>
      </c>
      <c r="F1238" s="11" t="s">
        <v>266</v>
      </c>
      <c r="G1238" s="17">
        <f t="shared" ref="G1238:H1238" si="771">G1239</f>
        <v>4123.0059999999994</v>
      </c>
      <c r="H1238" s="17">
        <f t="shared" si="771"/>
        <v>3590.6909999999998</v>
      </c>
      <c r="I1238" s="33">
        <f t="shared" si="741"/>
        <v>87.089152914160209</v>
      </c>
    </row>
    <row r="1239" spans="1:9" ht="31.2" x14ac:dyDescent="0.3">
      <c r="A1239" s="9" t="s">
        <v>251</v>
      </c>
      <c r="B1239" s="9" t="s">
        <v>8</v>
      </c>
      <c r="C1239" s="9" t="s">
        <v>10</v>
      </c>
      <c r="D1239" s="9" t="s">
        <v>621</v>
      </c>
      <c r="E1239" s="9" t="s">
        <v>203</v>
      </c>
      <c r="F1239" s="11" t="s">
        <v>255</v>
      </c>
      <c r="G1239" s="17">
        <v>4123.0059999999994</v>
      </c>
      <c r="H1239" s="17">
        <v>3590.6909999999998</v>
      </c>
      <c r="I1239" s="33">
        <f t="shared" si="741"/>
        <v>87.089152914160209</v>
      </c>
    </row>
    <row r="1240" spans="1:9" x14ac:dyDescent="0.3">
      <c r="A1240" s="9" t="s">
        <v>251</v>
      </c>
      <c r="B1240" s="9" t="s">
        <v>8</v>
      </c>
      <c r="C1240" s="9" t="s">
        <v>10</v>
      </c>
      <c r="D1240" s="9" t="s">
        <v>621</v>
      </c>
      <c r="E1240" s="9" t="s">
        <v>7</v>
      </c>
      <c r="F1240" s="11" t="s">
        <v>269</v>
      </c>
      <c r="G1240" s="17">
        <f t="shared" ref="G1240:H1240" si="772">G1241</f>
        <v>70.2</v>
      </c>
      <c r="H1240" s="17">
        <f t="shared" si="772"/>
        <v>61.548999999999999</v>
      </c>
      <c r="I1240" s="33">
        <f t="shared" si="741"/>
        <v>87.676638176638178</v>
      </c>
    </row>
    <row r="1241" spans="1:9" x14ac:dyDescent="0.3">
      <c r="A1241" s="9" t="s">
        <v>251</v>
      </c>
      <c r="B1241" s="9" t="s">
        <v>8</v>
      </c>
      <c r="C1241" s="9" t="s">
        <v>10</v>
      </c>
      <c r="D1241" s="9" t="s">
        <v>621</v>
      </c>
      <c r="E1241" s="9" t="s">
        <v>249</v>
      </c>
      <c r="F1241" s="11" t="s">
        <v>264</v>
      </c>
      <c r="G1241" s="17">
        <v>70.2</v>
      </c>
      <c r="H1241" s="17">
        <v>61.548999999999999</v>
      </c>
      <c r="I1241" s="33">
        <f t="shared" si="741"/>
        <v>87.676638176638178</v>
      </c>
    </row>
    <row r="1242" spans="1:9" ht="31.2" x14ac:dyDescent="0.3">
      <c r="A1242" s="9" t="s">
        <v>251</v>
      </c>
      <c r="B1242" s="9" t="s">
        <v>8</v>
      </c>
      <c r="C1242" s="9" t="s">
        <v>10</v>
      </c>
      <c r="D1242" s="9" t="s">
        <v>420</v>
      </c>
      <c r="E1242" s="9"/>
      <c r="F1242" s="11" t="s">
        <v>657</v>
      </c>
      <c r="G1242" s="17">
        <f t="shared" ref="G1242:H1243" si="773">G1243</f>
        <v>216.5</v>
      </c>
      <c r="H1242" s="17">
        <f t="shared" si="773"/>
        <v>216.5</v>
      </c>
      <c r="I1242" s="33">
        <f t="shared" si="741"/>
        <v>100</v>
      </c>
    </row>
    <row r="1243" spans="1:9" ht="31.2" x14ac:dyDescent="0.3">
      <c r="A1243" s="9" t="s">
        <v>251</v>
      </c>
      <c r="B1243" s="9" t="s">
        <v>8</v>
      </c>
      <c r="C1243" s="9" t="s">
        <v>10</v>
      </c>
      <c r="D1243" s="9" t="s">
        <v>420</v>
      </c>
      <c r="E1243" s="9" t="s">
        <v>6</v>
      </c>
      <c r="F1243" s="11" t="s">
        <v>266</v>
      </c>
      <c r="G1243" s="17">
        <f t="shared" si="773"/>
        <v>216.5</v>
      </c>
      <c r="H1243" s="17">
        <f t="shared" si="773"/>
        <v>216.5</v>
      </c>
      <c r="I1243" s="33">
        <f t="shared" si="741"/>
        <v>100</v>
      </c>
    </row>
    <row r="1244" spans="1:9" ht="31.2" x14ac:dyDescent="0.3">
      <c r="A1244" s="9" t="s">
        <v>251</v>
      </c>
      <c r="B1244" s="9" t="s">
        <v>8</v>
      </c>
      <c r="C1244" s="9" t="s">
        <v>10</v>
      </c>
      <c r="D1244" s="9" t="s">
        <v>420</v>
      </c>
      <c r="E1244" s="9" t="s">
        <v>203</v>
      </c>
      <c r="F1244" s="11" t="s">
        <v>255</v>
      </c>
      <c r="G1244" s="17">
        <v>216.5</v>
      </c>
      <c r="H1244" s="17">
        <v>216.5</v>
      </c>
      <c r="I1244" s="33">
        <f t="shared" si="741"/>
        <v>100</v>
      </c>
    </row>
    <row r="1245" spans="1:9" ht="31.2" x14ac:dyDescent="0.3">
      <c r="A1245" s="9" t="s">
        <v>251</v>
      </c>
      <c r="B1245" s="9" t="s">
        <v>8</v>
      </c>
      <c r="C1245" s="9" t="s">
        <v>10</v>
      </c>
      <c r="D1245" s="9" t="s">
        <v>24</v>
      </c>
      <c r="E1245" s="9"/>
      <c r="F1245" s="11" t="s">
        <v>35</v>
      </c>
      <c r="G1245" s="17">
        <f>G1246</f>
        <v>50</v>
      </c>
      <c r="H1245" s="17">
        <f t="shared" ref="H1245" si="774">H1246</f>
        <v>50</v>
      </c>
      <c r="I1245" s="33">
        <f t="shared" si="741"/>
        <v>100</v>
      </c>
    </row>
    <row r="1246" spans="1:9" ht="31.2" x14ac:dyDescent="0.3">
      <c r="A1246" s="9" t="s">
        <v>251</v>
      </c>
      <c r="B1246" s="9" t="s">
        <v>8</v>
      </c>
      <c r="C1246" s="9" t="s">
        <v>10</v>
      </c>
      <c r="D1246" s="9" t="s">
        <v>51</v>
      </c>
      <c r="E1246" s="9"/>
      <c r="F1246" s="11" t="s">
        <v>60</v>
      </c>
      <c r="G1246" s="17">
        <f>G1247</f>
        <v>50</v>
      </c>
      <c r="H1246" s="17">
        <f t="shared" ref="H1246:H1248" si="775">H1247</f>
        <v>50</v>
      </c>
      <c r="I1246" s="33">
        <f t="shared" si="741"/>
        <v>100</v>
      </c>
    </row>
    <row r="1247" spans="1:9" ht="46.8" x14ac:dyDescent="0.3">
      <c r="A1247" s="9" t="s">
        <v>251</v>
      </c>
      <c r="B1247" s="9" t="s">
        <v>8</v>
      </c>
      <c r="C1247" s="9" t="s">
        <v>10</v>
      </c>
      <c r="D1247" s="9" t="s">
        <v>47</v>
      </c>
      <c r="E1247" s="9"/>
      <c r="F1247" s="11" t="s">
        <v>61</v>
      </c>
      <c r="G1247" s="17">
        <f>G1248</f>
        <v>50</v>
      </c>
      <c r="H1247" s="17">
        <f t="shared" si="775"/>
        <v>50</v>
      </c>
      <c r="I1247" s="33">
        <f t="shared" si="741"/>
        <v>100</v>
      </c>
    </row>
    <row r="1248" spans="1:9" ht="31.2" x14ac:dyDescent="0.3">
      <c r="A1248" s="9" t="s">
        <v>251</v>
      </c>
      <c r="B1248" s="9" t="s">
        <v>8</v>
      </c>
      <c r="C1248" s="9" t="s">
        <v>10</v>
      </c>
      <c r="D1248" s="9" t="s">
        <v>47</v>
      </c>
      <c r="E1248" s="9" t="s">
        <v>6</v>
      </c>
      <c r="F1248" s="11" t="s">
        <v>266</v>
      </c>
      <c r="G1248" s="17">
        <f>G1249</f>
        <v>50</v>
      </c>
      <c r="H1248" s="17">
        <f t="shared" si="775"/>
        <v>50</v>
      </c>
      <c r="I1248" s="33">
        <f t="shared" si="741"/>
        <v>100</v>
      </c>
    </row>
    <row r="1249" spans="1:9" ht="31.2" x14ac:dyDescent="0.3">
      <c r="A1249" s="9" t="s">
        <v>251</v>
      </c>
      <c r="B1249" s="9" t="s">
        <v>8</v>
      </c>
      <c r="C1249" s="9" t="s">
        <v>10</v>
      </c>
      <c r="D1249" s="9" t="s">
        <v>47</v>
      </c>
      <c r="E1249" s="9" t="s">
        <v>203</v>
      </c>
      <c r="F1249" s="11" t="s">
        <v>255</v>
      </c>
      <c r="G1249" s="17">
        <v>50</v>
      </c>
      <c r="H1249" s="17">
        <v>50</v>
      </c>
      <c r="I1249" s="33">
        <f t="shared" si="741"/>
        <v>100</v>
      </c>
    </row>
    <row r="1250" spans="1:9" s="2" customFormat="1" ht="31.2" x14ac:dyDescent="0.3">
      <c r="A1250" s="13" t="s">
        <v>251</v>
      </c>
      <c r="B1250" s="13" t="s">
        <v>87</v>
      </c>
      <c r="C1250" s="13"/>
      <c r="D1250" s="13"/>
      <c r="E1250" s="13"/>
      <c r="F1250" s="4" t="s">
        <v>270</v>
      </c>
      <c r="G1250" s="15">
        <f t="shared" ref="G1250:H1250" si="776">G1251+G1257</f>
        <v>594.57500000000005</v>
      </c>
      <c r="H1250" s="15">
        <f t="shared" si="776"/>
        <v>563.048</v>
      </c>
      <c r="I1250" s="28">
        <f t="shared" si="741"/>
        <v>94.697557078585533</v>
      </c>
    </row>
    <row r="1251" spans="1:9" s="12" customFormat="1" ht="46.8" x14ac:dyDescent="0.3">
      <c r="A1251" s="14" t="s">
        <v>251</v>
      </c>
      <c r="B1251" s="14" t="s">
        <v>87</v>
      </c>
      <c r="C1251" s="14" t="s">
        <v>113</v>
      </c>
      <c r="D1251" s="14"/>
      <c r="E1251" s="14"/>
      <c r="F1251" s="7" t="s">
        <v>275</v>
      </c>
      <c r="G1251" s="16">
        <f t="shared" ref="G1251:G1255" si="777">G1252</f>
        <v>124</v>
      </c>
      <c r="H1251" s="16">
        <f>H1252</f>
        <v>124</v>
      </c>
      <c r="I1251" s="32">
        <f t="shared" si="741"/>
        <v>100</v>
      </c>
    </row>
    <row r="1252" spans="1:9" ht="31.2" x14ac:dyDescent="0.3">
      <c r="A1252" s="9" t="s">
        <v>251</v>
      </c>
      <c r="B1252" s="9" t="s">
        <v>87</v>
      </c>
      <c r="C1252" s="9" t="s">
        <v>113</v>
      </c>
      <c r="D1252" s="9" t="s">
        <v>24</v>
      </c>
      <c r="E1252" s="9"/>
      <c r="F1252" s="11" t="s">
        <v>35</v>
      </c>
      <c r="G1252" s="17">
        <f>G1253</f>
        <v>124</v>
      </c>
      <c r="H1252" s="17">
        <f t="shared" ref="H1252" si="778">H1253</f>
        <v>124</v>
      </c>
      <c r="I1252" s="33">
        <f t="shared" si="741"/>
        <v>100</v>
      </c>
    </row>
    <row r="1253" spans="1:9" x14ac:dyDescent="0.3">
      <c r="A1253" s="9" t="s">
        <v>251</v>
      </c>
      <c r="B1253" s="9" t="s">
        <v>87</v>
      </c>
      <c r="C1253" s="9" t="s">
        <v>113</v>
      </c>
      <c r="D1253" s="9" t="s">
        <v>25</v>
      </c>
      <c r="E1253" s="9"/>
      <c r="F1253" s="11" t="s">
        <v>36</v>
      </c>
      <c r="G1253" s="17">
        <f t="shared" si="777"/>
        <v>124</v>
      </c>
      <c r="H1253" s="17">
        <f t="shared" ref="H1253:H1255" si="779">H1254</f>
        <v>124</v>
      </c>
      <c r="I1253" s="33">
        <f t="shared" si="741"/>
        <v>100</v>
      </c>
    </row>
    <row r="1254" spans="1:9" ht="46.8" x14ac:dyDescent="0.3">
      <c r="A1254" s="9" t="s">
        <v>251</v>
      </c>
      <c r="B1254" s="9" t="s">
        <v>87</v>
      </c>
      <c r="C1254" s="9" t="s">
        <v>113</v>
      </c>
      <c r="D1254" s="9" t="s">
        <v>209</v>
      </c>
      <c r="E1254" s="9"/>
      <c r="F1254" s="11" t="s">
        <v>306</v>
      </c>
      <c r="G1254" s="17">
        <f t="shared" si="777"/>
        <v>124</v>
      </c>
      <c r="H1254" s="17">
        <f t="shared" si="779"/>
        <v>124</v>
      </c>
      <c r="I1254" s="33">
        <f t="shared" si="741"/>
        <v>100</v>
      </c>
    </row>
    <row r="1255" spans="1:9" ht="31.2" x14ac:dyDescent="0.3">
      <c r="A1255" s="9" t="s">
        <v>251</v>
      </c>
      <c r="B1255" s="9" t="s">
        <v>87</v>
      </c>
      <c r="C1255" s="9" t="s">
        <v>113</v>
      </c>
      <c r="D1255" s="9" t="s">
        <v>209</v>
      </c>
      <c r="E1255" s="9" t="s">
        <v>6</v>
      </c>
      <c r="F1255" s="11" t="s">
        <v>266</v>
      </c>
      <c r="G1255" s="17">
        <f t="shared" si="777"/>
        <v>124</v>
      </c>
      <c r="H1255" s="17">
        <f t="shared" si="779"/>
        <v>124</v>
      </c>
      <c r="I1255" s="33">
        <f t="shared" si="741"/>
        <v>100</v>
      </c>
    </row>
    <row r="1256" spans="1:9" ht="31.2" x14ac:dyDescent="0.3">
      <c r="A1256" s="9" t="s">
        <v>251</v>
      </c>
      <c r="B1256" s="9" t="s">
        <v>87</v>
      </c>
      <c r="C1256" s="9" t="s">
        <v>113</v>
      </c>
      <c r="D1256" s="9" t="s">
        <v>209</v>
      </c>
      <c r="E1256" s="9">
        <v>240</v>
      </c>
      <c r="F1256" s="11" t="s">
        <v>255</v>
      </c>
      <c r="G1256" s="17">
        <v>124</v>
      </c>
      <c r="H1256" s="17">
        <v>124</v>
      </c>
      <c r="I1256" s="33">
        <f t="shared" si="741"/>
        <v>100</v>
      </c>
    </row>
    <row r="1257" spans="1:9" s="12" customFormat="1" ht="31.2" x14ac:dyDescent="0.3">
      <c r="A1257" s="14" t="s">
        <v>251</v>
      </c>
      <c r="B1257" s="14" t="s">
        <v>87</v>
      </c>
      <c r="C1257" s="14" t="s">
        <v>210</v>
      </c>
      <c r="D1257" s="14"/>
      <c r="E1257" s="14"/>
      <c r="F1257" s="7" t="s">
        <v>276</v>
      </c>
      <c r="G1257" s="16">
        <f t="shared" ref="G1257" si="780">G1258+G1263</f>
        <v>470.57499999999999</v>
      </c>
      <c r="H1257" s="16">
        <f t="shared" ref="H1257" si="781">H1258+H1263</f>
        <v>439.048</v>
      </c>
      <c r="I1257" s="32">
        <f t="shared" si="741"/>
        <v>93.300324071614511</v>
      </c>
    </row>
    <row r="1258" spans="1:9" ht="31.2" x14ac:dyDescent="0.3">
      <c r="A1258" s="9" t="s">
        <v>251</v>
      </c>
      <c r="B1258" s="9" t="s">
        <v>87</v>
      </c>
      <c r="C1258" s="9" t="s">
        <v>210</v>
      </c>
      <c r="D1258" s="9" t="s">
        <v>155</v>
      </c>
      <c r="E1258" s="9"/>
      <c r="F1258" s="11" t="s">
        <v>618</v>
      </c>
      <c r="G1258" s="17">
        <f t="shared" ref="G1258:G1261" si="782">G1259</f>
        <v>122.375</v>
      </c>
      <c r="H1258" s="17">
        <f t="shared" ref="H1258:H1261" si="783">H1259</f>
        <v>122.375</v>
      </c>
      <c r="I1258" s="33">
        <f t="shared" si="741"/>
        <v>100</v>
      </c>
    </row>
    <row r="1259" spans="1:9" ht="46.8" x14ac:dyDescent="0.3">
      <c r="A1259" s="9" t="s">
        <v>251</v>
      </c>
      <c r="B1259" s="9" t="s">
        <v>87</v>
      </c>
      <c r="C1259" s="9" t="s">
        <v>210</v>
      </c>
      <c r="D1259" s="9" t="s">
        <v>156</v>
      </c>
      <c r="E1259" s="9"/>
      <c r="F1259" s="11" t="s">
        <v>846</v>
      </c>
      <c r="G1259" s="17">
        <f t="shared" si="782"/>
        <v>122.375</v>
      </c>
      <c r="H1259" s="17">
        <f t="shared" si="783"/>
        <v>122.375</v>
      </c>
      <c r="I1259" s="33">
        <f t="shared" si="741"/>
        <v>100</v>
      </c>
    </row>
    <row r="1260" spans="1:9" ht="31.2" x14ac:dyDescent="0.3">
      <c r="A1260" s="9" t="s">
        <v>251</v>
      </c>
      <c r="B1260" s="9" t="s">
        <v>87</v>
      </c>
      <c r="C1260" s="9" t="s">
        <v>210</v>
      </c>
      <c r="D1260" s="9" t="s">
        <v>137</v>
      </c>
      <c r="E1260" s="9"/>
      <c r="F1260" s="11" t="s">
        <v>619</v>
      </c>
      <c r="G1260" s="17">
        <f t="shared" si="782"/>
        <v>122.375</v>
      </c>
      <c r="H1260" s="17">
        <f t="shared" si="783"/>
        <v>122.375</v>
      </c>
      <c r="I1260" s="33">
        <f t="shared" si="741"/>
        <v>100</v>
      </c>
    </row>
    <row r="1261" spans="1:9" ht="31.2" x14ac:dyDescent="0.3">
      <c r="A1261" s="9" t="s">
        <v>251</v>
      </c>
      <c r="B1261" s="9" t="s">
        <v>87</v>
      </c>
      <c r="C1261" s="9" t="s">
        <v>210</v>
      </c>
      <c r="D1261" s="9" t="s">
        <v>137</v>
      </c>
      <c r="E1261" s="9" t="s">
        <v>6</v>
      </c>
      <c r="F1261" s="11" t="s">
        <v>266</v>
      </c>
      <c r="G1261" s="17">
        <f t="shared" si="782"/>
        <v>122.375</v>
      </c>
      <c r="H1261" s="17">
        <f t="shared" si="783"/>
        <v>122.375</v>
      </c>
      <c r="I1261" s="33">
        <f t="shared" si="741"/>
        <v>100</v>
      </c>
    </row>
    <row r="1262" spans="1:9" ht="31.2" x14ac:dyDescent="0.3">
      <c r="A1262" s="9" t="s">
        <v>251</v>
      </c>
      <c r="B1262" s="9" t="s">
        <v>87</v>
      </c>
      <c r="C1262" s="9" t="s">
        <v>210</v>
      </c>
      <c r="D1262" s="9" t="s">
        <v>137</v>
      </c>
      <c r="E1262" s="9">
        <v>240</v>
      </c>
      <c r="F1262" s="11" t="s">
        <v>255</v>
      </c>
      <c r="G1262" s="17">
        <v>122.375</v>
      </c>
      <c r="H1262" s="17">
        <v>122.375</v>
      </c>
      <c r="I1262" s="33">
        <f t="shared" si="741"/>
        <v>100</v>
      </c>
    </row>
    <row r="1263" spans="1:9" ht="46.8" x14ac:dyDescent="0.3">
      <c r="A1263" s="9" t="s">
        <v>251</v>
      </c>
      <c r="B1263" s="9" t="s">
        <v>87</v>
      </c>
      <c r="C1263" s="9" t="s">
        <v>210</v>
      </c>
      <c r="D1263" s="9" t="s">
        <v>117</v>
      </c>
      <c r="E1263" s="9"/>
      <c r="F1263" s="11" t="s">
        <v>124</v>
      </c>
      <c r="G1263" s="17">
        <f t="shared" ref="G1263:G1266" si="784">G1264</f>
        <v>348.2</v>
      </c>
      <c r="H1263" s="17">
        <f t="shared" ref="H1263" si="785">H1264</f>
        <v>316.673</v>
      </c>
      <c r="I1263" s="33">
        <f t="shared" si="741"/>
        <v>90.945720850086161</v>
      </c>
    </row>
    <row r="1264" spans="1:9" ht="31.2" x14ac:dyDescent="0.3">
      <c r="A1264" s="9" t="s">
        <v>251</v>
      </c>
      <c r="B1264" s="9" t="s">
        <v>87</v>
      </c>
      <c r="C1264" s="9" t="s">
        <v>210</v>
      </c>
      <c r="D1264" s="9" t="s">
        <v>233</v>
      </c>
      <c r="E1264" s="9"/>
      <c r="F1264" s="11" t="s">
        <v>301</v>
      </c>
      <c r="G1264" s="17">
        <f t="shared" si="784"/>
        <v>348.2</v>
      </c>
      <c r="H1264" s="17">
        <f t="shared" ref="H1264:H1266" si="786">H1265</f>
        <v>316.673</v>
      </c>
      <c r="I1264" s="33">
        <f t="shared" si="741"/>
        <v>90.945720850086161</v>
      </c>
    </row>
    <row r="1265" spans="1:9" ht="31.2" x14ac:dyDescent="0.3">
      <c r="A1265" s="9" t="s">
        <v>251</v>
      </c>
      <c r="B1265" s="9" t="s">
        <v>87</v>
      </c>
      <c r="C1265" s="9" t="s">
        <v>210</v>
      </c>
      <c r="D1265" s="9" t="s">
        <v>211</v>
      </c>
      <c r="E1265" s="9"/>
      <c r="F1265" s="11" t="s">
        <v>620</v>
      </c>
      <c r="G1265" s="17">
        <f t="shared" ref="G1265" si="787">G1266+G1268</f>
        <v>348.2</v>
      </c>
      <c r="H1265" s="17">
        <f t="shared" ref="H1265" si="788">H1266+H1268</f>
        <v>316.673</v>
      </c>
      <c r="I1265" s="33">
        <f t="shared" ref="I1265:I1328" si="789">H1265/G1265*100</f>
        <v>90.945720850086161</v>
      </c>
    </row>
    <row r="1266" spans="1:9" ht="31.2" x14ac:dyDescent="0.3">
      <c r="A1266" s="9" t="s">
        <v>251</v>
      </c>
      <c r="B1266" s="9" t="s">
        <v>87</v>
      </c>
      <c r="C1266" s="9" t="s">
        <v>210</v>
      </c>
      <c r="D1266" s="9" t="s">
        <v>211</v>
      </c>
      <c r="E1266" s="9" t="s">
        <v>6</v>
      </c>
      <c r="F1266" s="11" t="s">
        <v>266</v>
      </c>
      <c r="G1266" s="17">
        <f t="shared" si="784"/>
        <v>194.6</v>
      </c>
      <c r="H1266" s="17">
        <f t="shared" si="786"/>
        <v>193.929</v>
      </c>
      <c r="I1266" s="33">
        <f t="shared" si="789"/>
        <v>99.655190133607405</v>
      </c>
    </row>
    <row r="1267" spans="1:9" ht="31.2" x14ac:dyDescent="0.3">
      <c r="A1267" s="9" t="s">
        <v>251</v>
      </c>
      <c r="B1267" s="9" t="s">
        <v>87</v>
      </c>
      <c r="C1267" s="9" t="s">
        <v>210</v>
      </c>
      <c r="D1267" s="9" t="s">
        <v>211</v>
      </c>
      <c r="E1267" s="9">
        <v>240</v>
      </c>
      <c r="F1267" s="11" t="s">
        <v>255</v>
      </c>
      <c r="G1267" s="17">
        <v>194.6</v>
      </c>
      <c r="H1267" s="17">
        <v>193.929</v>
      </c>
      <c r="I1267" s="33">
        <f t="shared" si="789"/>
        <v>99.655190133607405</v>
      </c>
    </row>
    <row r="1268" spans="1:9" x14ac:dyDescent="0.3">
      <c r="A1268" s="9" t="s">
        <v>251</v>
      </c>
      <c r="B1268" s="9" t="s">
        <v>87</v>
      </c>
      <c r="C1268" s="9" t="s">
        <v>210</v>
      </c>
      <c r="D1268" s="9" t="s">
        <v>211</v>
      </c>
      <c r="E1268" s="9" t="s">
        <v>7</v>
      </c>
      <c r="F1268" s="11" t="s">
        <v>269</v>
      </c>
      <c r="G1268" s="17">
        <f t="shared" ref="G1268:H1268" si="790">G1269</f>
        <v>153.6</v>
      </c>
      <c r="H1268" s="17">
        <f t="shared" si="790"/>
        <v>122.744</v>
      </c>
      <c r="I1268" s="33">
        <f t="shared" si="789"/>
        <v>79.911458333333343</v>
      </c>
    </row>
    <row r="1269" spans="1:9" x14ac:dyDescent="0.3">
      <c r="A1269" s="9" t="s">
        <v>251</v>
      </c>
      <c r="B1269" s="9" t="s">
        <v>87</v>
      </c>
      <c r="C1269" s="9" t="s">
        <v>210</v>
      </c>
      <c r="D1269" s="9" t="s">
        <v>211</v>
      </c>
      <c r="E1269" s="9" t="s">
        <v>249</v>
      </c>
      <c r="F1269" s="11" t="s">
        <v>264</v>
      </c>
      <c r="G1269" s="17">
        <v>153.6</v>
      </c>
      <c r="H1269" s="17">
        <v>122.744</v>
      </c>
      <c r="I1269" s="33">
        <f t="shared" si="789"/>
        <v>79.911458333333343</v>
      </c>
    </row>
    <row r="1270" spans="1:9" s="2" customFormat="1" x14ac:dyDescent="0.3">
      <c r="A1270" s="13" t="s">
        <v>251</v>
      </c>
      <c r="B1270" s="13" t="s">
        <v>62</v>
      </c>
      <c r="C1270" s="13"/>
      <c r="D1270" s="13"/>
      <c r="E1270" s="13"/>
      <c r="F1270" s="4" t="s">
        <v>76</v>
      </c>
      <c r="G1270" s="15">
        <f t="shared" ref="G1270" si="791">G1271+G1295</f>
        <v>258833.13291999997</v>
      </c>
      <c r="H1270" s="15">
        <f t="shared" ref="H1270" si="792">H1271+H1295</f>
        <v>258223.38499999998</v>
      </c>
      <c r="I1270" s="28">
        <f t="shared" si="789"/>
        <v>99.764424317272997</v>
      </c>
    </row>
    <row r="1271" spans="1:9" s="12" customFormat="1" x14ac:dyDescent="0.3">
      <c r="A1271" s="14" t="s">
        <v>251</v>
      </c>
      <c r="B1271" s="14" t="s">
        <v>62</v>
      </c>
      <c r="C1271" s="14" t="s">
        <v>113</v>
      </c>
      <c r="D1271" s="14"/>
      <c r="E1271" s="14"/>
      <c r="F1271" s="7" t="s">
        <v>274</v>
      </c>
      <c r="G1271" s="16">
        <f t="shared" ref="G1271" si="793">G1272+G1280+G1285+G1290</f>
        <v>257579.49891999998</v>
      </c>
      <c r="H1271" s="16">
        <f t="shared" ref="H1271" si="794">H1272+H1280+H1285+H1290</f>
        <v>257307.46299999999</v>
      </c>
      <c r="I1271" s="32">
        <f t="shared" si="789"/>
        <v>99.894387588631631</v>
      </c>
    </row>
    <row r="1272" spans="1:9" ht="31.2" x14ac:dyDescent="0.3">
      <c r="A1272" s="9" t="s">
        <v>251</v>
      </c>
      <c r="B1272" s="9" t="s">
        <v>62</v>
      </c>
      <c r="C1272" s="9" t="s">
        <v>113</v>
      </c>
      <c r="D1272" s="9" t="s">
        <v>234</v>
      </c>
      <c r="E1272" s="9"/>
      <c r="F1272" s="11" t="s">
        <v>290</v>
      </c>
      <c r="G1272" s="17">
        <f t="shared" ref="G1272:H1272" si="795">G1273</f>
        <v>236466.32399999999</v>
      </c>
      <c r="H1272" s="17">
        <f t="shared" si="795"/>
        <v>236464.848</v>
      </c>
      <c r="I1272" s="33">
        <f t="shared" si="789"/>
        <v>99.999375809639602</v>
      </c>
    </row>
    <row r="1273" spans="1:9" ht="31.2" x14ac:dyDescent="0.3">
      <c r="A1273" s="9" t="s">
        <v>251</v>
      </c>
      <c r="B1273" s="9" t="s">
        <v>62</v>
      </c>
      <c r="C1273" s="9" t="s">
        <v>113</v>
      </c>
      <c r="D1273" s="9" t="s">
        <v>235</v>
      </c>
      <c r="E1273" s="9"/>
      <c r="F1273" s="11" t="s">
        <v>291</v>
      </c>
      <c r="G1273" s="17">
        <f t="shared" ref="G1273" si="796">G1274+G1277</f>
        <v>236466.32399999999</v>
      </c>
      <c r="H1273" s="17">
        <f t="shared" ref="H1273" si="797">H1274+H1277</f>
        <v>236464.848</v>
      </c>
      <c r="I1273" s="33">
        <f t="shared" si="789"/>
        <v>99.999375809639602</v>
      </c>
    </row>
    <row r="1274" spans="1:9" x14ac:dyDescent="0.3">
      <c r="A1274" s="9" t="s">
        <v>251</v>
      </c>
      <c r="B1274" s="9" t="s">
        <v>62</v>
      </c>
      <c r="C1274" s="9" t="s">
        <v>113</v>
      </c>
      <c r="D1274" s="9" t="s">
        <v>212</v>
      </c>
      <c r="E1274" s="9"/>
      <c r="F1274" s="11" t="s">
        <v>627</v>
      </c>
      <c r="G1274" s="17">
        <f t="shared" ref="G1274:H1275" si="798">G1275</f>
        <v>234860.76799999998</v>
      </c>
      <c r="H1274" s="17">
        <f t="shared" si="798"/>
        <v>234859.29199999999</v>
      </c>
      <c r="I1274" s="33">
        <f t="shared" si="789"/>
        <v>99.999371542547294</v>
      </c>
    </row>
    <row r="1275" spans="1:9" ht="31.2" x14ac:dyDescent="0.3">
      <c r="A1275" s="9" t="s">
        <v>251</v>
      </c>
      <c r="B1275" s="9" t="s">
        <v>62</v>
      </c>
      <c r="C1275" s="9" t="s">
        <v>113</v>
      </c>
      <c r="D1275" s="9" t="s">
        <v>212</v>
      </c>
      <c r="E1275" s="9" t="s">
        <v>6</v>
      </c>
      <c r="F1275" s="11" t="s">
        <v>266</v>
      </c>
      <c r="G1275" s="17">
        <f t="shared" si="798"/>
        <v>234860.76799999998</v>
      </c>
      <c r="H1275" s="17">
        <f t="shared" si="798"/>
        <v>234859.29199999999</v>
      </c>
      <c r="I1275" s="33">
        <f t="shared" si="789"/>
        <v>99.999371542547294</v>
      </c>
    </row>
    <row r="1276" spans="1:9" ht="31.2" x14ac:dyDescent="0.3">
      <c r="A1276" s="9" t="s">
        <v>251</v>
      </c>
      <c r="B1276" s="9" t="s">
        <v>62</v>
      </c>
      <c r="C1276" s="9" t="s">
        <v>113</v>
      </c>
      <c r="D1276" s="9" t="s">
        <v>212</v>
      </c>
      <c r="E1276" s="9">
        <v>240</v>
      </c>
      <c r="F1276" s="11" t="s">
        <v>255</v>
      </c>
      <c r="G1276" s="17">
        <v>234860.76799999998</v>
      </c>
      <c r="H1276" s="17">
        <v>234859.29199999999</v>
      </c>
      <c r="I1276" s="33">
        <f t="shared" si="789"/>
        <v>99.999371542547294</v>
      </c>
    </row>
    <row r="1277" spans="1:9" x14ac:dyDescent="0.3">
      <c r="A1277" s="9" t="s">
        <v>251</v>
      </c>
      <c r="B1277" s="9" t="s">
        <v>62</v>
      </c>
      <c r="C1277" s="9" t="s">
        <v>113</v>
      </c>
      <c r="D1277" s="9" t="s">
        <v>213</v>
      </c>
      <c r="E1277" s="9"/>
      <c r="F1277" s="11" t="s">
        <v>292</v>
      </c>
      <c r="G1277" s="17">
        <f t="shared" ref="G1277:H1278" si="799">G1278</f>
        <v>1605.556</v>
      </c>
      <c r="H1277" s="17">
        <f t="shared" si="799"/>
        <v>1605.556</v>
      </c>
      <c r="I1277" s="33">
        <f t="shared" si="789"/>
        <v>100</v>
      </c>
    </row>
    <row r="1278" spans="1:9" ht="31.2" x14ac:dyDescent="0.3">
      <c r="A1278" s="9" t="s">
        <v>251</v>
      </c>
      <c r="B1278" s="9" t="s">
        <v>62</v>
      </c>
      <c r="C1278" s="9" t="s">
        <v>113</v>
      </c>
      <c r="D1278" s="9" t="s">
        <v>213</v>
      </c>
      <c r="E1278" s="9" t="s">
        <v>6</v>
      </c>
      <c r="F1278" s="11" t="s">
        <v>266</v>
      </c>
      <c r="G1278" s="17">
        <f t="shared" si="799"/>
        <v>1605.556</v>
      </c>
      <c r="H1278" s="17">
        <f t="shared" si="799"/>
        <v>1605.556</v>
      </c>
      <c r="I1278" s="33">
        <f t="shared" si="789"/>
        <v>100</v>
      </c>
    </row>
    <row r="1279" spans="1:9" ht="31.2" x14ac:dyDescent="0.3">
      <c r="A1279" s="9" t="s">
        <v>251</v>
      </c>
      <c r="B1279" s="9" t="s">
        <v>62</v>
      </c>
      <c r="C1279" s="9" t="s">
        <v>113</v>
      </c>
      <c r="D1279" s="9" t="s">
        <v>213</v>
      </c>
      <c r="E1279" s="9">
        <v>240</v>
      </c>
      <c r="F1279" s="11" t="s">
        <v>255</v>
      </c>
      <c r="G1279" s="17">
        <v>1605.556</v>
      </c>
      <c r="H1279" s="17">
        <v>1605.556</v>
      </c>
      <c r="I1279" s="33">
        <f t="shared" si="789"/>
        <v>100</v>
      </c>
    </row>
    <row r="1280" spans="1:9" ht="62.4" x14ac:dyDescent="0.3">
      <c r="A1280" s="9" t="s">
        <v>251</v>
      </c>
      <c r="B1280" s="9" t="s">
        <v>62</v>
      </c>
      <c r="C1280" s="9" t="s">
        <v>113</v>
      </c>
      <c r="D1280" s="9" t="s">
        <v>236</v>
      </c>
      <c r="E1280" s="9"/>
      <c r="F1280" s="11" t="s">
        <v>630</v>
      </c>
      <c r="G1280" s="17">
        <f t="shared" ref="G1280:G1283" si="800">G1281</f>
        <v>13737.7</v>
      </c>
      <c r="H1280" s="17">
        <f t="shared" ref="H1280:H1283" si="801">H1281</f>
        <v>13567.164000000001</v>
      </c>
      <c r="I1280" s="33">
        <f t="shared" si="789"/>
        <v>98.758627717885815</v>
      </c>
    </row>
    <row r="1281" spans="1:9" ht="31.2" x14ac:dyDescent="0.3">
      <c r="A1281" s="9" t="s">
        <v>251</v>
      </c>
      <c r="B1281" s="9" t="s">
        <v>62</v>
      </c>
      <c r="C1281" s="9" t="s">
        <v>113</v>
      </c>
      <c r="D1281" s="9" t="s">
        <v>237</v>
      </c>
      <c r="E1281" s="9"/>
      <c r="F1281" s="11" t="s">
        <v>855</v>
      </c>
      <c r="G1281" s="17">
        <f t="shared" si="800"/>
        <v>13737.7</v>
      </c>
      <c r="H1281" s="17">
        <f t="shared" si="801"/>
        <v>13567.164000000001</v>
      </c>
      <c r="I1281" s="33">
        <f t="shared" si="789"/>
        <v>98.758627717885815</v>
      </c>
    </row>
    <row r="1282" spans="1:9" x14ac:dyDescent="0.3">
      <c r="A1282" s="9" t="s">
        <v>251</v>
      </c>
      <c r="B1282" s="9" t="s">
        <v>62</v>
      </c>
      <c r="C1282" s="9" t="s">
        <v>113</v>
      </c>
      <c r="D1282" s="9" t="s">
        <v>214</v>
      </c>
      <c r="E1282" s="9"/>
      <c r="F1282" s="11" t="s">
        <v>296</v>
      </c>
      <c r="G1282" s="17">
        <f t="shared" si="800"/>
        <v>13737.7</v>
      </c>
      <c r="H1282" s="17">
        <f t="shared" si="801"/>
        <v>13567.164000000001</v>
      </c>
      <c r="I1282" s="33">
        <f t="shared" si="789"/>
        <v>98.758627717885815</v>
      </c>
    </row>
    <row r="1283" spans="1:9" ht="31.2" x14ac:dyDescent="0.3">
      <c r="A1283" s="9" t="s">
        <v>251</v>
      </c>
      <c r="B1283" s="9" t="s">
        <v>62</v>
      </c>
      <c r="C1283" s="9" t="s">
        <v>113</v>
      </c>
      <c r="D1283" s="9" t="s">
        <v>214</v>
      </c>
      <c r="E1283" s="9" t="s">
        <v>6</v>
      </c>
      <c r="F1283" s="11" t="s">
        <v>266</v>
      </c>
      <c r="G1283" s="17">
        <f t="shared" si="800"/>
        <v>13737.7</v>
      </c>
      <c r="H1283" s="17">
        <f t="shared" si="801"/>
        <v>13567.164000000001</v>
      </c>
      <c r="I1283" s="33">
        <f t="shared" si="789"/>
        <v>98.758627717885815</v>
      </c>
    </row>
    <row r="1284" spans="1:9" ht="31.2" x14ac:dyDescent="0.3">
      <c r="A1284" s="9" t="s">
        <v>251</v>
      </c>
      <c r="B1284" s="9" t="s">
        <v>62</v>
      </c>
      <c r="C1284" s="9" t="s">
        <v>113</v>
      </c>
      <c r="D1284" s="9" t="s">
        <v>214</v>
      </c>
      <c r="E1284" s="9">
        <v>240</v>
      </c>
      <c r="F1284" s="11" t="s">
        <v>255</v>
      </c>
      <c r="G1284" s="17">
        <v>13737.7</v>
      </c>
      <c r="H1284" s="17">
        <v>13567.164000000001</v>
      </c>
      <c r="I1284" s="33">
        <f t="shared" si="789"/>
        <v>98.758627717885815</v>
      </c>
    </row>
    <row r="1285" spans="1:9" ht="46.8" x14ac:dyDescent="0.3">
      <c r="A1285" s="9" t="s">
        <v>251</v>
      </c>
      <c r="B1285" s="9" t="s">
        <v>62</v>
      </c>
      <c r="C1285" s="9" t="s">
        <v>113</v>
      </c>
      <c r="D1285" s="9" t="s">
        <v>232</v>
      </c>
      <c r="E1285" s="9"/>
      <c r="F1285" s="11" t="s">
        <v>298</v>
      </c>
      <c r="G1285" s="17">
        <f t="shared" ref="G1285:G1288" si="802">G1286</f>
        <v>4501.6559999999999</v>
      </c>
      <c r="H1285" s="17">
        <f t="shared" ref="H1285:H1288" si="803">H1286</f>
        <v>4430.2759999999998</v>
      </c>
      <c r="I1285" s="33">
        <f t="shared" si="789"/>
        <v>98.414361292822022</v>
      </c>
    </row>
    <row r="1286" spans="1:9" ht="31.2" x14ac:dyDescent="0.3">
      <c r="A1286" s="9" t="s">
        <v>251</v>
      </c>
      <c r="B1286" s="9" t="s">
        <v>62</v>
      </c>
      <c r="C1286" s="9" t="s">
        <v>113</v>
      </c>
      <c r="D1286" s="9" t="s">
        <v>238</v>
      </c>
      <c r="E1286" s="9"/>
      <c r="F1286" s="11" t="s">
        <v>299</v>
      </c>
      <c r="G1286" s="17">
        <f t="shared" si="802"/>
        <v>4501.6559999999999</v>
      </c>
      <c r="H1286" s="17">
        <f t="shared" si="803"/>
        <v>4430.2759999999998</v>
      </c>
      <c r="I1286" s="33">
        <f t="shared" si="789"/>
        <v>98.414361292822022</v>
      </c>
    </row>
    <row r="1287" spans="1:9" ht="62.4" x14ac:dyDescent="0.3">
      <c r="A1287" s="9" t="s">
        <v>251</v>
      </c>
      <c r="B1287" s="9" t="s">
        <v>62</v>
      </c>
      <c r="C1287" s="9" t="s">
        <v>113</v>
      </c>
      <c r="D1287" s="9" t="s">
        <v>215</v>
      </c>
      <c r="E1287" s="9"/>
      <c r="F1287" s="11" t="s">
        <v>300</v>
      </c>
      <c r="G1287" s="17">
        <f t="shared" si="802"/>
        <v>4501.6559999999999</v>
      </c>
      <c r="H1287" s="17">
        <f t="shared" si="803"/>
        <v>4430.2759999999998</v>
      </c>
      <c r="I1287" s="33">
        <f t="shared" si="789"/>
        <v>98.414361292822022</v>
      </c>
    </row>
    <row r="1288" spans="1:9" ht="31.2" x14ac:dyDescent="0.3">
      <c r="A1288" s="9" t="s">
        <v>251</v>
      </c>
      <c r="B1288" s="9" t="s">
        <v>62</v>
      </c>
      <c r="C1288" s="9" t="s">
        <v>113</v>
      </c>
      <c r="D1288" s="9" t="s">
        <v>215</v>
      </c>
      <c r="E1288" s="9" t="s">
        <v>6</v>
      </c>
      <c r="F1288" s="11" t="s">
        <v>266</v>
      </c>
      <c r="G1288" s="17">
        <f t="shared" si="802"/>
        <v>4501.6559999999999</v>
      </c>
      <c r="H1288" s="17">
        <f t="shared" si="803"/>
        <v>4430.2759999999998</v>
      </c>
      <c r="I1288" s="33">
        <f t="shared" si="789"/>
        <v>98.414361292822022</v>
      </c>
    </row>
    <row r="1289" spans="1:9" ht="31.2" x14ac:dyDescent="0.3">
      <c r="A1289" s="9" t="s">
        <v>251</v>
      </c>
      <c r="B1289" s="9" t="s">
        <v>62</v>
      </c>
      <c r="C1289" s="9" t="s">
        <v>113</v>
      </c>
      <c r="D1289" s="9" t="s">
        <v>215</v>
      </c>
      <c r="E1289" s="9">
        <v>240</v>
      </c>
      <c r="F1289" s="11" t="s">
        <v>255</v>
      </c>
      <c r="G1289" s="17">
        <v>4501.6559999999999</v>
      </c>
      <c r="H1289" s="17">
        <v>4430.2759999999998</v>
      </c>
      <c r="I1289" s="33">
        <f t="shared" si="789"/>
        <v>98.414361292822022</v>
      </c>
    </row>
    <row r="1290" spans="1:9" ht="31.2" x14ac:dyDescent="0.3">
      <c r="A1290" s="9" t="s">
        <v>251</v>
      </c>
      <c r="B1290" s="9" t="s">
        <v>62</v>
      </c>
      <c r="C1290" s="9" t="s">
        <v>113</v>
      </c>
      <c r="D1290" s="9" t="s">
        <v>24</v>
      </c>
      <c r="E1290" s="9"/>
      <c r="F1290" s="11" t="s">
        <v>35</v>
      </c>
      <c r="G1290" s="17">
        <f t="shared" ref="G1290:G1293" si="804">G1291</f>
        <v>2873.8189200000002</v>
      </c>
      <c r="H1290" s="17">
        <f t="shared" ref="H1290:H1293" si="805">H1291</f>
        <v>2845.1750000000002</v>
      </c>
      <c r="I1290" s="33">
        <f t="shared" si="789"/>
        <v>99.003280276267375</v>
      </c>
    </row>
    <row r="1291" spans="1:9" ht="31.2" x14ac:dyDescent="0.3">
      <c r="A1291" s="9" t="s">
        <v>251</v>
      </c>
      <c r="B1291" s="9" t="s">
        <v>62</v>
      </c>
      <c r="C1291" s="9" t="s">
        <v>113</v>
      </c>
      <c r="D1291" s="9" t="s">
        <v>51</v>
      </c>
      <c r="E1291" s="9"/>
      <c r="F1291" s="11" t="s">
        <v>60</v>
      </c>
      <c r="G1291" s="17">
        <f t="shared" si="804"/>
        <v>2873.8189200000002</v>
      </c>
      <c r="H1291" s="17">
        <f t="shared" si="805"/>
        <v>2845.1750000000002</v>
      </c>
      <c r="I1291" s="33">
        <f t="shared" si="789"/>
        <v>99.003280276267375</v>
      </c>
    </row>
    <row r="1292" spans="1:9" ht="46.8" x14ac:dyDescent="0.3">
      <c r="A1292" s="9" t="s">
        <v>251</v>
      </c>
      <c r="B1292" s="9" t="s">
        <v>62</v>
      </c>
      <c r="C1292" s="9" t="s">
        <v>113</v>
      </c>
      <c r="D1292" s="9" t="s">
        <v>47</v>
      </c>
      <c r="E1292" s="9"/>
      <c r="F1292" s="11" t="s">
        <v>61</v>
      </c>
      <c r="G1292" s="17">
        <f t="shared" si="804"/>
        <v>2873.8189200000002</v>
      </c>
      <c r="H1292" s="17">
        <f t="shared" si="805"/>
        <v>2845.1750000000002</v>
      </c>
      <c r="I1292" s="33">
        <f t="shared" si="789"/>
        <v>99.003280276267375</v>
      </c>
    </row>
    <row r="1293" spans="1:9" ht="31.2" x14ac:dyDescent="0.3">
      <c r="A1293" s="9" t="s">
        <v>251</v>
      </c>
      <c r="B1293" s="9" t="s">
        <v>62</v>
      </c>
      <c r="C1293" s="9" t="s">
        <v>113</v>
      </c>
      <c r="D1293" s="9" t="s">
        <v>47</v>
      </c>
      <c r="E1293" s="9" t="s">
        <v>6</v>
      </c>
      <c r="F1293" s="11" t="s">
        <v>266</v>
      </c>
      <c r="G1293" s="17">
        <f t="shared" si="804"/>
        <v>2873.8189200000002</v>
      </c>
      <c r="H1293" s="17">
        <f t="shared" si="805"/>
        <v>2845.1750000000002</v>
      </c>
      <c r="I1293" s="33">
        <f t="shared" si="789"/>
        <v>99.003280276267375</v>
      </c>
    </row>
    <row r="1294" spans="1:9" ht="31.2" x14ac:dyDescent="0.3">
      <c r="A1294" s="9" t="s">
        <v>251</v>
      </c>
      <c r="B1294" s="9" t="s">
        <v>62</v>
      </c>
      <c r="C1294" s="9" t="s">
        <v>113</v>
      </c>
      <c r="D1294" s="9" t="s">
        <v>47</v>
      </c>
      <c r="E1294" s="9">
        <v>240</v>
      </c>
      <c r="F1294" s="11" t="s">
        <v>255</v>
      </c>
      <c r="G1294" s="17">
        <v>2873.8189200000002</v>
      </c>
      <c r="H1294" s="17">
        <v>2845.1750000000002</v>
      </c>
      <c r="I1294" s="33">
        <f t="shared" si="789"/>
        <v>99.003280276267375</v>
      </c>
    </row>
    <row r="1295" spans="1:9" s="12" customFormat="1" x14ac:dyDescent="0.3">
      <c r="A1295" s="14" t="s">
        <v>251</v>
      </c>
      <c r="B1295" s="14" t="s">
        <v>62</v>
      </c>
      <c r="C1295" s="14" t="s">
        <v>63</v>
      </c>
      <c r="D1295" s="14"/>
      <c r="E1295" s="14"/>
      <c r="F1295" s="7" t="s">
        <v>77</v>
      </c>
      <c r="G1295" s="16">
        <f t="shared" ref="G1295" si="806">G1296+G1301</f>
        <v>1253.634</v>
      </c>
      <c r="H1295" s="16">
        <f t="shared" ref="H1295" si="807">H1296+H1301</f>
        <v>915.92200000000003</v>
      </c>
      <c r="I1295" s="32">
        <f t="shared" si="789"/>
        <v>73.06135602576191</v>
      </c>
    </row>
    <row r="1296" spans="1:9" ht="31.2" x14ac:dyDescent="0.3">
      <c r="A1296" s="9" t="s">
        <v>251</v>
      </c>
      <c r="B1296" s="9" t="s">
        <v>62</v>
      </c>
      <c r="C1296" s="9" t="s">
        <v>63</v>
      </c>
      <c r="D1296" s="9" t="s">
        <v>239</v>
      </c>
      <c r="E1296" s="9"/>
      <c r="F1296" s="11" t="s">
        <v>286</v>
      </c>
      <c r="G1296" s="17">
        <f t="shared" ref="G1296:G1299" si="808">G1297</f>
        <v>1103</v>
      </c>
      <c r="H1296" s="17">
        <f t="shared" ref="H1296:H1299" si="809">H1297</f>
        <v>765.28800000000001</v>
      </c>
      <c r="I1296" s="33">
        <f t="shared" si="789"/>
        <v>69.382411604714406</v>
      </c>
    </row>
    <row r="1297" spans="1:9" ht="31.2" x14ac:dyDescent="0.3">
      <c r="A1297" s="9" t="s">
        <v>251</v>
      </c>
      <c r="B1297" s="9" t="s">
        <v>62</v>
      </c>
      <c r="C1297" s="9" t="s">
        <v>63</v>
      </c>
      <c r="D1297" s="9" t="s">
        <v>240</v>
      </c>
      <c r="E1297" s="9"/>
      <c r="F1297" s="11" t="s">
        <v>288</v>
      </c>
      <c r="G1297" s="17">
        <f t="shared" si="808"/>
        <v>1103</v>
      </c>
      <c r="H1297" s="17">
        <f t="shared" si="809"/>
        <v>765.28800000000001</v>
      </c>
      <c r="I1297" s="33">
        <f t="shared" si="789"/>
        <v>69.382411604714406</v>
      </c>
    </row>
    <row r="1298" spans="1:9" ht="31.2" x14ac:dyDescent="0.3">
      <c r="A1298" s="9" t="s">
        <v>251</v>
      </c>
      <c r="B1298" s="9" t="s">
        <v>62</v>
      </c>
      <c r="C1298" s="9" t="s">
        <v>63</v>
      </c>
      <c r="D1298" s="9" t="s">
        <v>216</v>
      </c>
      <c r="E1298" s="9"/>
      <c r="F1298" s="11" t="s">
        <v>289</v>
      </c>
      <c r="G1298" s="17">
        <f t="shared" si="808"/>
        <v>1103</v>
      </c>
      <c r="H1298" s="17">
        <f t="shared" si="809"/>
        <v>765.28800000000001</v>
      </c>
      <c r="I1298" s="33">
        <f t="shared" si="789"/>
        <v>69.382411604714406</v>
      </c>
    </row>
    <row r="1299" spans="1:9" ht="31.2" x14ac:dyDescent="0.3">
      <c r="A1299" s="9" t="s">
        <v>251</v>
      </c>
      <c r="B1299" s="9" t="s">
        <v>62</v>
      </c>
      <c r="C1299" s="9" t="s">
        <v>63</v>
      </c>
      <c r="D1299" s="9" t="s">
        <v>216</v>
      </c>
      <c r="E1299" s="9" t="s">
        <v>6</v>
      </c>
      <c r="F1299" s="11" t="s">
        <v>266</v>
      </c>
      <c r="G1299" s="17">
        <f t="shared" si="808"/>
        <v>1103</v>
      </c>
      <c r="H1299" s="17">
        <f t="shared" si="809"/>
        <v>765.28800000000001</v>
      </c>
      <c r="I1299" s="33">
        <f t="shared" si="789"/>
        <v>69.382411604714406</v>
      </c>
    </row>
    <row r="1300" spans="1:9" ht="31.2" x14ac:dyDescent="0.3">
      <c r="A1300" s="9" t="s">
        <v>251</v>
      </c>
      <c r="B1300" s="9" t="s">
        <v>62</v>
      </c>
      <c r="C1300" s="9" t="s">
        <v>63</v>
      </c>
      <c r="D1300" s="9" t="s">
        <v>216</v>
      </c>
      <c r="E1300" s="9">
        <v>240</v>
      </c>
      <c r="F1300" s="11" t="s">
        <v>255</v>
      </c>
      <c r="G1300" s="17">
        <v>1103</v>
      </c>
      <c r="H1300" s="17">
        <v>765.28800000000001</v>
      </c>
      <c r="I1300" s="33">
        <f t="shared" si="789"/>
        <v>69.382411604714406</v>
      </c>
    </row>
    <row r="1301" spans="1:9" ht="62.4" x14ac:dyDescent="0.3">
      <c r="A1301" s="9" t="s">
        <v>251</v>
      </c>
      <c r="B1301" s="9" t="s">
        <v>62</v>
      </c>
      <c r="C1301" s="9" t="s">
        <v>63</v>
      </c>
      <c r="D1301" s="9" t="s">
        <v>236</v>
      </c>
      <c r="E1301" s="9"/>
      <c r="F1301" s="11" t="s">
        <v>630</v>
      </c>
      <c r="G1301" s="17">
        <f t="shared" ref="G1301:G1304" si="810">G1302</f>
        <v>150.63399999999996</v>
      </c>
      <c r="H1301" s="17">
        <f t="shared" ref="H1301:H1304" si="811">H1302</f>
        <v>150.63399999999999</v>
      </c>
      <c r="I1301" s="33">
        <f t="shared" si="789"/>
        <v>100.00000000000003</v>
      </c>
    </row>
    <row r="1302" spans="1:9" ht="31.2" x14ac:dyDescent="0.3">
      <c r="A1302" s="9" t="s">
        <v>251</v>
      </c>
      <c r="B1302" s="9" t="s">
        <v>62</v>
      </c>
      <c r="C1302" s="9" t="s">
        <v>63</v>
      </c>
      <c r="D1302" s="9" t="s">
        <v>237</v>
      </c>
      <c r="E1302" s="9"/>
      <c r="F1302" s="11" t="s">
        <v>855</v>
      </c>
      <c r="G1302" s="17">
        <f t="shared" si="810"/>
        <v>150.63399999999996</v>
      </c>
      <c r="H1302" s="17">
        <f t="shared" si="811"/>
        <v>150.63399999999999</v>
      </c>
      <c r="I1302" s="33">
        <f t="shared" si="789"/>
        <v>100.00000000000003</v>
      </c>
    </row>
    <row r="1303" spans="1:9" ht="31.2" x14ac:dyDescent="0.3">
      <c r="A1303" s="9" t="s">
        <v>251</v>
      </c>
      <c r="B1303" s="9" t="s">
        <v>62</v>
      </c>
      <c r="C1303" s="9" t="s">
        <v>63</v>
      </c>
      <c r="D1303" s="9" t="s">
        <v>217</v>
      </c>
      <c r="E1303" s="9"/>
      <c r="F1303" s="11" t="s">
        <v>297</v>
      </c>
      <c r="G1303" s="17">
        <f t="shared" si="810"/>
        <v>150.63399999999996</v>
      </c>
      <c r="H1303" s="17">
        <f t="shared" si="811"/>
        <v>150.63399999999999</v>
      </c>
      <c r="I1303" s="33">
        <f t="shared" si="789"/>
        <v>100.00000000000003</v>
      </c>
    </row>
    <row r="1304" spans="1:9" ht="31.2" x14ac:dyDescent="0.3">
      <c r="A1304" s="9" t="s">
        <v>251</v>
      </c>
      <c r="B1304" s="9" t="s">
        <v>62</v>
      </c>
      <c r="C1304" s="9" t="s">
        <v>63</v>
      </c>
      <c r="D1304" s="9" t="s">
        <v>217</v>
      </c>
      <c r="E1304" s="9" t="s">
        <v>6</v>
      </c>
      <c r="F1304" s="11" t="s">
        <v>266</v>
      </c>
      <c r="G1304" s="17">
        <f t="shared" si="810"/>
        <v>150.63399999999996</v>
      </c>
      <c r="H1304" s="17">
        <f t="shared" si="811"/>
        <v>150.63399999999999</v>
      </c>
      <c r="I1304" s="33">
        <f t="shared" si="789"/>
        <v>100.00000000000003</v>
      </c>
    </row>
    <row r="1305" spans="1:9" ht="31.2" x14ac:dyDescent="0.3">
      <c r="A1305" s="9" t="s">
        <v>251</v>
      </c>
      <c r="B1305" s="9" t="s">
        <v>62</v>
      </c>
      <c r="C1305" s="9" t="s">
        <v>63</v>
      </c>
      <c r="D1305" s="9" t="s">
        <v>217</v>
      </c>
      <c r="E1305" s="9">
        <v>240</v>
      </c>
      <c r="F1305" s="11" t="s">
        <v>255</v>
      </c>
      <c r="G1305" s="17">
        <v>150.63399999999996</v>
      </c>
      <c r="H1305" s="17">
        <v>150.63399999999999</v>
      </c>
      <c r="I1305" s="33">
        <f t="shared" si="789"/>
        <v>100.00000000000003</v>
      </c>
    </row>
    <row r="1306" spans="1:9" s="2" customFormat="1" x14ac:dyDescent="0.3">
      <c r="A1306" s="13" t="s">
        <v>251</v>
      </c>
      <c r="B1306" s="13" t="s">
        <v>88</v>
      </c>
      <c r="C1306" s="13"/>
      <c r="D1306" s="13"/>
      <c r="E1306" s="13"/>
      <c r="F1306" s="4" t="s">
        <v>271</v>
      </c>
      <c r="G1306" s="15">
        <f t="shared" ref="G1306" si="812">G1328+G1354+G1307+G1322</f>
        <v>66065.555090000009</v>
      </c>
      <c r="H1306" s="15">
        <f t="shared" ref="H1306" si="813">H1328+H1354+H1307+H1322</f>
        <v>64813.583999999995</v>
      </c>
      <c r="I1306" s="28">
        <f t="shared" si="789"/>
        <v>98.104956375081571</v>
      </c>
    </row>
    <row r="1307" spans="1:9" s="12" customFormat="1" x14ac:dyDescent="0.3">
      <c r="A1307" s="14" t="s">
        <v>251</v>
      </c>
      <c r="B1307" s="14" t="s">
        <v>88</v>
      </c>
      <c r="C1307" s="14" t="s">
        <v>8</v>
      </c>
      <c r="D1307" s="14"/>
      <c r="E1307" s="14"/>
      <c r="F1307" s="7" t="s">
        <v>277</v>
      </c>
      <c r="G1307" s="16">
        <f t="shared" ref="G1307" si="814">G1308+G1315</f>
        <v>22682.719689999998</v>
      </c>
      <c r="H1307" s="16">
        <f t="shared" ref="H1307" si="815">H1308+H1315</f>
        <v>22119.747000000003</v>
      </c>
      <c r="I1307" s="32">
        <f t="shared" si="789"/>
        <v>97.518054723181237</v>
      </c>
    </row>
    <row r="1308" spans="1:9" ht="31.2" x14ac:dyDescent="0.3">
      <c r="A1308" s="9" t="s">
        <v>251</v>
      </c>
      <c r="B1308" s="9" t="s">
        <v>88</v>
      </c>
      <c r="C1308" s="9" t="s">
        <v>8</v>
      </c>
      <c r="D1308" s="9" t="s">
        <v>242</v>
      </c>
      <c r="E1308" s="9"/>
      <c r="F1308" s="11" t="s">
        <v>303</v>
      </c>
      <c r="G1308" s="17">
        <f t="shared" ref="G1308:G1313" si="816">G1309</f>
        <v>18000</v>
      </c>
      <c r="H1308" s="17">
        <f t="shared" ref="H1308:H1313" si="817">H1309</f>
        <v>17437.027000000002</v>
      </c>
      <c r="I1308" s="33">
        <f t="shared" si="789"/>
        <v>96.872372222222239</v>
      </c>
    </row>
    <row r="1309" spans="1:9" ht="31.2" x14ac:dyDescent="0.3">
      <c r="A1309" s="9" t="s">
        <v>251</v>
      </c>
      <c r="B1309" s="9" t="s">
        <v>88</v>
      </c>
      <c r="C1309" s="9" t="s">
        <v>8</v>
      </c>
      <c r="D1309" s="9" t="s">
        <v>342</v>
      </c>
      <c r="E1309" s="9"/>
      <c r="F1309" s="11" t="s">
        <v>552</v>
      </c>
      <c r="G1309" s="17">
        <f t="shared" si="816"/>
        <v>18000</v>
      </c>
      <c r="H1309" s="17">
        <f t="shared" si="817"/>
        <v>17437.027000000002</v>
      </c>
      <c r="I1309" s="33">
        <f t="shared" si="789"/>
        <v>96.872372222222239</v>
      </c>
    </row>
    <row r="1310" spans="1:9" ht="62.4" x14ac:dyDescent="0.3">
      <c r="A1310" s="9" t="s">
        <v>251</v>
      </c>
      <c r="B1310" s="9" t="s">
        <v>88</v>
      </c>
      <c r="C1310" s="9" t="s">
        <v>8</v>
      </c>
      <c r="D1310" s="9" t="s">
        <v>650</v>
      </c>
      <c r="E1310" s="9"/>
      <c r="F1310" s="11" t="s">
        <v>802</v>
      </c>
      <c r="G1310" s="17">
        <f>G1313+G1311</f>
        <v>18000</v>
      </c>
      <c r="H1310" s="17">
        <f t="shared" ref="H1310" si="818">H1313+H1311</f>
        <v>17437.027000000002</v>
      </c>
      <c r="I1310" s="33">
        <f t="shared" si="789"/>
        <v>96.872372222222239</v>
      </c>
    </row>
    <row r="1311" spans="1:9" ht="31.2" x14ac:dyDescent="0.3">
      <c r="A1311" s="9" t="s">
        <v>251</v>
      </c>
      <c r="B1311" s="9" t="s">
        <v>88</v>
      </c>
      <c r="C1311" s="9" t="s">
        <v>8</v>
      </c>
      <c r="D1311" s="9" t="s">
        <v>650</v>
      </c>
      <c r="E1311" s="10" t="s">
        <v>73</v>
      </c>
      <c r="F1311" s="11" t="s">
        <v>268</v>
      </c>
      <c r="G1311" s="17">
        <f>G1312</f>
        <v>4774.0613800000001</v>
      </c>
      <c r="H1311" s="17">
        <f t="shared" ref="H1311" si="819">H1312</f>
        <v>4474.0609999999997</v>
      </c>
      <c r="I1311" s="33">
        <f t="shared" si="789"/>
        <v>93.716034291959588</v>
      </c>
    </row>
    <row r="1312" spans="1:9" ht="46.8" x14ac:dyDescent="0.3">
      <c r="A1312" s="9" t="s">
        <v>251</v>
      </c>
      <c r="B1312" s="9" t="s">
        <v>88</v>
      </c>
      <c r="C1312" s="9" t="s">
        <v>8</v>
      </c>
      <c r="D1312" s="9" t="s">
        <v>650</v>
      </c>
      <c r="E1312" s="10" t="s">
        <v>252</v>
      </c>
      <c r="F1312" s="11" t="s">
        <v>262</v>
      </c>
      <c r="G1312" s="17">
        <v>4774.0613800000001</v>
      </c>
      <c r="H1312" s="17">
        <v>4474.0609999999997</v>
      </c>
      <c r="I1312" s="33">
        <f t="shared" si="789"/>
        <v>93.716034291959588</v>
      </c>
    </row>
    <row r="1313" spans="1:9" x14ac:dyDescent="0.3">
      <c r="A1313" s="9" t="s">
        <v>251</v>
      </c>
      <c r="B1313" s="9" t="s">
        <v>88</v>
      </c>
      <c r="C1313" s="9" t="s">
        <v>8</v>
      </c>
      <c r="D1313" s="9" t="s">
        <v>650</v>
      </c>
      <c r="E1313" s="9" t="s">
        <v>7</v>
      </c>
      <c r="F1313" s="11" t="s">
        <v>269</v>
      </c>
      <c r="G1313" s="17">
        <f t="shared" si="816"/>
        <v>13225.938620000001</v>
      </c>
      <c r="H1313" s="17">
        <f t="shared" si="817"/>
        <v>12962.966</v>
      </c>
      <c r="I1313" s="33">
        <f t="shared" si="789"/>
        <v>98.011690303761583</v>
      </c>
    </row>
    <row r="1314" spans="1:9" ht="46.8" x14ac:dyDescent="0.3">
      <c r="A1314" s="9" t="s">
        <v>251</v>
      </c>
      <c r="B1314" s="9" t="s">
        <v>88</v>
      </c>
      <c r="C1314" s="9" t="s">
        <v>8</v>
      </c>
      <c r="D1314" s="9" t="s">
        <v>650</v>
      </c>
      <c r="E1314" s="9" t="s">
        <v>321</v>
      </c>
      <c r="F1314" s="11" t="s">
        <v>592</v>
      </c>
      <c r="G1314" s="17">
        <v>13225.938620000001</v>
      </c>
      <c r="H1314" s="17">
        <v>12962.966</v>
      </c>
      <c r="I1314" s="33">
        <f t="shared" si="789"/>
        <v>98.011690303761583</v>
      </c>
    </row>
    <row r="1315" spans="1:9" ht="31.2" x14ac:dyDescent="0.3">
      <c r="A1315" s="9" t="s">
        <v>251</v>
      </c>
      <c r="B1315" s="9" t="s">
        <v>88</v>
      </c>
      <c r="C1315" s="9" t="s">
        <v>8</v>
      </c>
      <c r="D1315" s="9" t="s">
        <v>24</v>
      </c>
      <c r="E1315" s="9"/>
      <c r="F1315" s="11" t="s">
        <v>35</v>
      </c>
      <c r="G1315" s="17">
        <f t="shared" ref="G1315:G1320" si="820">G1316</f>
        <v>4682.7196899999999</v>
      </c>
      <c r="H1315" s="17">
        <f t="shared" ref="H1315:H1320" si="821">H1316</f>
        <v>4682.7199999999993</v>
      </c>
      <c r="I1315" s="33">
        <f t="shared" si="789"/>
        <v>100.00000662008448</v>
      </c>
    </row>
    <row r="1316" spans="1:9" ht="31.2" x14ac:dyDescent="0.3">
      <c r="A1316" s="9" t="s">
        <v>251</v>
      </c>
      <c r="B1316" s="9" t="s">
        <v>88</v>
      </c>
      <c r="C1316" s="9" t="s">
        <v>8</v>
      </c>
      <c r="D1316" s="9" t="s">
        <v>51</v>
      </c>
      <c r="E1316" s="9"/>
      <c r="F1316" s="11" t="s">
        <v>60</v>
      </c>
      <c r="G1316" s="17">
        <f t="shared" si="820"/>
        <v>4682.7196899999999</v>
      </c>
      <c r="H1316" s="17">
        <f t="shared" si="821"/>
        <v>4682.7199999999993</v>
      </c>
      <c r="I1316" s="33">
        <f t="shared" si="789"/>
        <v>100.00000662008448</v>
      </c>
    </row>
    <row r="1317" spans="1:9" ht="46.8" x14ac:dyDescent="0.3">
      <c r="A1317" s="9" t="s">
        <v>251</v>
      </c>
      <c r="B1317" s="9" t="s">
        <v>88</v>
      </c>
      <c r="C1317" s="9" t="s">
        <v>8</v>
      </c>
      <c r="D1317" s="9" t="s">
        <v>47</v>
      </c>
      <c r="E1317" s="9"/>
      <c r="F1317" s="11" t="s">
        <v>61</v>
      </c>
      <c r="G1317" s="17">
        <f>G1320+G1318</f>
        <v>4682.7196899999999</v>
      </c>
      <c r="H1317" s="17">
        <f t="shared" ref="H1317" si="822">H1320+H1318</f>
        <v>4682.7199999999993</v>
      </c>
      <c r="I1317" s="33">
        <f t="shared" si="789"/>
        <v>100.00000662008448</v>
      </c>
    </row>
    <row r="1318" spans="1:9" ht="31.2" x14ac:dyDescent="0.3">
      <c r="A1318" s="9" t="s">
        <v>251</v>
      </c>
      <c r="B1318" s="9" t="s">
        <v>88</v>
      </c>
      <c r="C1318" s="9" t="s">
        <v>8</v>
      </c>
      <c r="D1318" s="9" t="s">
        <v>47</v>
      </c>
      <c r="E1318" s="10" t="s">
        <v>73</v>
      </c>
      <c r="F1318" s="11" t="s">
        <v>268</v>
      </c>
      <c r="G1318" s="17">
        <f>G1319</f>
        <v>1377</v>
      </c>
      <c r="H1318" s="17">
        <f t="shared" ref="H1318" si="823">H1319</f>
        <v>1377</v>
      </c>
      <c r="I1318" s="33">
        <f t="shared" si="789"/>
        <v>100</v>
      </c>
    </row>
    <row r="1319" spans="1:9" ht="46.8" x14ac:dyDescent="0.3">
      <c r="A1319" s="9" t="s">
        <v>251</v>
      </c>
      <c r="B1319" s="9" t="s">
        <v>88</v>
      </c>
      <c r="C1319" s="9" t="s">
        <v>8</v>
      </c>
      <c r="D1319" s="9" t="s">
        <v>47</v>
      </c>
      <c r="E1319" s="10" t="s">
        <v>252</v>
      </c>
      <c r="F1319" s="11" t="s">
        <v>262</v>
      </c>
      <c r="G1319" s="17">
        <v>1377</v>
      </c>
      <c r="H1319" s="17">
        <v>1377</v>
      </c>
      <c r="I1319" s="33">
        <f t="shared" si="789"/>
        <v>100</v>
      </c>
    </row>
    <row r="1320" spans="1:9" x14ac:dyDescent="0.3">
      <c r="A1320" s="9" t="s">
        <v>251</v>
      </c>
      <c r="B1320" s="9" t="s">
        <v>88</v>
      </c>
      <c r="C1320" s="9" t="s">
        <v>8</v>
      </c>
      <c r="D1320" s="9" t="s">
        <v>47</v>
      </c>
      <c r="E1320" s="9" t="s">
        <v>7</v>
      </c>
      <c r="F1320" s="11" t="s">
        <v>269</v>
      </c>
      <c r="G1320" s="17">
        <f t="shared" si="820"/>
        <v>3305.7196899999999</v>
      </c>
      <c r="H1320" s="17">
        <f t="shared" si="821"/>
        <v>3305.72</v>
      </c>
      <c r="I1320" s="33">
        <f t="shared" si="789"/>
        <v>100.0000093776856</v>
      </c>
    </row>
    <row r="1321" spans="1:9" ht="46.8" x14ac:dyDescent="0.3">
      <c r="A1321" s="9" t="s">
        <v>251</v>
      </c>
      <c r="B1321" s="9" t="s">
        <v>88</v>
      </c>
      <c r="C1321" s="9" t="s">
        <v>8</v>
      </c>
      <c r="D1321" s="9" t="s">
        <v>47</v>
      </c>
      <c r="E1321" s="9" t="s">
        <v>321</v>
      </c>
      <c r="F1321" s="11" t="s">
        <v>592</v>
      </c>
      <c r="G1321" s="17">
        <v>3305.7196899999999</v>
      </c>
      <c r="H1321" s="17">
        <v>3305.72</v>
      </c>
      <c r="I1321" s="33">
        <f t="shared" si="789"/>
        <v>100.0000093776856</v>
      </c>
    </row>
    <row r="1322" spans="1:9" s="12" customFormat="1" x14ac:dyDescent="0.3">
      <c r="A1322" s="14" t="s">
        <v>251</v>
      </c>
      <c r="B1322" s="14" t="s">
        <v>88</v>
      </c>
      <c r="C1322" s="14" t="s">
        <v>115</v>
      </c>
      <c r="D1322" s="14"/>
      <c r="E1322" s="14"/>
      <c r="F1322" s="7" t="s">
        <v>488</v>
      </c>
      <c r="G1322" s="16">
        <f t="shared" ref="G1322:G1326" si="824">G1323</f>
        <v>292.36400000000003</v>
      </c>
      <c r="H1322" s="16">
        <f t="shared" ref="H1322:H1326" si="825">H1323</f>
        <v>181.494</v>
      </c>
      <c r="I1322" s="32">
        <f t="shared" si="789"/>
        <v>62.078094430230799</v>
      </c>
    </row>
    <row r="1323" spans="1:9" ht="31.2" x14ac:dyDescent="0.3">
      <c r="A1323" s="9" t="s">
        <v>251</v>
      </c>
      <c r="B1323" s="9" t="s">
        <v>88</v>
      </c>
      <c r="C1323" s="9" t="s">
        <v>115</v>
      </c>
      <c r="D1323" s="9" t="s">
        <v>242</v>
      </c>
      <c r="E1323" s="9"/>
      <c r="F1323" s="11" t="s">
        <v>303</v>
      </c>
      <c r="G1323" s="17">
        <f t="shared" si="824"/>
        <v>292.36400000000003</v>
      </c>
      <c r="H1323" s="17">
        <f t="shared" si="825"/>
        <v>181.494</v>
      </c>
      <c r="I1323" s="33">
        <f t="shared" si="789"/>
        <v>62.078094430230799</v>
      </c>
    </row>
    <row r="1324" spans="1:9" ht="31.2" x14ac:dyDescent="0.3">
      <c r="A1324" s="9" t="s">
        <v>251</v>
      </c>
      <c r="B1324" s="9" t="s">
        <v>88</v>
      </c>
      <c r="C1324" s="9" t="s">
        <v>115</v>
      </c>
      <c r="D1324" s="9" t="s">
        <v>340</v>
      </c>
      <c r="E1324" s="9"/>
      <c r="F1324" s="11" t="s">
        <v>803</v>
      </c>
      <c r="G1324" s="17">
        <f t="shared" si="824"/>
        <v>292.36400000000003</v>
      </c>
      <c r="H1324" s="17">
        <f t="shared" si="825"/>
        <v>181.494</v>
      </c>
      <c r="I1324" s="33">
        <f t="shared" si="789"/>
        <v>62.078094430230799</v>
      </c>
    </row>
    <row r="1325" spans="1:9" ht="31.2" x14ac:dyDescent="0.3">
      <c r="A1325" s="9" t="s">
        <v>251</v>
      </c>
      <c r="B1325" s="9" t="s">
        <v>88</v>
      </c>
      <c r="C1325" s="9" t="s">
        <v>115</v>
      </c>
      <c r="D1325" s="9" t="s">
        <v>735</v>
      </c>
      <c r="E1325" s="9"/>
      <c r="F1325" s="11" t="s">
        <v>806</v>
      </c>
      <c r="G1325" s="17">
        <f t="shared" si="824"/>
        <v>292.36400000000003</v>
      </c>
      <c r="H1325" s="17">
        <f t="shared" si="825"/>
        <v>181.494</v>
      </c>
      <c r="I1325" s="33">
        <f t="shared" si="789"/>
        <v>62.078094430230799</v>
      </c>
    </row>
    <row r="1326" spans="1:9" ht="31.2" x14ac:dyDescent="0.3">
      <c r="A1326" s="9" t="s">
        <v>251</v>
      </c>
      <c r="B1326" s="9" t="s">
        <v>88</v>
      </c>
      <c r="C1326" s="9" t="s">
        <v>115</v>
      </c>
      <c r="D1326" s="9" t="s">
        <v>735</v>
      </c>
      <c r="E1326" s="9" t="s">
        <v>6</v>
      </c>
      <c r="F1326" s="11" t="s">
        <v>266</v>
      </c>
      <c r="G1326" s="17">
        <f t="shared" si="824"/>
        <v>292.36400000000003</v>
      </c>
      <c r="H1326" s="17">
        <f t="shared" si="825"/>
        <v>181.494</v>
      </c>
      <c r="I1326" s="33">
        <f t="shared" si="789"/>
        <v>62.078094430230799</v>
      </c>
    </row>
    <row r="1327" spans="1:9" ht="31.2" x14ac:dyDescent="0.3">
      <c r="A1327" s="9" t="s">
        <v>251</v>
      </c>
      <c r="B1327" s="9" t="s">
        <v>88</v>
      </c>
      <c r="C1327" s="9" t="s">
        <v>115</v>
      </c>
      <c r="D1327" s="9" t="s">
        <v>735</v>
      </c>
      <c r="E1327" s="9" t="s">
        <v>203</v>
      </c>
      <c r="F1327" s="11" t="s">
        <v>255</v>
      </c>
      <c r="G1327" s="17">
        <v>292.36400000000003</v>
      </c>
      <c r="H1327" s="17">
        <v>181.494</v>
      </c>
      <c r="I1327" s="33">
        <f t="shared" si="789"/>
        <v>62.078094430230799</v>
      </c>
    </row>
    <row r="1328" spans="1:9" s="12" customFormat="1" x14ac:dyDescent="0.3">
      <c r="A1328" s="14" t="s">
        <v>251</v>
      </c>
      <c r="B1328" s="14" t="s">
        <v>88</v>
      </c>
      <c r="C1328" s="14" t="s">
        <v>87</v>
      </c>
      <c r="D1328" s="14"/>
      <c r="E1328" s="14"/>
      <c r="F1328" s="7" t="s">
        <v>278</v>
      </c>
      <c r="G1328" s="16">
        <f t="shared" ref="G1328" si="826">G1329+G1334+G1344+G1349</f>
        <v>30493.945400000001</v>
      </c>
      <c r="H1328" s="16">
        <f t="shared" ref="H1328" si="827">H1329+H1334+H1344+H1349</f>
        <v>29947.205999999998</v>
      </c>
      <c r="I1328" s="32">
        <f t="shared" si="789"/>
        <v>98.207055883296746</v>
      </c>
    </row>
    <row r="1329" spans="1:9" ht="31.2" x14ac:dyDescent="0.3">
      <c r="A1329" s="9" t="s">
        <v>251</v>
      </c>
      <c r="B1329" s="9" t="s">
        <v>88</v>
      </c>
      <c r="C1329" s="9" t="s">
        <v>87</v>
      </c>
      <c r="D1329" s="9" t="s">
        <v>239</v>
      </c>
      <c r="E1329" s="9"/>
      <c r="F1329" s="11" t="s">
        <v>286</v>
      </c>
      <c r="G1329" s="17">
        <f t="shared" ref="G1329:G1332" si="828">G1330</f>
        <v>384.44399999999996</v>
      </c>
      <c r="H1329" s="17">
        <f t="shared" ref="H1329:H1332" si="829">H1330</f>
        <v>384.44400000000002</v>
      </c>
      <c r="I1329" s="33">
        <f t="shared" ref="I1329:I1392" si="830">H1329/G1329*100</f>
        <v>100.00000000000003</v>
      </c>
    </row>
    <row r="1330" spans="1:9" ht="31.2" x14ac:dyDescent="0.3">
      <c r="A1330" s="9" t="s">
        <v>251</v>
      </c>
      <c r="B1330" s="9" t="s">
        <v>88</v>
      </c>
      <c r="C1330" s="9" t="s">
        <v>87</v>
      </c>
      <c r="D1330" s="9" t="s">
        <v>241</v>
      </c>
      <c r="E1330" s="9"/>
      <c r="F1330" s="11" t="s">
        <v>287</v>
      </c>
      <c r="G1330" s="17">
        <f t="shared" si="828"/>
        <v>384.44399999999996</v>
      </c>
      <c r="H1330" s="17">
        <f t="shared" si="829"/>
        <v>384.44400000000002</v>
      </c>
      <c r="I1330" s="33">
        <f t="shared" si="830"/>
        <v>100.00000000000003</v>
      </c>
    </row>
    <row r="1331" spans="1:9" ht="46.8" x14ac:dyDescent="0.3">
      <c r="A1331" s="9" t="s">
        <v>251</v>
      </c>
      <c r="B1331" s="9" t="s">
        <v>88</v>
      </c>
      <c r="C1331" s="9" t="s">
        <v>87</v>
      </c>
      <c r="D1331" s="9" t="s">
        <v>219</v>
      </c>
      <c r="E1331" s="9"/>
      <c r="F1331" s="11" t="s">
        <v>625</v>
      </c>
      <c r="G1331" s="17">
        <f t="shared" si="828"/>
        <v>384.44399999999996</v>
      </c>
      <c r="H1331" s="17">
        <f t="shared" si="829"/>
        <v>384.44400000000002</v>
      </c>
      <c r="I1331" s="33">
        <f t="shared" si="830"/>
        <v>100.00000000000003</v>
      </c>
    </row>
    <row r="1332" spans="1:9" ht="31.2" x14ac:dyDescent="0.3">
      <c r="A1332" s="9" t="s">
        <v>251</v>
      </c>
      <c r="B1332" s="9" t="s">
        <v>88</v>
      </c>
      <c r="C1332" s="9" t="s">
        <v>87</v>
      </c>
      <c r="D1332" s="9" t="s">
        <v>219</v>
      </c>
      <c r="E1332" s="9" t="s">
        <v>6</v>
      </c>
      <c r="F1332" s="11" t="s">
        <v>266</v>
      </c>
      <c r="G1332" s="17">
        <f t="shared" si="828"/>
        <v>384.44399999999996</v>
      </c>
      <c r="H1332" s="17">
        <f t="shared" si="829"/>
        <v>384.44400000000002</v>
      </c>
      <c r="I1332" s="33">
        <f t="shared" si="830"/>
        <v>100.00000000000003</v>
      </c>
    </row>
    <row r="1333" spans="1:9" ht="31.2" x14ac:dyDescent="0.3">
      <c r="A1333" s="9" t="s">
        <v>251</v>
      </c>
      <c r="B1333" s="9" t="s">
        <v>88</v>
      </c>
      <c r="C1333" s="9" t="s">
        <v>87</v>
      </c>
      <c r="D1333" s="9" t="s">
        <v>219</v>
      </c>
      <c r="E1333" s="9">
        <v>240</v>
      </c>
      <c r="F1333" s="11" t="s">
        <v>255</v>
      </c>
      <c r="G1333" s="17">
        <v>384.44399999999996</v>
      </c>
      <c r="H1333" s="17">
        <v>384.44400000000002</v>
      </c>
      <c r="I1333" s="33">
        <f t="shared" si="830"/>
        <v>100.00000000000003</v>
      </c>
    </row>
    <row r="1334" spans="1:9" ht="62.4" x14ac:dyDescent="0.3">
      <c r="A1334" s="9" t="s">
        <v>251</v>
      </c>
      <c r="B1334" s="9" t="s">
        <v>88</v>
      </c>
      <c r="C1334" s="9" t="s">
        <v>87</v>
      </c>
      <c r="D1334" s="9" t="s">
        <v>236</v>
      </c>
      <c r="E1334" s="9"/>
      <c r="F1334" s="11" t="s">
        <v>630</v>
      </c>
      <c r="G1334" s="17">
        <f t="shared" ref="G1334:H1334" si="831">G1335</f>
        <v>26488.002</v>
      </c>
      <c r="H1334" s="17">
        <f t="shared" si="831"/>
        <v>25941.403999999999</v>
      </c>
      <c r="I1334" s="33">
        <f t="shared" si="830"/>
        <v>97.936431747475694</v>
      </c>
    </row>
    <row r="1335" spans="1:9" ht="31.2" x14ac:dyDescent="0.3">
      <c r="A1335" s="9" t="s">
        <v>251</v>
      </c>
      <c r="B1335" s="9" t="s">
        <v>88</v>
      </c>
      <c r="C1335" s="9" t="s">
        <v>87</v>
      </c>
      <c r="D1335" s="9" t="s">
        <v>237</v>
      </c>
      <c r="E1335" s="9"/>
      <c r="F1335" s="11" t="s">
        <v>855</v>
      </c>
      <c r="G1335" s="17">
        <f t="shared" ref="G1335" si="832">G1336+G1341</f>
        <v>26488.002</v>
      </c>
      <c r="H1335" s="17">
        <f t="shared" ref="H1335" si="833">H1336+H1341</f>
        <v>25941.403999999999</v>
      </c>
      <c r="I1335" s="33">
        <f t="shared" si="830"/>
        <v>97.936431747475694</v>
      </c>
    </row>
    <row r="1336" spans="1:9" x14ac:dyDescent="0.3">
      <c r="A1336" s="9" t="s">
        <v>251</v>
      </c>
      <c r="B1336" s="9" t="s">
        <v>88</v>
      </c>
      <c r="C1336" s="9" t="s">
        <v>87</v>
      </c>
      <c r="D1336" s="9" t="s">
        <v>220</v>
      </c>
      <c r="E1336" s="9"/>
      <c r="F1336" s="11" t="s">
        <v>294</v>
      </c>
      <c r="G1336" s="17">
        <f t="shared" ref="G1336" si="834">G1337+G1339</f>
        <v>21469.002</v>
      </c>
      <c r="H1336" s="17">
        <f t="shared" ref="H1336" si="835">H1337+H1339</f>
        <v>20922.403999999999</v>
      </c>
      <c r="I1336" s="33">
        <f t="shared" si="830"/>
        <v>97.454012999765879</v>
      </c>
    </row>
    <row r="1337" spans="1:9" ht="31.2" x14ac:dyDescent="0.3">
      <c r="A1337" s="9" t="s">
        <v>251</v>
      </c>
      <c r="B1337" s="9" t="s">
        <v>88</v>
      </c>
      <c r="C1337" s="9" t="s">
        <v>87</v>
      </c>
      <c r="D1337" s="9" t="s">
        <v>220</v>
      </c>
      <c r="E1337" s="9" t="s">
        <v>6</v>
      </c>
      <c r="F1337" s="11" t="s">
        <v>266</v>
      </c>
      <c r="G1337" s="17">
        <f t="shared" ref="G1337:H1337" si="836">G1338</f>
        <v>21040.202000000001</v>
      </c>
      <c r="H1337" s="17">
        <f t="shared" si="836"/>
        <v>20493.661</v>
      </c>
      <c r="I1337" s="33">
        <f t="shared" si="830"/>
        <v>97.402396611971682</v>
      </c>
    </row>
    <row r="1338" spans="1:9" ht="31.2" x14ac:dyDescent="0.3">
      <c r="A1338" s="9" t="s">
        <v>251</v>
      </c>
      <c r="B1338" s="9" t="s">
        <v>88</v>
      </c>
      <c r="C1338" s="9" t="s">
        <v>87</v>
      </c>
      <c r="D1338" s="9" t="s">
        <v>220</v>
      </c>
      <c r="E1338" s="9">
        <v>240</v>
      </c>
      <c r="F1338" s="11" t="s">
        <v>255</v>
      </c>
      <c r="G1338" s="17">
        <v>21040.202000000001</v>
      </c>
      <c r="H1338" s="17">
        <v>20493.661</v>
      </c>
      <c r="I1338" s="33">
        <f t="shared" si="830"/>
        <v>97.402396611971682</v>
      </c>
    </row>
    <row r="1339" spans="1:9" x14ac:dyDescent="0.3">
      <c r="A1339" s="9" t="s">
        <v>251</v>
      </c>
      <c r="B1339" s="9" t="s">
        <v>88</v>
      </c>
      <c r="C1339" s="9" t="s">
        <v>87</v>
      </c>
      <c r="D1339" s="9" t="s">
        <v>220</v>
      </c>
      <c r="E1339" s="9" t="s">
        <v>7</v>
      </c>
      <c r="F1339" s="11" t="s">
        <v>269</v>
      </c>
      <c r="G1339" s="17">
        <f t="shared" ref="G1339:H1339" si="837">G1340</f>
        <v>428.8</v>
      </c>
      <c r="H1339" s="17">
        <f t="shared" si="837"/>
        <v>428.74299999999999</v>
      </c>
      <c r="I1339" s="33">
        <f t="shared" si="830"/>
        <v>99.98670708955224</v>
      </c>
    </row>
    <row r="1340" spans="1:9" x14ac:dyDescent="0.3">
      <c r="A1340" s="9" t="s">
        <v>251</v>
      </c>
      <c r="B1340" s="9" t="s">
        <v>88</v>
      </c>
      <c r="C1340" s="9" t="s">
        <v>87</v>
      </c>
      <c r="D1340" s="9" t="s">
        <v>220</v>
      </c>
      <c r="E1340" s="9" t="s">
        <v>249</v>
      </c>
      <c r="F1340" s="11" t="s">
        <v>264</v>
      </c>
      <c r="G1340" s="17">
        <v>428.8</v>
      </c>
      <c r="H1340" s="17">
        <v>428.74299999999999</v>
      </c>
      <c r="I1340" s="33">
        <f t="shared" si="830"/>
        <v>99.98670708955224</v>
      </c>
    </row>
    <row r="1341" spans="1:9" x14ac:dyDescent="0.3">
      <c r="A1341" s="9" t="s">
        <v>251</v>
      </c>
      <c r="B1341" s="9" t="s">
        <v>88</v>
      </c>
      <c r="C1341" s="9" t="s">
        <v>87</v>
      </c>
      <c r="D1341" s="9" t="s">
        <v>221</v>
      </c>
      <c r="E1341" s="9"/>
      <c r="F1341" s="11" t="s">
        <v>295</v>
      </c>
      <c r="G1341" s="17">
        <f t="shared" ref="G1341:H1342" si="838">G1342</f>
        <v>5019</v>
      </c>
      <c r="H1341" s="17">
        <f t="shared" si="838"/>
        <v>5019</v>
      </c>
      <c r="I1341" s="33">
        <f t="shared" si="830"/>
        <v>100</v>
      </c>
    </row>
    <row r="1342" spans="1:9" ht="31.2" x14ac:dyDescent="0.3">
      <c r="A1342" s="9" t="s">
        <v>251</v>
      </c>
      <c r="B1342" s="9" t="s">
        <v>88</v>
      </c>
      <c r="C1342" s="9" t="s">
        <v>87</v>
      </c>
      <c r="D1342" s="9" t="s">
        <v>221</v>
      </c>
      <c r="E1342" s="9" t="s">
        <v>6</v>
      </c>
      <c r="F1342" s="11" t="s">
        <v>266</v>
      </c>
      <c r="G1342" s="17">
        <f t="shared" si="838"/>
        <v>5019</v>
      </c>
      <c r="H1342" s="17">
        <f t="shared" si="838"/>
        <v>5019</v>
      </c>
      <c r="I1342" s="33">
        <f t="shared" si="830"/>
        <v>100</v>
      </c>
    </row>
    <row r="1343" spans="1:9" ht="31.2" x14ac:dyDescent="0.3">
      <c r="A1343" s="9" t="s">
        <v>251</v>
      </c>
      <c r="B1343" s="9" t="s">
        <v>88</v>
      </c>
      <c r="C1343" s="9" t="s">
        <v>87</v>
      </c>
      <c r="D1343" s="9" t="s">
        <v>221</v>
      </c>
      <c r="E1343" s="9">
        <v>240</v>
      </c>
      <c r="F1343" s="11" t="s">
        <v>255</v>
      </c>
      <c r="G1343" s="17">
        <v>5019</v>
      </c>
      <c r="H1343" s="17">
        <v>5019</v>
      </c>
      <c r="I1343" s="33">
        <f t="shared" si="830"/>
        <v>100</v>
      </c>
    </row>
    <row r="1344" spans="1:9" ht="31.2" x14ac:dyDescent="0.3">
      <c r="A1344" s="9" t="s">
        <v>251</v>
      </c>
      <c r="B1344" s="9" t="s">
        <v>88</v>
      </c>
      <c r="C1344" s="9" t="s">
        <v>87</v>
      </c>
      <c r="D1344" s="9" t="s">
        <v>242</v>
      </c>
      <c r="E1344" s="9"/>
      <c r="F1344" s="11" t="s">
        <v>303</v>
      </c>
      <c r="G1344" s="17">
        <f t="shared" ref="G1344:G1347" si="839">G1345</f>
        <v>2931.9150000000004</v>
      </c>
      <c r="H1344" s="17">
        <f t="shared" ref="H1344:H1347" si="840">H1345</f>
        <v>2931.9140000000002</v>
      </c>
      <c r="I1344" s="33">
        <f t="shared" si="830"/>
        <v>99.999965892599192</v>
      </c>
    </row>
    <row r="1345" spans="1:9" ht="31.2" x14ac:dyDescent="0.3">
      <c r="A1345" s="9" t="s">
        <v>251</v>
      </c>
      <c r="B1345" s="9" t="s">
        <v>88</v>
      </c>
      <c r="C1345" s="9" t="s">
        <v>87</v>
      </c>
      <c r="D1345" s="9" t="s">
        <v>243</v>
      </c>
      <c r="E1345" s="9"/>
      <c r="F1345" s="11" t="s">
        <v>635</v>
      </c>
      <c r="G1345" s="17">
        <f t="shared" si="839"/>
        <v>2931.9150000000004</v>
      </c>
      <c r="H1345" s="17">
        <f t="shared" si="840"/>
        <v>2931.9140000000002</v>
      </c>
      <c r="I1345" s="33">
        <f t="shared" si="830"/>
        <v>99.999965892599192</v>
      </c>
    </row>
    <row r="1346" spans="1:9" ht="31.2" x14ac:dyDescent="0.3">
      <c r="A1346" s="9" t="s">
        <v>251</v>
      </c>
      <c r="B1346" s="9" t="s">
        <v>88</v>
      </c>
      <c r="C1346" s="9" t="s">
        <v>87</v>
      </c>
      <c r="D1346" s="9" t="s">
        <v>223</v>
      </c>
      <c r="E1346" s="9"/>
      <c r="F1346" s="11" t="s">
        <v>304</v>
      </c>
      <c r="G1346" s="17">
        <f t="shared" si="839"/>
        <v>2931.9150000000004</v>
      </c>
      <c r="H1346" s="17">
        <f t="shared" si="840"/>
        <v>2931.9140000000002</v>
      </c>
      <c r="I1346" s="33">
        <f t="shared" si="830"/>
        <v>99.999965892599192</v>
      </c>
    </row>
    <row r="1347" spans="1:9" ht="31.2" x14ac:dyDescent="0.3">
      <c r="A1347" s="9" t="s">
        <v>251</v>
      </c>
      <c r="B1347" s="9" t="s">
        <v>88</v>
      </c>
      <c r="C1347" s="9" t="s">
        <v>87</v>
      </c>
      <c r="D1347" s="9" t="s">
        <v>223</v>
      </c>
      <c r="E1347" s="9" t="s">
        <v>6</v>
      </c>
      <c r="F1347" s="11" t="s">
        <v>266</v>
      </c>
      <c r="G1347" s="17">
        <f t="shared" si="839"/>
        <v>2931.9150000000004</v>
      </c>
      <c r="H1347" s="17">
        <f t="shared" si="840"/>
        <v>2931.9140000000002</v>
      </c>
      <c r="I1347" s="33">
        <f t="shared" si="830"/>
        <v>99.999965892599192</v>
      </c>
    </row>
    <row r="1348" spans="1:9" ht="31.2" x14ac:dyDescent="0.3">
      <c r="A1348" s="9" t="s">
        <v>251</v>
      </c>
      <c r="B1348" s="9" t="s">
        <v>88</v>
      </c>
      <c r="C1348" s="9" t="s">
        <v>87</v>
      </c>
      <c r="D1348" s="9" t="s">
        <v>223</v>
      </c>
      <c r="E1348" s="9">
        <v>240</v>
      </c>
      <c r="F1348" s="11" t="s">
        <v>255</v>
      </c>
      <c r="G1348" s="17">
        <v>2931.9150000000004</v>
      </c>
      <c r="H1348" s="17">
        <v>2931.9140000000002</v>
      </c>
      <c r="I1348" s="33">
        <f t="shared" si="830"/>
        <v>99.999965892599192</v>
      </c>
    </row>
    <row r="1349" spans="1:9" ht="31.2" x14ac:dyDescent="0.3">
      <c r="A1349" s="9" t="s">
        <v>251</v>
      </c>
      <c r="B1349" s="9" t="s">
        <v>88</v>
      </c>
      <c r="C1349" s="9" t="s">
        <v>87</v>
      </c>
      <c r="D1349" s="9" t="s">
        <v>24</v>
      </c>
      <c r="E1349" s="9"/>
      <c r="F1349" s="11" t="s">
        <v>35</v>
      </c>
      <c r="G1349" s="17">
        <f t="shared" ref="G1349:G1352" si="841">G1350</f>
        <v>689.58439999999996</v>
      </c>
      <c r="H1349" s="17">
        <f t="shared" ref="H1349:H1352" si="842">H1350</f>
        <v>689.44399999999996</v>
      </c>
      <c r="I1349" s="33">
        <f t="shared" si="830"/>
        <v>99.979639910647634</v>
      </c>
    </row>
    <row r="1350" spans="1:9" ht="31.2" x14ac:dyDescent="0.3">
      <c r="A1350" s="9" t="s">
        <v>251</v>
      </c>
      <c r="B1350" s="9" t="s">
        <v>88</v>
      </c>
      <c r="C1350" s="9" t="s">
        <v>87</v>
      </c>
      <c r="D1350" s="9" t="s">
        <v>51</v>
      </c>
      <c r="E1350" s="9"/>
      <c r="F1350" s="11" t="s">
        <v>60</v>
      </c>
      <c r="G1350" s="17">
        <f t="shared" si="841"/>
        <v>689.58439999999996</v>
      </c>
      <c r="H1350" s="17">
        <f t="shared" si="842"/>
        <v>689.44399999999996</v>
      </c>
      <c r="I1350" s="33">
        <f t="shared" si="830"/>
        <v>99.979639910647634</v>
      </c>
    </row>
    <row r="1351" spans="1:9" ht="46.8" x14ac:dyDescent="0.3">
      <c r="A1351" s="9" t="s">
        <v>251</v>
      </c>
      <c r="B1351" s="9" t="s">
        <v>88</v>
      </c>
      <c r="C1351" s="9" t="s">
        <v>87</v>
      </c>
      <c r="D1351" s="9" t="s">
        <v>47</v>
      </c>
      <c r="E1351" s="9"/>
      <c r="F1351" s="11" t="s">
        <v>61</v>
      </c>
      <c r="G1351" s="17">
        <f t="shared" si="841"/>
        <v>689.58439999999996</v>
      </c>
      <c r="H1351" s="17">
        <f t="shared" si="842"/>
        <v>689.44399999999996</v>
      </c>
      <c r="I1351" s="33">
        <f t="shared" si="830"/>
        <v>99.979639910647634</v>
      </c>
    </row>
    <row r="1352" spans="1:9" ht="31.2" x14ac:dyDescent="0.3">
      <c r="A1352" s="9" t="s">
        <v>251</v>
      </c>
      <c r="B1352" s="9" t="s">
        <v>88</v>
      </c>
      <c r="C1352" s="9" t="s">
        <v>87</v>
      </c>
      <c r="D1352" s="9" t="s">
        <v>47</v>
      </c>
      <c r="E1352" s="9" t="s">
        <v>6</v>
      </c>
      <c r="F1352" s="11" t="s">
        <v>266</v>
      </c>
      <c r="G1352" s="17">
        <f t="shared" si="841"/>
        <v>689.58439999999996</v>
      </c>
      <c r="H1352" s="17">
        <f t="shared" si="842"/>
        <v>689.44399999999996</v>
      </c>
      <c r="I1352" s="33">
        <f t="shared" si="830"/>
        <v>99.979639910647634</v>
      </c>
    </row>
    <row r="1353" spans="1:9" ht="31.2" x14ac:dyDescent="0.3">
      <c r="A1353" s="9" t="s">
        <v>251</v>
      </c>
      <c r="B1353" s="9" t="s">
        <v>88</v>
      </c>
      <c r="C1353" s="9" t="s">
        <v>87</v>
      </c>
      <c r="D1353" s="9" t="s">
        <v>47</v>
      </c>
      <c r="E1353" s="9">
        <v>240</v>
      </c>
      <c r="F1353" s="11" t="s">
        <v>255</v>
      </c>
      <c r="G1353" s="17">
        <v>689.58439999999996</v>
      </c>
      <c r="H1353" s="17">
        <v>689.44399999999996</v>
      </c>
      <c r="I1353" s="33">
        <f t="shared" si="830"/>
        <v>99.979639910647634</v>
      </c>
    </row>
    <row r="1354" spans="1:9" s="12" customFormat="1" ht="31.2" x14ac:dyDescent="0.3">
      <c r="A1354" s="14" t="s">
        <v>251</v>
      </c>
      <c r="B1354" s="14" t="s">
        <v>88</v>
      </c>
      <c r="C1354" s="14" t="s">
        <v>88</v>
      </c>
      <c r="D1354" s="14"/>
      <c r="E1354" s="14"/>
      <c r="F1354" s="7" t="s">
        <v>279</v>
      </c>
      <c r="G1354" s="16">
        <f>G1355+G1364</f>
        <v>12596.526</v>
      </c>
      <c r="H1354" s="16">
        <f t="shared" ref="H1354" si="843">H1355+H1364</f>
        <v>12565.136999999999</v>
      </c>
      <c r="I1354" s="32">
        <f t="shared" si="830"/>
        <v>99.750812247757821</v>
      </c>
    </row>
    <row r="1355" spans="1:9" ht="31.2" x14ac:dyDescent="0.3">
      <c r="A1355" s="9" t="s">
        <v>251</v>
      </c>
      <c r="B1355" s="9" t="s">
        <v>88</v>
      </c>
      <c r="C1355" s="9" t="s">
        <v>88</v>
      </c>
      <c r="D1355" s="9" t="s">
        <v>234</v>
      </c>
      <c r="E1355" s="9"/>
      <c r="F1355" s="11" t="s">
        <v>290</v>
      </c>
      <c r="G1355" s="17">
        <f t="shared" ref="G1355:G1356" si="844">G1356</f>
        <v>12590.026</v>
      </c>
      <c r="H1355" s="17">
        <f t="shared" ref="H1355:H1356" si="845">H1356</f>
        <v>12558.636999999999</v>
      </c>
      <c r="I1355" s="33">
        <f t="shared" si="830"/>
        <v>99.750683596681995</v>
      </c>
    </row>
    <row r="1356" spans="1:9" ht="31.2" x14ac:dyDescent="0.3">
      <c r="A1356" s="9" t="s">
        <v>251</v>
      </c>
      <c r="B1356" s="9" t="s">
        <v>88</v>
      </c>
      <c r="C1356" s="9" t="s">
        <v>88</v>
      </c>
      <c r="D1356" s="9" t="s">
        <v>244</v>
      </c>
      <c r="E1356" s="9"/>
      <c r="F1356" s="11" t="s">
        <v>293</v>
      </c>
      <c r="G1356" s="17">
        <f t="shared" si="844"/>
        <v>12590.026</v>
      </c>
      <c r="H1356" s="17">
        <f t="shared" si="845"/>
        <v>12558.636999999999</v>
      </c>
      <c r="I1356" s="33">
        <f t="shared" si="830"/>
        <v>99.750683596681995</v>
      </c>
    </row>
    <row r="1357" spans="1:9" ht="62.4" x14ac:dyDescent="0.3">
      <c r="A1357" s="9" t="s">
        <v>251</v>
      </c>
      <c r="B1357" s="9" t="s">
        <v>88</v>
      </c>
      <c r="C1357" s="9" t="s">
        <v>88</v>
      </c>
      <c r="D1357" s="9" t="s">
        <v>224</v>
      </c>
      <c r="E1357" s="9"/>
      <c r="F1357" s="11" t="s">
        <v>33</v>
      </c>
      <c r="G1357" s="17">
        <f t="shared" ref="G1357" si="846">G1358+G1360+G1362</f>
        <v>12590.026</v>
      </c>
      <c r="H1357" s="17">
        <f t="shared" ref="H1357" si="847">H1358+H1360+H1362</f>
        <v>12558.636999999999</v>
      </c>
      <c r="I1357" s="33">
        <f t="shared" si="830"/>
        <v>99.750683596681995</v>
      </c>
    </row>
    <row r="1358" spans="1:9" ht="78" x14ac:dyDescent="0.3">
      <c r="A1358" s="9" t="s">
        <v>251</v>
      </c>
      <c r="B1358" s="9" t="s">
        <v>88</v>
      </c>
      <c r="C1358" s="9" t="s">
        <v>88</v>
      </c>
      <c r="D1358" s="9" t="s">
        <v>224</v>
      </c>
      <c r="E1358" s="9" t="s">
        <v>17</v>
      </c>
      <c r="F1358" s="11" t="s">
        <v>265</v>
      </c>
      <c r="G1358" s="17">
        <f t="shared" ref="G1358:H1358" si="848">G1359</f>
        <v>9758.0859999999993</v>
      </c>
      <c r="H1358" s="17">
        <f t="shared" si="848"/>
        <v>9734.4419999999991</v>
      </c>
      <c r="I1358" s="33">
        <f t="shared" si="830"/>
        <v>99.757698384703716</v>
      </c>
    </row>
    <row r="1359" spans="1:9" x14ac:dyDescent="0.3">
      <c r="A1359" s="9" t="s">
        <v>251</v>
      </c>
      <c r="B1359" s="9" t="s">
        <v>88</v>
      </c>
      <c r="C1359" s="9" t="s">
        <v>88</v>
      </c>
      <c r="D1359" s="9" t="s">
        <v>224</v>
      </c>
      <c r="E1359" s="9">
        <v>110</v>
      </c>
      <c r="F1359" s="11" t="s">
        <v>253</v>
      </c>
      <c r="G1359" s="17">
        <v>9758.0859999999993</v>
      </c>
      <c r="H1359" s="17">
        <v>9734.4419999999991</v>
      </c>
      <c r="I1359" s="33">
        <f t="shared" si="830"/>
        <v>99.757698384703716</v>
      </c>
    </row>
    <row r="1360" spans="1:9" ht="31.2" x14ac:dyDescent="0.3">
      <c r="A1360" s="9" t="s">
        <v>251</v>
      </c>
      <c r="B1360" s="9" t="s">
        <v>88</v>
      </c>
      <c r="C1360" s="9" t="s">
        <v>88</v>
      </c>
      <c r="D1360" s="9" t="s">
        <v>224</v>
      </c>
      <c r="E1360" s="9" t="s">
        <v>6</v>
      </c>
      <c r="F1360" s="11" t="s">
        <v>266</v>
      </c>
      <c r="G1360" s="17">
        <f t="shared" ref="G1360:H1360" si="849">G1361</f>
        <v>2829.3290000000002</v>
      </c>
      <c r="H1360" s="17">
        <f t="shared" si="849"/>
        <v>2821.5839999999998</v>
      </c>
      <c r="I1360" s="33">
        <f t="shared" si="830"/>
        <v>99.726260183951737</v>
      </c>
    </row>
    <row r="1361" spans="1:9" ht="31.2" x14ac:dyDescent="0.3">
      <c r="A1361" s="9" t="s">
        <v>251</v>
      </c>
      <c r="B1361" s="9" t="s">
        <v>88</v>
      </c>
      <c r="C1361" s="9" t="s">
        <v>88</v>
      </c>
      <c r="D1361" s="9" t="s">
        <v>224</v>
      </c>
      <c r="E1361" s="9">
        <v>240</v>
      </c>
      <c r="F1361" s="11" t="s">
        <v>255</v>
      </c>
      <c r="G1361" s="17">
        <v>2829.3290000000002</v>
      </c>
      <c r="H1361" s="17">
        <v>2821.5839999999998</v>
      </c>
      <c r="I1361" s="33">
        <f t="shared" si="830"/>
        <v>99.726260183951737</v>
      </c>
    </row>
    <row r="1362" spans="1:9" x14ac:dyDescent="0.3">
      <c r="A1362" s="9" t="s">
        <v>251</v>
      </c>
      <c r="B1362" s="9" t="s">
        <v>88</v>
      </c>
      <c r="C1362" s="9" t="s">
        <v>88</v>
      </c>
      <c r="D1362" s="9" t="s">
        <v>224</v>
      </c>
      <c r="E1362" s="9" t="s">
        <v>7</v>
      </c>
      <c r="F1362" s="11" t="s">
        <v>269</v>
      </c>
      <c r="G1362" s="17">
        <f t="shared" ref="G1362:H1362" si="850">G1363</f>
        <v>2.6110000000000002</v>
      </c>
      <c r="H1362" s="17">
        <f t="shared" si="850"/>
        <v>2.6110000000000002</v>
      </c>
      <c r="I1362" s="33">
        <f t="shared" si="830"/>
        <v>100</v>
      </c>
    </row>
    <row r="1363" spans="1:9" x14ac:dyDescent="0.3">
      <c r="A1363" s="9" t="s">
        <v>251</v>
      </c>
      <c r="B1363" s="9" t="s">
        <v>88</v>
      </c>
      <c r="C1363" s="9" t="s">
        <v>88</v>
      </c>
      <c r="D1363" s="9" t="s">
        <v>224</v>
      </c>
      <c r="E1363" s="9">
        <v>850</v>
      </c>
      <c r="F1363" s="11" t="s">
        <v>264</v>
      </c>
      <c r="G1363" s="17">
        <v>2.6110000000000002</v>
      </c>
      <c r="H1363" s="17">
        <v>2.6110000000000002</v>
      </c>
      <c r="I1363" s="33">
        <f t="shared" si="830"/>
        <v>100</v>
      </c>
    </row>
    <row r="1364" spans="1:9" ht="46.8" x14ac:dyDescent="0.3">
      <c r="A1364" s="9" t="s">
        <v>251</v>
      </c>
      <c r="B1364" s="9" t="s">
        <v>88</v>
      </c>
      <c r="C1364" s="9" t="s">
        <v>88</v>
      </c>
      <c r="D1364" s="9" t="s">
        <v>49</v>
      </c>
      <c r="E1364" s="9"/>
      <c r="F1364" s="11" t="s">
        <v>606</v>
      </c>
      <c r="G1364" s="17">
        <f>G1365</f>
        <v>6.5</v>
      </c>
      <c r="H1364" s="17">
        <f t="shared" ref="H1364:H1367" si="851">H1365</f>
        <v>6.5</v>
      </c>
      <c r="I1364" s="33">
        <f t="shared" si="830"/>
        <v>100</v>
      </c>
    </row>
    <row r="1365" spans="1:9" ht="31.2" x14ac:dyDescent="0.3">
      <c r="A1365" s="9" t="s">
        <v>251</v>
      </c>
      <c r="B1365" s="9" t="s">
        <v>88</v>
      </c>
      <c r="C1365" s="9" t="s">
        <v>88</v>
      </c>
      <c r="D1365" s="9" t="s">
        <v>52</v>
      </c>
      <c r="E1365" s="9"/>
      <c r="F1365" s="11" t="s">
        <v>58</v>
      </c>
      <c r="G1365" s="17">
        <f>G1366</f>
        <v>6.5</v>
      </c>
      <c r="H1365" s="17">
        <f t="shared" si="851"/>
        <v>6.5</v>
      </c>
      <c r="I1365" s="33">
        <f t="shared" si="830"/>
        <v>100</v>
      </c>
    </row>
    <row r="1366" spans="1:9" ht="31.2" x14ac:dyDescent="0.3">
      <c r="A1366" s="9" t="s">
        <v>251</v>
      </c>
      <c r="B1366" s="9" t="s">
        <v>88</v>
      </c>
      <c r="C1366" s="9" t="s">
        <v>88</v>
      </c>
      <c r="D1366" s="9" t="s">
        <v>46</v>
      </c>
      <c r="E1366" s="9"/>
      <c r="F1366" s="11" t="s">
        <v>59</v>
      </c>
      <c r="G1366" s="17">
        <f>G1367</f>
        <v>6.5</v>
      </c>
      <c r="H1366" s="17">
        <f t="shared" si="851"/>
        <v>6.5</v>
      </c>
      <c r="I1366" s="33">
        <f t="shared" si="830"/>
        <v>100</v>
      </c>
    </row>
    <row r="1367" spans="1:9" x14ac:dyDescent="0.3">
      <c r="A1367" s="9" t="s">
        <v>251</v>
      </c>
      <c r="B1367" s="9" t="s">
        <v>88</v>
      </c>
      <c r="C1367" s="9" t="s">
        <v>88</v>
      </c>
      <c r="D1367" s="9" t="s">
        <v>46</v>
      </c>
      <c r="E1367" s="9" t="s">
        <v>7</v>
      </c>
      <c r="F1367" s="11" t="s">
        <v>269</v>
      </c>
      <c r="G1367" s="17">
        <f>G1368</f>
        <v>6.5</v>
      </c>
      <c r="H1367" s="17">
        <f t="shared" si="851"/>
        <v>6.5</v>
      </c>
      <c r="I1367" s="33">
        <f t="shared" si="830"/>
        <v>100</v>
      </c>
    </row>
    <row r="1368" spans="1:9" x14ac:dyDescent="0.3">
      <c r="A1368" s="9" t="s">
        <v>251</v>
      </c>
      <c r="B1368" s="9" t="s">
        <v>88</v>
      </c>
      <c r="C1368" s="9" t="s">
        <v>88</v>
      </c>
      <c r="D1368" s="9" t="s">
        <v>46</v>
      </c>
      <c r="E1368" s="9" t="s">
        <v>676</v>
      </c>
      <c r="F1368" s="11" t="s">
        <v>263</v>
      </c>
      <c r="G1368" s="17">
        <v>6.5</v>
      </c>
      <c r="H1368" s="17">
        <v>6.5</v>
      </c>
      <c r="I1368" s="33">
        <f t="shared" si="830"/>
        <v>100</v>
      </c>
    </row>
    <row r="1369" spans="1:9" s="2" customFormat="1" x14ac:dyDescent="0.3">
      <c r="A1369" s="13" t="s">
        <v>251</v>
      </c>
      <c r="B1369" s="13" t="s">
        <v>44</v>
      </c>
      <c r="C1369" s="13"/>
      <c r="D1369" s="13"/>
      <c r="E1369" s="13"/>
      <c r="F1369" s="4" t="s">
        <v>102</v>
      </c>
      <c r="G1369" s="15">
        <f t="shared" ref="G1369:G1374" si="852">G1370</f>
        <v>1394.6</v>
      </c>
      <c r="H1369" s="15">
        <f t="shared" ref="H1369:H1374" si="853">H1370</f>
        <v>1394.6</v>
      </c>
      <c r="I1369" s="28">
        <f t="shared" si="830"/>
        <v>100</v>
      </c>
    </row>
    <row r="1370" spans="1:9" s="12" customFormat="1" ht="31.2" x14ac:dyDescent="0.3">
      <c r="A1370" s="14" t="s">
        <v>251</v>
      </c>
      <c r="B1370" s="14" t="s">
        <v>44</v>
      </c>
      <c r="C1370" s="14" t="s">
        <v>87</v>
      </c>
      <c r="D1370" s="14"/>
      <c r="E1370" s="14"/>
      <c r="F1370" s="7" t="s">
        <v>103</v>
      </c>
      <c r="G1370" s="16">
        <f t="shared" si="852"/>
        <v>1394.6</v>
      </c>
      <c r="H1370" s="16">
        <f t="shared" si="853"/>
        <v>1394.6</v>
      </c>
      <c r="I1370" s="32">
        <f t="shared" si="830"/>
        <v>100</v>
      </c>
    </row>
    <row r="1371" spans="1:9" ht="31.2" x14ac:dyDescent="0.3">
      <c r="A1371" s="9" t="s">
        <v>251</v>
      </c>
      <c r="B1371" s="9" t="s">
        <v>44</v>
      </c>
      <c r="C1371" s="9" t="s">
        <v>87</v>
      </c>
      <c r="D1371" s="9" t="s">
        <v>96</v>
      </c>
      <c r="E1371" s="9"/>
      <c r="F1371" s="11" t="s">
        <v>105</v>
      </c>
      <c r="G1371" s="17">
        <f t="shared" si="852"/>
        <v>1394.6</v>
      </c>
      <c r="H1371" s="17">
        <f t="shared" si="853"/>
        <v>1394.6</v>
      </c>
      <c r="I1371" s="33">
        <f t="shared" si="830"/>
        <v>100</v>
      </c>
    </row>
    <row r="1372" spans="1:9" ht="31.2" x14ac:dyDescent="0.3">
      <c r="A1372" s="9" t="s">
        <v>251</v>
      </c>
      <c r="B1372" s="9" t="s">
        <v>44</v>
      </c>
      <c r="C1372" s="9" t="s">
        <v>87</v>
      </c>
      <c r="D1372" s="9" t="s">
        <v>98</v>
      </c>
      <c r="E1372" s="9"/>
      <c r="F1372" s="11" t="s">
        <v>109</v>
      </c>
      <c r="G1372" s="17">
        <f t="shared" si="852"/>
        <v>1394.6</v>
      </c>
      <c r="H1372" s="17">
        <f t="shared" si="853"/>
        <v>1394.6</v>
      </c>
      <c r="I1372" s="33">
        <f t="shared" si="830"/>
        <v>100</v>
      </c>
    </row>
    <row r="1373" spans="1:9" ht="31.2" x14ac:dyDescent="0.3">
      <c r="A1373" s="9" t="s">
        <v>251</v>
      </c>
      <c r="B1373" s="9" t="s">
        <v>44</v>
      </c>
      <c r="C1373" s="9" t="s">
        <v>87</v>
      </c>
      <c r="D1373" s="9" t="s">
        <v>94</v>
      </c>
      <c r="E1373" s="9"/>
      <c r="F1373" s="11" t="s">
        <v>112</v>
      </c>
      <c r="G1373" s="17">
        <f t="shared" si="852"/>
        <v>1394.6</v>
      </c>
      <c r="H1373" s="17">
        <f t="shared" si="853"/>
        <v>1394.6</v>
      </c>
      <c r="I1373" s="33">
        <f t="shared" si="830"/>
        <v>100</v>
      </c>
    </row>
    <row r="1374" spans="1:9" ht="31.2" x14ac:dyDescent="0.3">
      <c r="A1374" s="9" t="s">
        <v>251</v>
      </c>
      <c r="B1374" s="9" t="s">
        <v>44</v>
      </c>
      <c r="C1374" s="9" t="s">
        <v>87</v>
      </c>
      <c r="D1374" s="9" t="s">
        <v>94</v>
      </c>
      <c r="E1374" s="9" t="s">
        <v>6</v>
      </c>
      <c r="F1374" s="11" t="s">
        <v>266</v>
      </c>
      <c r="G1374" s="17">
        <f t="shared" si="852"/>
        <v>1394.6</v>
      </c>
      <c r="H1374" s="17">
        <f t="shared" si="853"/>
        <v>1394.6</v>
      </c>
      <c r="I1374" s="33">
        <f t="shared" si="830"/>
        <v>100</v>
      </c>
    </row>
    <row r="1375" spans="1:9" ht="31.2" x14ac:dyDescent="0.3">
      <c r="A1375" s="9" t="s">
        <v>251</v>
      </c>
      <c r="B1375" s="9" t="s">
        <v>44</v>
      </c>
      <c r="C1375" s="9" t="s">
        <v>87</v>
      </c>
      <c r="D1375" s="9" t="s">
        <v>94</v>
      </c>
      <c r="E1375" s="9">
        <v>240</v>
      </c>
      <c r="F1375" s="11" t="s">
        <v>255</v>
      </c>
      <c r="G1375" s="17">
        <v>1394.6</v>
      </c>
      <c r="H1375" s="17">
        <v>1394.6</v>
      </c>
      <c r="I1375" s="33">
        <f t="shared" si="830"/>
        <v>100</v>
      </c>
    </row>
    <row r="1376" spans="1:9" s="2" customFormat="1" x14ac:dyDescent="0.3">
      <c r="A1376" s="13" t="s">
        <v>251</v>
      </c>
      <c r="B1376" s="13" t="s">
        <v>11</v>
      </c>
      <c r="C1376" s="13"/>
      <c r="D1376" s="13"/>
      <c r="E1376" s="13"/>
      <c r="F1376" s="4" t="s">
        <v>41</v>
      </c>
      <c r="G1376" s="15">
        <f t="shared" ref="G1376:G1378" si="854">G1377</f>
        <v>2739.6419999999998</v>
      </c>
      <c r="H1376" s="15">
        <f t="shared" ref="H1376" si="855">H1377</f>
        <v>2739.6190000000001</v>
      </c>
      <c r="I1376" s="28">
        <f t="shared" si="830"/>
        <v>99.999160474251752</v>
      </c>
    </row>
    <row r="1377" spans="1:9" s="12" customFormat="1" x14ac:dyDescent="0.3">
      <c r="A1377" s="14" t="s">
        <v>251</v>
      </c>
      <c r="B1377" s="14" t="s">
        <v>11</v>
      </c>
      <c r="C1377" s="14" t="s">
        <v>11</v>
      </c>
      <c r="D1377" s="14"/>
      <c r="E1377" s="14"/>
      <c r="F1377" s="7" t="s">
        <v>164</v>
      </c>
      <c r="G1377" s="16">
        <f t="shared" si="854"/>
        <v>2739.6419999999998</v>
      </c>
      <c r="H1377" s="16">
        <f t="shared" ref="H1377:H1378" si="856">H1378</f>
        <v>2739.6190000000001</v>
      </c>
      <c r="I1377" s="32">
        <f t="shared" si="830"/>
        <v>99.999160474251752</v>
      </c>
    </row>
    <row r="1378" spans="1:9" x14ac:dyDescent="0.3">
      <c r="A1378" s="9" t="s">
        <v>251</v>
      </c>
      <c r="B1378" s="9" t="s">
        <v>11</v>
      </c>
      <c r="C1378" s="9" t="s">
        <v>11</v>
      </c>
      <c r="D1378" s="9" t="s">
        <v>151</v>
      </c>
      <c r="E1378" s="9"/>
      <c r="F1378" s="11" t="s">
        <v>175</v>
      </c>
      <c r="G1378" s="17">
        <f t="shared" si="854"/>
        <v>2739.6419999999998</v>
      </c>
      <c r="H1378" s="17">
        <f t="shared" si="856"/>
        <v>2739.6190000000001</v>
      </c>
      <c r="I1378" s="33">
        <f t="shared" si="830"/>
        <v>99.999160474251752</v>
      </c>
    </row>
    <row r="1379" spans="1:9" ht="31.2" x14ac:dyDescent="0.3">
      <c r="A1379" s="9" t="s">
        <v>251</v>
      </c>
      <c r="B1379" s="9" t="s">
        <v>11</v>
      </c>
      <c r="C1379" s="9" t="s">
        <v>11</v>
      </c>
      <c r="D1379" s="9" t="s">
        <v>152</v>
      </c>
      <c r="E1379" s="9"/>
      <c r="F1379" s="11" t="s">
        <v>176</v>
      </c>
      <c r="G1379" s="17">
        <f t="shared" ref="G1379" si="857">G1380+G1383</f>
        <v>2739.6419999999998</v>
      </c>
      <c r="H1379" s="17">
        <f t="shared" ref="H1379" si="858">H1380+H1383</f>
        <v>2739.6190000000001</v>
      </c>
      <c r="I1379" s="33">
        <f t="shared" si="830"/>
        <v>99.999160474251752</v>
      </c>
    </row>
    <row r="1380" spans="1:9" x14ac:dyDescent="0.3">
      <c r="A1380" s="9" t="s">
        <v>251</v>
      </c>
      <c r="B1380" s="9" t="s">
        <v>11</v>
      </c>
      <c r="C1380" s="9" t="s">
        <v>11</v>
      </c>
      <c r="D1380" s="9" t="s">
        <v>132</v>
      </c>
      <c r="E1380" s="9"/>
      <c r="F1380" s="11" t="s">
        <v>177</v>
      </c>
      <c r="G1380" s="17">
        <f t="shared" ref="G1380:H1381" si="859">G1381</f>
        <v>134.44200000000001</v>
      </c>
      <c r="H1380" s="17">
        <f t="shared" si="859"/>
        <v>134.44200000000001</v>
      </c>
      <c r="I1380" s="33">
        <f t="shared" si="830"/>
        <v>100</v>
      </c>
    </row>
    <row r="1381" spans="1:9" ht="31.2" x14ac:dyDescent="0.3">
      <c r="A1381" s="9" t="s">
        <v>251</v>
      </c>
      <c r="B1381" s="9" t="s">
        <v>11</v>
      </c>
      <c r="C1381" s="9" t="s">
        <v>11</v>
      </c>
      <c r="D1381" s="9" t="s">
        <v>132</v>
      </c>
      <c r="E1381" s="9" t="s">
        <v>6</v>
      </c>
      <c r="F1381" s="11" t="s">
        <v>266</v>
      </c>
      <c r="G1381" s="17">
        <f t="shared" si="859"/>
        <v>134.44200000000001</v>
      </c>
      <c r="H1381" s="17">
        <f t="shared" si="859"/>
        <v>134.44200000000001</v>
      </c>
      <c r="I1381" s="33">
        <f t="shared" si="830"/>
        <v>100</v>
      </c>
    </row>
    <row r="1382" spans="1:9" ht="31.2" x14ac:dyDescent="0.3">
      <c r="A1382" s="9" t="s">
        <v>251</v>
      </c>
      <c r="B1382" s="9" t="s">
        <v>11</v>
      </c>
      <c r="C1382" s="9" t="s">
        <v>11</v>
      </c>
      <c r="D1382" s="9" t="s">
        <v>132</v>
      </c>
      <c r="E1382" s="9">
        <v>240</v>
      </c>
      <c r="F1382" s="11" t="s">
        <v>255</v>
      </c>
      <c r="G1382" s="17">
        <v>134.44200000000001</v>
      </c>
      <c r="H1382" s="17">
        <v>134.44200000000001</v>
      </c>
      <c r="I1382" s="33">
        <f t="shared" si="830"/>
        <v>100</v>
      </c>
    </row>
    <row r="1383" spans="1:9" ht="62.4" x14ac:dyDescent="0.3">
      <c r="A1383" s="9" t="s">
        <v>251</v>
      </c>
      <c r="B1383" s="9" t="s">
        <v>11</v>
      </c>
      <c r="C1383" s="9" t="s">
        <v>11</v>
      </c>
      <c r="D1383" s="9" t="s">
        <v>225</v>
      </c>
      <c r="E1383" s="9"/>
      <c r="F1383" s="11" t="s">
        <v>936</v>
      </c>
      <c r="G1383" s="17">
        <f t="shared" ref="G1383:H1384" si="860">G1384</f>
        <v>2605.1999999999998</v>
      </c>
      <c r="H1383" s="17">
        <f t="shared" si="860"/>
        <v>2605.1770000000001</v>
      </c>
      <c r="I1383" s="33">
        <f t="shared" si="830"/>
        <v>99.99911715031476</v>
      </c>
    </row>
    <row r="1384" spans="1:9" ht="31.2" x14ac:dyDescent="0.3">
      <c r="A1384" s="9" t="s">
        <v>251</v>
      </c>
      <c r="B1384" s="9" t="s">
        <v>11</v>
      </c>
      <c r="C1384" s="9" t="s">
        <v>11</v>
      </c>
      <c r="D1384" s="9" t="s">
        <v>225</v>
      </c>
      <c r="E1384" s="9" t="s">
        <v>73</v>
      </c>
      <c r="F1384" s="11" t="s">
        <v>268</v>
      </c>
      <c r="G1384" s="17">
        <f t="shared" si="860"/>
        <v>2605.1999999999998</v>
      </c>
      <c r="H1384" s="17">
        <f t="shared" si="860"/>
        <v>2605.1770000000001</v>
      </c>
      <c r="I1384" s="33">
        <f t="shared" si="830"/>
        <v>99.99911715031476</v>
      </c>
    </row>
    <row r="1385" spans="1:9" ht="46.8" x14ac:dyDescent="0.3">
      <c r="A1385" s="9" t="s">
        <v>251</v>
      </c>
      <c r="B1385" s="9" t="s">
        <v>11</v>
      </c>
      <c r="C1385" s="9" t="s">
        <v>11</v>
      </c>
      <c r="D1385" s="9" t="s">
        <v>225</v>
      </c>
      <c r="E1385" s="9">
        <v>630</v>
      </c>
      <c r="F1385" s="11" t="s">
        <v>262</v>
      </c>
      <c r="G1385" s="17">
        <v>2605.1999999999998</v>
      </c>
      <c r="H1385" s="17">
        <v>2605.1770000000001</v>
      </c>
      <c r="I1385" s="33">
        <f t="shared" si="830"/>
        <v>99.99911715031476</v>
      </c>
    </row>
    <row r="1386" spans="1:9" s="2" customFormat="1" x14ac:dyDescent="0.3">
      <c r="A1386" s="13" t="s">
        <v>251</v>
      </c>
      <c r="B1386" s="13" t="s">
        <v>139</v>
      </c>
      <c r="C1386" s="13"/>
      <c r="D1386" s="13"/>
      <c r="E1386" s="13"/>
      <c r="F1386" s="4" t="s">
        <v>166</v>
      </c>
      <c r="G1386" s="15">
        <f t="shared" ref="G1386:G1391" si="861">G1387</f>
        <v>4926.6470200000003</v>
      </c>
      <c r="H1386" s="15">
        <f t="shared" ref="H1386:H1391" si="862">H1387</f>
        <v>4694.6419999999998</v>
      </c>
      <c r="I1386" s="28">
        <f t="shared" si="830"/>
        <v>95.290813020332834</v>
      </c>
    </row>
    <row r="1387" spans="1:9" s="12" customFormat="1" x14ac:dyDescent="0.3">
      <c r="A1387" s="14" t="s">
        <v>251</v>
      </c>
      <c r="B1387" s="14" t="s">
        <v>139</v>
      </c>
      <c r="C1387" s="14" t="s">
        <v>8</v>
      </c>
      <c r="D1387" s="14"/>
      <c r="E1387" s="14"/>
      <c r="F1387" s="7" t="s">
        <v>167</v>
      </c>
      <c r="G1387" s="16">
        <f t="shared" ref="G1387" si="863">G1388+G1393</f>
        <v>4926.6470200000003</v>
      </c>
      <c r="H1387" s="16">
        <f t="shared" ref="H1387" si="864">H1388+H1393</f>
        <v>4694.6419999999998</v>
      </c>
      <c r="I1387" s="32">
        <f t="shared" si="830"/>
        <v>95.290813020332834</v>
      </c>
    </row>
    <row r="1388" spans="1:9" x14ac:dyDescent="0.3">
      <c r="A1388" s="9" t="s">
        <v>251</v>
      </c>
      <c r="B1388" s="9" t="s">
        <v>139</v>
      </c>
      <c r="C1388" s="9" t="s">
        <v>8</v>
      </c>
      <c r="D1388" s="9" t="s">
        <v>147</v>
      </c>
      <c r="E1388" s="9"/>
      <c r="F1388" s="11" t="s">
        <v>170</v>
      </c>
      <c r="G1388" s="17">
        <f t="shared" si="861"/>
        <v>1389.7629999999999</v>
      </c>
      <c r="H1388" s="17">
        <f t="shared" si="862"/>
        <v>1386.2619999999999</v>
      </c>
      <c r="I1388" s="33">
        <f t="shared" si="830"/>
        <v>99.748086544252516</v>
      </c>
    </row>
    <row r="1389" spans="1:9" ht="31.2" x14ac:dyDescent="0.3">
      <c r="A1389" s="9" t="s">
        <v>251</v>
      </c>
      <c r="B1389" s="9" t="s">
        <v>139</v>
      </c>
      <c r="C1389" s="9" t="s">
        <v>8</v>
      </c>
      <c r="D1389" s="9" t="s">
        <v>158</v>
      </c>
      <c r="E1389" s="9"/>
      <c r="F1389" s="11" t="s">
        <v>186</v>
      </c>
      <c r="G1389" s="17">
        <f t="shared" si="861"/>
        <v>1389.7629999999999</v>
      </c>
      <c r="H1389" s="17">
        <f t="shared" si="862"/>
        <v>1386.2619999999999</v>
      </c>
      <c r="I1389" s="33">
        <f t="shared" si="830"/>
        <v>99.748086544252516</v>
      </c>
    </row>
    <row r="1390" spans="1:9" x14ac:dyDescent="0.3">
      <c r="A1390" s="9" t="s">
        <v>251</v>
      </c>
      <c r="B1390" s="9" t="s">
        <v>139</v>
      </c>
      <c r="C1390" s="9" t="s">
        <v>8</v>
      </c>
      <c r="D1390" s="9" t="s">
        <v>141</v>
      </c>
      <c r="E1390" s="9"/>
      <c r="F1390" s="11" t="s">
        <v>187</v>
      </c>
      <c r="G1390" s="17">
        <f t="shared" si="861"/>
        <v>1389.7629999999999</v>
      </c>
      <c r="H1390" s="17">
        <f t="shared" si="862"/>
        <v>1386.2619999999999</v>
      </c>
      <c r="I1390" s="33">
        <f t="shared" si="830"/>
        <v>99.748086544252516</v>
      </c>
    </row>
    <row r="1391" spans="1:9" ht="31.2" x14ac:dyDescent="0.3">
      <c r="A1391" s="9" t="s">
        <v>251</v>
      </c>
      <c r="B1391" s="9" t="s">
        <v>139</v>
      </c>
      <c r="C1391" s="9" t="s">
        <v>8</v>
      </c>
      <c r="D1391" s="9" t="s">
        <v>141</v>
      </c>
      <c r="E1391" s="9" t="s">
        <v>6</v>
      </c>
      <c r="F1391" s="11" t="s">
        <v>266</v>
      </c>
      <c r="G1391" s="17">
        <f t="shared" si="861"/>
        <v>1389.7629999999999</v>
      </c>
      <c r="H1391" s="17">
        <f t="shared" si="862"/>
        <v>1386.2619999999999</v>
      </c>
      <c r="I1391" s="33">
        <f t="shared" si="830"/>
        <v>99.748086544252516</v>
      </c>
    </row>
    <row r="1392" spans="1:9" ht="31.2" x14ac:dyDescent="0.3">
      <c r="A1392" s="9" t="s">
        <v>251</v>
      </c>
      <c r="B1392" s="9" t="s">
        <v>139</v>
      </c>
      <c r="C1392" s="9" t="s">
        <v>8</v>
      </c>
      <c r="D1392" s="9" t="s">
        <v>141</v>
      </c>
      <c r="E1392" s="9">
        <v>240</v>
      </c>
      <c r="F1392" s="11" t="s">
        <v>255</v>
      </c>
      <c r="G1392" s="17">
        <v>1389.7629999999999</v>
      </c>
      <c r="H1392" s="17">
        <v>1386.2619999999999</v>
      </c>
      <c r="I1392" s="33">
        <f t="shared" si="830"/>
        <v>99.748086544252516</v>
      </c>
    </row>
    <row r="1393" spans="1:9" ht="31.2" x14ac:dyDescent="0.3">
      <c r="A1393" s="9" t="s">
        <v>251</v>
      </c>
      <c r="B1393" s="9" t="s">
        <v>139</v>
      </c>
      <c r="C1393" s="9" t="s">
        <v>8</v>
      </c>
      <c r="D1393" s="9" t="s">
        <v>24</v>
      </c>
      <c r="E1393" s="9"/>
      <c r="F1393" s="11" t="s">
        <v>35</v>
      </c>
      <c r="G1393" s="17">
        <f t="shared" ref="G1393:G1396" si="865">G1394</f>
        <v>3536.88402</v>
      </c>
      <c r="H1393" s="17">
        <f t="shared" ref="H1393:H1396" si="866">H1394</f>
        <v>3308.38</v>
      </c>
      <c r="I1393" s="33">
        <f t="shared" ref="I1393:I1456" si="867">H1393/G1393*100</f>
        <v>93.539397427004118</v>
      </c>
    </row>
    <row r="1394" spans="1:9" ht="31.2" x14ac:dyDescent="0.3">
      <c r="A1394" s="9" t="s">
        <v>251</v>
      </c>
      <c r="B1394" s="9" t="s">
        <v>139</v>
      </c>
      <c r="C1394" s="9" t="s">
        <v>8</v>
      </c>
      <c r="D1394" s="9" t="s">
        <v>51</v>
      </c>
      <c r="E1394" s="9"/>
      <c r="F1394" s="11" t="s">
        <v>60</v>
      </c>
      <c r="G1394" s="17">
        <f t="shared" si="865"/>
        <v>3536.88402</v>
      </c>
      <c r="H1394" s="17">
        <f t="shared" si="866"/>
        <v>3308.38</v>
      </c>
      <c r="I1394" s="33">
        <f t="shared" si="867"/>
        <v>93.539397427004118</v>
      </c>
    </row>
    <row r="1395" spans="1:9" ht="46.8" x14ac:dyDescent="0.3">
      <c r="A1395" s="9" t="s">
        <v>251</v>
      </c>
      <c r="B1395" s="9" t="s">
        <v>139</v>
      </c>
      <c r="C1395" s="9" t="s">
        <v>8</v>
      </c>
      <c r="D1395" s="9" t="s">
        <v>47</v>
      </c>
      <c r="E1395" s="9"/>
      <c r="F1395" s="11" t="s">
        <v>61</v>
      </c>
      <c r="G1395" s="17">
        <f t="shared" si="865"/>
        <v>3536.88402</v>
      </c>
      <c r="H1395" s="17">
        <f t="shared" si="866"/>
        <v>3308.38</v>
      </c>
      <c r="I1395" s="33">
        <f t="shared" si="867"/>
        <v>93.539397427004118</v>
      </c>
    </row>
    <row r="1396" spans="1:9" ht="31.2" x14ac:dyDescent="0.3">
      <c r="A1396" s="9" t="s">
        <v>251</v>
      </c>
      <c r="B1396" s="9" t="s">
        <v>139</v>
      </c>
      <c r="C1396" s="9" t="s">
        <v>8</v>
      </c>
      <c r="D1396" s="9" t="s">
        <v>47</v>
      </c>
      <c r="E1396" s="9" t="s">
        <v>6</v>
      </c>
      <c r="F1396" s="11" t="s">
        <v>266</v>
      </c>
      <c r="G1396" s="17">
        <f t="shared" si="865"/>
        <v>3536.88402</v>
      </c>
      <c r="H1396" s="17">
        <f t="shared" si="866"/>
        <v>3308.38</v>
      </c>
      <c r="I1396" s="33">
        <f t="shared" si="867"/>
        <v>93.539397427004118</v>
      </c>
    </row>
    <row r="1397" spans="1:9" ht="31.2" x14ac:dyDescent="0.3">
      <c r="A1397" s="9" t="s">
        <v>251</v>
      </c>
      <c r="B1397" s="9" t="s">
        <v>139</v>
      </c>
      <c r="C1397" s="9" t="s">
        <v>8</v>
      </c>
      <c r="D1397" s="9" t="s">
        <v>47</v>
      </c>
      <c r="E1397" s="9">
        <v>240</v>
      </c>
      <c r="F1397" s="11" t="s">
        <v>255</v>
      </c>
      <c r="G1397" s="17">
        <v>3536.88402</v>
      </c>
      <c r="H1397" s="17">
        <v>3308.38</v>
      </c>
      <c r="I1397" s="33">
        <f t="shared" si="867"/>
        <v>93.539397427004118</v>
      </c>
    </row>
    <row r="1398" spans="1:9" s="2" customFormat="1" x14ac:dyDescent="0.3">
      <c r="A1398" s="13" t="s">
        <v>251</v>
      </c>
      <c r="B1398" s="13" t="s">
        <v>45</v>
      </c>
      <c r="C1398" s="13"/>
      <c r="D1398" s="13"/>
      <c r="E1398" s="13"/>
      <c r="F1398" s="4" t="s">
        <v>272</v>
      </c>
      <c r="G1398" s="15">
        <f t="shared" ref="G1398:H1398" si="868">G1399</f>
        <v>1848.71</v>
      </c>
      <c r="H1398" s="15">
        <f t="shared" si="868"/>
        <v>1824.63</v>
      </c>
      <c r="I1398" s="28">
        <f t="shared" si="867"/>
        <v>98.69747012781886</v>
      </c>
    </row>
    <row r="1399" spans="1:9" s="12" customFormat="1" x14ac:dyDescent="0.3">
      <c r="A1399" s="14" t="s">
        <v>251</v>
      </c>
      <c r="B1399" s="14" t="s">
        <v>45</v>
      </c>
      <c r="C1399" s="14" t="s">
        <v>115</v>
      </c>
      <c r="D1399" s="14"/>
      <c r="E1399" s="14"/>
      <c r="F1399" s="7" t="s">
        <v>280</v>
      </c>
      <c r="G1399" s="16">
        <f t="shared" ref="G1399" si="869">G1400+G1405</f>
        <v>1848.71</v>
      </c>
      <c r="H1399" s="16">
        <f t="shared" ref="H1399" si="870">H1400+H1405</f>
        <v>1824.63</v>
      </c>
      <c r="I1399" s="32">
        <f t="shared" si="867"/>
        <v>98.69747012781886</v>
      </c>
    </row>
    <row r="1400" spans="1:9" ht="31.2" x14ac:dyDescent="0.3">
      <c r="A1400" s="9" t="s">
        <v>251</v>
      </c>
      <c r="B1400" s="9" t="s">
        <v>45</v>
      </c>
      <c r="C1400" s="9" t="s">
        <v>115</v>
      </c>
      <c r="D1400" s="9" t="s">
        <v>196</v>
      </c>
      <c r="E1400" s="9"/>
      <c r="F1400" s="11" t="s">
        <v>200</v>
      </c>
      <c r="G1400" s="17">
        <f t="shared" ref="G1400:G1403" si="871">G1401</f>
        <v>1768.71</v>
      </c>
      <c r="H1400" s="17">
        <f t="shared" ref="H1400:H1403" si="872">H1401</f>
        <v>1764.63</v>
      </c>
      <c r="I1400" s="33">
        <f t="shared" si="867"/>
        <v>99.769323405193617</v>
      </c>
    </row>
    <row r="1401" spans="1:9" ht="46.8" x14ac:dyDescent="0.3">
      <c r="A1401" s="9" t="s">
        <v>251</v>
      </c>
      <c r="B1401" s="9" t="s">
        <v>45</v>
      </c>
      <c r="C1401" s="9" t="s">
        <v>115</v>
      </c>
      <c r="D1401" s="9" t="s">
        <v>197</v>
      </c>
      <c r="E1401" s="9"/>
      <c r="F1401" s="11" t="s">
        <v>201</v>
      </c>
      <c r="G1401" s="17">
        <f t="shared" si="871"/>
        <v>1768.71</v>
      </c>
      <c r="H1401" s="17">
        <f t="shared" si="872"/>
        <v>1764.63</v>
      </c>
      <c r="I1401" s="33">
        <f t="shared" si="867"/>
        <v>99.769323405193617</v>
      </c>
    </row>
    <row r="1402" spans="1:9" x14ac:dyDescent="0.3">
      <c r="A1402" s="9" t="s">
        <v>251</v>
      </c>
      <c r="B1402" s="9" t="s">
        <v>45</v>
      </c>
      <c r="C1402" s="9" t="s">
        <v>115</v>
      </c>
      <c r="D1402" s="9" t="s">
        <v>226</v>
      </c>
      <c r="E1402" s="9"/>
      <c r="F1402" s="11" t="s">
        <v>281</v>
      </c>
      <c r="G1402" s="17">
        <f t="shared" si="871"/>
        <v>1768.71</v>
      </c>
      <c r="H1402" s="17">
        <f t="shared" si="872"/>
        <v>1764.63</v>
      </c>
      <c r="I1402" s="33">
        <f t="shared" si="867"/>
        <v>99.769323405193617</v>
      </c>
    </row>
    <row r="1403" spans="1:9" ht="31.2" x14ac:dyDescent="0.3">
      <c r="A1403" s="9" t="s">
        <v>251</v>
      </c>
      <c r="B1403" s="9" t="s">
        <v>45</v>
      </c>
      <c r="C1403" s="9" t="s">
        <v>115</v>
      </c>
      <c r="D1403" s="9" t="s">
        <v>226</v>
      </c>
      <c r="E1403" s="9" t="s">
        <v>6</v>
      </c>
      <c r="F1403" s="11" t="s">
        <v>266</v>
      </c>
      <c r="G1403" s="17">
        <f t="shared" si="871"/>
        <v>1768.71</v>
      </c>
      <c r="H1403" s="17">
        <f t="shared" si="872"/>
        <v>1764.63</v>
      </c>
      <c r="I1403" s="33">
        <f t="shared" si="867"/>
        <v>99.769323405193617</v>
      </c>
    </row>
    <row r="1404" spans="1:9" ht="31.2" x14ac:dyDescent="0.3">
      <c r="A1404" s="9" t="s">
        <v>251</v>
      </c>
      <c r="B1404" s="9" t="s">
        <v>45</v>
      </c>
      <c r="C1404" s="9" t="s">
        <v>115</v>
      </c>
      <c r="D1404" s="9" t="s">
        <v>226</v>
      </c>
      <c r="E1404" s="9">
        <v>240</v>
      </c>
      <c r="F1404" s="11" t="s">
        <v>255</v>
      </c>
      <c r="G1404" s="17">
        <v>1768.71</v>
      </c>
      <c r="H1404" s="17">
        <v>1764.63</v>
      </c>
      <c r="I1404" s="33">
        <f t="shared" si="867"/>
        <v>99.769323405193617</v>
      </c>
    </row>
    <row r="1405" spans="1:9" ht="31.2" x14ac:dyDescent="0.3">
      <c r="A1405" s="9" t="s">
        <v>251</v>
      </c>
      <c r="B1405" s="9" t="s">
        <v>45</v>
      </c>
      <c r="C1405" s="9" t="s">
        <v>115</v>
      </c>
      <c r="D1405" s="9" t="s">
        <v>24</v>
      </c>
      <c r="E1405" s="9"/>
      <c r="F1405" s="11" t="s">
        <v>35</v>
      </c>
      <c r="G1405" s="17">
        <f t="shared" ref="G1405:G1408" si="873">G1406</f>
        <v>80</v>
      </c>
      <c r="H1405" s="17">
        <f t="shared" ref="H1405:H1408" si="874">H1406</f>
        <v>60</v>
      </c>
      <c r="I1405" s="33">
        <f t="shared" si="867"/>
        <v>75</v>
      </c>
    </row>
    <row r="1406" spans="1:9" ht="31.2" x14ac:dyDescent="0.3">
      <c r="A1406" s="9" t="s">
        <v>251</v>
      </c>
      <c r="B1406" s="9" t="s">
        <v>45</v>
      </c>
      <c r="C1406" s="9" t="s">
        <v>115</v>
      </c>
      <c r="D1406" s="9" t="s">
        <v>51</v>
      </c>
      <c r="E1406" s="9"/>
      <c r="F1406" s="11" t="s">
        <v>60</v>
      </c>
      <c r="G1406" s="17">
        <f t="shared" si="873"/>
        <v>80</v>
      </c>
      <c r="H1406" s="17">
        <f t="shared" si="874"/>
        <v>60</v>
      </c>
      <c r="I1406" s="33">
        <f t="shared" si="867"/>
        <v>75</v>
      </c>
    </row>
    <row r="1407" spans="1:9" ht="46.8" x14ac:dyDescent="0.3">
      <c r="A1407" s="9" t="s">
        <v>251</v>
      </c>
      <c r="B1407" s="9" t="s">
        <v>45</v>
      </c>
      <c r="C1407" s="9" t="s">
        <v>115</v>
      </c>
      <c r="D1407" s="9" t="s">
        <v>47</v>
      </c>
      <c r="E1407" s="9"/>
      <c r="F1407" s="11" t="s">
        <v>61</v>
      </c>
      <c r="G1407" s="17">
        <f t="shared" si="873"/>
        <v>80</v>
      </c>
      <c r="H1407" s="17">
        <f t="shared" si="874"/>
        <v>60</v>
      </c>
      <c r="I1407" s="33">
        <f t="shared" si="867"/>
        <v>75</v>
      </c>
    </row>
    <row r="1408" spans="1:9" ht="31.2" x14ac:dyDescent="0.3">
      <c r="A1408" s="9" t="s">
        <v>251</v>
      </c>
      <c r="B1408" s="9" t="s">
        <v>45</v>
      </c>
      <c r="C1408" s="9" t="s">
        <v>115</v>
      </c>
      <c r="D1408" s="9" t="s">
        <v>47</v>
      </c>
      <c r="E1408" s="9" t="s">
        <v>6</v>
      </c>
      <c r="F1408" s="11" t="s">
        <v>266</v>
      </c>
      <c r="G1408" s="17">
        <f t="shared" si="873"/>
        <v>80</v>
      </c>
      <c r="H1408" s="17">
        <f t="shared" si="874"/>
        <v>60</v>
      </c>
      <c r="I1408" s="33">
        <f t="shared" si="867"/>
        <v>75</v>
      </c>
    </row>
    <row r="1409" spans="1:9" ht="31.2" x14ac:dyDescent="0.3">
      <c r="A1409" s="9" t="s">
        <v>251</v>
      </c>
      <c r="B1409" s="9" t="s">
        <v>45</v>
      </c>
      <c r="C1409" s="9" t="s">
        <v>115</v>
      </c>
      <c r="D1409" s="9" t="s">
        <v>47</v>
      </c>
      <c r="E1409" s="9">
        <v>240</v>
      </c>
      <c r="F1409" s="11" t="s">
        <v>255</v>
      </c>
      <c r="G1409" s="17">
        <v>80</v>
      </c>
      <c r="H1409" s="17">
        <v>60</v>
      </c>
      <c r="I1409" s="33">
        <f t="shared" si="867"/>
        <v>75</v>
      </c>
    </row>
    <row r="1410" spans="1:9" s="2" customFormat="1" ht="18" customHeight="1" x14ac:dyDescent="0.3">
      <c r="A1410" s="13" t="s">
        <v>309</v>
      </c>
      <c r="B1410" s="13"/>
      <c r="C1410" s="13"/>
      <c r="D1410" s="13"/>
      <c r="E1410" s="13"/>
      <c r="F1410" s="4" t="s">
        <v>765</v>
      </c>
      <c r="G1410" s="15">
        <f>G1411+G1466+G1491+G1532+G1581+G1591+G1607</f>
        <v>303020.97586999997</v>
      </c>
      <c r="H1410" s="15">
        <f t="shared" ref="H1410" si="875">H1411+H1466+H1491+H1532+H1581+H1591+H1607</f>
        <v>302593.076</v>
      </c>
      <c r="I1410" s="28">
        <f t="shared" si="867"/>
        <v>99.85878869646848</v>
      </c>
    </row>
    <row r="1411" spans="1:9" s="2" customFormat="1" x14ac:dyDescent="0.3">
      <c r="A1411" s="13" t="s">
        <v>309</v>
      </c>
      <c r="B1411" s="13" t="s">
        <v>8</v>
      </c>
      <c r="C1411" s="13"/>
      <c r="D1411" s="13"/>
      <c r="E1411" s="13"/>
      <c r="F1411" s="4" t="s">
        <v>13</v>
      </c>
      <c r="G1411" s="15">
        <f t="shared" ref="G1411" si="876">G1412+G1431</f>
        <v>47286.703999999998</v>
      </c>
      <c r="H1411" s="15">
        <f t="shared" ref="H1411" si="877">H1412+H1431</f>
        <v>47020.781999999999</v>
      </c>
      <c r="I1411" s="28">
        <f t="shared" si="867"/>
        <v>99.437638960837702</v>
      </c>
    </row>
    <row r="1412" spans="1:9" s="12" customFormat="1" ht="62.4" x14ac:dyDescent="0.3">
      <c r="A1412" s="14" t="s">
        <v>309</v>
      </c>
      <c r="B1412" s="14" t="s">
        <v>8</v>
      </c>
      <c r="C1412" s="14" t="s">
        <v>62</v>
      </c>
      <c r="D1412" s="14"/>
      <c r="E1412" s="14"/>
      <c r="F1412" s="7" t="s">
        <v>273</v>
      </c>
      <c r="G1412" s="16">
        <f t="shared" ref="G1412" si="878">G1413+G1420</f>
        <v>38704</v>
      </c>
      <c r="H1412" s="16">
        <f t="shared" ref="H1412" si="879">H1413+H1420</f>
        <v>38522.71</v>
      </c>
      <c r="I1412" s="32">
        <f t="shared" si="867"/>
        <v>99.5315988011575</v>
      </c>
    </row>
    <row r="1413" spans="1:9" ht="31.2" x14ac:dyDescent="0.3">
      <c r="A1413" s="9" t="s">
        <v>309</v>
      </c>
      <c r="B1413" s="9" t="s">
        <v>8</v>
      </c>
      <c r="C1413" s="9" t="s">
        <v>62</v>
      </c>
      <c r="D1413" s="9" t="s">
        <v>24</v>
      </c>
      <c r="E1413" s="9"/>
      <c r="F1413" s="11" t="s">
        <v>35</v>
      </c>
      <c r="G1413" s="17">
        <f t="shared" ref="G1413:H1414" si="880">G1414</f>
        <v>4457.7</v>
      </c>
      <c r="H1413" s="17">
        <f t="shared" si="880"/>
        <v>4319.7</v>
      </c>
      <c r="I1413" s="33">
        <f t="shared" si="867"/>
        <v>96.90423312470557</v>
      </c>
    </row>
    <row r="1414" spans="1:9" x14ac:dyDescent="0.3">
      <c r="A1414" s="9" t="s">
        <v>309</v>
      </c>
      <c r="B1414" s="9" t="s">
        <v>8</v>
      </c>
      <c r="C1414" s="9" t="s">
        <v>62</v>
      </c>
      <c r="D1414" s="9" t="s">
        <v>25</v>
      </c>
      <c r="E1414" s="9"/>
      <c r="F1414" s="11" t="s">
        <v>36</v>
      </c>
      <c r="G1414" s="17">
        <f t="shared" si="880"/>
        <v>4457.7</v>
      </c>
      <c r="H1414" s="17">
        <f t="shared" si="880"/>
        <v>4319.7</v>
      </c>
      <c r="I1414" s="33">
        <f t="shared" si="867"/>
        <v>96.90423312470557</v>
      </c>
    </row>
    <row r="1415" spans="1:9" ht="31.2" x14ac:dyDescent="0.3">
      <c r="A1415" s="9" t="s">
        <v>309</v>
      </c>
      <c r="B1415" s="9" t="s">
        <v>8</v>
      </c>
      <c r="C1415" s="9" t="s">
        <v>62</v>
      </c>
      <c r="D1415" s="9" t="s">
        <v>202</v>
      </c>
      <c r="E1415" s="9"/>
      <c r="F1415" s="11" t="s">
        <v>307</v>
      </c>
      <c r="G1415" s="17">
        <f t="shared" ref="G1415" si="881">G1416+G1418</f>
        <v>4457.7</v>
      </c>
      <c r="H1415" s="17">
        <f t="shared" ref="H1415" si="882">H1416+H1418</f>
        <v>4319.7</v>
      </c>
      <c r="I1415" s="33">
        <f t="shared" si="867"/>
        <v>96.90423312470557</v>
      </c>
    </row>
    <row r="1416" spans="1:9" ht="78" x14ac:dyDescent="0.3">
      <c r="A1416" s="9" t="s">
        <v>309</v>
      </c>
      <c r="B1416" s="9" t="s">
        <v>8</v>
      </c>
      <c r="C1416" s="9" t="s">
        <v>62</v>
      </c>
      <c r="D1416" s="9" t="s">
        <v>202</v>
      </c>
      <c r="E1416" s="9" t="s">
        <v>17</v>
      </c>
      <c r="F1416" s="11" t="s">
        <v>265</v>
      </c>
      <c r="G1416" s="17">
        <f t="shared" ref="G1416:H1416" si="883">G1417</f>
        <v>3929</v>
      </c>
      <c r="H1416" s="17">
        <f t="shared" si="883"/>
        <v>3791</v>
      </c>
      <c r="I1416" s="33">
        <f t="shared" si="867"/>
        <v>96.487655892084504</v>
      </c>
    </row>
    <row r="1417" spans="1:9" ht="31.2" x14ac:dyDescent="0.3">
      <c r="A1417" s="9" t="s">
        <v>309</v>
      </c>
      <c r="B1417" s="9" t="s">
        <v>8</v>
      </c>
      <c r="C1417" s="9" t="s">
        <v>62</v>
      </c>
      <c r="D1417" s="9" t="s">
        <v>202</v>
      </c>
      <c r="E1417" s="9">
        <v>120</v>
      </c>
      <c r="F1417" s="11" t="s">
        <v>254</v>
      </c>
      <c r="G1417" s="17">
        <v>3929</v>
      </c>
      <c r="H1417" s="17">
        <v>3791</v>
      </c>
      <c r="I1417" s="33">
        <f t="shared" si="867"/>
        <v>96.487655892084504</v>
      </c>
    </row>
    <row r="1418" spans="1:9" ht="31.2" x14ac:dyDescent="0.3">
      <c r="A1418" s="9" t="s">
        <v>309</v>
      </c>
      <c r="B1418" s="9" t="s">
        <v>8</v>
      </c>
      <c r="C1418" s="9" t="s">
        <v>62</v>
      </c>
      <c r="D1418" s="9" t="s">
        <v>202</v>
      </c>
      <c r="E1418" s="9" t="s">
        <v>6</v>
      </c>
      <c r="F1418" s="11" t="s">
        <v>266</v>
      </c>
      <c r="G1418" s="17">
        <f t="shared" ref="G1418:H1418" si="884">G1419</f>
        <v>528.70000000000005</v>
      </c>
      <c r="H1418" s="17">
        <f t="shared" si="884"/>
        <v>528.70000000000005</v>
      </c>
      <c r="I1418" s="33">
        <f t="shared" si="867"/>
        <v>100</v>
      </c>
    </row>
    <row r="1419" spans="1:9" ht="31.2" x14ac:dyDescent="0.3">
      <c r="A1419" s="9" t="s">
        <v>309</v>
      </c>
      <c r="B1419" s="9" t="s">
        <v>8</v>
      </c>
      <c r="C1419" s="9" t="s">
        <v>62</v>
      </c>
      <c r="D1419" s="9" t="s">
        <v>202</v>
      </c>
      <c r="E1419" s="9">
        <v>240</v>
      </c>
      <c r="F1419" s="11" t="s">
        <v>255</v>
      </c>
      <c r="G1419" s="17">
        <v>528.70000000000005</v>
      </c>
      <c r="H1419" s="17">
        <v>528.70000000000005</v>
      </c>
      <c r="I1419" s="33">
        <f t="shared" si="867"/>
        <v>100</v>
      </c>
    </row>
    <row r="1420" spans="1:9" ht="31.2" x14ac:dyDescent="0.3">
      <c r="A1420" s="9" t="s">
        <v>309</v>
      </c>
      <c r="B1420" s="9" t="s">
        <v>8</v>
      </c>
      <c r="C1420" s="9" t="s">
        <v>62</v>
      </c>
      <c r="D1420" s="9" t="s">
        <v>26</v>
      </c>
      <c r="E1420" s="9"/>
      <c r="F1420" s="11" t="s">
        <v>37</v>
      </c>
      <c r="G1420" s="17">
        <f t="shared" ref="G1420:H1420" si="885">G1421</f>
        <v>34246.300000000003</v>
      </c>
      <c r="H1420" s="17">
        <f t="shared" si="885"/>
        <v>34203.01</v>
      </c>
      <c r="I1420" s="33">
        <f t="shared" si="867"/>
        <v>99.873592183681154</v>
      </c>
    </row>
    <row r="1421" spans="1:9" x14ac:dyDescent="0.3">
      <c r="A1421" s="9" t="s">
        <v>309</v>
      </c>
      <c r="B1421" s="9" t="s">
        <v>8</v>
      </c>
      <c r="C1421" s="9" t="s">
        <v>62</v>
      </c>
      <c r="D1421" s="9" t="s">
        <v>227</v>
      </c>
      <c r="E1421" s="9"/>
      <c r="F1421" s="11" t="s">
        <v>308</v>
      </c>
      <c r="G1421" s="17">
        <f t="shared" ref="G1421" si="886">G1422+G1425</f>
        <v>34246.300000000003</v>
      </c>
      <c r="H1421" s="17">
        <f t="shared" ref="H1421" si="887">H1422+H1425</f>
        <v>34203.01</v>
      </c>
      <c r="I1421" s="33">
        <f t="shared" si="867"/>
        <v>99.873592183681154</v>
      </c>
    </row>
    <row r="1422" spans="1:9" ht="46.8" x14ac:dyDescent="0.3">
      <c r="A1422" s="9" t="s">
        <v>309</v>
      </c>
      <c r="B1422" s="9" t="s">
        <v>8</v>
      </c>
      <c r="C1422" s="9" t="s">
        <v>62</v>
      </c>
      <c r="D1422" s="9" t="s">
        <v>204</v>
      </c>
      <c r="E1422" s="9"/>
      <c r="F1422" s="11" t="s">
        <v>604</v>
      </c>
      <c r="G1422" s="17">
        <f t="shared" ref="G1422:H1422" si="888">G1423</f>
        <v>30996.659350000002</v>
      </c>
      <c r="H1422" s="17">
        <f t="shared" si="888"/>
        <v>30994.163</v>
      </c>
      <c r="I1422" s="33">
        <f t="shared" si="867"/>
        <v>99.99194639018414</v>
      </c>
    </row>
    <row r="1423" spans="1:9" ht="78" x14ac:dyDescent="0.3">
      <c r="A1423" s="9" t="s">
        <v>309</v>
      </c>
      <c r="B1423" s="9" t="s">
        <v>8</v>
      </c>
      <c r="C1423" s="9" t="s">
        <v>62</v>
      </c>
      <c r="D1423" s="9" t="s">
        <v>204</v>
      </c>
      <c r="E1423" s="9" t="s">
        <v>17</v>
      </c>
      <c r="F1423" s="11" t="s">
        <v>265</v>
      </c>
      <c r="G1423" s="17">
        <f t="shared" ref="G1423:H1423" si="889">G1424</f>
        <v>30996.659350000002</v>
      </c>
      <c r="H1423" s="17">
        <f t="shared" si="889"/>
        <v>30994.163</v>
      </c>
      <c r="I1423" s="33">
        <f t="shared" si="867"/>
        <v>99.99194639018414</v>
      </c>
    </row>
    <row r="1424" spans="1:9" ht="31.2" x14ac:dyDescent="0.3">
      <c r="A1424" s="9" t="s">
        <v>309</v>
      </c>
      <c r="B1424" s="9" t="s">
        <v>8</v>
      </c>
      <c r="C1424" s="9" t="s">
        <v>62</v>
      </c>
      <c r="D1424" s="9" t="s">
        <v>204</v>
      </c>
      <c r="E1424" s="9">
        <v>120</v>
      </c>
      <c r="F1424" s="11" t="s">
        <v>254</v>
      </c>
      <c r="G1424" s="17">
        <v>30996.659350000002</v>
      </c>
      <c r="H1424" s="17">
        <v>30994.163</v>
      </c>
      <c r="I1424" s="33">
        <f t="shared" si="867"/>
        <v>99.99194639018414</v>
      </c>
    </row>
    <row r="1425" spans="1:9" ht="46.8" x14ac:dyDescent="0.3">
      <c r="A1425" s="9" t="s">
        <v>309</v>
      </c>
      <c r="B1425" s="9" t="s">
        <v>8</v>
      </c>
      <c r="C1425" s="9" t="s">
        <v>62</v>
      </c>
      <c r="D1425" s="9" t="s">
        <v>205</v>
      </c>
      <c r="E1425" s="9"/>
      <c r="F1425" s="11" t="s">
        <v>605</v>
      </c>
      <c r="G1425" s="17">
        <f t="shared" ref="G1425" si="890">G1426+G1428</f>
        <v>3249.6406500000003</v>
      </c>
      <c r="H1425" s="17">
        <f t="shared" ref="H1425" si="891">H1426+H1428</f>
        <v>3208.8470000000002</v>
      </c>
      <c r="I1425" s="33">
        <f t="shared" si="867"/>
        <v>98.744671968575972</v>
      </c>
    </row>
    <row r="1426" spans="1:9" ht="31.2" x14ac:dyDescent="0.3">
      <c r="A1426" s="9" t="s">
        <v>309</v>
      </c>
      <c r="B1426" s="9" t="s">
        <v>8</v>
      </c>
      <c r="C1426" s="9" t="s">
        <v>62</v>
      </c>
      <c r="D1426" s="9" t="s">
        <v>205</v>
      </c>
      <c r="E1426" s="9" t="s">
        <v>6</v>
      </c>
      <c r="F1426" s="11" t="s">
        <v>266</v>
      </c>
      <c r="G1426" s="17">
        <f t="shared" ref="G1426:H1426" si="892">G1427</f>
        <v>3213.7696500000002</v>
      </c>
      <c r="H1426" s="17">
        <f t="shared" si="892"/>
        <v>3172.9760000000001</v>
      </c>
      <c r="I1426" s="33">
        <f t="shared" si="867"/>
        <v>98.730660425522416</v>
      </c>
    </row>
    <row r="1427" spans="1:9" ht="31.2" x14ac:dyDescent="0.3">
      <c r="A1427" s="9" t="s">
        <v>309</v>
      </c>
      <c r="B1427" s="9" t="s">
        <v>8</v>
      </c>
      <c r="C1427" s="9" t="s">
        <v>62</v>
      </c>
      <c r="D1427" s="9" t="s">
        <v>205</v>
      </c>
      <c r="E1427" s="9">
        <v>240</v>
      </c>
      <c r="F1427" s="11" t="s">
        <v>255</v>
      </c>
      <c r="G1427" s="17">
        <v>3213.7696500000002</v>
      </c>
      <c r="H1427" s="17">
        <v>3172.9760000000001</v>
      </c>
      <c r="I1427" s="33">
        <f t="shared" si="867"/>
        <v>98.730660425522416</v>
      </c>
    </row>
    <row r="1428" spans="1:9" x14ac:dyDescent="0.3">
      <c r="A1428" s="9" t="s">
        <v>309</v>
      </c>
      <c r="B1428" s="9" t="s">
        <v>8</v>
      </c>
      <c r="C1428" s="9" t="s">
        <v>62</v>
      </c>
      <c r="D1428" s="9" t="s">
        <v>205</v>
      </c>
      <c r="E1428" s="9" t="s">
        <v>7</v>
      </c>
      <c r="F1428" s="11" t="s">
        <v>269</v>
      </c>
      <c r="G1428" s="17">
        <f>G1430+G1429</f>
        <v>35.871000000000002</v>
      </c>
      <c r="H1428" s="17">
        <f t="shared" ref="H1428" si="893">H1430+H1429</f>
        <v>35.871000000000002</v>
      </c>
      <c r="I1428" s="33">
        <f t="shared" si="867"/>
        <v>100</v>
      </c>
    </row>
    <row r="1429" spans="1:9" x14ac:dyDescent="0.3">
      <c r="A1429" s="9" t="s">
        <v>309</v>
      </c>
      <c r="B1429" s="9" t="s">
        <v>8</v>
      </c>
      <c r="C1429" s="9" t="s">
        <v>62</v>
      </c>
      <c r="D1429" s="9" t="s">
        <v>205</v>
      </c>
      <c r="E1429" s="9">
        <v>830</v>
      </c>
      <c r="F1429" s="11" t="s">
        <v>263</v>
      </c>
      <c r="G1429" s="17">
        <v>30</v>
      </c>
      <c r="H1429" s="17">
        <v>30</v>
      </c>
      <c r="I1429" s="33">
        <f t="shared" si="867"/>
        <v>100</v>
      </c>
    </row>
    <row r="1430" spans="1:9" x14ac:dyDescent="0.3">
      <c r="A1430" s="9" t="s">
        <v>309</v>
      </c>
      <c r="B1430" s="9" t="s">
        <v>8</v>
      </c>
      <c r="C1430" s="9" t="s">
        <v>62</v>
      </c>
      <c r="D1430" s="9" t="s">
        <v>205</v>
      </c>
      <c r="E1430" s="9">
        <v>850</v>
      </c>
      <c r="F1430" s="11" t="s">
        <v>264</v>
      </c>
      <c r="G1430" s="17">
        <v>5.8710000000000004</v>
      </c>
      <c r="H1430" s="17">
        <v>5.8710000000000004</v>
      </c>
      <c r="I1430" s="33">
        <f t="shared" si="867"/>
        <v>100</v>
      </c>
    </row>
    <row r="1431" spans="1:9" s="12" customFormat="1" x14ac:dyDescent="0.3">
      <c r="A1431" s="14" t="s">
        <v>309</v>
      </c>
      <c r="B1431" s="14" t="s">
        <v>8</v>
      </c>
      <c r="C1431" s="14" t="s">
        <v>10</v>
      </c>
      <c r="D1431" s="14"/>
      <c r="E1431" s="14"/>
      <c r="F1431" s="7" t="s">
        <v>14</v>
      </c>
      <c r="G1431" s="16">
        <f>G1441+G1432+G1461</f>
        <v>8582.7039999999997</v>
      </c>
      <c r="H1431" s="16">
        <f t="shared" ref="H1431" si="894">H1441+H1432+H1461</f>
        <v>8498.0720000000001</v>
      </c>
      <c r="I1431" s="32">
        <f t="shared" si="867"/>
        <v>99.013923817016178</v>
      </c>
    </row>
    <row r="1432" spans="1:9" ht="46.8" x14ac:dyDescent="0.3">
      <c r="A1432" s="9" t="s">
        <v>309</v>
      </c>
      <c r="B1432" s="9" t="s">
        <v>8</v>
      </c>
      <c r="C1432" s="9" t="s">
        <v>10</v>
      </c>
      <c r="D1432" s="9" t="s">
        <v>30</v>
      </c>
      <c r="E1432" s="9"/>
      <c r="F1432" s="11" t="s">
        <v>769</v>
      </c>
      <c r="G1432" s="17">
        <f t="shared" ref="G1432" si="895">G1433+G1437</f>
        <v>170</v>
      </c>
      <c r="H1432" s="17">
        <f t="shared" ref="H1432" si="896">H1433+H1437</f>
        <v>170</v>
      </c>
      <c r="I1432" s="33">
        <f t="shared" si="867"/>
        <v>100</v>
      </c>
    </row>
    <row r="1433" spans="1:9" ht="46.8" x14ac:dyDescent="0.3">
      <c r="A1433" s="9" t="s">
        <v>309</v>
      </c>
      <c r="B1433" s="9" t="s">
        <v>8</v>
      </c>
      <c r="C1433" s="9" t="s">
        <v>10</v>
      </c>
      <c r="D1433" s="9" t="s">
        <v>31</v>
      </c>
      <c r="E1433" s="9"/>
      <c r="F1433" s="11" t="s">
        <v>770</v>
      </c>
      <c r="G1433" s="17">
        <f t="shared" ref="G1433:G1435" si="897">G1434</f>
        <v>145</v>
      </c>
      <c r="H1433" s="17">
        <f t="shared" ref="H1433:H1434" si="898">H1434</f>
        <v>145</v>
      </c>
      <c r="I1433" s="33">
        <f t="shared" si="867"/>
        <v>100</v>
      </c>
    </row>
    <row r="1434" spans="1:9" ht="46.8" x14ac:dyDescent="0.3">
      <c r="A1434" s="9" t="s">
        <v>309</v>
      </c>
      <c r="B1434" s="9" t="s">
        <v>8</v>
      </c>
      <c r="C1434" s="9" t="s">
        <v>10</v>
      </c>
      <c r="D1434" s="9" t="s">
        <v>684</v>
      </c>
      <c r="E1434" s="9"/>
      <c r="F1434" s="11" t="s">
        <v>771</v>
      </c>
      <c r="G1434" s="17">
        <f t="shared" si="897"/>
        <v>145</v>
      </c>
      <c r="H1434" s="17">
        <f t="shared" si="898"/>
        <v>145</v>
      </c>
      <c r="I1434" s="33">
        <f t="shared" si="867"/>
        <v>100</v>
      </c>
    </row>
    <row r="1435" spans="1:9" ht="31.2" x14ac:dyDescent="0.3">
      <c r="A1435" s="9" t="s">
        <v>309</v>
      </c>
      <c r="B1435" s="9" t="s">
        <v>8</v>
      </c>
      <c r="C1435" s="9" t="s">
        <v>10</v>
      </c>
      <c r="D1435" s="9" t="s">
        <v>684</v>
      </c>
      <c r="E1435" s="9" t="s">
        <v>73</v>
      </c>
      <c r="F1435" s="11" t="s">
        <v>268</v>
      </c>
      <c r="G1435" s="17">
        <f t="shared" si="897"/>
        <v>145</v>
      </c>
      <c r="H1435" s="17">
        <f t="shared" ref="H1435" si="899">H1436</f>
        <v>145</v>
      </c>
      <c r="I1435" s="33">
        <f t="shared" si="867"/>
        <v>100</v>
      </c>
    </row>
    <row r="1436" spans="1:9" ht="46.8" x14ac:dyDescent="0.3">
      <c r="A1436" s="9" t="s">
        <v>309</v>
      </c>
      <c r="B1436" s="9" t="s">
        <v>8</v>
      </c>
      <c r="C1436" s="9" t="s">
        <v>10</v>
      </c>
      <c r="D1436" s="9" t="s">
        <v>684</v>
      </c>
      <c r="E1436" s="9" t="s">
        <v>252</v>
      </c>
      <c r="F1436" s="11" t="s">
        <v>262</v>
      </c>
      <c r="G1436" s="17">
        <v>145</v>
      </c>
      <c r="H1436" s="17">
        <v>145</v>
      </c>
      <c r="I1436" s="33">
        <f t="shared" si="867"/>
        <v>100</v>
      </c>
    </row>
    <row r="1437" spans="1:9" ht="46.8" x14ac:dyDescent="0.3">
      <c r="A1437" s="9" t="s">
        <v>309</v>
      </c>
      <c r="B1437" s="9" t="s">
        <v>8</v>
      </c>
      <c r="C1437" s="9" t="s">
        <v>10</v>
      </c>
      <c r="D1437" s="9" t="s">
        <v>194</v>
      </c>
      <c r="E1437" s="9"/>
      <c r="F1437" s="11" t="s">
        <v>772</v>
      </c>
      <c r="G1437" s="17">
        <f t="shared" ref="G1437:G1439" si="900">G1438</f>
        <v>25</v>
      </c>
      <c r="H1437" s="17">
        <f t="shared" ref="H1437:H1438" si="901">H1438</f>
        <v>25</v>
      </c>
      <c r="I1437" s="33">
        <f t="shared" si="867"/>
        <v>100</v>
      </c>
    </row>
    <row r="1438" spans="1:9" ht="46.8" x14ac:dyDescent="0.3">
      <c r="A1438" s="9" t="s">
        <v>309</v>
      </c>
      <c r="B1438" s="9" t="s">
        <v>8</v>
      </c>
      <c r="C1438" s="9" t="s">
        <v>10</v>
      </c>
      <c r="D1438" s="9" t="s">
        <v>685</v>
      </c>
      <c r="E1438" s="9"/>
      <c r="F1438" s="11" t="s">
        <v>773</v>
      </c>
      <c r="G1438" s="17">
        <f t="shared" si="900"/>
        <v>25</v>
      </c>
      <c r="H1438" s="17">
        <f t="shared" si="901"/>
        <v>25</v>
      </c>
      <c r="I1438" s="33">
        <f t="shared" si="867"/>
        <v>100</v>
      </c>
    </row>
    <row r="1439" spans="1:9" ht="31.2" x14ac:dyDescent="0.3">
      <c r="A1439" s="9" t="s">
        <v>309</v>
      </c>
      <c r="B1439" s="9" t="s">
        <v>8</v>
      </c>
      <c r="C1439" s="9" t="s">
        <v>10</v>
      </c>
      <c r="D1439" s="9" t="s">
        <v>685</v>
      </c>
      <c r="E1439" s="9" t="s">
        <v>73</v>
      </c>
      <c r="F1439" s="11" t="s">
        <v>268</v>
      </c>
      <c r="G1439" s="17">
        <f t="shared" si="900"/>
        <v>25</v>
      </c>
      <c r="H1439" s="17">
        <f t="shared" ref="H1439" si="902">H1440</f>
        <v>25</v>
      </c>
      <c r="I1439" s="33">
        <f t="shared" si="867"/>
        <v>100</v>
      </c>
    </row>
    <row r="1440" spans="1:9" ht="46.8" x14ac:dyDescent="0.3">
      <c r="A1440" s="9" t="s">
        <v>309</v>
      </c>
      <c r="B1440" s="9" t="s">
        <v>8</v>
      </c>
      <c r="C1440" s="9" t="s">
        <v>10</v>
      </c>
      <c r="D1440" s="9" t="s">
        <v>685</v>
      </c>
      <c r="E1440" s="9" t="s">
        <v>252</v>
      </c>
      <c r="F1440" s="11" t="s">
        <v>262</v>
      </c>
      <c r="G1440" s="17">
        <v>25</v>
      </c>
      <c r="H1440" s="17">
        <v>25</v>
      </c>
      <c r="I1440" s="33">
        <f t="shared" si="867"/>
        <v>100</v>
      </c>
    </row>
    <row r="1441" spans="1:9" x14ac:dyDescent="0.3">
      <c r="A1441" s="9" t="s">
        <v>309</v>
      </c>
      <c r="B1441" s="9" t="s">
        <v>8</v>
      </c>
      <c r="C1441" s="9" t="s">
        <v>10</v>
      </c>
      <c r="D1441" s="9" t="s">
        <v>228</v>
      </c>
      <c r="E1441" s="9"/>
      <c r="F1441" s="11" t="s">
        <v>282</v>
      </c>
      <c r="G1441" s="17">
        <f t="shared" ref="G1441" si="903">G1442+G1452</f>
        <v>8262.7039999999997</v>
      </c>
      <c r="H1441" s="17">
        <f t="shared" ref="H1441" si="904">H1442+H1452</f>
        <v>8178.0720000000001</v>
      </c>
      <c r="I1441" s="33">
        <f t="shared" si="867"/>
        <v>98.975734819981454</v>
      </c>
    </row>
    <row r="1442" spans="1:9" ht="46.8" x14ac:dyDescent="0.3">
      <c r="A1442" s="9" t="s">
        <v>309</v>
      </c>
      <c r="B1442" s="9" t="s">
        <v>8</v>
      </c>
      <c r="C1442" s="9" t="s">
        <v>10</v>
      </c>
      <c r="D1442" s="9" t="s">
        <v>230</v>
      </c>
      <c r="E1442" s="9"/>
      <c r="F1442" s="11" t="s">
        <v>283</v>
      </c>
      <c r="G1442" s="17">
        <f t="shared" ref="G1442" si="905">G1446+G1449+G1443</f>
        <v>5762.2</v>
      </c>
      <c r="H1442" s="17">
        <f t="shared" ref="H1442" si="906">H1446+H1449+H1443</f>
        <v>5762.2</v>
      </c>
      <c r="I1442" s="33">
        <f t="shared" si="867"/>
        <v>100</v>
      </c>
    </row>
    <row r="1443" spans="1:9" ht="46.8" x14ac:dyDescent="0.3">
      <c r="A1443" s="9" t="s">
        <v>309</v>
      </c>
      <c r="B1443" s="9" t="s">
        <v>8</v>
      </c>
      <c r="C1443" s="9" t="s">
        <v>10</v>
      </c>
      <c r="D1443" s="9" t="s">
        <v>419</v>
      </c>
      <c r="E1443" s="9"/>
      <c r="F1443" s="11" t="s">
        <v>655</v>
      </c>
      <c r="G1443" s="17">
        <f t="shared" ref="G1443:H1444" si="907">G1444</f>
        <v>485.3</v>
      </c>
      <c r="H1443" s="17">
        <f t="shared" si="907"/>
        <v>485.3</v>
      </c>
      <c r="I1443" s="33">
        <f t="shared" si="867"/>
        <v>100</v>
      </c>
    </row>
    <row r="1444" spans="1:9" ht="31.2" x14ac:dyDescent="0.3">
      <c r="A1444" s="9" t="s">
        <v>309</v>
      </c>
      <c r="B1444" s="9" t="s">
        <v>8</v>
      </c>
      <c r="C1444" s="9" t="s">
        <v>10</v>
      </c>
      <c r="D1444" s="9" t="s">
        <v>419</v>
      </c>
      <c r="E1444" s="9" t="s">
        <v>73</v>
      </c>
      <c r="F1444" s="11" t="s">
        <v>268</v>
      </c>
      <c r="G1444" s="17">
        <f t="shared" si="907"/>
        <v>485.3</v>
      </c>
      <c r="H1444" s="17">
        <f t="shared" si="907"/>
        <v>485.3</v>
      </c>
      <c r="I1444" s="33">
        <f t="shared" si="867"/>
        <v>100</v>
      </c>
    </row>
    <row r="1445" spans="1:9" ht="46.8" x14ac:dyDescent="0.3">
      <c r="A1445" s="9" t="s">
        <v>309</v>
      </c>
      <c r="B1445" s="9" t="s">
        <v>8</v>
      </c>
      <c r="C1445" s="9" t="s">
        <v>10</v>
      </c>
      <c r="D1445" s="9" t="s">
        <v>419</v>
      </c>
      <c r="E1445" s="9" t="s">
        <v>252</v>
      </c>
      <c r="F1445" s="11" t="s">
        <v>262</v>
      </c>
      <c r="G1445" s="17">
        <v>485.3</v>
      </c>
      <c r="H1445" s="17">
        <v>485.3</v>
      </c>
      <c r="I1445" s="33">
        <f t="shared" si="867"/>
        <v>100</v>
      </c>
    </row>
    <row r="1446" spans="1:9" ht="31.2" x14ac:dyDescent="0.3">
      <c r="A1446" s="9" t="s">
        <v>309</v>
      </c>
      <c r="B1446" s="9" t="s">
        <v>8</v>
      </c>
      <c r="C1446" s="9" t="s">
        <v>10</v>
      </c>
      <c r="D1446" s="9" t="s">
        <v>206</v>
      </c>
      <c r="E1446" s="9"/>
      <c r="F1446" s="11" t="s">
        <v>623</v>
      </c>
      <c r="G1446" s="17">
        <f t="shared" ref="G1446:H1447" si="908">G1447</f>
        <v>4829.7</v>
      </c>
      <c r="H1446" s="17">
        <f t="shared" si="908"/>
        <v>4829.7</v>
      </c>
      <c r="I1446" s="33">
        <f t="shared" si="867"/>
        <v>100</v>
      </c>
    </row>
    <row r="1447" spans="1:9" ht="31.2" x14ac:dyDescent="0.3">
      <c r="A1447" s="9" t="s">
        <v>309</v>
      </c>
      <c r="B1447" s="9" t="s">
        <v>8</v>
      </c>
      <c r="C1447" s="9" t="s">
        <v>10</v>
      </c>
      <c r="D1447" s="9" t="s">
        <v>206</v>
      </c>
      <c r="E1447" s="9" t="s">
        <v>73</v>
      </c>
      <c r="F1447" s="11" t="s">
        <v>268</v>
      </c>
      <c r="G1447" s="17">
        <f t="shared" si="908"/>
        <v>4829.7</v>
      </c>
      <c r="H1447" s="17">
        <f t="shared" si="908"/>
        <v>4829.7</v>
      </c>
      <c r="I1447" s="33">
        <f t="shared" si="867"/>
        <v>100</v>
      </c>
    </row>
    <row r="1448" spans="1:9" ht="46.8" x14ac:dyDescent="0.3">
      <c r="A1448" s="9" t="s">
        <v>309</v>
      </c>
      <c r="B1448" s="9" t="s">
        <v>8</v>
      </c>
      <c r="C1448" s="9" t="s">
        <v>10</v>
      </c>
      <c r="D1448" s="9" t="s">
        <v>206</v>
      </c>
      <c r="E1448" s="9">
        <v>630</v>
      </c>
      <c r="F1448" s="11" t="s">
        <v>262</v>
      </c>
      <c r="G1448" s="17">
        <v>4829.7</v>
      </c>
      <c r="H1448" s="17">
        <v>4829.7</v>
      </c>
      <c r="I1448" s="33">
        <f t="shared" si="867"/>
        <v>100</v>
      </c>
    </row>
    <row r="1449" spans="1:9" ht="46.8" x14ac:dyDescent="0.3">
      <c r="A1449" s="9" t="s">
        <v>309</v>
      </c>
      <c r="B1449" s="9" t="s">
        <v>8</v>
      </c>
      <c r="C1449" s="9" t="s">
        <v>10</v>
      </c>
      <c r="D1449" s="9" t="s">
        <v>207</v>
      </c>
      <c r="E1449" s="9"/>
      <c r="F1449" s="11" t="s">
        <v>656</v>
      </c>
      <c r="G1449" s="17">
        <f t="shared" ref="G1449:H1450" si="909">G1450</f>
        <v>447.2</v>
      </c>
      <c r="H1449" s="17">
        <f t="shared" si="909"/>
        <v>447.2</v>
      </c>
      <c r="I1449" s="33">
        <f t="shared" si="867"/>
        <v>100</v>
      </c>
    </row>
    <row r="1450" spans="1:9" ht="31.2" x14ac:dyDescent="0.3">
      <c r="A1450" s="9" t="s">
        <v>309</v>
      </c>
      <c r="B1450" s="9" t="s">
        <v>8</v>
      </c>
      <c r="C1450" s="9" t="s">
        <v>10</v>
      </c>
      <c r="D1450" s="9" t="s">
        <v>207</v>
      </c>
      <c r="E1450" s="9" t="s">
        <v>73</v>
      </c>
      <c r="F1450" s="11" t="s">
        <v>268</v>
      </c>
      <c r="G1450" s="17">
        <f t="shared" si="909"/>
        <v>447.2</v>
      </c>
      <c r="H1450" s="17">
        <f t="shared" si="909"/>
        <v>447.2</v>
      </c>
      <c r="I1450" s="33">
        <f t="shared" si="867"/>
        <v>100</v>
      </c>
    </row>
    <row r="1451" spans="1:9" ht="46.8" x14ac:dyDescent="0.3">
      <c r="A1451" s="9" t="s">
        <v>309</v>
      </c>
      <c r="B1451" s="9" t="s">
        <v>8</v>
      </c>
      <c r="C1451" s="9" t="s">
        <v>10</v>
      </c>
      <c r="D1451" s="9" t="s">
        <v>207</v>
      </c>
      <c r="E1451" s="9">
        <v>630</v>
      </c>
      <c r="F1451" s="11" t="s">
        <v>262</v>
      </c>
      <c r="G1451" s="17">
        <v>447.2</v>
      </c>
      <c r="H1451" s="17">
        <v>447.2</v>
      </c>
      <c r="I1451" s="33">
        <f t="shared" si="867"/>
        <v>100</v>
      </c>
    </row>
    <row r="1452" spans="1:9" ht="46.8" x14ac:dyDescent="0.3">
      <c r="A1452" s="9" t="s">
        <v>309</v>
      </c>
      <c r="B1452" s="9" t="s">
        <v>8</v>
      </c>
      <c r="C1452" s="9" t="s">
        <v>10</v>
      </c>
      <c r="D1452" s="9" t="s">
        <v>231</v>
      </c>
      <c r="E1452" s="9"/>
      <c r="F1452" s="11" t="s">
        <v>285</v>
      </c>
      <c r="G1452" s="17">
        <f t="shared" ref="G1452" si="910">G1453+G1458</f>
        <v>2500.5039999999999</v>
      </c>
      <c r="H1452" s="17">
        <f t="shared" ref="H1452" si="911">H1453+H1458</f>
        <v>2415.8720000000003</v>
      </c>
      <c r="I1452" s="33">
        <f t="shared" si="867"/>
        <v>96.615402334889296</v>
      </c>
    </row>
    <row r="1453" spans="1:9" ht="31.2" x14ac:dyDescent="0.3">
      <c r="A1453" s="9" t="s">
        <v>309</v>
      </c>
      <c r="B1453" s="9" t="s">
        <v>8</v>
      </c>
      <c r="C1453" s="9" t="s">
        <v>10</v>
      </c>
      <c r="D1453" s="9" t="s">
        <v>621</v>
      </c>
      <c r="E1453" s="9"/>
      <c r="F1453" s="11" t="s">
        <v>284</v>
      </c>
      <c r="G1453" s="17">
        <f t="shared" ref="G1453" si="912">G1454+G1456</f>
        <v>2279.0039999999999</v>
      </c>
      <c r="H1453" s="17">
        <f t="shared" ref="H1453" si="913">H1454+H1456</f>
        <v>2194.3720000000003</v>
      </c>
      <c r="I1453" s="33">
        <f t="shared" si="867"/>
        <v>96.286447939538519</v>
      </c>
    </row>
    <row r="1454" spans="1:9" ht="31.2" x14ac:dyDescent="0.3">
      <c r="A1454" s="9" t="s">
        <v>309</v>
      </c>
      <c r="B1454" s="9" t="s">
        <v>8</v>
      </c>
      <c r="C1454" s="9" t="s">
        <v>10</v>
      </c>
      <c r="D1454" s="9" t="s">
        <v>621</v>
      </c>
      <c r="E1454" s="9" t="s">
        <v>6</v>
      </c>
      <c r="F1454" s="11" t="s">
        <v>266</v>
      </c>
      <c r="G1454" s="17">
        <f t="shared" ref="G1454:H1454" si="914">G1455</f>
        <v>2208.6039999999998</v>
      </c>
      <c r="H1454" s="17">
        <f t="shared" si="914"/>
        <v>2123.9720000000002</v>
      </c>
      <c r="I1454" s="33">
        <f t="shared" si="867"/>
        <v>96.168077210763016</v>
      </c>
    </row>
    <row r="1455" spans="1:9" ht="31.2" x14ac:dyDescent="0.3">
      <c r="A1455" s="9" t="s">
        <v>309</v>
      </c>
      <c r="B1455" s="9" t="s">
        <v>8</v>
      </c>
      <c r="C1455" s="9" t="s">
        <v>10</v>
      </c>
      <c r="D1455" s="9" t="s">
        <v>621</v>
      </c>
      <c r="E1455" s="9" t="s">
        <v>203</v>
      </c>
      <c r="F1455" s="11" t="s">
        <v>255</v>
      </c>
      <c r="G1455" s="17">
        <v>2208.6039999999998</v>
      </c>
      <c r="H1455" s="17">
        <v>2123.9720000000002</v>
      </c>
      <c r="I1455" s="33">
        <f t="shared" si="867"/>
        <v>96.168077210763016</v>
      </c>
    </row>
    <row r="1456" spans="1:9" x14ac:dyDescent="0.3">
      <c r="A1456" s="9" t="s">
        <v>309</v>
      </c>
      <c r="B1456" s="9" t="s">
        <v>8</v>
      </c>
      <c r="C1456" s="9" t="s">
        <v>10</v>
      </c>
      <c r="D1456" s="9" t="s">
        <v>621</v>
      </c>
      <c r="E1456" s="9" t="s">
        <v>7</v>
      </c>
      <c r="F1456" s="11" t="s">
        <v>269</v>
      </c>
      <c r="G1456" s="17">
        <f t="shared" ref="G1456:H1456" si="915">G1457</f>
        <v>70.400000000000006</v>
      </c>
      <c r="H1456" s="17">
        <f t="shared" si="915"/>
        <v>70.400000000000006</v>
      </c>
      <c r="I1456" s="33">
        <f t="shared" si="867"/>
        <v>100</v>
      </c>
    </row>
    <row r="1457" spans="1:9" x14ac:dyDescent="0.3">
      <c r="A1457" s="9" t="s">
        <v>309</v>
      </c>
      <c r="B1457" s="9" t="s">
        <v>8</v>
      </c>
      <c r="C1457" s="9" t="s">
        <v>10</v>
      </c>
      <c r="D1457" s="9" t="s">
        <v>621</v>
      </c>
      <c r="E1457" s="9" t="s">
        <v>249</v>
      </c>
      <c r="F1457" s="11" t="s">
        <v>264</v>
      </c>
      <c r="G1457" s="17">
        <v>70.400000000000006</v>
      </c>
      <c r="H1457" s="17">
        <v>70.400000000000006</v>
      </c>
      <c r="I1457" s="33">
        <f t="shared" ref="I1457:I1520" si="916">H1457/G1457*100</f>
        <v>100</v>
      </c>
    </row>
    <row r="1458" spans="1:9" ht="31.2" x14ac:dyDescent="0.3">
      <c r="A1458" s="9" t="s">
        <v>309</v>
      </c>
      <c r="B1458" s="9" t="s">
        <v>8</v>
      </c>
      <c r="C1458" s="9" t="s">
        <v>10</v>
      </c>
      <c r="D1458" s="9" t="s">
        <v>420</v>
      </c>
      <c r="E1458" s="9"/>
      <c r="F1458" s="11" t="s">
        <v>657</v>
      </c>
      <c r="G1458" s="17">
        <f t="shared" ref="G1458:H1459" si="917">G1459</f>
        <v>221.5</v>
      </c>
      <c r="H1458" s="17">
        <f t="shared" si="917"/>
        <v>221.5</v>
      </c>
      <c r="I1458" s="33">
        <f t="shared" si="916"/>
        <v>100</v>
      </c>
    </row>
    <row r="1459" spans="1:9" ht="31.2" x14ac:dyDescent="0.3">
      <c r="A1459" s="9" t="s">
        <v>309</v>
      </c>
      <c r="B1459" s="9" t="s">
        <v>8</v>
      </c>
      <c r="C1459" s="9" t="s">
        <v>10</v>
      </c>
      <c r="D1459" s="9" t="s">
        <v>420</v>
      </c>
      <c r="E1459" s="9" t="s">
        <v>6</v>
      </c>
      <c r="F1459" s="11" t="s">
        <v>266</v>
      </c>
      <c r="G1459" s="17">
        <f t="shared" si="917"/>
        <v>221.5</v>
      </c>
      <c r="H1459" s="17">
        <f t="shared" si="917"/>
        <v>221.5</v>
      </c>
      <c r="I1459" s="33">
        <f t="shared" si="916"/>
        <v>100</v>
      </c>
    </row>
    <row r="1460" spans="1:9" ht="31.2" x14ac:dyDescent="0.3">
      <c r="A1460" s="9" t="s">
        <v>309</v>
      </c>
      <c r="B1460" s="9" t="s">
        <v>8</v>
      </c>
      <c r="C1460" s="9" t="s">
        <v>10</v>
      </c>
      <c r="D1460" s="9" t="s">
        <v>420</v>
      </c>
      <c r="E1460" s="9" t="s">
        <v>203</v>
      </c>
      <c r="F1460" s="11" t="s">
        <v>255</v>
      </c>
      <c r="G1460" s="17">
        <v>221.5</v>
      </c>
      <c r="H1460" s="17">
        <v>221.5</v>
      </c>
      <c r="I1460" s="33">
        <f t="shared" si="916"/>
        <v>100</v>
      </c>
    </row>
    <row r="1461" spans="1:9" ht="31.2" x14ac:dyDescent="0.3">
      <c r="A1461" s="9" t="s">
        <v>309</v>
      </c>
      <c r="B1461" s="9" t="s">
        <v>8</v>
      </c>
      <c r="C1461" s="9" t="s">
        <v>10</v>
      </c>
      <c r="D1461" s="9" t="s">
        <v>24</v>
      </c>
      <c r="E1461" s="9"/>
      <c r="F1461" s="11" t="s">
        <v>35</v>
      </c>
      <c r="G1461" s="17">
        <f>G1462</f>
        <v>150</v>
      </c>
      <c r="H1461" s="17">
        <f t="shared" ref="H1461:H1464" si="918">H1462</f>
        <v>150</v>
      </c>
      <c r="I1461" s="33">
        <f t="shared" si="916"/>
        <v>100</v>
      </c>
    </row>
    <row r="1462" spans="1:9" ht="31.2" x14ac:dyDescent="0.3">
      <c r="A1462" s="9" t="s">
        <v>309</v>
      </c>
      <c r="B1462" s="9" t="s">
        <v>8</v>
      </c>
      <c r="C1462" s="9" t="s">
        <v>10</v>
      </c>
      <c r="D1462" s="9" t="s">
        <v>51</v>
      </c>
      <c r="E1462" s="9"/>
      <c r="F1462" s="11" t="s">
        <v>60</v>
      </c>
      <c r="G1462" s="17">
        <f>G1463</f>
        <v>150</v>
      </c>
      <c r="H1462" s="17">
        <f t="shared" si="918"/>
        <v>150</v>
      </c>
      <c r="I1462" s="33">
        <f t="shared" si="916"/>
        <v>100</v>
      </c>
    </row>
    <row r="1463" spans="1:9" ht="46.8" x14ac:dyDescent="0.3">
      <c r="A1463" s="9" t="s">
        <v>309</v>
      </c>
      <c r="B1463" s="9" t="s">
        <v>8</v>
      </c>
      <c r="C1463" s="9" t="s">
        <v>10</v>
      </c>
      <c r="D1463" s="9" t="s">
        <v>47</v>
      </c>
      <c r="E1463" s="9"/>
      <c r="F1463" s="11" t="s">
        <v>61</v>
      </c>
      <c r="G1463" s="17">
        <f>G1464</f>
        <v>150</v>
      </c>
      <c r="H1463" s="17">
        <f t="shared" si="918"/>
        <v>150</v>
      </c>
      <c r="I1463" s="33">
        <f t="shared" si="916"/>
        <v>100</v>
      </c>
    </row>
    <row r="1464" spans="1:9" ht="31.2" x14ac:dyDescent="0.3">
      <c r="A1464" s="9" t="s">
        <v>309</v>
      </c>
      <c r="B1464" s="9" t="s">
        <v>8</v>
      </c>
      <c r="C1464" s="9" t="s">
        <v>10</v>
      </c>
      <c r="D1464" s="9" t="s">
        <v>47</v>
      </c>
      <c r="E1464" s="9" t="s">
        <v>6</v>
      </c>
      <c r="F1464" s="11" t="s">
        <v>266</v>
      </c>
      <c r="G1464" s="17">
        <f>G1465</f>
        <v>150</v>
      </c>
      <c r="H1464" s="17">
        <f t="shared" si="918"/>
        <v>150</v>
      </c>
      <c r="I1464" s="33">
        <f t="shared" si="916"/>
        <v>100</v>
      </c>
    </row>
    <row r="1465" spans="1:9" ht="31.2" x14ac:dyDescent="0.3">
      <c r="A1465" s="9" t="s">
        <v>309</v>
      </c>
      <c r="B1465" s="9" t="s">
        <v>8</v>
      </c>
      <c r="C1465" s="9" t="s">
        <v>10</v>
      </c>
      <c r="D1465" s="9" t="s">
        <v>47</v>
      </c>
      <c r="E1465" s="9">
        <v>240</v>
      </c>
      <c r="F1465" s="11" t="s">
        <v>255</v>
      </c>
      <c r="G1465" s="17">
        <v>150</v>
      </c>
      <c r="H1465" s="17">
        <v>150</v>
      </c>
      <c r="I1465" s="33">
        <f t="shared" si="916"/>
        <v>100</v>
      </c>
    </row>
    <row r="1466" spans="1:9" s="2" customFormat="1" ht="31.2" x14ac:dyDescent="0.3">
      <c r="A1466" s="13" t="s">
        <v>309</v>
      </c>
      <c r="B1466" s="13" t="s">
        <v>87</v>
      </c>
      <c r="C1466" s="13"/>
      <c r="D1466" s="13"/>
      <c r="E1466" s="13"/>
      <c r="F1466" s="4" t="s">
        <v>270</v>
      </c>
      <c r="G1466" s="15">
        <f t="shared" ref="G1466:H1466" si="919">G1467+G1473</f>
        <v>1322.0408</v>
      </c>
      <c r="H1466" s="15">
        <f t="shared" si="919"/>
        <v>1321.5219999999999</v>
      </c>
      <c r="I1466" s="28">
        <f t="shared" si="916"/>
        <v>99.960757640762679</v>
      </c>
    </row>
    <row r="1467" spans="1:9" s="12" customFormat="1" ht="46.8" x14ac:dyDescent="0.3">
      <c r="A1467" s="14" t="s">
        <v>309</v>
      </c>
      <c r="B1467" s="14" t="s">
        <v>87</v>
      </c>
      <c r="C1467" s="14" t="s">
        <v>113</v>
      </c>
      <c r="D1467" s="14"/>
      <c r="E1467" s="14"/>
      <c r="F1467" s="7" t="s">
        <v>275</v>
      </c>
      <c r="G1467" s="16">
        <f t="shared" ref="G1467:G1471" si="920">G1468</f>
        <v>639.4</v>
      </c>
      <c r="H1467" s="16">
        <f t="shared" ref="H1467:H1471" si="921">H1468</f>
        <v>639.07899999999995</v>
      </c>
      <c r="I1467" s="32">
        <f t="shared" si="916"/>
        <v>99.949796684391615</v>
      </c>
    </row>
    <row r="1468" spans="1:9" ht="31.2" x14ac:dyDescent="0.3">
      <c r="A1468" s="9" t="s">
        <v>309</v>
      </c>
      <c r="B1468" s="9" t="s">
        <v>87</v>
      </c>
      <c r="C1468" s="9" t="s">
        <v>113</v>
      </c>
      <c r="D1468" s="9" t="s">
        <v>24</v>
      </c>
      <c r="E1468" s="9"/>
      <c r="F1468" s="11" t="s">
        <v>35</v>
      </c>
      <c r="G1468" s="17">
        <f t="shared" ref="G1468:H1468" si="922">G1469</f>
        <v>639.4</v>
      </c>
      <c r="H1468" s="17">
        <f t="shared" si="922"/>
        <v>639.07899999999995</v>
      </c>
      <c r="I1468" s="33">
        <f t="shared" si="916"/>
        <v>99.949796684391615</v>
      </c>
    </row>
    <row r="1469" spans="1:9" x14ac:dyDescent="0.3">
      <c r="A1469" s="9" t="s">
        <v>309</v>
      </c>
      <c r="B1469" s="9" t="s">
        <v>87</v>
      </c>
      <c r="C1469" s="9" t="s">
        <v>113</v>
      </c>
      <c r="D1469" s="9" t="s">
        <v>25</v>
      </c>
      <c r="E1469" s="9"/>
      <c r="F1469" s="11" t="s">
        <v>36</v>
      </c>
      <c r="G1469" s="17">
        <f t="shared" si="920"/>
        <v>639.4</v>
      </c>
      <c r="H1469" s="17">
        <f t="shared" si="921"/>
        <v>639.07899999999995</v>
      </c>
      <c r="I1469" s="33">
        <f t="shared" si="916"/>
        <v>99.949796684391615</v>
      </c>
    </row>
    <row r="1470" spans="1:9" ht="46.8" x14ac:dyDescent="0.3">
      <c r="A1470" s="9" t="s">
        <v>309</v>
      </c>
      <c r="B1470" s="9" t="s">
        <v>87</v>
      </c>
      <c r="C1470" s="9" t="s">
        <v>113</v>
      </c>
      <c r="D1470" s="9" t="s">
        <v>209</v>
      </c>
      <c r="E1470" s="9"/>
      <c r="F1470" s="11" t="s">
        <v>306</v>
      </c>
      <c r="G1470" s="17">
        <f t="shared" si="920"/>
        <v>639.4</v>
      </c>
      <c r="H1470" s="17">
        <f t="shared" si="921"/>
        <v>639.07899999999995</v>
      </c>
      <c r="I1470" s="33">
        <f t="shared" si="916"/>
        <v>99.949796684391615</v>
      </c>
    </row>
    <row r="1471" spans="1:9" ht="31.2" x14ac:dyDescent="0.3">
      <c r="A1471" s="9" t="s">
        <v>309</v>
      </c>
      <c r="B1471" s="9" t="s">
        <v>87</v>
      </c>
      <c r="C1471" s="9" t="s">
        <v>113</v>
      </c>
      <c r="D1471" s="9" t="s">
        <v>209</v>
      </c>
      <c r="E1471" s="9" t="s">
        <v>6</v>
      </c>
      <c r="F1471" s="11" t="s">
        <v>266</v>
      </c>
      <c r="G1471" s="17">
        <f t="shared" si="920"/>
        <v>639.4</v>
      </c>
      <c r="H1471" s="17">
        <f t="shared" si="921"/>
        <v>639.07899999999995</v>
      </c>
      <c r="I1471" s="33">
        <f t="shared" si="916"/>
        <v>99.949796684391615</v>
      </c>
    </row>
    <row r="1472" spans="1:9" ht="31.2" x14ac:dyDescent="0.3">
      <c r="A1472" s="9" t="s">
        <v>309</v>
      </c>
      <c r="B1472" s="9" t="s">
        <v>87</v>
      </c>
      <c r="C1472" s="9" t="s">
        <v>113</v>
      </c>
      <c r="D1472" s="9" t="s">
        <v>209</v>
      </c>
      <c r="E1472" s="9">
        <v>240</v>
      </c>
      <c r="F1472" s="11" t="s">
        <v>255</v>
      </c>
      <c r="G1472" s="17">
        <v>639.4</v>
      </c>
      <c r="H1472" s="17">
        <v>639.07899999999995</v>
      </c>
      <c r="I1472" s="33">
        <f t="shared" si="916"/>
        <v>99.949796684391615</v>
      </c>
    </row>
    <row r="1473" spans="1:9" s="12" customFormat="1" ht="31.2" x14ac:dyDescent="0.3">
      <c r="A1473" s="14" t="s">
        <v>309</v>
      </c>
      <c r="B1473" s="14" t="s">
        <v>87</v>
      </c>
      <c r="C1473" s="14" t="s">
        <v>210</v>
      </c>
      <c r="D1473" s="14"/>
      <c r="E1473" s="14"/>
      <c r="F1473" s="7" t="s">
        <v>276</v>
      </c>
      <c r="G1473" s="16">
        <f>G1474+G1479+G1486</f>
        <v>682.64080000000001</v>
      </c>
      <c r="H1473" s="16">
        <f t="shared" ref="H1473" si="923">H1474+H1479+H1486</f>
        <v>682.44299999999998</v>
      </c>
      <c r="I1473" s="32">
        <f t="shared" si="916"/>
        <v>99.971024292717331</v>
      </c>
    </row>
    <row r="1474" spans="1:9" ht="31.2" x14ac:dyDescent="0.3">
      <c r="A1474" s="9" t="s">
        <v>309</v>
      </c>
      <c r="B1474" s="9" t="s">
        <v>87</v>
      </c>
      <c r="C1474" s="9" t="s">
        <v>210</v>
      </c>
      <c r="D1474" s="9" t="s">
        <v>155</v>
      </c>
      <c r="E1474" s="9"/>
      <c r="F1474" s="11" t="s">
        <v>618</v>
      </c>
      <c r="G1474" s="17">
        <f t="shared" ref="G1474:G1477" si="924">G1475</f>
        <v>198.4</v>
      </c>
      <c r="H1474" s="17">
        <f t="shared" ref="H1474:H1477" si="925">H1475</f>
        <v>198.4</v>
      </c>
      <c r="I1474" s="33">
        <f t="shared" si="916"/>
        <v>100</v>
      </c>
    </row>
    <row r="1475" spans="1:9" ht="46.8" x14ac:dyDescent="0.3">
      <c r="A1475" s="9" t="s">
        <v>309</v>
      </c>
      <c r="B1475" s="9" t="s">
        <v>87</v>
      </c>
      <c r="C1475" s="9" t="s">
        <v>210</v>
      </c>
      <c r="D1475" s="9" t="s">
        <v>156</v>
      </c>
      <c r="E1475" s="9"/>
      <c r="F1475" s="11" t="s">
        <v>846</v>
      </c>
      <c r="G1475" s="17">
        <f t="shared" si="924"/>
        <v>198.4</v>
      </c>
      <c r="H1475" s="17">
        <f t="shared" si="925"/>
        <v>198.4</v>
      </c>
      <c r="I1475" s="33">
        <f t="shared" si="916"/>
        <v>100</v>
      </c>
    </row>
    <row r="1476" spans="1:9" ht="31.2" x14ac:dyDescent="0.3">
      <c r="A1476" s="9" t="s">
        <v>309</v>
      </c>
      <c r="B1476" s="9" t="s">
        <v>87</v>
      </c>
      <c r="C1476" s="9" t="s">
        <v>210</v>
      </c>
      <c r="D1476" s="9" t="s">
        <v>137</v>
      </c>
      <c r="E1476" s="9"/>
      <c r="F1476" s="11" t="s">
        <v>619</v>
      </c>
      <c r="G1476" s="17">
        <f t="shared" si="924"/>
        <v>198.4</v>
      </c>
      <c r="H1476" s="17">
        <f t="shared" si="925"/>
        <v>198.4</v>
      </c>
      <c r="I1476" s="33">
        <f t="shared" si="916"/>
        <v>100</v>
      </c>
    </row>
    <row r="1477" spans="1:9" ht="31.2" x14ac:dyDescent="0.3">
      <c r="A1477" s="9" t="s">
        <v>309</v>
      </c>
      <c r="B1477" s="9" t="s">
        <v>87</v>
      </c>
      <c r="C1477" s="9" t="s">
        <v>210</v>
      </c>
      <c r="D1477" s="9" t="s">
        <v>137</v>
      </c>
      <c r="E1477" s="9" t="s">
        <v>6</v>
      </c>
      <c r="F1477" s="11" t="s">
        <v>266</v>
      </c>
      <c r="G1477" s="17">
        <f t="shared" si="924"/>
        <v>198.4</v>
      </c>
      <c r="H1477" s="17">
        <f t="shared" si="925"/>
        <v>198.4</v>
      </c>
      <c r="I1477" s="33">
        <f t="shared" si="916"/>
        <v>100</v>
      </c>
    </row>
    <row r="1478" spans="1:9" ht="31.2" x14ac:dyDescent="0.3">
      <c r="A1478" s="9" t="s">
        <v>309</v>
      </c>
      <c r="B1478" s="9" t="s">
        <v>87</v>
      </c>
      <c r="C1478" s="9" t="s">
        <v>210</v>
      </c>
      <c r="D1478" s="9" t="s">
        <v>137</v>
      </c>
      <c r="E1478" s="9">
        <v>240</v>
      </c>
      <c r="F1478" s="11" t="s">
        <v>255</v>
      </c>
      <c r="G1478" s="17">
        <v>198.4</v>
      </c>
      <c r="H1478" s="17">
        <v>198.4</v>
      </c>
      <c r="I1478" s="33">
        <f t="shared" si="916"/>
        <v>100</v>
      </c>
    </row>
    <row r="1479" spans="1:9" ht="46.8" x14ac:dyDescent="0.3">
      <c r="A1479" s="9" t="s">
        <v>309</v>
      </c>
      <c r="B1479" s="9" t="s">
        <v>87</v>
      </c>
      <c r="C1479" s="9" t="s">
        <v>210</v>
      </c>
      <c r="D1479" s="9" t="s">
        <v>117</v>
      </c>
      <c r="E1479" s="9"/>
      <c r="F1479" s="11" t="s">
        <v>124</v>
      </c>
      <c r="G1479" s="17">
        <f t="shared" ref="G1479:H1482" si="926">G1480</f>
        <v>391.60899999999998</v>
      </c>
      <c r="H1479" s="17">
        <f t="shared" si="926"/>
        <v>391.411</v>
      </c>
      <c r="I1479" s="33">
        <f t="shared" si="916"/>
        <v>99.949439364263853</v>
      </c>
    </row>
    <row r="1480" spans="1:9" ht="31.2" x14ac:dyDescent="0.3">
      <c r="A1480" s="9" t="s">
        <v>309</v>
      </c>
      <c r="B1480" s="9" t="s">
        <v>87</v>
      </c>
      <c r="C1480" s="9" t="s">
        <v>210</v>
      </c>
      <c r="D1480" s="9" t="s">
        <v>233</v>
      </c>
      <c r="E1480" s="9"/>
      <c r="F1480" s="11" t="s">
        <v>301</v>
      </c>
      <c r="G1480" s="17">
        <f>G1481</f>
        <v>391.60899999999998</v>
      </c>
      <c r="H1480" s="17">
        <f t="shared" si="926"/>
        <v>391.411</v>
      </c>
      <c r="I1480" s="33">
        <f t="shared" si="916"/>
        <v>99.949439364263853</v>
      </c>
    </row>
    <row r="1481" spans="1:9" ht="31.2" x14ac:dyDescent="0.3">
      <c r="A1481" s="9" t="s">
        <v>309</v>
      </c>
      <c r="B1481" s="9" t="s">
        <v>87</v>
      </c>
      <c r="C1481" s="9" t="s">
        <v>210</v>
      </c>
      <c r="D1481" s="9" t="s">
        <v>211</v>
      </c>
      <c r="E1481" s="9"/>
      <c r="F1481" s="11" t="s">
        <v>620</v>
      </c>
      <c r="G1481" s="17">
        <f t="shared" ref="G1481" si="927">G1482+G1484</f>
        <v>391.60899999999998</v>
      </c>
      <c r="H1481" s="17">
        <f t="shared" ref="H1481" si="928">H1482+H1484</f>
        <v>391.411</v>
      </c>
      <c r="I1481" s="33">
        <f t="shared" si="916"/>
        <v>99.949439364263853</v>
      </c>
    </row>
    <row r="1482" spans="1:9" ht="31.2" x14ac:dyDescent="0.3">
      <c r="A1482" s="9" t="s">
        <v>309</v>
      </c>
      <c r="B1482" s="9" t="s">
        <v>87</v>
      </c>
      <c r="C1482" s="9" t="s">
        <v>210</v>
      </c>
      <c r="D1482" s="9" t="s">
        <v>211</v>
      </c>
      <c r="E1482" s="9" t="s">
        <v>6</v>
      </c>
      <c r="F1482" s="11" t="s">
        <v>266</v>
      </c>
      <c r="G1482" s="17">
        <f t="shared" si="926"/>
        <v>382</v>
      </c>
      <c r="H1482" s="17">
        <f t="shared" si="926"/>
        <v>381.80200000000002</v>
      </c>
      <c r="I1482" s="33">
        <f t="shared" si="916"/>
        <v>99.948167539267018</v>
      </c>
    </row>
    <row r="1483" spans="1:9" ht="31.2" x14ac:dyDescent="0.3">
      <c r="A1483" s="9" t="s">
        <v>309</v>
      </c>
      <c r="B1483" s="9" t="s">
        <v>87</v>
      </c>
      <c r="C1483" s="9" t="s">
        <v>210</v>
      </c>
      <c r="D1483" s="9" t="s">
        <v>211</v>
      </c>
      <c r="E1483" s="9">
        <v>240</v>
      </c>
      <c r="F1483" s="11" t="s">
        <v>255</v>
      </c>
      <c r="G1483" s="17">
        <v>382</v>
      </c>
      <c r="H1483" s="17">
        <v>381.80200000000002</v>
      </c>
      <c r="I1483" s="33">
        <f t="shared" si="916"/>
        <v>99.948167539267018</v>
      </c>
    </row>
    <row r="1484" spans="1:9" x14ac:dyDescent="0.3">
      <c r="A1484" s="9" t="s">
        <v>309</v>
      </c>
      <c r="B1484" s="9" t="s">
        <v>87</v>
      </c>
      <c r="C1484" s="9" t="s">
        <v>210</v>
      </c>
      <c r="D1484" s="9" t="s">
        <v>211</v>
      </c>
      <c r="E1484" s="9" t="s">
        <v>7</v>
      </c>
      <c r="F1484" s="11" t="s">
        <v>269</v>
      </c>
      <c r="G1484" s="17">
        <f t="shared" ref="G1484:H1484" si="929">G1485</f>
        <v>9.609</v>
      </c>
      <c r="H1484" s="17">
        <f t="shared" si="929"/>
        <v>9.609</v>
      </c>
      <c r="I1484" s="33">
        <f t="shared" si="916"/>
        <v>100</v>
      </c>
    </row>
    <row r="1485" spans="1:9" x14ac:dyDescent="0.3">
      <c r="A1485" s="9" t="s">
        <v>309</v>
      </c>
      <c r="B1485" s="9" t="s">
        <v>87</v>
      </c>
      <c r="C1485" s="9" t="s">
        <v>210</v>
      </c>
      <c r="D1485" s="9" t="s">
        <v>211</v>
      </c>
      <c r="E1485" s="9" t="s">
        <v>249</v>
      </c>
      <c r="F1485" s="11" t="s">
        <v>264</v>
      </c>
      <c r="G1485" s="17">
        <v>9.609</v>
      </c>
      <c r="H1485" s="17">
        <v>9.609</v>
      </c>
      <c r="I1485" s="33">
        <f t="shared" si="916"/>
        <v>100</v>
      </c>
    </row>
    <row r="1486" spans="1:9" ht="46.8" x14ac:dyDescent="0.3">
      <c r="A1486" s="9" t="s">
        <v>309</v>
      </c>
      <c r="B1486" s="9" t="s">
        <v>87</v>
      </c>
      <c r="C1486" s="9" t="s">
        <v>210</v>
      </c>
      <c r="D1486" s="9" t="s">
        <v>49</v>
      </c>
      <c r="E1486" s="9"/>
      <c r="F1486" s="11" t="s">
        <v>606</v>
      </c>
      <c r="G1486" s="17">
        <f>G1487</f>
        <v>92.631799999999998</v>
      </c>
      <c r="H1486" s="17">
        <f t="shared" ref="H1486:H1489" si="930">H1487</f>
        <v>92.632000000000005</v>
      </c>
      <c r="I1486" s="33">
        <f t="shared" si="916"/>
        <v>100.00021590857568</v>
      </c>
    </row>
    <row r="1487" spans="1:9" ht="31.2" x14ac:dyDescent="0.3">
      <c r="A1487" s="9" t="s">
        <v>309</v>
      </c>
      <c r="B1487" s="9" t="s">
        <v>87</v>
      </c>
      <c r="C1487" s="9" t="s">
        <v>210</v>
      </c>
      <c r="D1487" s="9" t="s">
        <v>52</v>
      </c>
      <c r="E1487" s="9"/>
      <c r="F1487" s="11" t="s">
        <v>58</v>
      </c>
      <c r="G1487" s="17">
        <f>G1488</f>
        <v>92.631799999999998</v>
      </c>
      <c r="H1487" s="17">
        <f t="shared" si="930"/>
        <v>92.632000000000005</v>
      </c>
      <c r="I1487" s="33">
        <f t="shared" si="916"/>
        <v>100.00021590857568</v>
      </c>
    </row>
    <row r="1488" spans="1:9" ht="31.2" x14ac:dyDescent="0.3">
      <c r="A1488" s="9" t="s">
        <v>309</v>
      </c>
      <c r="B1488" s="9" t="s">
        <v>87</v>
      </c>
      <c r="C1488" s="9" t="s">
        <v>210</v>
      </c>
      <c r="D1488" s="9" t="s">
        <v>46</v>
      </c>
      <c r="E1488" s="9"/>
      <c r="F1488" s="11" t="s">
        <v>59</v>
      </c>
      <c r="G1488" s="17">
        <f>G1489</f>
        <v>92.631799999999998</v>
      </c>
      <c r="H1488" s="17">
        <f t="shared" si="930"/>
        <v>92.632000000000005</v>
      </c>
      <c r="I1488" s="33">
        <f t="shared" si="916"/>
        <v>100.00021590857568</v>
      </c>
    </row>
    <row r="1489" spans="1:9" x14ac:dyDescent="0.3">
      <c r="A1489" s="9" t="s">
        <v>309</v>
      </c>
      <c r="B1489" s="9" t="s">
        <v>87</v>
      </c>
      <c r="C1489" s="9" t="s">
        <v>210</v>
      </c>
      <c r="D1489" s="9" t="s">
        <v>46</v>
      </c>
      <c r="E1489" s="9" t="s">
        <v>7</v>
      </c>
      <c r="F1489" s="11" t="s">
        <v>269</v>
      </c>
      <c r="G1489" s="17">
        <f>G1490</f>
        <v>92.631799999999998</v>
      </c>
      <c r="H1489" s="17">
        <f t="shared" si="930"/>
        <v>92.632000000000005</v>
      </c>
      <c r="I1489" s="33">
        <f t="shared" si="916"/>
        <v>100.00021590857568</v>
      </c>
    </row>
    <row r="1490" spans="1:9" x14ac:dyDescent="0.3">
      <c r="A1490" s="9" t="s">
        <v>309</v>
      </c>
      <c r="B1490" s="9" t="s">
        <v>87</v>
      </c>
      <c r="C1490" s="9" t="s">
        <v>210</v>
      </c>
      <c r="D1490" s="9" t="s">
        <v>46</v>
      </c>
      <c r="E1490" s="9">
        <v>830</v>
      </c>
      <c r="F1490" s="11" t="s">
        <v>263</v>
      </c>
      <c r="G1490" s="17">
        <v>92.631799999999998</v>
      </c>
      <c r="H1490" s="17">
        <v>92.632000000000005</v>
      </c>
      <c r="I1490" s="33">
        <f t="shared" si="916"/>
        <v>100.00021590857568</v>
      </c>
    </row>
    <row r="1491" spans="1:9" s="2" customFormat="1" x14ac:dyDescent="0.3">
      <c r="A1491" s="13" t="s">
        <v>309</v>
      </c>
      <c r="B1491" s="13" t="s">
        <v>62</v>
      </c>
      <c r="C1491" s="13"/>
      <c r="D1491" s="13"/>
      <c r="E1491" s="13"/>
      <c r="F1491" s="4" t="s">
        <v>76</v>
      </c>
      <c r="G1491" s="15">
        <f t="shared" ref="G1491" si="931">G1492+G1516</f>
        <v>198783.32306000002</v>
      </c>
      <c r="H1491" s="15">
        <f t="shared" ref="H1491" si="932">H1492+H1516</f>
        <v>198750.05100000001</v>
      </c>
      <c r="I1491" s="28">
        <f t="shared" si="916"/>
        <v>99.983262147202367</v>
      </c>
    </row>
    <row r="1492" spans="1:9" s="12" customFormat="1" x14ac:dyDescent="0.3">
      <c r="A1492" s="14" t="s">
        <v>309</v>
      </c>
      <c r="B1492" s="14" t="s">
        <v>62</v>
      </c>
      <c r="C1492" s="14" t="s">
        <v>113</v>
      </c>
      <c r="D1492" s="14"/>
      <c r="E1492" s="14"/>
      <c r="F1492" s="7" t="s">
        <v>274</v>
      </c>
      <c r="G1492" s="16">
        <f t="shared" ref="G1492" si="933">G1493+G1501+G1506+G1511</f>
        <v>198007.28906000001</v>
      </c>
      <c r="H1492" s="16">
        <f t="shared" ref="H1492" si="934">H1493+H1501+H1506+H1511</f>
        <v>197974.01800000001</v>
      </c>
      <c r="I1492" s="32">
        <f t="shared" si="916"/>
        <v>99.983197052917632</v>
      </c>
    </row>
    <row r="1493" spans="1:9" ht="31.2" x14ac:dyDescent="0.3">
      <c r="A1493" s="9" t="s">
        <v>309</v>
      </c>
      <c r="B1493" s="9" t="s">
        <v>62</v>
      </c>
      <c r="C1493" s="9" t="s">
        <v>113</v>
      </c>
      <c r="D1493" s="9" t="s">
        <v>234</v>
      </c>
      <c r="E1493" s="9"/>
      <c r="F1493" s="11" t="s">
        <v>290</v>
      </c>
      <c r="G1493" s="17">
        <f t="shared" ref="G1493:H1493" si="935">G1494</f>
        <v>191795.81400000001</v>
      </c>
      <c r="H1493" s="17">
        <f t="shared" si="935"/>
        <v>191785.38500000001</v>
      </c>
      <c r="I1493" s="33">
        <f t="shared" si="916"/>
        <v>99.994562446498435</v>
      </c>
    </row>
    <row r="1494" spans="1:9" ht="31.2" x14ac:dyDescent="0.3">
      <c r="A1494" s="9" t="s">
        <v>309</v>
      </c>
      <c r="B1494" s="9" t="s">
        <v>62</v>
      </c>
      <c r="C1494" s="9" t="s">
        <v>113</v>
      </c>
      <c r="D1494" s="9" t="s">
        <v>235</v>
      </c>
      <c r="E1494" s="9"/>
      <c r="F1494" s="11" t="s">
        <v>291</v>
      </c>
      <c r="G1494" s="17">
        <f t="shared" ref="G1494" si="936">G1495+G1498</f>
        <v>191795.81400000001</v>
      </c>
      <c r="H1494" s="17">
        <f t="shared" ref="H1494" si="937">H1495+H1498</f>
        <v>191785.38500000001</v>
      </c>
      <c r="I1494" s="33">
        <f t="shared" si="916"/>
        <v>99.994562446498435</v>
      </c>
    </row>
    <row r="1495" spans="1:9" x14ac:dyDescent="0.3">
      <c r="A1495" s="9" t="s">
        <v>309</v>
      </c>
      <c r="B1495" s="9" t="s">
        <v>62</v>
      </c>
      <c r="C1495" s="9" t="s">
        <v>113</v>
      </c>
      <c r="D1495" s="9" t="s">
        <v>212</v>
      </c>
      <c r="E1495" s="9"/>
      <c r="F1495" s="11" t="s">
        <v>627</v>
      </c>
      <c r="G1495" s="17">
        <f t="shared" ref="G1495:H1496" si="938">G1496</f>
        <v>190416.943</v>
      </c>
      <c r="H1495" s="17">
        <f t="shared" si="938"/>
        <v>190406.514</v>
      </c>
      <c r="I1495" s="33">
        <f t="shared" si="916"/>
        <v>99.994523071405467</v>
      </c>
    </row>
    <row r="1496" spans="1:9" ht="31.2" x14ac:dyDescent="0.3">
      <c r="A1496" s="9" t="s">
        <v>309</v>
      </c>
      <c r="B1496" s="9" t="s">
        <v>62</v>
      </c>
      <c r="C1496" s="9" t="s">
        <v>113</v>
      </c>
      <c r="D1496" s="9" t="s">
        <v>212</v>
      </c>
      <c r="E1496" s="9" t="s">
        <v>6</v>
      </c>
      <c r="F1496" s="11" t="s">
        <v>266</v>
      </c>
      <c r="G1496" s="17">
        <f t="shared" si="938"/>
        <v>190416.943</v>
      </c>
      <c r="H1496" s="17">
        <f t="shared" si="938"/>
        <v>190406.514</v>
      </c>
      <c r="I1496" s="33">
        <f t="shared" si="916"/>
        <v>99.994523071405467</v>
      </c>
    </row>
    <row r="1497" spans="1:9" ht="31.2" x14ac:dyDescent="0.3">
      <c r="A1497" s="9" t="s">
        <v>309</v>
      </c>
      <c r="B1497" s="9" t="s">
        <v>62</v>
      </c>
      <c r="C1497" s="9" t="s">
        <v>113</v>
      </c>
      <c r="D1497" s="9" t="s">
        <v>212</v>
      </c>
      <c r="E1497" s="9">
        <v>240</v>
      </c>
      <c r="F1497" s="11" t="s">
        <v>255</v>
      </c>
      <c r="G1497" s="17">
        <v>190416.943</v>
      </c>
      <c r="H1497" s="17">
        <v>190406.514</v>
      </c>
      <c r="I1497" s="33">
        <f t="shared" si="916"/>
        <v>99.994523071405467</v>
      </c>
    </row>
    <row r="1498" spans="1:9" x14ac:dyDescent="0.3">
      <c r="A1498" s="9" t="s">
        <v>309</v>
      </c>
      <c r="B1498" s="9" t="s">
        <v>62</v>
      </c>
      <c r="C1498" s="9" t="s">
        <v>113</v>
      </c>
      <c r="D1498" s="9" t="s">
        <v>213</v>
      </c>
      <c r="E1498" s="9"/>
      <c r="F1498" s="11" t="s">
        <v>292</v>
      </c>
      <c r="G1498" s="17">
        <f t="shared" ref="G1498:H1499" si="939">G1499</f>
        <v>1378.8709999999999</v>
      </c>
      <c r="H1498" s="17">
        <f t="shared" si="939"/>
        <v>1378.8710000000001</v>
      </c>
      <c r="I1498" s="33">
        <f t="shared" si="916"/>
        <v>100.00000000000003</v>
      </c>
    </row>
    <row r="1499" spans="1:9" ht="31.2" x14ac:dyDescent="0.3">
      <c r="A1499" s="9" t="s">
        <v>309</v>
      </c>
      <c r="B1499" s="9" t="s">
        <v>62</v>
      </c>
      <c r="C1499" s="9" t="s">
        <v>113</v>
      </c>
      <c r="D1499" s="9" t="s">
        <v>213</v>
      </c>
      <c r="E1499" s="9" t="s">
        <v>6</v>
      </c>
      <c r="F1499" s="11" t="s">
        <v>266</v>
      </c>
      <c r="G1499" s="17">
        <f t="shared" si="939"/>
        <v>1378.8709999999999</v>
      </c>
      <c r="H1499" s="17">
        <f t="shared" si="939"/>
        <v>1378.8710000000001</v>
      </c>
      <c r="I1499" s="33">
        <f t="shared" si="916"/>
        <v>100.00000000000003</v>
      </c>
    </row>
    <row r="1500" spans="1:9" ht="31.2" x14ac:dyDescent="0.3">
      <c r="A1500" s="9" t="s">
        <v>309</v>
      </c>
      <c r="B1500" s="9" t="s">
        <v>62</v>
      </c>
      <c r="C1500" s="9" t="s">
        <v>113</v>
      </c>
      <c r="D1500" s="9" t="s">
        <v>213</v>
      </c>
      <c r="E1500" s="9">
        <v>240</v>
      </c>
      <c r="F1500" s="11" t="s">
        <v>255</v>
      </c>
      <c r="G1500" s="17">
        <v>1378.8709999999999</v>
      </c>
      <c r="H1500" s="17">
        <v>1378.8710000000001</v>
      </c>
      <c r="I1500" s="33">
        <f t="shared" si="916"/>
        <v>100.00000000000003</v>
      </c>
    </row>
    <row r="1501" spans="1:9" ht="62.4" x14ac:dyDescent="0.3">
      <c r="A1501" s="9" t="s">
        <v>309</v>
      </c>
      <c r="B1501" s="9" t="s">
        <v>62</v>
      </c>
      <c r="C1501" s="9" t="s">
        <v>113</v>
      </c>
      <c r="D1501" s="9" t="s">
        <v>236</v>
      </c>
      <c r="E1501" s="9"/>
      <c r="F1501" s="11" t="s">
        <v>630</v>
      </c>
      <c r="G1501" s="17">
        <f t="shared" ref="G1501:G1504" si="940">G1502</f>
        <v>1745.1499999999999</v>
      </c>
      <c r="H1501" s="17">
        <f t="shared" ref="H1501:H1504" si="941">H1502</f>
        <v>1745.15</v>
      </c>
      <c r="I1501" s="33">
        <f t="shared" si="916"/>
        <v>100.00000000000003</v>
      </c>
    </row>
    <row r="1502" spans="1:9" ht="31.2" x14ac:dyDescent="0.3">
      <c r="A1502" s="9" t="s">
        <v>309</v>
      </c>
      <c r="B1502" s="9" t="s">
        <v>62</v>
      </c>
      <c r="C1502" s="9" t="s">
        <v>113</v>
      </c>
      <c r="D1502" s="9" t="s">
        <v>237</v>
      </c>
      <c r="E1502" s="9"/>
      <c r="F1502" s="11" t="s">
        <v>855</v>
      </c>
      <c r="G1502" s="17">
        <f t="shared" si="940"/>
        <v>1745.1499999999999</v>
      </c>
      <c r="H1502" s="17">
        <f t="shared" si="941"/>
        <v>1745.15</v>
      </c>
      <c r="I1502" s="33">
        <f t="shared" si="916"/>
        <v>100.00000000000003</v>
      </c>
    </row>
    <row r="1503" spans="1:9" x14ac:dyDescent="0.3">
      <c r="A1503" s="9" t="s">
        <v>309</v>
      </c>
      <c r="B1503" s="9" t="s">
        <v>62</v>
      </c>
      <c r="C1503" s="9" t="s">
        <v>113</v>
      </c>
      <c r="D1503" s="9" t="s">
        <v>214</v>
      </c>
      <c r="E1503" s="9"/>
      <c r="F1503" s="11" t="s">
        <v>296</v>
      </c>
      <c r="G1503" s="17">
        <f t="shared" si="940"/>
        <v>1745.1499999999999</v>
      </c>
      <c r="H1503" s="17">
        <f t="shared" si="941"/>
        <v>1745.15</v>
      </c>
      <c r="I1503" s="33">
        <f t="shared" si="916"/>
        <v>100.00000000000003</v>
      </c>
    </row>
    <row r="1504" spans="1:9" ht="31.2" x14ac:dyDescent="0.3">
      <c r="A1504" s="9" t="s">
        <v>309</v>
      </c>
      <c r="B1504" s="9" t="s">
        <v>62</v>
      </c>
      <c r="C1504" s="9" t="s">
        <v>113</v>
      </c>
      <c r="D1504" s="9" t="s">
        <v>214</v>
      </c>
      <c r="E1504" s="9" t="s">
        <v>6</v>
      </c>
      <c r="F1504" s="11" t="s">
        <v>266</v>
      </c>
      <c r="G1504" s="17">
        <f t="shared" si="940"/>
        <v>1745.1499999999999</v>
      </c>
      <c r="H1504" s="17">
        <f t="shared" si="941"/>
        <v>1745.15</v>
      </c>
      <c r="I1504" s="33">
        <f t="shared" si="916"/>
        <v>100.00000000000003</v>
      </c>
    </row>
    <row r="1505" spans="1:9" ht="31.2" x14ac:dyDescent="0.3">
      <c r="A1505" s="9" t="s">
        <v>309</v>
      </c>
      <c r="B1505" s="9" t="s">
        <v>62</v>
      </c>
      <c r="C1505" s="9" t="s">
        <v>113</v>
      </c>
      <c r="D1505" s="9" t="s">
        <v>214</v>
      </c>
      <c r="E1505" s="9">
        <v>240</v>
      </c>
      <c r="F1505" s="11" t="s">
        <v>255</v>
      </c>
      <c r="G1505" s="17">
        <v>1745.1499999999999</v>
      </c>
      <c r="H1505" s="17">
        <v>1745.15</v>
      </c>
      <c r="I1505" s="33">
        <f t="shared" si="916"/>
        <v>100.00000000000003</v>
      </c>
    </row>
    <row r="1506" spans="1:9" ht="46.8" x14ac:dyDescent="0.3">
      <c r="A1506" s="9" t="s">
        <v>309</v>
      </c>
      <c r="B1506" s="9" t="s">
        <v>62</v>
      </c>
      <c r="C1506" s="9" t="s">
        <v>113</v>
      </c>
      <c r="D1506" s="9" t="s">
        <v>232</v>
      </c>
      <c r="E1506" s="9"/>
      <c r="F1506" s="11" t="s">
        <v>298</v>
      </c>
      <c r="G1506" s="17">
        <f t="shared" ref="G1506:G1509" si="942">G1507</f>
        <v>2833.56</v>
      </c>
      <c r="H1506" s="17">
        <f t="shared" ref="H1506:H1509" si="943">H1507</f>
        <v>2810.7440000000001</v>
      </c>
      <c r="I1506" s="33">
        <f t="shared" si="916"/>
        <v>99.194793828258454</v>
      </c>
    </row>
    <row r="1507" spans="1:9" ht="31.2" x14ac:dyDescent="0.3">
      <c r="A1507" s="9" t="s">
        <v>309</v>
      </c>
      <c r="B1507" s="9" t="s">
        <v>62</v>
      </c>
      <c r="C1507" s="9" t="s">
        <v>113</v>
      </c>
      <c r="D1507" s="9" t="s">
        <v>238</v>
      </c>
      <c r="E1507" s="9"/>
      <c r="F1507" s="11" t="s">
        <v>299</v>
      </c>
      <c r="G1507" s="17">
        <f t="shared" si="942"/>
        <v>2833.56</v>
      </c>
      <c r="H1507" s="17">
        <f t="shared" si="943"/>
        <v>2810.7440000000001</v>
      </c>
      <c r="I1507" s="33">
        <f t="shared" si="916"/>
        <v>99.194793828258454</v>
      </c>
    </row>
    <row r="1508" spans="1:9" ht="62.4" x14ac:dyDescent="0.3">
      <c r="A1508" s="9" t="s">
        <v>309</v>
      </c>
      <c r="B1508" s="9" t="s">
        <v>62</v>
      </c>
      <c r="C1508" s="9" t="s">
        <v>113</v>
      </c>
      <c r="D1508" s="9" t="s">
        <v>215</v>
      </c>
      <c r="E1508" s="9"/>
      <c r="F1508" s="11" t="s">
        <v>300</v>
      </c>
      <c r="G1508" s="17">
        <f t="shared" si="942"/>
        <v>2833.56</v>
      </c>
      <c r="H1508" s="17">
        <f t="shared" si="943"/>
        <v>2810.7440000000001</v>
      </c>
      <c r="I1508" s="33">
        <f t="shared" si="916"/>
        <v>99.194793828258454</v>
      </c>
    </row>
    <row r="1509" spans="1:9" ht="31.2" x14ac:dyDescent="0.3">
      <c r="A1509" s="9" t="s">
        <v>309</v>
      </c>
      <c r="B1509" s="9" t="s">
        <v>62</v>
      </c>
      <c r="C1509" s="9" t="s">
        <v>113</v>
      </c>
      <c r="D1509" s="9" t="s">
        <v>215</v>
      </c>
      <c r="E1509" s="9" t="s">
        <v>6</v>
      </c>
      <c r="F1509" s="11" t="s">
        <v>266</v>
      </c>
      <c r="G1509" s="17">
        <f t="shared" si="942"/>
        <v>2833.56</v>
      </c>
      <c r="H1509" s="17">
        <f t="shared" si="943"/>
        <v>2810.7440000000001</v>
      </c>
      <c r="I1509" s="33">
        <f t="shared" si="916"/>
        <v>99.194793828258454</v>
      </c>
    </row>
    <row r="1510" spans="1:9" ht="31.2" x14ac:dyDescent="0.3">
      <c r="A1510" s="9" t="s">
        <v>309</v>
      </c>
      <c r="B1510" s="9" t="s">
        <v>62</v>
      </c>
      <c r="C1510" s="9" t="s">
        <v>113</v>
      </c>
      <c r="D1510" s="9" t="s">
        <v>215</v>
      </c>
      <c r="E1510" s="9">
        <v>240</v>
      </c>
      <c r="F1510" s="11" t="s">
        <v>255</v>
      </c>
      <c r="G1510" s="17">
        <v>2833.56</v>
      </c>
      <c r="H1510" s="17">
        <v>2810.7440000000001</v>
      </c>
      <c r="I1510" s="33">
        <f t="shared" si="916"/>
        <v>99.194793828258454</v>
      </c>
    </row>
    <row r="1511" spans="1:9" ht="31.2" x14ac:dyDescent="0.3">
      <c r="A1511" s="9" t="s">
        <v>309</v>
      </c>
      <c r="B1511" s="9" t="s">
        <v>62</v>
      </c>
      <c r="C1511" s="9" t="s">
        <v>113</v>
      </c>
      <c r="D1511" s="9" t="s">
        <v>24</v>
      </c>
      <c r="E1511" s="9"/>
      <c r="F1511" s="11" t="s">
        <v>35</v>
      </c>
      <c r="G1511" s="17">
        <f t="shared" ref="G1511:G1514" si="944">G1512</f>
        <v>1632.7650599999999</v>
      </c>
      <c r="H1511" s="17">
        <f t="shared" ref="H1511:H1514" si="945">H1512</f>
        <v>1632.739</v>
      </c>
      <c r="I1511" s="33">
        <f t="shared" si="916"/>
        <v>99.998403934488906</v>
      </c>
    </row>
    <row r="1512" spans="1:9" ht="31.2" x14ac:dyDescent="0.3">
      <c r="A1512" s="9" t="s">
        <v>309</v>
      </c>
      <c r="B1512" s="9" t="s">
        <v>62</v>
      </c>
      <c r="C1512" s="9" t="s">
        <v>113</v>
      </c>
      <c r="D1512" s="9" t="s">
        <v>51</v>
      </c>
      <c r="E1512" s="9"/>
      <c r="F1512" s="11" t="s">
        <v>60</v>
      </c>
      <c r="G1512" s="17">
        <f t="shared" si="944"/>
        <v>1632.7650599999999</v>
      </c>
      <c r="H1512" s="17">
        <f t="shared" si="945"/>
        <v>1632.739</v>
      </c>
      <c r="I1512" s="33">
        <f t="shared" si="916"/>
        <v>99.998403934488906</v>
      </c>
    </row>
    <row r="1513" spans="1:9" ht="46.8" x14ac:dyDescent="0.3">
      <c r="A1513" s="9" t="s">
        <v>309</v>
      </c>
      <c r="B1513" s="9" t="s">
        <v>62</v>
      </c>
      <c r="C1513" s="9" t="s">
        <v>113</v>
      </c>
      <c r="D1513" s="9" t="s">
        <v>47</v>
      </c>
      <c r="E1513" s="9"/>
      <c r="F1513" s="11" t="s">
        <v>61</v>
      </c>
      <c r="G1513" s="17">
        <f t="shared" si="944"/>
        <v>1632.7650599999999</v>
      </c>
      <c r="H1513" s="17">
        <f t="shared" si="945"/>
        <v>1632.739</v>
      </c>
      <c r="I1513" s="33">
        <f t="shared" si="916"/>
        <v>99.998403934488906</v>
      </c>
    </row>
    <row r="1514" spans="1:9" ht="31.2" x14ac:dyDescent="0.3">
      <c r="A1514" s="9" t="s">
        <v>309</v>
      </c>
      <c r="B1514" s="9" t="s">
        <v>62</v>
      </c>
      <c r="C1514" s="9" t="s">
        <v>113</v>
      </c>
      <c r="D1514" s="9" t="s">
        <v>47</v>
      </c>
      <c r="E1514" s="9" t="s">
        <v>6</v>
      </c>
      <c r="F1514" s="11" t="s">
        <v>266</v>
      </c>
      <c r="G1514" s="17">
        <f t="shared" si="944"/>
        <v>1632.7650599999999</v>
      </c>
      <c r="H1514" s="17">
        <f t="shared" si="945"/>
        <v>1632.739</v>
      </c>
      <c r="I1514" s="33">
        <f t="shared" si="916"/>
        <v>99.998403934488906</v>
      </c>
    </row>
    <row r="1515" spans="1:9" ht="31.2" x14ac:dyDescent="0.3">
      <c r="A1515" s="9" t="s">
        <v>309</v>
      </c>
      <c r="B1515" s="9" t="s">
        <v>62</v>
      </c>
      <c r="C1515" s="9" t="s">
        <v>113</v>
      </c>
      <c r="D1515" s="9" t="s">
        <v>47</v>
      </c>
      <c r="E1515" s="9">
        <v>240</v>
      </c>
      <c r="F1515" s="11" t="s">
        <v>255</v>
      </c>
      <c r="G1515" s="17">
        <v>1632.7650599999999</v>
      </c>
      <c r="H1515" s="17">
        <v>1632.739</v>
      </c>
      <c r="I1515" s="33">
        <f t="shared" si="916"/>
        <v>99.998403934488906</v>
      </c>
    </row>
    <row r="1516" spans="1:9" s="12" customFormat="1" x14ac:dyDescent="0.3">
      <c r="A1516" s="14" t="s">
        <v>309</v>
      </c>
      <c r="B1516" s="14" t="s">
        <v>62</v>
      </c>
      <c r="C1516" s="14" t="s">
        <v>63</v>
      </c>
      <c r="D1516" s="14"/>
      <c r="E1516" s="14"/>
      <c r="F1516" s="7" t="s">
        <v>77</v>
      </c>
      <c r="G1516" s="16">
        <f t="shared" ref="G1516" si="946">G1517+G1522+G1527</f>
        <v>776.03399999999999</v>
      </c>
      <c r="H1516" s="16">
        <f t="shared" ref="H1516" si="947">H1517+H1522+H1527</f>
        <v>776.03300000000002</v>
      </c>
      <c r="I1516" s="32">
        <f t="shared" si="916"/>
        <v>99.999871139666567</v>
      </c>
    </row>
    <row r="1517" spans="1:9" ht="31.2" x14ac:dyDescent="0.3">
      <c r="A1517" s="9" t="s">
        <v>309</v>
      </c>
      <c r="B1517" s="9" t="s">
        <v>62</v>
      </c>
      <c r="C1517" s="9" t="s">
        <v>63</v>
      </c>
      <c r="D1517" s="9" t="s">
        <v>239</v>
      </c>
      <c r="E1517" s="9"/>
      <c r="F1517" s="11" t="s">
        <v>286</v>
      </c>
      <c r="G1517" s="17">
        <f t="shared" ref="G1517:G1520" si="948">G1518</f>
        <v>422.1</v>
      </c>
      <c r="H1517" s="17">
        <f t="shared" ref="H1517:H1520" si="949">H1518</f>
        <v>422.1</v>
      </c>
      <c r="I1517" s="33">
        <f t="shared" si="916"/>
        <v>100</v>
      </c>
    </row>
    <row r="1518" spans="1:9" ht="31.2" x14ac:dyDescent="0.3">
      <c r="A1518" s="9" t="s">
        <v>309</v>
      </c>
      <c r="B1518" s="9" t="s">
        <v>62</v>
      </c>
      <c r="C1518" s="9" t="s">
        <v>63</v>
      </c>
      <c r="D1518" s="9" t="s">
        <v>240</v>
      </c>
      <c r="E1518" s="9"/>
      <c r="F1518" s="11" t="s">
        <v>288</v>
      </c>
      <c r="G1518" s="17">
        <f t="shared" si="948"/>
        <v>422.1</v>
      </c>
      <c r="H1518" s="17">
        <f t="shared" si="949"/>
        <v>422.1</v>
      </c>
      <c r="I1518" s="33">
        <f t="shared" si="916"/>
        <v>100</v>
      </c>
    </row>
    <row r="1519" spans="1:9" ht="31.2" x14ac:dyDescent="0.3">
      <c r="A1519" s="9" t="s">
        <v>309</v>
      </c>
      <c r="B1519" s="9" t="s">
        <v>62</v>
      </c>
      <c r="C1519" s="9" t="s">
        <v>63</v>
      </c>
      <c r="D1519" s="9" t="s">
        <v>216</v>
      </c>
      <c r="E1519" s="9"/>
      <c r="F1519" s="11" t="s">
        <v>289</v>
      </c>
      <c r="G1519" s="17">
        <f t="shared" si="948"/>
        <v>422.1</v>
      </c>
      <c r="H1519" s="17">
        <f t="shared" si="949"/>
        <v>422.1</v>
      </c>
      <c r="I1519" s="33">
        <f t="shared" si="916"/>
        <v>100</v>
      </c>
    </row>
    <row r="1520" spans="1:9" ht="31.2" x14ac:dyDescent="0.3">
      <c r="A1520" s="9" t="s">
        <v>309</v>
      </c>
      <c r="B1520" s="9" t="s">
        <v>62</v>
      </c>
      <c r="C1520" s="9" t="s">
        <v>63</v>
      </c>
      <c r="D1520" s="9" t="s">
        <v>216</v>
      </c>
      <c r="E1520" s="9" t="s">
        <v>6</v>
      </c>
      <c r="F1520" s="11" t="s">
        <v>266</v>
      </c>
      <c r="G1520" s="17">
        <f t="shared" si="948"/>
        <v>422.1</v>
      </c>
      <c r="H1520" s="17">
        <f t="shared" si="949"/>
        <v>422.1</v>
      </c>
      <c r="I1520" s="33">
        <f t="shared" si="916"/>
        <v>100</v>
      </c>
    </row>
    <row r="1521" spans="1:9" ht="31.2" x14ac:dyDescent="0.3">
      <c r="A1521" s="9" t="s">
        <v>309</v>
      </c>
      <c r="B1521" s="9" t="s">
        <v>62</v>
      </c>
      <c r="C1521" s="9" t="s">
        <v>63</v>
      </c>
      <c r="D1521" s="9" t="s">
        <v>216</v>
      </c>
      <c r="E1521" s="9">
        <v>240</v>
      </c>
      <c r="F1521" s="11" t="s">
        <v>255</v>
      </c>
      <c r="G1521" s="17">
        <v>422.1</v>
      </c>
      <c r="H1521" s="17">
        <v>422.1</v>
      </c>
      <c r="I1521" s="33">
        <f t="shared" ref="I1521:I1584" si="950">H1521/G1521*100</f>
        <v>100</v>
      </c>
    </row>
    <row r="1522" spans="1:9" ht="62.4" x14ac:dyDescent="0.3">
      <c r="A1522" s="9" t="s">
        <v>309</v>
      </c>
      <c r="B1522" s="9" t="s">
        <v>62</v>
      </c>
      <c r="C1522" s="9" t="s">
        <v>63</v>
      </c>
      <c r="D1522" s="9" t="s">
        <v>236</v>
      </c>
      <c r="E1522" s="9"/>
      <c r="F1522" s="11" t="s">
        <v>630</v>
      </c>
      <c r="G1522" s="17">
        <f t="shared" ref="G1522:G1525" si="951">G1523</f>
        <v>136.53400000000002</v>
      </c>
      <c r="H1522" s="17">
        <f t="shared" ref="H1522:H1525" si="952">H1523</f>
        <v>136.53299999999999</v>
      </c>
      <c r="I1522" s="33">
        <f t="shared" si="950"/>
        <v>99.999267581701233</v>
      </c>
    </row>
    <row r="1523" spans="1:9" ht="31.2" x14ac:dyDescent="0.3">
      <c r="A1523" s="9" t="s">
        <v>309</v>
      </c>
      <c r="B1523" s="9" t="s">
        <v>62</v>
      </c>
      <c r="C1523" s="9" t="s">
        <v>63</v>
      </c>
      <c r="D1523" s="9" t="s">
        <v>237</v>
      </c>
      <c r="E1523" s="9"/>
      <c r="F1523" s="11" t="s">
        <v>855</v>
      </c>
      <c r="G1523" s="17">
        <f t="shared" si="951"/>
        <v>136.53400000000002</v>
      </c>
      <c r="H1523" s="17">
        <f t="shared" si="952"/>
        <v>136.53299999999999</v>
      </c>
      <c r="I1523" s="33">
        <f t="shared" si="950"/>
        <v>99.999267581701233</v>
      </c>
    </row>
    <row r="1524" spans="1:9" ht="31.2" x14ac:dyDescent="0.3">
      <c r="A1524" s="9" t="s">
        <v>309</v>
      </c>
      <c r="B1524" s="9" t="s">
        <v>62</v>
      </c>
      <c r="C1524" s="9" t="s">
        <v>63</v>
      </c>
      <c r="D1524" s="9" t="s">
        <v>217</v>
      </c>
      <c r="E1524" s="9"/>
      <c r="F1524" s="11" t="s">
        <v>297</v>
      </c>
      <c r="G1524" s="17">
        <f t="shared" si="951"/>
        <v>136.53400000000002</v>
      </c>
      <c r="H1524" s="17">
        <f t="shared" si="952"/>
        <v>136.53299999999999</v>
      </c>
      <c r="I1524" s="33">
        <f t="shared" si="950"/>
        <v>99.999267581701233</v>
      </c>
    </row>
    <row r="1525" spans="1:9" ht="31.2" x14ac:dyDescent="0.3">
      <c r="A1525" s="9" t="s">
        <v>309</v>
      </c>
      <c r="B1525" s="9" t="s">
        <v>62</v>
      </c>
      <c r="C1525" s="9" t="s">
        <v>63</v>
      </c>
      <c r="D1525" s="9" t="s">
        <v>217</v>
      </c>
      <c r="E1525" s="9" t="s">
        <v>6</v>
      </c>
      <c r="F1525" s="11" t="s">
        <v>266</v>
      </c>
      <c r="G1525" s="17">
        <f t="shared" si="951"/>
        <v>136.53400000000002</v>
      </c>
      <c r="H1525" s="17">
        <f t="shared" si="952"/>
        <v>136.53299999999999</v>
      </c>
      <c r="I1525" s="33">
        <f t="shared" si="950"/>
        <v>99.999267581701233</v>
      </c>
    </row>
    <row r="1526" spans="1:9" ht="31.2" x14ac:dyDescent="0.3">
      <c r="A1526" s="9" t="s">
        <v>309</v>
      </c>
      <c r="B1526" s="9" t="s">
        <v>62</v>
      </c>
      <c r="C1526" s="9" t="s">
        <v>63</v>
      </c>
      <c r="D1526" s="9" t="s">
        <v>217</v>
      </c>
      <c r="E1526" s="9">
        <v>240</v>
      </c>
      <c r="F1526" s="11" t="s">
        <v>255</v>
      </c>
      <c r="G1526" s="17">
        <v>136.53400000000002</v>
      </c>
      <c r="H1526" s="17">
        <v>136.53299999999999</v>
      </c>
      <c r="I1526" s="33">
        <f t="shared" si="950"/>
        <v>99.999267581701233</v>
      </c>
    </row>
    <row r="1527" spans="1:9" ht="46.8" x14ac:dyDescent="0.3">
      <c r="A1527" s="9" t="s">
        <v>309</v>
      </c>
      <c r="B1527" s="9" t="s">
        <v>62</v>
      </c>
      <c r="C1527" s="9" t="s">
        <v>63</v>
      </c>
      <c r="D1527" s="9" t="s">
        <v>49</v>
      </c>
      <c r="E1527" s="9"/>
      <c r="F1527" s="11" t="s">
        <v>606</v>
      </c>
      <c r="G1527" s="17">
        <f t="shared" ref="G1527:G1530" si="953">G1528</f>
        <v>217.4</v>
      </c>
      <c r="H1527" s="17">
        <f t="shared" ref="H1527:H1530" si="954">H1528</f>
        <v>217.4</v>
      </c>
      <c r="I1527" s="33">
        <f t="shared" si="950"/>
        <v>100</v>
      </c>
    </row>
    <row r="1528" spans="1:9" ht="31.2" x14ac:dyDescent="0.3">
      <c r="A1528" s="9" t="s">
        <v>309</v>
      </c>
      <c r="B1528" s="9" t="s">
        <v>62</v>
      </c>
      <c r="C1528" s="9" t="s">
        <v>63</v>
      </c>
      <c r="D1528" s="9" t="s">
        <v>52</v>
      </c>
      <c r="E1528" s="9"/>
      <c r="F1528" s="11" t="s">
        <v>58</v>
      </c>
      <c r="G1528" s="17">
        <f t="shared" si="953"/>
        <v>217.4</v>
      </c>
      <c r="H1528" s="17">
        <f t="shared" si="954"/>
        <v>217.4</v>
      </c>
      <c r="I1528" s="33">
        <f t="shared" si="950"/>
        <v>100</v>
      </c>
    </row>
    <row r="1529" spans="1:9" ht="31.2" x14ac:dyDescent="0.3">
      <c r="A1529" s="9" t="s">
        <v>309</v>
      </c>
      <c r="B1529" s="9" t="s">
        <v>62</v>
      </c>
      <c r="C1529" s="9" t="s">
        <v>63</v>
      </c>
      <c r="D1529" s="9" t="s">
        <v>46</v>
      </c>
      <c r="E1529" s="9"/>
      <c r="F1529" s="11" t="s">
        <v>59</v>
      </c>
      <c r="G1529" s="17">
        <f t="shared" si="953"/>
        <v>217.4</v>
      </c>
      <c r="H1529" s="17">
        <f t="shared" si="954"/>
        <v>217.4</v>
      </c>
      <c r="I1529" s="33">
        <f t="shared" si="950"/>
        <v>100</v>
      </c>
    </row>
    <row r="1530" spans="1:9" x14ac:dyDescent="0.3">
      <c r="A1530" s="9" t="s">
        <v>309</v>
      </c>
      <c r="B1530" s="9" t="s">
        <v>62</v>
      </c>
      <c r="C1530" s="9" t="s">
        <v>63</v>
      </c>
      <c r="D1530" s="9" t="s">
        <v>46</v>
      </c>
      <c r="E1530" s="9" t="s">
        <v>7</v>
      </c>
      <c r="F1530" s="11" t="s">
        <v>269</v>
      </c>
      <c r="G1530" s="17">
        <f t="shared" si="953"/>
        <v>217.4</v>
      </c>
      <c r="H1530" s="17">
        <f t="shared" si="954"/>
        <v>217.4</v>
      </c>
      <c r="I1530" s="33">
        <f t="shared" si="950"/>
        <v>100</v>
      </c>
    </row>
    <row r="1531" spans="1:9" x14ac:dyDescent="0.3">
      <c r="A1531" s="9" t="s">
        <v>309</v>
      </c>
      <c r="B1531" s="9" t="s">
        <v>62</v>
      </c>
      <c r="C1531" s="9" t="s">
        <v>63</v>
      </c>
      <c r="D1531" s="9" t="s">
        <v>46</v>
      </c>
      <c r="E1531" s="9">
        <v>830</v>
      </c>
      <c r="F1531" s="11" t="s">
        <v>263</v>
      </c>
      <c r="G1531" s="17">
        <v>217.4</v>
      </c>
      <c r="H1531" s="17">
        <v>217.4</v>
      </c>
      <c r="I1531" s="33">
        <f t="shared" si="950"/>
        <v>100</v>
      </c>
    </row>
    <row r="1532" spans="1:9" s="2" customFormat="1" x14ac:dyDescent="0.3">
      <c r="A1532" s="13" t="s">
        <v>309</v>
      </c>
      <c r="B1532" s="13" t="s">
        <v>88</v>
      </c>
      <c r="C1532" s="13"/>
      <c r="D1532" s="13"/>
      <c r="E1532" s="13"/>
      <c r="F1532" s="4" t="s">
        <v>271</v>
      </c>
      <c r="G1532" s="15">
        <f t="shared" ref="G1532" si="955">G1552+G1571+G1533+G1546</f>
        <v>47945.53501</v>
      </c>
      <c r="H1532" s="15">
        <f t="shared" ref="H1532" si="956">H1552+H1571+H1533+H1546</f>
        <v>47866.5</v>
      </c>
      <c r="I1532" s="28">
        <f t="shared" si="950"/>
        <v>99.83515668355038</v>
      </c>
    </row>
    <row r="1533" spans="1:9" s="12" customFormat="1" x14ac:dyDescent="0.3">
      <c r="A1533" s="14" t="s">
        <v>309</v>
      </c>
      <c r="B1533" s="14" t="s">
        <v>88</v>
      </c>
      <c r="C1533" s="14" t="s">
        <v>8</v>
      </c>
      <c r="D1533" s="14"/>
      <c r="E1533" s="14"/>
      <c r="F1533" s="7" t="s">
        <v>277</v>
      </c>
      <c r="G1533" s="16">
        <f>G1534+G1541</f>
        <v>16839.37401</v>
      </c>
      <c r="H1533" s="16">
        <f t="shared" ref="H1533" si="957">H1534+H1541</f>
        <v>16839.371999999999</v>
      </c>
      <c r="I1533" s="32">
        <f t="shared" si="950"/>
        <v>99.999988063689301</v>
      </c>
    </row>
    <row r="1534" spans="1:9" ht="31.2" x14ac:dyDescent="0.3">
      <c r="A1534" s="9" t="s">
        <v>309</v>
      </c>
      <c r="B1534" s="9" t="s">
        <v>88</v>
      </c>
      <c r="C1534" s="9" t="s">
        <v>8</v>
      </c>
      <c r="D1534" s="9" t="s">
        <v>242</v>
      </c>
      <c r="E1534" s="9"/>
      <c r="F1534" s="11" t="s">
        <v>303</v>
      </c>
      <c r="G1534" s="17">
        <f t="shared" ref="G1534:H1539" si="958">G1535</f>
        <v>14999.999960000001</v>
      </c>
      <c r="H1534" s="17">
        <f t="shared" si="958"/>
        <v>14999.998</v>
      </c>
      <c r="I1534" s="33">
        <f t="shared" si="950"/>
        <v>99.99998693333329</v>
      </c>
    </row>
    <row r="1535" spans="1:9" ht="31.2" x14ac:dyDescent="0.3">
      <c r="A1535" s="9" t="s">
        <v>309</v>
      </c>
      <c r="B1535" s="9" t="s">
        <v>88</v>
      </c>
      <c r="C1535" s="9" t="s">
        <v>8</v>
      </c>
      <c r="D1535" s="9" t="s">
        <v>342</v>
      </c>
      <c r="E1535" s="9"/>
      <c r="F1535" s="11" t="s">
        <v>552</v>
      </c>
      <c r="G1535" s="17">
        <f t="shared" si="958"/>
        <v>14999.999960000001</v>
      </c>
      <c r="H1535" s="17">
        <f t="shared" si="958"/>
        <v>14999.998</v>
      </c>
      <c r="I1535" s="33">
        <f t="shared" si="950"/>
        <v>99.99998693333329</v>
      </c>
    </row>
    <row r="1536" spans="1:9" ht="62.4" x14ac:dyDescent="0.3">
      <c r="A1536" s="9" t="s">
        <v>309</v>
      </c>
      <c r="B1536" s="9" t="s">
        <v>88</v>
      </c>
      <c r="C1536" s="9" t="s">
        <v>8</v>
      </c>
      <c r="D1536" s="9" t="s">
        <v>650</v>
      </c>
      <c r="E1536" s="9"/>
      <c r="F1536" s="11" t="s">
        <v>802</v>
      </c>
      <c r="G1536" s="17">
        <f>G1539+G1537</f>
        <v>14999.999960000001</v>
      </c>
      <c r="H1536" s="17">
        <f t="shared" ref="H1536" si="959">H1539+H1537</f>
        <v>14999.998</v>
      </c>
      <c r="I1536" s="33">
        <f t="shared" si="950"/>
        <v>99.99998693333329</v>
      </c>
    </row>
    <row r="1537" spans="1:9" ht="31.2" x14ac:dyDescent="0.3">
      <c r="A1537" s="9" t="s">
        <v>309</v>
      </c>
      <c r="B1537" s="9" t="s">
        <v>88</v>
      </c>
      <c r="C1537" s="9" t="s">
        <v>8</v>
      </c>
      <c r="D1537" s="9" t="s">
        <v>650</v>
      </c>
      <c r="E1537" s="10" t="s">
        <v>73</v>
      </c>
      <c r="F1537" s="11" t="s">
        <v>268</v>
      </c>
      <c r="G1537" s="17">
        <f>G1538</f>
        <v>1585.2877000000001</v>
      </c>
      <c r="H1537" s="17">
        <f t="shared" ref="H1537" si="960">H1538</f>
        <v>1585.288</v>
      </c>
      <c r="I1537" s="33">
        <f t="shared" si="950"/>
        <v>100.00001892400981</v>
      </c>
    </row>
    <row r="1538" spans="1:9" ht="46.8" x14ac:dyDescent="0.3">
      <c r="A1538" s="9" t="s">
        <v>309</v>
      </c>
      <c r="B1538" s="9" t="s">
        <v>88</v>
      </c>
      <c r="C1538" s="9" t="s">
        <v>8</v>
      </c>
      <c r="D1538" s="9" t="s">
        <v>650</v>
      </c>
      <c r="E1538" s="10" t="s">
        <v>252</v>
      </c>
      <c r="F1538" s="11" t="s">
        <v>262</v>
      </c>
      <c r="G1538" s="17">
        <v>1585.2877000000001</v>
      </c>
      <c r="H1538" s="17">
        <v>1585.288</v>
      </c>
      <c r="I1538" s="33">
        <f t="shared" si="950"/>
        <v>100.00001892400981</v>
      </c>
    </row>
    <row r="1539" spans="1:9" x14ac:dyDescent="0.3">
      <c r="A1539" s="9" t="s">
        <v>309</v>
      </c>
      <c r="B1539" s="9" t="s">
        <v>88</v>
      </c>
      <c r="C1539" s="9" t="s">
        <v>8</v>
      </c>
      <c r="D1539" s="9" t="s">
        <v>650</v>
      </c>
      <c r="E1539" s="9" t="s">
        <v>7</v>
      </c>
      <c r="F1539" s="11" t="s">
        <v>269</v>
      </c>
      <c r="G1539" s="17">
        <f t="shared" si="958"/>
        <v>13414.71226</v>
      </c>
      <c r="H1539" s="17">
        <f t="shared" si="958"/>
        <v>13414.71</v>
      </c>
      <c r="I1539" s="33">
        <f t="shared" si="950"/>
        <v>99.999983152825365</v>
      </c>
    </row>
    <row r="1540" spans="1:9" ht="46.8" x14ac:dyDescent="0.3">
      <c r="A1540" s="9" t="s">
        <v>309</v>
      </c>
      <c r="B1540" s="9" t="s">
        <v>88</v>
      </c>
      <c r="C1540" s="9" t="s">
        <v>8</v>
      </c>
      <c r="D1540" s="9" t="s">
        <v>650</v>
      </c>
      <c r="E1540" s="9" t="s">
        <v>321</v>
      </c>
      <c r="F1540" s="11" t="s">
        <v>592</v>
      </c>
      <c r="G1540" s="17">
        <v>13414.71226</v>
      </c>
      <c r="H1540" s="17">
        <v>13414.71</v>
      </c>
      <c r="I1540" s="33">
        <f t="shared" si="950"/>
        <v>99.999983152825365</v>
      </c>
    </row>
    <row r="1541" spans="1:9" ht="31.2" x14ac:dyDescent="0.3">
      <c r="A1541" s="9" t="s">
        <v>309</v>
      </c>
      <c r="B1541" s="9" t="s">
        <v>88</v>
      </c>
      <c r="C1541" s="9" t="s">
        <v>8</v>
      </c>
      <c r="D1541" s="9" t="s">
        <v>24</v>
      </c>
      <c r="E1541" s="9"/>
      <c r="F1541" s="11" t="s">
        <v>35</v>
      </c>
      <c r="G1541" s="17">
        <f>G1542</f>
        <v>1839.3740499999999</v>
      </c>
      <c r="H1541" s="17">
        <f t="shared" ref="H1541:H1544" si="961">H1542</f>
        <v>1839.374</v>
      </c>
      <c r="I1541" s="33">
        <f t="shared" si="950"/>
        <v>99.99999728168396</v>
      </c>
    </row>
    <row r="1542" spans="1:9" ht="31.2" x14ac:dyDescent="0.3">
      <c r="A1542" s="9" t="s">
        <v>309</v>
      </c>
      <c r="B1542" s="9" t="s">
        <v>88</v>
      </c>
      <c r="C1542" s="9" t="s">
        <v>8</v>
      </c>
      <c r="D1542" s="9" t="s">
        <v>51</v>
      </c>
      <c r="E1542" s="9"/>
      <c r="F1542" s="11" t="s">
        <v>60</v>
      </c>
      <c r="G1542" s="17">
        <f>G1543</f>
        <v>1839.3740499999999</v>
      </c>
      <c r="H1542" s="17">
        <f t="shared" si="961"/>
        <v>1839.374</v>
      </c>
      <c r="I1542" s="33">
        <f t="shared" si="950"/>
        <v>99.99999728168396</v>
      </c>
    </row>
    <row r="1543" spans="1:9" ht="46.8" x14ac:dyDescent="0.3">
      <c r="A1543" s="9" t="s">
        <v>309</v>
      </c>
      <c r="B1543" s="9" t="s">
        <v>88</v>
      </c>
      <c r="C1543" s="9" t="s">
        <v>8</v>
      </c>
      <c r="D1543" s="9" t="s">
        <v>47</v>
      </c>
      <c r="E1543" s="9"/>
      <c r="F1543" s="11" t="s">
        <v>61</v>
      </c>
      <c r="G1543" s="17">
        <f>G1544</f>
        <v>1839.3740499999999</v>
      </c>
      <c r="H1543" s="17">
        <f t="shared" si="961"/>
        <v>1839.374</v>
      </c>
      <c r="I1543" s="33">
        <f t="shared" si="950"/>
        <v>99.99999728168396</v>
      </c>
    </row>
    <row r="1544" spans="1:9" ht="16.5" customHeight="1" x14ac:dyDescent="0.3">
      <c r="A1544" s="9" t="s">
        <v>309</v>
      </c>
      <c r="B1544" s="9" t="s">
        <v>88</v>
      </c>
      <c r="C1544" s="9" t="s">
        <v>8</v>
      </c>
      <c r="D1544" s="9" t="s">
        <v>47</v>
      </c>
      <c r="E1544" s="9" t="s">
        <v>7</v>
      </c>
      <c r="F1544" s="11" t="s">
        <v>269</v>
      </c>
      <c r="G1544" s="17">
        <f>G1545</f>
        <v>1839.3740499999999</v>
      </c>
      <c r="H1544" s="17">
        <f t="shared" si="961"/>
        <v>1839.374</v>
      </c>
      <c r="I1544" s="33">
        <f t="shared" si="950"/>
        <v>99.99999728168396</v>
      </c>
    </row>
    <row r="1545" spans="1:9" ht="46.8" x14ac:dyDescent="0.3">
      <c r="A1545" s="9" t="s">
        <v>309</v>
      </c>
      <c r="B1545" s="9" t="s">
        <v>88</v>
      </c>
      <c r="C1545" s="9" t="s">
        <v>8</v>
      </c>
      <c r="D1545" s="9" t="s">
        <v>47</v>
      </c>
      <c r="E1545" s="9" t="s">
        <v>321</v>
      </c>
      <c r="F1545" s="11" t="s">
        <v>592</v>
      </c>
      <c r="G1545" s="17">
        <v>1839.3740499999999</v>
      </c>
      <c r="H1545" s="17">
        <v>1839.374</v>
      </c>
      <c r="I1545" s="33">
        <f t="shared" si="950"/>
        <v>99.99999728168396</v>
      </c>
    </row>
    <row r="1546" spans="1:9" s="12" customFormat="1" ht="18" customHeight="1" x14ac:dyDescent="0.3">
      <c r="A1546" s="14" t="s">
        <v>309</v>
      </c>
      <c r="B1546" s="14" t="s">
        <v>88</v>
      </c>
      <c r="C1546" s="14" t="s">
        <v>115</v>
      </c>
      <c r="D1546" s="14"/>
      <c r="E1546" s="14"/>
      <c r="F1546" s="7" t="s">
        <v>488</v>
      </c>
      <c r="G1546" s="16">
        <f t="shared" ref="G1546:G1550" si="962">G1547</f>
        <v>476.00900000000001</v>
      </c>
      <c r="H1546" s="16">
        <f t="shared" ref="H1546:H1550" si="963">H1547</f>
        <v>476.00900000000001</v>
      </c>
      <c r="I1546" s="32">
        <f t="shared" si="950"/>
        <v>100</v>
      </c>
    </row>
    <row r="1547" spans="1:9" ht="31.2" x14ac:dyDescent="0.3">
      <c r="A1547" s="9" t="s">
        <v>309</v>
      </c>
      <c r="B1547" s="9" t="s">
        <v>88</v>
      </c>
      <c r="C1547" s="9" t="s">
        <v>115</v>
      </c>
      <c r="D1547" s="9" t="s">
        <v>242</v>
      </c>
      <c r="E1547" s="9"/>
      <c r="F1547" s="11" t="s">
        <v>303</v>
      </c>
      <c r="G1547" s="17">
        <f t="shared" si="962"/>
        <v>476.00900000000001</v>
      </c>
      <c r="H1547" s="17">
        <f t="shared" si="963"/>
        <v>476.00900000000001</v>
      </c>
      <c r="I1547" s="33">
        <f t="shared" si="950"/>
        <v>100</v>
      </c>
    </row>
    <row r="1548" spans="1:9" ht="31.2" x14ac:dyDescent="0.3">
      <c r="A1548" s="9" t="s">
        <v>309</v>
      </c>
      <c r="B1548" s="9" t="s">
        <v>88</v>
      </c>
      <c r="C1548" s="9" t="s">
        <v>115</v>
      </c>
      <c r="D1548" s="9" t="s">
        <v>340</v>
      </c>
      <c r="E1548" s="9"/>
      <c r="F1548" s="11" t="s">
        <v>803</v>
      </c>
      <c r="G1548" s="17">
        <f t="shared" si="962"/>
        <v>476.00900000000001</v>
      </c>
      <c r="H1548" s="17">
        <f t="shared" si="963"/>
        <v>476.00900000000001</v>
      </c>
      <c r="I1548" s="33">
        <f t="shared" si="950"/>
        <v>100</v>
      </c>
    </row>
    <row r="1549" spans="1:9" ht="31.2" x14ac:dyDescent="0.3">
      <c r="A1549" s="9" t="s">
        <v>309</v>
      </c>
      <c r="B1549" s="9" t="s">
        <v>88</v>
      </c>
      <c r="C1549" s="9" t="s">
        <v>115</v>
      </c>
      <c r="D1549" s="9" t="s">
        <v>735</v>
      </c>
      <c r="E1549" s="9"/>
      <c r="F1549" s="11" t="s">
        <v>806</v>
      </c>
      <c r="G1549" s="17">
        <f t="shared" si="962"/>
        <v>476.00900000000001</v>
      </c>
      <c r="H1549" s="17">
        <f t="shared" si="963"/>
        <v>476.00900000000001</v>
      </c>
      <c r="I1549" s="33">
        <f t="shared" si="950"/>
        <v>100</v>
      </c>
    </row>
    <row r="1550" spans="1:9" ht="31.2" x14ac:dyDescent="0.3">
      <c r="A1550" s="9" t="s">
        <v>309</v>
      </c>
      <c r="B1550" s="9" t="s">
        <v>88</v>
      </c>
      <c r="C1550" s="9" t="s">
        <v>115</v>
      </c>
      <c r="D1550" s="9" t="s">
        <v>735</v>
      </c>
      <c r="E1550" s="9" t="s">
        <v>6</v>
      </c>
      <c r="F1550" s="11" t="s">
        <v>266</v>
      </c>
      <c r="G1550" s="17">
        <f t="shared" si="962"/>
        <v>476.00900000000001</v>
      </c>
      <c r="H1550" s="17">
        <f t="shared" si="963"/>
        <v>476.00900000000001</v>
      </c>
      <c r="I1550" s="33">
        <f t="shared" si="950"/>
        <v>100</v>
      </c>
    </row>
    <row r="1551" spans="1:9" ht="31.2" x14ac:dyDescent="0.3">
      <c r="A1551" s="9" t="s">
        <v>309</v>
      </c>
      <c r="B1551" s="9" t="s">
        <v>88</v>
      </c>
      <c r="C1551" s="9" t="s">
        <v>115</v>
      </c>
      <c r="D1551" s="9" t="s">
        <v>735</v>
      </c>
      <c r="E1551" s="9" t="s">
        <v>203</v>
      </c>
      <c r="F1551" s="11" t="s">
        <v>255</v>
      </c>
      <c r="G1551" s="17">
        <v>476.00900000000001</v>
      </c>
      <c r="H1551" s="17">
        <v>476.00900000000001</v>
      </c>
      <c r="I1551" s="33">
        <f t="shared" si="950"/>
        <v>100</v>
      </c>
    </row>
    <row r="1552" spans="1:9" s="12" customFormat="1" ht="18" customHeight="1" x14ac:dyDescent="0.3">
      <c r="A1552" s="14" t="s">
        <v>309</v>
      </c>
      <c r="B1552" s="14" t="s">
        <v>88</v>
      </c>
      <c r="C1552" s="14" t="s">
        <v>87</v>
      </c>
      <c r="D1552" s="14"/>
      <c r="E1552" s="14"/>
      <c r="F1552" s="7" t="s">
        <v>278</v>
      </c>
      <c r="G1552" s="16">
        <f t="shared" ref="G1552" si="964">G1553+G1561+G1566</f>
        <v>20505.652000000002</v>
      </c>
      <c r="H1552" s="16">
        <f t="shared" ref="H1552" si="965">H1553+H1561+H1566</f>
        <v>20469.224000000002</v>
      </c>
      <c r="I1552" s="32">
        <f t="shared" si="950"/>
        <v>99.822351418038295</v>
      </c>
    </row>
    <row r="1553" spans="1:9" ht="62.4" x14ac:dyDescent="0.3">
      <c r="A1553" s="9" t="s">
        <v>309</v>
      </c>
      <c r="B1553" s="9" t="s">
        <v>88</v>
      </c>
      <c r="C1553" s="9" t="s">
        <v>87</v>
      </c>
      <c r="D1553" s="9" t="s">
        <v>236</v>
      </c>
      <c r="E1553" s="9"/>
      <c r="F1553" s="11" t="s">
        <v>630</v>
      </c>
      <c r="G1553" s="17">
        <f t="shared" ref="G1553:H1553" si="966">G1554</f>
        <v>18460.287</v>
      </c>
      <c r="H1553" s="17">
        <f t="shared" si="966"/>
        <v>18426.097000000002</v>
      </c>
      <c r="I1553" s="33">
        <f t="shared" si="950"/>
        <v>99.814791611853053</v>
      </c>
    </row>
    <row r="1554" spans="1:9" ht="31.2" x14ac:dyDescent="0.3">
      <c r="A1554" s="9" t="s">
        <v>309</v>
      </c>
      <c r="B1554" s="9" t="s">
        <v>88</v>
      </c>
      <c r="C1554" s="9" t="s">
        <v>87</v>
      </c>
      <c r="D1554" s="9" t="s">
        <v>237</v>
      </c>
      <c r="E1554" s="9"/>
      <c r="F1554" s="11" t="s">
        <v>855</v>
      </c>
      <c r="G1554" s="17">
        <f t="shared" ref="G1554" si="967">G1555+G1558</f>
        <v>18460.287</v>
      </c>
      <c r="H1554" s="17">
        <f t="shared" ref="H1554" si="968">H1555+H1558</f>
        <v>18426.097000000002</v>
      </c>
      <c r="I1554" s="33">
        <f t="shared" si="950"/>
        <v>99.814791611853053</v>
      </c>
    </row>
    <row r="1555" spans="1:9" x14ac:dyDescent="0.3">
      <c r="A1555" s="9" t="s">
        <v>309</v>
      </c>
      <c r="B1555" s="9" t="s">
        <v>88</v>
      </c>
      <c r="C1555" s="9" t="s">
        <v>87</v>
      </c>
      <c r="D1555" s="9" t="s">
        <v>220</v>
      </c>
      <c r="E1555" s="9"/>
      <c r="F1555" s="11" t="s">
        <v>294</v>
      </c>
      <c r="G1555" s="17">
        <f t="shared" ref="G1555:H1555" si="969">G1556</f>
        <v>16674.659</v>
      </c>
      <c r="H1555" s="17">
        <f t="shared" si="969"/>
        <v>16644.044000000002</v>
      </c>
      <c r="I1555" s="33">
        <f t="shared" si="950"/>
        <v>99.816398044481758</v>
      </c>
    </row>
    <row r="1556" spans="1:9" ht="31.2" x14ac:dyDescent="0.3">
      <c r="A1556" s="9" t="s">
        <v>309</v>
      </c>
      <c r="B1556" s="9" t="s">
        <v>88</v>
      </c>
      <c r="C1556" s="9" t="s">
        <v>87</v>
      </c>
      <c r="D1556" s="9" t="s">
        <v>220</v>
      </c>
      <c r="E1556" s="9" t="s">
        <v>6</v>
      </c>
      <c r="F1556" s="11" t="s">
        <v>266</v>
      </c>
      <c r="G1556" s="17">
        <f t="shared" ref="G1556:H1556" si="970">G1557</f>
        <v>16674.659</v>
      </c>
      <c r="H1556" s="17">
        <f t="shared" si="970"/>
        <v>16644.044000000002</v>
      </c>
      <c r="I1556" s="33">
        <f t="shared" si="950"/>
        <v>99.816398044481758</v>
      </c>
    </row>
    <row r="1557" spans="1:9" ht="31.2" x14ac:dyDescent="0.3">
      <c r="A1557" s="9" t="s">
        <v>309</v>
      </c>
      <c r="B1557" s="9" t="s">
        <v>88</v>
      </c>
      <c r="C1557" s="9" t="s">
        <v>87</v>
      </c>
      <c r="D1557" s="9" t="s">
        <v>220</v>
      </c>
      <c r="E1557" s="9">
        <v>240</v>
      </c>
      <c r="F1557" s="11" t="s">
        <v>255</v>
      </c>
      <c r="G1557" s="17">
        <v>16674.659</v>
      </c>
      <c r="H1557" s="17">
        <v>16644.044000000002</v>
      </c>
      <c r="I1557" s="33">
        <f t="shared" si="950"/>
        <v>99.816398044481758</v>
      </c>
    </row>
    <row r="1558" spans="1:9" ht="16.5" customHeight="1" x14ac:dyDescent="0.3">
      <c r="A1558" s="9" t="s">
        <v>309</v>
      </c>
      <c r="B1558" s="9" t="s">
        <v>88</v>
      </c>
      <c r="C1558" s="9" t="s">
        <v>87</v>
      </c>
      <c r="D1558" s="9" t="s">
        <v>221</v>
      </c>
      <c r="E1558" s="9"/>
      <c r="F1558" s="11" t="s">
        <v>295</v>
      </c>
      <c r="G1558" s="17">
        <f t="shared" ref="G1558:H1559" si="971">G1559</f>
        <v>1785.6279999999999</v>
      </c>
      <c r="H1558" s="17">
        <f t="shared" si="971"/>
        <v>1782.0530000000001</v>
      </c>
      <c r="I1558" s="33">
        <f t="shared" si="950"/>
        <v>99.799790325868557</v>
      </c>
    </row>
    <row r="1559" spans="1:9" ht="31.2" x14ac:dyDescent="0.3">
      <c r="A1559" s="9" t="s">
        <v>309</v>
      </c>
      <c r="B1559" s="9" t="s">
        <v>88</v>
      </c>
      <c r="C1559" s="9" t="s">
        <v>87</v>
      </c>
      <c r="D1559" s="9" t="s">
        <v>221</v>
      </c>
      <c r="E1559" s="9" t="s">
        <v>6</v>
      </c>
      <c r="F1559" s="11" t="s">
        <v>266</v>
      </c>
      <c r="G1559" s="17">
        <f t="shared" si="971"/>
        <v>1785.6279999999999</v>
      </c>
      <c r="H1559" s="17">
        <f t="shared" si="971"/>
        <v>1782.0530000000001</v>
      </c>
      <c r="I1559" s="33">
        <f t="shared" si="950"/>
        <v>99.799790325868557</v>
      </c>
    </row>
    <row r="1560" spans="1:9" ht="31.2" x14ac:dyDescent="0.3">
      <c r="A1560" s="9" t="s">
        <v>309</v>
      </c>
      <c r="B1560" s="9" t="s">
        <v>88</v>
      </c>
      <c r="C1560" s="9" t="s">
        <v>87</v>
      </c>
      <c r="D1560" s="9" t="s">
        <v>221</v>
      </c>
      <c r="E1560" s="9">
        <v>240</v>
      </c>
      <c r="F1560" s="11" t="s">
        <v>255</v>
      </c>
      <c r="G1560" s="17">
        <v>1785.6279999999999</v>
      </c>
      <c r="H1560" s="17">
        <v>1782.0530000000001</v>
      </c>
      <c r="I1560" s="33">
        <f t="shared" si="950"/>
        <v>99.799790325868557</v>
      </c>
    </row>
    <row r="1561" spans="1:9" ht="31.2" x14ac:dyDescent="0.3">
      <c r="A1561" s="9" t="s">
        <v>309</v>
      </c>
      <c r="B1561" s="9" t="s">
        <v>88</v>
      </c>
      <c r="C1561" s="9" t="s">
        <v>87</v>
      </c>
      <c r="D1561" s="9" t="s">
        <v>242</v>
      </c>
      <c r="E1561" s="9"/>
      <c r="F1561" s="11" t="s">
        <v>303</v>
      </c>
      <c r="G1561" s="17">
        <f t="shared" ref="G1561:G1564" si="972">G1562</f>
        <v>1650.578</v>
      </c>
      <c r="H1561" s="17">
        <f t="shared" ref="H1561:H1564" si="973">H1562</f>
        <v>1650.578</v>
      </c>
      <c r="I1561" s="33">
        <f t="shared" si="950"/>
        <v>100</v>
      </c>
    </row>
    <row r="1562" spans="1:9" ht="31.2" x14ac:dyDescent="0.3">
      <c r="A1562" s="9" t="s">
        <v>309</v>
      </c>
      <c r="B1562" s="9" t="s">
        <v>88</v>
      </c>
      <c r="C1562" s="9" t="s">
        <v>87</v>
      </c>
      <c r="D1562" s="9" t="s">
        <v>243</v>
      </c>
      <c r="E1562" s="9"/>
      <c r="F1562" s="11" t="s">
        <v>635</v>
      </c>
      <c r="G1562" s="17">
        <f t="shared" si="972"/>
        <v>1650.578</v>
      </c>
      <c r="H1562" s="17">
        <f t="shared" si="973"/>
        <v>1650.578</v>
      </c>
      <c r="I1562" s="33">
        <f t="shared" si="950"/>
        <v>100</v>
      </c>
    </row>
    <row r="1563" spans="1:9" ht="31.2" x14ac:dyDescent="0.3">
      <c r="A1563" s="9" t="s">
        <v>309</v>
      </c>
      <c r="B1563" s="9" t="s">
        <v>88</v>
      </c>
      <c r="C1563" s="9" t="s">
        <v>87</v>
      </c>
      <c r="D1563" s="9" t="s">
        <v>223</v>
      </c>
      <c r="E1563" s="9"/>
      <c r="F1563" s="11" t="s">
        <v>304</v>
      </c>
      <c r="G1563" s="17">
        <f t="shared" si="972"/>
        <v>1650.578</v>
      </c>
      <c r="H1563" s="17">
        <f t="shared" si="973"/>
        <v>1650.578</v>
      </c>
      <c r="I1563" s="33">
        <f t="shared" si="950"/>
        <v>100</v>
      </c>
    </row>
    <row r="1564" spans="1:9" ht="31.2" x14ac:dyDescent="0.3">
      <c r="A1564" s="9" t="s">
        <v>309</v>
      </c>
      <c r="B1564" s="9" t="s">
        <v>88</v>
      </c>
      <c r="C1564" s="9" t="s">
        <v>87</v>
      </c>
      <c r="D1564" s="9" t="s">
        <v>223</v>
      </c>
      <c r="E1564" s="9" t="s">
        <v>6</v>
      </c>
      <c r="F1564" s="11" t="s">
        <v>266</v>
      </c>
      <c r="G1564" s="17">
        <f t="shared" si="972"/>
        <v>1650.578</v>
      </c>
      <c r="H1564" s="17">
        <f t="shared" si="973"/>
        <v>1650.578</v>
      </c>
      <c r="I1564" s="33">
        <f t="shared" si="950"/>
        <v>100</v>
      </c>
    </row>
    <row r="1565" spans="1:9" ht="31.2" x14ac:dyDescent="0.3">
      <c r="A1565" s="9" t="s">
        <v>309</v>
      </c>
      <c r="B1565" s="9" t="s">
        <v>88</v>
      </c>
      <c r="C1565" s="9" t="s">
        <v>87</v>
      </c>
      <c r="D1565" s="9" t="s">
        <v>223</v>
      </c>
      <c r="E1565" s="9">
        <v>240</v>
      </c>
      <c r="F1565" s="11" t="s">
        <v>255</v>
      </c>
      <c r="G1565" s="17">
        <v>1650.578</v>
      </c>
      <c r="H1565" s="17">
        <v>1650.578</v>
      </c>
      <c r="I1565" s="33">
        <f t="shared" si="950"/>
        <v>100</v>
      </c>
    </row>
    <row r="1566" spans="1:9" ht="31.2" x14ac:dyDescent="0.3">
      <c r="A1566" s="9" t="s">
        <v>309</v>
      </c>
      <c r="B1566" s="9" t="s">
        <v>88</v>
      </c>
      <c r="C1566" s="9" t="s">
        <v>87</v>
      </c>
      <c r="D1566" s="9" t="s">
        <v>24</v>
      </c>
      <c r="E1566" s="9"/>
      <c r="F1566" s="11" t="s">
        <v>35</v>
      </c>
      <c r="G1566" s="17">
        <f t="shared" ref="G1566:G1569" si="974">G1567</f>
        <v>394.78699999999998</v>
      </c>
      <c r="H1566" s="17">
        <f t="shared" ref="H1566:H1569" si="975">H1567</f>
        <v>392.54899999999998</v>
      </c>
      <c r="I1566" s="33">
        <f t="shared" si="950"/>
        <v>99.433112032564395</v>
      </c>
    </row>
    <row r="1567" spans="1:9" ht="31.2" x14ac:dyDescent="0.3">
      <c r="A1567" s="9" t="s">
        <v>309</v>
      </c>
      <c r="B1567" s="9" t="s">
        <v>88</v>
      </c>
      <c r="C1567" s="9" t="s">
        <v>87</v>
      </c>
      <c r="D1567" s="9" t="s">
        <v>51</v>
      </c>
      <c r="E1567" s="9"/>
      <c r="F1567" s="11" t="s">
        <v>60</v>
      </c>
      <c r="G1567" s="17">
        <f t="shared" si="974"/>
        <v>394.78699999999998</v>
      </c>
      <c r="H1567" s="17">
        <f t="shared" si="975"/>
        <v>392.54899999999998</v>
      </c>
      <c r="I1567" s="33">
        <f t="shared" si="950"/>
        <v>99.433112032564395</v>
      </c>
    </row>
    <row r="1568" spans="1:9" ht="46.8" x14ac:dyDescent="0.3">
      <c r="A1568" s="9" t="s">
        <v>309</v>
      </c>
      <c r="B1568" s="9" t="s">
        <v>88</v>
      </c>
      <c r="C1568" s="9" t="s">
        <v>87</v>
      </c>
      <c r="D1568" s="9" t="s">
        <v>47</v>
      </c>
      <c r="E1568" s="9"/>
      <c r="F1568" s="11" t="s">
        <v>61</v>
      </c>
      <c r="G1568" s="17">
        <f t="shared" si="974"/>
        <v>394.78699999999998</v>
      </c>
      <c r="H1568" s="17">
        <f t="shared" si="975"/>
        <v>392.54899999999998</v>
      </c>
      <c r="I1568" s="33">
        <f t="shared" si="950"/>
        <v>99.433112032564395</v>
      </c>
    </row>
    <row r="1569" spans="1:9" ht="31.2" x14ac:dyDescent="0.3">
      <c r="A1569" s="9" t="s">
        <v>309</v>
      </c>
      <c r="B1569" s="9" t="s">
        <v>88</v>
      </c>
      <c r="C1569" s="9" t="s">
        <v>87</v>
      </c>
      <c r="D1569" s="9" t="s">
        <v>47</v>
      </c>
      <c r="E1569" s="9" t="s">
        <v>6</v>
      </c>
      <c r="F1569" s="11" t="s">
        <v>266</v>
      </c>
      <c r="G1569" s="17">
        <f t="shared" si="974"/>
        <v>394.78699999999998</v>
      </c>
      <c r="H1569" s="17">
        <f t="shared" si="975"/>
        <v>392.54899999999998</v>
      </c>
      <c r="I1569" s="33">
        <f t="shared" si="950"/>
        <v>99.433112032564395</v>
      </c>
    </row>
    <row r="1570" spans="1:9" ht="31.2" x14ac:dyDescent="0.3">
      <c r="A1570" s="9" t="s">
        <v>309</v>
      </c>
      <c r="B1570" s="9" t="s">
        <v>88</v>
      </c>
      <c r="C1570" s="9" t="s">
        <v>87</v>
      </c>
      <c r="D1570" s="9" t="s">
        <v>47</v>
      </c>
      <c r="E1570" s="9">
        <v>240</v>
      </c>
      <c r="F1570" s="11" t="s">
        <v>255</v>
      </c>
      <c r="G1570" s="17">
        <v>394.78699999999998</v>
      </c>
      <c r="H1570" s="17">
        <v>392.54899999999998</v>
      </c>
      <c r="I1570" s="33">
        <f t="shared" si="950"/>
        <v>99.433112032564395</v>
      </c>
    </row>
    <row r="1571" spans="1:9" s="12" customFormat="1" ht="31.2" x14ac:dyDescent="0.3">
      <c r="A1571" s="14" t="s">
        <v>309</v>
      </c>
      <c r="B1571" s="14" t="s">
        <v>88</v>
      </c>
      <c r="C1571" s="14" t="s">
        <v>88</v>
      </c>
      <c r="D1571" s="14"/>
      <c r="E1571" s="14"/>
      <c r="F1571" s="7" t="s">
        <v>279</v>
      </c>
      <c r="G1571" s="16">
        <f t="shared" ref="G1571:G1573" si="976">G1572</f>
        <v>10124.5</v>
      </c>
      <c r="H1571" s="16">
        <f t="shared" ref="H1571" si="977">H1572</f>
        <v>10081.895</v>
      </c>
      <c r="I1571" s="32">
        <f t="shared" si="950"/>
        <v>99.579189095757812</v>
      </c>
    </row>
    <row r="1572" spans="1:9" ht="31.2" x14ac:dyDescent="0.3">
      <c r="A1572" s="9" t="s">
        <v>309</v>
      </c>
      <c r="B1572" s="9" t="s">
        <v>88</v>
      </c>
      <c r="C1572" s="9" t="s">
        <v>88</v>
      </c>
      <c r="D1572" s="9" t="s">
        <v>234</v>
      </c>
      <c r="E1572" s="9"/>
      <c r="F1572" s="11" t="s">
        <v>290</v>
      </c>
      <c r="G1572" s="17">
        <f t="shared" si="976"/>
        <v>10124.5</v>
      </c>
      <c r="H1572" s="17">
        <f t="shared" ref="H1572:H1573" si="978">H1573</f>
        <v>10081.895</v>
      </c>
      <c r="I1572" s="33">
        <f t="shared" si="950"/>
        <v>99.579189095757812</v>
      </c>
    </row>
    <row r="1573" spans="1:9" ht="31.2" x14ac:dyDescent="0.3">
      <c r="A1573" s="9" t="s">
        <v>309</v>
      </c>
      <c r="B1573" s="9" t="s">
        <v>88</v>
      </c>
      <c r="C1573" s="9" t="s">
        <v>88</v>
      </c>
      <c r="D1573" s="9" t="s">
        <v>244</v>
      </c>
      <c r="E1573" s="9"/>
      <c r="F1573" s="11" t="s">
        <v>293</v>
      </c>
      <c r="G1573" s="17">
        <f t="shared" si="976"/>
        <v>10124.5</v>
      </c>
      <c r="H1573" s="17">
        <f t="shared" si="978"/>
        <v>10081.895</v>
      </c>
      <c r="I1573" s="33">
        <f t="shared" si="950"/>
        <v>99.579189095757812</v>
      </c>
    </row>
    <row r="1574" spans="1:9" ht="62.4" x14ac:dyDescent="0.3">
      <c r="A1574" s="9" t="s">
        <v>309</v>
      </c>
      <c r="B1574" s="9" t="s">
        <v>88</v>
      </c>
      <c r="C1574" s="9" t="s">
        <v>88</v>
      </c>
      <c r="D1574" s="9" t="s">
        <v>224</v>
      </c>
      <c r="E1574" s="9"/>
      <c r="F1574" s="11" t="s">
        <v>33</v>
      </c>
      <c r="G1574" s="17">
        <f t="shared" ref="G1574" si="979">G1575+G1577+G1579</f>
        <v>10124.5</v>
      </c>
      <c r="H1574" s="17">
        <f t="shared" ref="H1574" si="980">H1575+H1577+H1579</f>
        <v>10081.895</v>
      </c>
      <c r="I1574" s="33">
        <f t="shared" si="950"/>
        <v>99.579189095757812</v>
      </c>
    </row>
    <row r="1575" spans="1:9" ht="78" x14ac:dyDescent="0.3">
      <c r="A1575" s="9" t="s">
        <v>309</v>
      </c>
      <c r="B1575" s="9" t="s">
        <v>88</v>
      </c>
      <c r="C1575" s="9" t="s">
        <v>88</v>
      </c>
      <c r="D1575" s="9" t="s">
        <v>224</v>
      </c>
      <c r="E1575" s="9" t="s">
        <v>17</v>
      </c>
      <c r="F1575" s="11" t="s">
        <v>265</v>
      </c>
      <c r="G1575" s="17">
        <f t="shared" ref="G1575:H1575" si="981">G1576</f>
        <v>7327.6</v>
      </c>
      <c r="H1575" s="17">
        <f t="shared" si="981"/>
        <v>7327.5129999999999</v>
      </c>
      <c r="I1575" s="33">
        <f t="shared" si="950"/>
        <v>99.998812708117242</v>
      </c>
    </row>
    <row r="1576" spans="1:9" x14ac:dyDescent="0.3">
      <c r="A1576" s="9" t="s">
        <v>309</v>
      </c>
      <c r="B1576" s="9" t="s">
        <v>88</v>
      </c>
      <c r="C1576" s="9" t="s">
        <v>88</v>
      </c>
      <c r="D1576" s="9" t="s">
        <v>224</v>
      </c>
      <c r="E1576" s="9">
        <v>110</v>
      </c>
      <c r="F1576" s="11" t="s">
        <v>253</v>
      </c>
      <c r="G1576" s="17">
        <v>7327.6</v>
      </c>
      <c r="H1576" s="17">
        <v>7327.5129999999999</v>
      </c>
      <c r="I1576" s="33">
        <f t="shared" si="950"/>
        <v>99.998812708117242</v>
      </c>
    </row>
    <row r="1577" spans="1:9" ht="31.2" x14ac:dyDescent="0.3">
      <c r="A1577" s="9" t="s">
        <v>309</v>
      </c>
      <c r="B1577" s="9" t="s">
        <v>88</v>
      </c>
      <c r="C1577" s="9" t="s">
        <v>88</v>
      </c>
      <c r="D1577" s="9" t="s">
        <v>224</v>
      </c>
      <c r="E1577" s="9" t="s">
        <v>6</v>
      </c>
      <c r="F1577" s="11" t="s">
        <v>266</v>
      </c>
      <c r="G1577" s="17">
        <f t="shared" ref="G1577:H1577" si="982">G1578</f>
        <v>2714.8620000000001</v>
      </c>
      <c r="H1577" s="17">
        <f t="shared" si="982"/>
        <v>2672.3440000000001</v>
      </c>
      <c r="I1577" s="33">
        <f t="shared" si="950"/>
        <v>98.433879880450647</v>
      </c>
    </row>
    <row r="1578" spans="1:9" ht="31.2" x14ac:dyDescent="0.3">
      <c r="A1578" s="9" t="s">
        <v>309</v>
      </c>
      <c r="B1578" s="9" t="s">
        <v>88</v>
      </c>
      <c r="C1578" s="9" t="s">
        <v>88</v>
      </c>
      <c r="D1578" s="9" t="s">
        <v>224</v>
      </c>
      <c r="E1578" s="9">
        <v>240</v>
      </c>
      <c r="F1578" s="11" t="s">
        <v>255</v>
      </c>
      <c r="G1578" s="17">
        <v>2714.8620000000001</v>
      </c>
      <c r="H1578" s="17">
        <v>2672.3440000000001</v>
      </c>
      <c r="I1578" s="33">
        <f t="shared" si="950"/>
        <v>98.433879880450647</v>
      </c>
    </row>
    <row r="1579" spans="1:9" x14ac:dyDescent="0.3">
      <c r="A1579" s="9" t="s">
        <v>309</v>
      </c>
      <c r="B1579" s="9" t="s">
        <v>88</v>
      </c>
      <c r="C1579" s="9" t="s">
        <v>88</v>
      </c>
      <c r="D1579" s="9" t="s">
        <v>224</v>
      </c>
      <c r="E1579" s="9" t="s">
        <v>7</v>
      </c>
      <c r="F1579" s="11" t="s">
        <v>269</v>
      </c>
      <c r="G1579" s="17">
        <f t="shared" ref="G1579:H1579" si="983">G1580</f>
        <v>82.037999999999997</v>
      </c>
      <c r="H1579" s="17">
        <f t="shared" si="983"/>
        <v>82.037999999999997</v>
      </c>
      <c r="I1579" s="33">
        <f t="shared" si="950"/>
        <v>100</v>
      </c>
    </row>
    <row r="1580" spans="1:9" x14ac:dyDescent="0.3">
      <c r="A1580" s="9" t="s">
        <v>309</v>
      </c>
      <c r="B1580" s="9" t="s">
        <v>88</v>
      </c>
      <c r="C1580" s="9" t="s">
        <v>88</v>
      </c>
      <c r="D1580" s="9" t="s">
        <v>224</v>
      </c>
      <c r="E1580" s="9">
        <v>850</v>
      </c>
      <c r="F1580" s="11" t="s">
        <v>264</v>
      </c>
      <c r="G1580" s="17">
        <v>82.037999999999997</v>
      </c>
      <c r="H1580" s="17">
        <v>82.037999999999997</v>
      </c>
      <c r="I1580" s="33">
        <f t="shared" si="950"/>
        <v>100</v>
      </c>
    </row>
    <row r="1581" spans="1:9" s="2" customFormat="1" x14ac:dyDescent="0.3">
      <c r="A1581" s="13" t="s">
        <v>309</v>
      </c>
      <c r="B1581" s="13" t="s">
        <v>11</v>
      </c>
      <c r="C1581" s="13"/>
      <c r="D1581" s="13"/>
      <c r="E1581" s="13"/>
      <c r="F1581" s="4" t="s">
        <v>41</v>
      </c>
      <c r="G1581" s="15">
        <f t="shared" ref="G1581:G1583" si="984">G1582</f>
        <v>2295.3000000000002</v>
      </c>
      <c r="H1581" s="15">
        <f t="shared" ref="H1581" si="985">H1582</f>
        <v>2295.299</v>
      </c>
      <c r="I1581" s="28">
        <f t="shared" si="950"/>
        <v>99.99995643271032</v>
      </c>
    </row>
    <row r="1582" spans="1:9" s="12" customFormat="1" x14ac:dyDescent="0.3">
      <c r="A1582" s="14" t="s">
        <v>309</v>
      </c>
      <c r="B1582" s="14" t="s">
        <v>11</v>
      </c>
      <c r="C1582" s="14" t="s">
        <v>11</v>
      </c>
      <c r="D1582" s="14"/>
      <c r="E1582" s="14"/>
      <c r="F1582" s="7" t="s">
        <v>164</v>
      </c>
      <c r="G1582" s="16">
        <f t="shared" si="984"/>
        <v>2295.3000000000002</v>
      </c>
      <c r="H1582" s="16">
        <f t="shared" ref="H1582:H1583" si="986">H1583</f>
        <v>2295.299</v>
      </c>
      <c r="I1582" s="32">
        <f t="shared" si="950"/>
        <v>99.99995643271032</v>
      </c>
    </row>
    <row r="1583" spans="1:9" x14ac:dyDescent="0.3">
      <c r="A1583" s="9" t="s">
        <v>309</v>
      </c>
      <c r="B1583" s="9" t="s">
        <v>11</v>
      </c>
      <c r="C1583" s="9" t="s">
        <v>11</v>
      </c>
      <c r="D1583" s="9" t="s">
        <v>151</v>
      </c>
      <c r="E1583" s="9"/>
      <c r="F1583" s="11" t="s">
        <v>175</v>
      </c>
      <c r="G1583" s="17">
        <f t="shared" si="984"/>
        <v>2295.3000000000002</v>
      </c>
      <c r="H1583" s="17">
        <f t="shared" si="986"/>
        <v>2295.299</v>
      </c>
      <c r="I1583" s="33">
        <f t="shared" si="950"/>
        <v>99.99995643271032</v>
      </c>
    </row>
    <row r="1584" spans="1:9" ht="31.2" x14ac:dyDescent="0.3">
      <c r="A1584" s="9" t="s">
        <v>309</v>
      </c>
      <c r="B1584" s="9" t="s">
        <v>11</v>
      </c>
      <c r="C1584" s="9" t="s">
        <v>11</v>
      </c>
      <c r="D1584" s="9" t="s">
        <v>152</v>
      </c>
      <c r="E1584" s="9"/>
      <c r="F1584" s="11" t="s">
        <v>176</v>
      </c>
      <c r="G1584" s="17">
        <f t="shared" ref="G1584" si="987">G1585+G1588</f>
        <v>2295.3000000000002</v>
      </c>
      <c r="H1584" s="17">
        <f t="shared" ref="H1584" si="988">H1585+H1588</f>
        <v>2295.299</v>
      </c>
      <c r="I1584" s="33">
        <f t="shared" si="950"/>
        <v>99.99995643271032</v>
      </c>
    </row>
    <row r="1585" spans="1:9" x14ac:dyDescent="0.3">
      <c r="A1585" s="9" t="s">
        <v>309</v>
      </c>
      <c r="B1585" s="9" t="s">
        <v>11</v>
      </c>
      <c r="C1585" s="9" t="s">
        <v>11</v>
      </c>
      <c r="D1585" s="9" t="s">
        <v>132</v>
      </c>
      <c r="E1585" s="9"/>
      <c r="F1585" s="11" t="s">
        <v>177</v>
      </c>
      <c r="G1585" s="17">
        <f t="shared" ref="G1585:H1586" si="989">G1586</f>
        <v>140.4</v>
      </c>
      <c r="H1585" s="17">
        <f t="shared" si="989"/>
        <v>140.4</v>
      </c>
      <c r="I1585" s="33">
        <f t="shared" ref="I1585:I1648" si="990">H1585/G1585*100</f>
        <v>100</v>
      </c>
    </row>
    <row r="1586" spans="1:9" ht="31.2" x14ac:dyDescent="0.3">
      <c r="A1586" s="9" t="s">
        <v>309</v>
      </c>
      <c r="B1586" s="9" t="s">
        <v>11</v>
      </c>
      <c r="C1586" s="9" t="s">
        <v>11</v>
      </c>
      <c r="D1586" s="9" t="s">
        <v>132</v>
      </c>
      <c r="E1586" s="9" t="s">
        <v>6</v>
      </c>
      <c r="F1586" s="11" t="s">
        <v>266</v>
      </c>
      <c r="G1586" s="17">
        <f t="shared" si="989"/>
        <v>140.4</v>
      </c>
      <c r="H1586" s="17">
        <f t="shared" si="989"/>
        <v>140.4</v>
      </c>
      <c r="I1586" s="33">
        <f t="shared" si="990"/>
        <v>100</v>
      </c>
    </row>
    <row r="1587" spans="1:9" ht="31.2" x14ac:dyDescent="0.3">
      <c r="A1587" s="9" t="s">
        <v>309</v>
      </c>
      <c r="B1587" s="9" t="s">
        <v>11</v>
      </c>
      <c r="C1587" s="9" t="s">
        <v>11</v>
      </c>
      <c r="D1587" s="9" t="s">
        <v>132</v>
      </c>
      <c r="E1587" s="9">
        <v>240</v>
      </c>
      <c r="F1587" s="11" t="s">
        <v>255</v>
      </c>
      <c r="G1587" s="17">
        <v>140.4</v>
      </c>
      <c r="H1587" s="17">
        <v>140.4</v>
      </c>
      <c r="I1587" s="33">
        <f t="shared" si="990"/>
        <v>100</v>
      </c>
    </row>
    <row r="1588" spans="1:9" ht="62.4" x14ac:dyDescent="0.3">
      <c r="A1588" s="9" t="s">
        <v>309</v>
      </c>
      <c r="B1588" s="9" t="s">
        <v>11</v>
      </c>
      <c r="C1588" s="9" t="s">
        <v>11</v>
      </c>
      <c r="D1588" s="9" t="s">
        <v>225</v>
      </c>
      <c r="E1588" s="9"/>
      <c r="F1588" s="11" t="s">
        <v>936</v>
      </c>
      <c r="G1588" s="17">
        <f t="shared" ref="G1588:H1589" si="991">G1589</f>
        <v>2154.9</v>
      </c>
      <c r="H1588" s="17">
        <f t="shared" si="991"/>
        <v>2154.8989999999999</v>
      </c>
      <c r="I1588" s="33">
        <f t="shared" si="990"/>
        <v>99.999953594134297</v>
      </c>
    </row>
    <row r="1589" spans="1:9" ht="31.2" x14ac:dyDescent="0.3">
      <c r="A1589" s="9" t="s">
        <v>309</v>
      </c>
      <c r="B1589" s="9" t="s">
        <v>11</v>
      </c>
      <c r="C1589" s="9" t="s">
        <v>11</v>
      </c>
      <c r="D1589" s="9" t="s">
        <v>225</v>
      </c>
      <c r="E1589" s="9" t="s">
        <v>73</v>
      </c>
      <c r="F1589" s="11" t="s">
        <v>268</v>
      </c>
      <c r="G1589" s="17">
        <f t="shared" si="991"/>
        <v>2154.9</v>
      </c>
      <c r="H1589" s="17">
        <f t="shared" si="991"/>
        <v>2154.8989999999999</v>
      </c>
      <c r="I1589" s="33">
        <f t="shared" si="990"/>
        <v>99.999953594134297</v>
      </c>
    </row>
    <row r="1590" spans="1:9" ht="46.8" x14ac:dyDescent="0.3">
      <c r="A1590" s="9" t="s">
        <v>309</v>
      </c>
      <c r="B1590" s="9" t="s">
        <v>11</v>
      </c>
      <c r="C1590" s="9" t="s">
        <v>11</v>
      </c>
      <c r="D1590" s="9" t="s">
        <v>225</v>
      </c>
      <c r="E1590" s="9">
        <v>630</v>
      </c>
      <c r="F1590" s="11" t="s">
        <v>262</v>
      </c>
      <c r="G1590" s="17">
        <v>2154.9</v>
      </c>
      <c r="H1590" s="17">
        <v>2154.8989999999999</v>
      </c>
      <c r="I1590" s="33">
        <f t="shared" si="990"/>
        <v>99.999953594134297</v>
      </c>
    </row>
    <row r="1591" spans="1:9" s="2" customFormat="1" x14ac:dyDescent="0.3">
      <c r="A1591" s="13" t="s">
        <v>309</v>
      </c>
      <c r="B1591" s="13" t="s">
        <v>139</v>
      </c>
      <c r="C1591" s="13"/>
      <c r="D1591" s="13"/>
      <c r="E1591" s="13"/>
      <c r="F1591" s="4" t="s">
        <v>166</v>
      </c>
      <c r="G1591" s="15">
        <f t="shared" ref="G1591:G1596" si="992">G1592</f>
        <v>3865.4249999999997</v>
      </c>
      <c r="H1591" s="15">
        <f t="shared" ref="H1591:H1596" si="993">H1592</f>
        <v>3830.0250000000001</v>
      </c>
      <c r="I1591" s="28">
        <f t="shared" si="990"/>
        <v>99.084188672655671</v>
      </c>
    </row>
    <row r="1592" spans="1:9" s="12" customFormat="1" x14ac:dyDescent="0.3">
      <c r="A1592" s="14" t="s">
        <v>309</v>
      </c>
      <c r="B1592" s="14" t="s">
        <v>139</v>
      </c>
      <c r="C1592" s="14" t="s">
        <v>8</v>
      </c>
      <c r="D1592" s="14"/>
      <c r="E1592" s="14"/>
      <c r="F1592" s="7" t="s">
        <v>167</v>
      </c>
      <c r="G1592" s="16">
        <f t="shared" ref="G1592" si="994">G1593+G1602</f>
        <v>3865.4249999999997</v>
      </c>
      <c r="H1592" s="16">
        <f t="shared" ref="H1592" si="995">H1593+H1602</f>
        <v>3830.0250000000001</v>
      </c>
      <c r="I1592" s="32">
        <f t="shared" si="990"/>
        <v>99.084188672655671</v>
      </c>
    </row>
    <row r="1593" spans="1:9" x14ac:dyDescent="0.3">
      <c r="A1593" s="9" t="s">
        <v>309</v>
      </c>
      <c r="B1593" s="9" t="s">
        <v>139</v>
      </c>
      <c r="C1593" s="9" t="s">
        <v>8</v>
      </c>
      <c r="D1593" s="9" t="s">
        <v>147</v>
      </c>
      <c r="E1593" s="9"/>
      <c r="F1593" s="11" t="s">
        <v>170</v>
      </c>
      <c r="G1593" s="17">
        <f t="shared" ref="G1593" si="996">G1594+G1598</f>
        <v>1470.85</v>
      </c>
      <c r="H1593" s="17">
        <f t="shared" ref="H1593" si="997">H1594+H1598</f>
        <v>1443.85</v>
      </c>
      <c r="I1593" s="33">
        <f t="shared" si="990"/>
        <v>98.164326749838523</v>
      </c>
    </row>
    <row r="1594" spans="1:9" ht="31.2" x14ac:dyDescent="0.3">
      <c r="A1594" s="9" t="s">
        <v>309</v>
      </c>
      <c r="B1594" s="9" t="s">
        <v>139</v>
      </c>
      <c r="C1594" s="9" t="s">
        <v>8</v>
      </c>
      <c r="D1594" s="9" t="s">
        <v>158</v>
      </c>
      <c r="E1594" s="9"/>
      <c r="F1594" s="11" t="s">
        <v>186</v>
      </c>
      <c r="G1594" s="17">
        <f t="shared" si="992"/>
        <v>1450.85</v>
      </c>
      <c r="H1594" s="17">
        <f t="shared" si="993"/>
        <v>1443.85</v>
      </c>
      <c r="I1594" s="33">
        <f t="shared" si="990"/>
        <v>99.51752420994589</v>
      </c>
    </row>
    <row r="1595" spans="1:9" x14ac:dyDescent="0.3">
      <c r="A1595" s="9" t="s">
        <v>309</v>
      </c>
      <c r="B1595" s="9" t="s">
        <v>139</v>
      </c>
      <c r="C1595" s="9" t="s">
        <v>8</v>
      </c>
      <c r="D1595" s="9" t="s">
        <v>141</v>
      </c>
      <c r="E1595" s="9"/>
      <c r="F1595" s="11" t="s">
        <v>187</v>
      </c>
      <c r="G1595" s="17">
        <f t="shared" si="992"/>
        <v>1450.85</v>
      </c>
      <c r="H1595" s="17">
        <f t="shared" si="993"/>
        <v>1443.85</v>
      </c>
      <c r="I1595" s="33">
        <f t="shared" si="990"/>
        <v>99.51752420994589</v>
      </c>
    </row>
    <row r="1596" spans="1:9" ht="31.2" x14ac:dyDescent="0.3">
      <c r="A1596" s="9" t="s">
        <v>309</v>
      </c>
      <c r="B1596" s="9" t="s">
        <v>139</v>
      </c>
      <c r="C1596" s="9" t="s">
        <v>8</v>
      </c>
      <c r="D1596" s="9" t="s">
        <v>141</v>
      </c>
      <c r="E1596" s="9" t="s">
        <v>6</v>
      </c>
      <c r="F1596" s="11" t="s">
        <v>266</v>
      </c>
      <c r="G1596" s="17">
        <f t="shared" si="992"/>
        <v>1450.85</v>
      </c>
      <c r="H1596" s="17">
        <f t="shared" si="993"/>
        <v>1443.85</v>
      </c>
      <c r="I1596" s="33">
        <f t="shared" si="990"/>
        <v>99.51752420994589</v>
      </c>
    </row>
    <row r="1597" spans="1:9" ht="31.2" x14ac:dyDescent="0.3">
      <c r="A1597" s="9" t="s">
        <v>309</v>
      </c>
      <c r="B1597" s="9" t="s">
        <v>139</v>
      </c>
      <c r="C1597" s="9" t="s">
        <v>8</v>
      </c>
      <c r="D1597" s="9" t="s">
        <v>141</v>
      </c>
      <c r="E1597" s="9">
        <v>240</v>
      </c>
      <c r="F1597" s="11" t="s">
        <v>255</v>
      </c>
      <c r="G1597" s="17">
        <v>1450.85</v>
      </c>
      <c r="H1597" s="17">
        <v>1443.85</v>
      </c>
      <c r="I1597" s="33">
        <f t="shared" si="990"/>
        <v>99.51752420994589</v>
      </c>
    </row>
    <row r="1598" spans="1:9" ht="78" x14ac:dyDescent="0.3">
      <c r="A1598" s="9" t="s">
        <v>309</v>
      </c>
      <c r="B1598" s="9" t="s">
        <v>139</v>
      </c>
      <c r="C1598" s="9" t="s">
        <v>8</v>
      </c>
      <c r="D1598" s="9" t="s">
        <v>162</v>
      </c>
      <c r="E1598" s="9"/>
      <c r="F1598" s="11" t="s">
        <v>191</v>
      </c>
      <c r="G1598" s="17">
        <f t="shared" ref="G1598:H1600" si="998">G1599</f>
        <v>20</v>
      </c>
      <c r="H1598" s="17">
        <f t="shared" si="998"/>
        <v>0</v>
      </c>
      <c r="I1598" s="33">
        <f t="shared" si="990"/>
        <v>0</v>
      </c>
    </row>
    <row r="1599" spans="1:9" ht="62.4" x14ac:dyDescent="0.3">
      <c r="A1599" s="9" t="s">
        <v>309</v>
      </c>
      <c r="B1599" s="9" t="s">
        <v>139</v>
      </c>
      <c r="C1599" s="9" t="s">
        <v>8</v>
      </c>
      <c r="D1599" s="9" t="s">
        <v>952</v>
      </c>
      <c r="E1599" s="9"/>
      <c r="F1599" s="11" t="s">
        <v>954</v>
      </c>
      <c r="G1599" s="17">
        <f t="shared" si="998"/>
        <v>20</v>
      </c>
      <c r="H1599" s="17">
        <f t="shared" si="998"/>
        <v>0</v>
      </c>
      <c r="I1599" s="33">
        <f t="shared" si="990"/>
        <v>0</v>
      </c>
    </row>
    <row r="1600" spans="1:9" ht="31.2" x14ac:dyDescent="0.3">
      <c r="A1600" s="9" t="s">
        <v>309</v>
      </c>
      <c r="B1600" s="9" t="s">
        <v>139</v>
      </c>
      <c r="C1600" s="9" t="s">
        <v>8</v>
      </c>
      <c r="D1600" s="9" t="s">
        <v>952</v>
      </c>
      <c r="E1600" s="9" t="s">
        <v>6</v>
      </c>
      <c r="F1600" s="11" t="s">
        <v>266</v>
      </c>
      <c r="G1600" s="17">
        <f t="shared" si="998"/>
        <v>20</v>
      </c>
      <c r="H1600" s="17">
        <f t="shared" si="998"/>
        <v>0</v>
      </c>
      <c r="I1600" s="33">
        <f t="shared" si="990"/>
        <v>0</v>
      </c>
    </row>
    <row r="1601" spans="1:9" ht="31.2" x14ac:dyDescent="0.3">
      <c r="A1601" s="9" t="s">
        <v>309</v>
      </c>
      <c r="B1601" s="9" t="s">
        <v>139</v>
      </c>
      <c r="C1601" s="9" t="s">
        <v>8</v>
      </c>
      <c r="D1601" s="9" t="s">
        <v>952</v>
      </c>
      <c r="E1601" s="9" t="s">
        <v>203</v>
      </c>
      <c r="F1601" s="11" t="s">
        <v>255</v>
      </c>
      <c r="G1601" s="17">
        <v>20</v>
      </c>
      <c r="H1601" s="17"/>
      <c r="I1601" s="33">
        <f t="shared" si="990"/>
        <v>0</v>
      </c>
    </row>
    <row r="1602" spans="1:9" ht="31.2" x14ac:dyDescent="0.3">
      <c r="A1602" s="9" t="s">
        <v>309</v>
      </c>
      <c r="B1602" s="9" t="s">
        <v>139</v>
      </c>
      <c r="C1602" s="9" t="s">
        <v>8</v>
      </c>
      <c r="D1602" s="9" t="s">
        <v>24</v>
      </c>
      <c r="E1602" s="9"/>
      <c r="F1602" s="11" t="s">
        <v>35</v>
      </c>
      <c r="G1602" s="17">
        <f t="shared" ref="G1602:G1605" si="999">G1603</f>
        <v>2394.5749999999998</v>
      </c>
      <c r="H1602" s="17">
        <f t="shared" ref="H1602:H1605" si="1000">H1603</f>
        <v>2386.1750000000002</v>
      </c>
      <c r="I1602" s="33">
        <f t="shared" si="990"/>
        <v>99.649207061795948</v>
      </c>
    </row>
    <row r="1603" spans="1:9" ht="31.2" x14ac:dyDescent="0.3">
      <c r="A1603" s="9" t="s">
        <v>309</v>
      </c>
      <c r="B1603" s="9" t="s">
        <v>139</v>
      </c>
      <c r="C1603" s="9" t="s">
        <v>8</v>
      </c>
      <c r="D1603" s="9" t="s">
        <v>51</v>
      </c>
      <c r="E1603" s="9"/>
      <c r="F1603" s="11" t="s">
        <v>60</v>
      </c>
      <c r="G1603" s="17">
        <f t="shared" si="999"/>
        <v>2394.5749999999998</v>
      </c>
      <c r="H1603" s="17">
        <f t="shared" si="1000"/>
        <v>2386.1750000000002</v>
      </c>
      <c r="I1603" s="33">
        <f t="shared" si="990"/>
        <v>99.649207061795948</v>
      </c>
    </row>
    <row r="1604" spans="1:9" ht="46.8" x14ac:dyDescent="0.3">
      <c r="A1604" s="9" t="s">
        <v>309</v>
      </c>
      <c r="B1604" s="9" t="s">
        <v>139</v>
      </c>
      <c r="C1604" s="9" t="s">
        <v>8</v>
      </c>
      <c r="D1604" s="9" t="s">
        <v>47</v>
      </c>
      <c r="E1604" s="9"/>
      <c r="F1604" s="11" t="s">
        <v>61</v>
      </c>
      <c r="G1604" s="17">
        <f t="shared" si="999"/>
        <v>2394.5749999999998</v>
      </c>
      <c r="H1604" s="17">
        <f t="shared" si="1000"/>
        <v>2386.1750000000002</v>
      </c>
      <c r="I1604" s="33">
        <f t="shared" si="990"/>
        <v>99.649207061795948</v>
      </c>
    </row>
    <row r="1605" spans="1:9" ht="31.2" x14ac:dyDescent="0.3">
      <c r="A1605" s="9" t="s">
        <v>309</v>
      </c>
      <c r="B1605" s="9" t="s">
        <v>139</v>
      </c>
      <c r="C1605" s="9" t="s">
        <v>8</v>
      </c>
      <c r="D1605" s="9" t="s">
        <v>47</v>
      </c>
      <c r="E1605" s="9" t="s">
        <v>6</v>
      </c>
      <c r="F1605" s="11" t="s">
        <v>266</v>
      </c>
      <c r="G1605" s="17">
        <f t="shared" si="999"/>
        <v>2394.5749999999998</v>
      </c>
      <c r="H1605" s="17">
        <f t="shared" si="1000"/>
        <v>2386.1750000000002</v>
      </c>
      <c r="I1605" s="33">
        <f t="shared" si="990"/>
        <v>99.649207061795948</v>
      </c>
    </row>
    <row r="1606" spans="1:9" ht="31.2" x14ac:dyDescent="0.3">
      <c r="A1606" s="9" t="s">
        <v>309</v>
      </c>
      <c r="B1606" s="9" t="s">
        <v>139</v>
      </c>
      <c r="C1606" s="9" t="s">
        <v>8</v>
      </c>
      <c r="D1606" s="9" t="s">
        <v>47</v>
      </c>
      <c r="E1606" s="9">
        <v>240</v>
      </c>
      <c r="F1606" s="11" t="s">
        <v>255</v>
      </c>
      <c r="G1606" s="17">
        <v>2394.5749999999998</v>
      </c>
      <c r="H1606" s="17">
        <v>2386.1750000000002</v>
      </c>
      <c r="I1606" s="33">
        <f t="shared" si="990"/>
        <v>99.649207061795948</v>
      </c>
    </row>
    <row r="1607" spans="1:9" s="2" customFormat="1" x14ac:dyDescent="0.3">
      <c r="A1607" s="13" t="s">
        <v>309</v>
      </c>
      <c r="B1607" s="13" t="s">
        <v>45</v>
      </c>
      <c r="C1607" s="13"/>
      <c r="D1607" s="13"/>
      <c r="E1607" s="13"/>
      <c r="F1607" s="4" t="s">
        <v>272</v>
      </c>
      <c r="G1607" s="15">
        <f t="shared" ref="G1607:H1607" si="1001">G1608</f>
        <v>1522.6479999999999</v>
      </c>
      <c r="H1607" s="15">
        <f t="shared" si="1001"/>
        <v>1508.8969999999999</v>
      </c>
      <c r="I1607" s="28">
        <f t="shared" si="990"/>
        <v>99.096902238731474</v>
      </c>
    </row>
    <row r="1608" spans="1:9" s="12" customFormat="1" x14ac:dyDescent="0.3">
      <c r="A1608" s="14" t="s">
        <v>309</v>
      </c>
      <c r="B1608" s="14" t="s">
        <v>45</v>
      </c>
      <c r="C1608" s="14" t="s">
        <v>115</v>
      </c>
      <c r="D1608" s="14"/>
      <c r="E1608" s="14"/>
      <c r="F1608" s="7" t="s">
        <v>280</v>
      </c>
      <c r="G1608" s="16">
        <f>G1609+G1614</f>
        <v>1522.6479999999999</v>
      </c>
      <c r="H1608" s="16">
        <f t="shared" ref="H1608" si="1002">H1609+H1614</f>
        <v>1508.8969999999999</v>
      </c>
      <c r="I1608" s="32">
        <f t="shared" si="990"/>
        <v>99.096902238731474</v>
      </c>
    </row>
    <row r="1609" spans="1:9" ht="31.2" x14ac:dyDescent="0.3">
      <c r="A1609" s="9" t="s">
        <v>309</v>
      </c>
      <c r="B1609" s="9" t="s">
        <v>45</v>
      </c>
      <c r="C1609" s="9" t="s">
        <v>115</v>
      </c>
      <c r="D1609" s="9" t="s">
        <v>196</v>
      </c>
      <c r="E1609" s="9"/>
      <c r="F1609" s="11" t="s">
        <v>200</v>
      </c>
      <c r="G1609" s="17">
        <f t="shared" ref="G1609:H1612" si="1003">G1610</f>
        <v>1362.6479999999999</v>
      </c>
      <c r="H1609" s="17">
        <f t="shared" si="1003"/>
        <v>1348.8969999999999</v>
      </c>
      <c r="I1609" s="33">
        <f t="shared" si="990"/>
        <v>98.990861910045737</v>
      </c>
    </row>
    <row r="1610" spans="1:9" ht="46.8" x14ac:dyDescent="0.3">
      <c r="A1610" s="9" t="s">
        <v>309</v>
      </c>
      <c r="B1610" s="9" t="s">
        <v>45</v>
      </c>
      <c r="C1610" s="9" t="s">
        <v>115</v>
      </c>
      <c r="D1610" s="9" t="s">
        <v>197</v>
      </c>
      <c r="E1610" s="9"/>
      <c r="F1610" s="11" t="s">
        <v>201</v>
      </c>
      <c r="G1610" s="17">
        <f t="shared" si="1003"/>
        <v>1362.6479999999999</v>
      </c>
      <c r="H1610" s="17">
        <f t="shared" si="1003"/>
        <v>1348.8969999999999</v>
      </c>
      <c r="I1610" s="33">
        <f t="shared" si="990"/>
        <v>98.990861910045737</v>
      </c>
    </row>
    <row r="1611" spans="1:9" x14ac:dyDescent="0.3">
      <c r="A1611" s="9" t="s">
        <v>309</v>
      </c>
      <c r="B1611" s="9" t="s">
        <v>45</v>
      </c>
      <c r="C1611" s="9" t="s">
        <v>115</v>
      </c>
      <c r="D1611" s="9" t="s">
        <v>226</v>
      </c>
      <c r="E1611" s="9"/>
      <c r="F1611" s="11" t="s">
        <v>281</v>
      </c>
      <c r="G1611" s="17">
        <f t="shared" si="1003"/>
        <v>1362.6479999999999</v>
      </c>
      <c r="H1611" s="17">
        <f t="shared" si="1003"/>
        <v>1348.8969999999999</v>
      </c>
      <c r="I1611" s="33">
        <f t="shared" si="990"/>
        <v>98.990861910045737</v>
      </c>
    </row>
    <row r="1612" spans="1:9" ht="31.2" x14ac:dyDescent="0.3">
      <c r="A1612" s="9" t="s">
        <v>309</v>
      </c>
      <c r="B1612" s="9" t="s">
        <v>45</v>
      </c>
      <c r="C1612" s="9" t="s">
        <v>115</v>
      </c>
      <c r="D1612" s="9" t="s">
        <v>226</v>
      </c>
      <c r="E1612" s="9" t="s">
        <v>6</v>
      </c>
      <c r="F1612" s="11" t="s">
        <v>266</v>
      </c>
      <c r="G1612" s="17">
        <f t="shared" si="1003"/>
        <v>1362.6479999999999</v>
      </c>
      <c r="H1612" s="17">
        <f t="shared" si="1003"/>
        <v>1348.8969999999999</v>
      </c>
      <c r="I1612" s="33">
        <f t="shared" si="990"/>
        <v>98.990861910045737</v>
      </c>
    </row>
    <row r="1613" spans="1:9" ht="31.2" x14ac:dyDescent="0.3">
      <c r="A1613" s="9" t="s">
        <v>309</v>
      </c>
      <c r="B1613" s="9" t="s">
        <v>45</v>
      </c>
      <c r="C1613" s="9" t="s">
        <v>115</v>
      </c>
      <c r="D1613" s="9" t="s">
        <v>226</v>
      </c>
      <c r="E1613" s="9">
        <v>240</v>
      </c>
      <c r="F1613" s="11" t="s">
        <v>255</v>
      </c>
      <c r="G1613" s="17">
        <v>1362.6479999999999</v>
      </c>
      <c r="H1613" s="17">
        <v>1348.8969999999999</v>
      </c>
      <c r="I1613" s="33">
        <f t="shared" si="990"/>
        <v>98.990861910045737</v>
      </c>
    </row>
    <row r="1614" spans="1:9" ht="31.2" x14ac:dyDescent="0.3">
      <c r="A1614" s="9" t="s">
        <v>309</v>
      </c>
      <c r="B1614" s="9" t="s">
        <v>45</v>
      </c>
      <c r="C1614" s="9" t="s">
        <v>115</v>
      </c>
      <c r="D1614" s="9" t="s">
        <v>24</v>
      </c>
      <c r="E1614" s="9"/>
      <c r="F1614" s="11" t="s">
        <v>35</v>
      </c>
      <c r="G1614" s="17">
        <f>G1615</f>
        <v>160</v>
      </c>
      <c r="H1614" s="17">
        <f t="shared" ref="H1614:H1617" si="1004">H1615</f>
        <v>160</v>
      </c>
      <c r="I1614" s="33">
        <f t="shared" si="990"/>
        <v>100</v>
      </c>
    </row>
    <row r="1615" spans="1:9" ht="31.2" x14ac:dyDescent="0.3">
      <c r="A1615" s="9" t="s">
        <v>309</v>
      </c>
      <c r="B1615" s="9" t="s">
        <v>45</v>
      </c>
      <c r="C1615" s="9" t="s">
        <v>115</v>
      </c>
      <c r="D1615" s="9" t="s">
        <v>51</v>
      </c>
      <c r="E1615" s="9"/>
      <c r="F1615" s="11" t="s">
        <v>60</v>
      </c>
      <c r="G1615" s="17">
        <f>G1616</f>
        <v>160</v>
      </c>
      <c r="H1615" s="17">
        <f t="shared" si="1004"/>
        <v>160</v>
      </c>
      <c r="I1615" s="33">
        <f t="shared" si="990"/>
        <v>100</v>
      </c>
    </row>
    <row r="1616" spans="1:9" ht="46.8" x14ac:dyDescent="0.3">
      <c r="A1616" s="9" t="s">
        <v>309</v>
      </c>
      <c r="B1616" s="9" t="s">
        <v>45</v>
      </c>
      <c r="C1616" s="9" t="s">
        <v>115</v>
      </c>
      <c r="D1616" s="9" t="s">
        <v>47</v>
      </c>
      <c r="E1616" s="9"/>
      <c r="F1616" s="11" t="s">
        <v>61</v>
      </c>
      <c r="G1616" s="17">
        <f>G1617</f>
        <v>160</v>
      </c>
      <c r="H1616" s="17">
        <f t="shared" si="1004"/>
        <v>160</v>
      </c>
      <c r="I1616" s="33">
        <f t="shared" si="990"/>
        <v>100</v>
      </c>
    </row>
    <row r="1617" spans="1:9" ht="31.2" x14ac:dyDescent="0.3">
      <c r="A1617" s="9" t="s">
        <v>309</v>
      </c>
      <c r="B1617" s="9" t="s">
        <v>45</v>
      </c>
      <c r="C1617" s="9" t="s">
        <v>115</v>
      </c>
      <c r="D1617" s="9" t="s">
        <v>47</v>
      </c>
      <c r="E1617" s="9" t="s">
        <v>6</v>
      </c>
      <c r="F1617" s="11" t="s">
        <v>266</v>
      </c>
      <c r="G1617" s="17">
        <f>G1618</f>
        <v>160</v>
      </c>
      <c r="H1617" s="17">
        <f t="shared" si="1004"/>
        <v>160</v>
      </c>
      <c r="I1617" s="33">
        <f t="shared" si="990"/>
        <v>100</v>
      </c>
    </row>
    <row r="1618" spans="1:9" ht="31.2" x14ac:dyDescent="0.3">
      <c r="A1618" s="9" t="s">
        <v>309</v>
      </c>
      <c r="B1618" s="9" t="s">
        <v>45</v>
      </c>
      <c r="C1618" s="9" t="s">
        <v>115</v>
      </c>
      <c r="D1618" s="9" t="s">
        <v>47</v>
      </c>
      <c r="E1618" s="9">
        <v>240</v>
      </c>
      <c r="F1618" s="11" t="s">
        <v>255</v>
      </c>
      <c r="G1618" s="17">
        <v>160</v>
      </c>
      <c r="H1618" s="17">
        <v>160</v>
      </c>
      <c r="I1618" s="33">
        <f t="shared" si="990"/>
        <v>100</v>
      </c>
    </row>
    <row r="1619" spans="1:9" s="2" customFormat="1" ht="31.2" x14ac:dyDescent="0.3">
      <c r="A1619" s="13" t="s">
        <v>310</v>
      </c>
      <c r="B1619" s="13"/>
      <c r="C1619" s="13"/>
      <c r="D1619" s="13"/>
      <c r="E1619" s="13"/>
      <c r="F1619" s="4" t="s">
        <v>311</v>
      </c>
      <c r="G1619" s="15">
        <f>G1620+G1682+G1706+G1753+G1804+G1811+G1821+G1833</f>
        <v>285905.75254000002</v>
      </c>
      <c r="H1619" s="15">
        <f>H1620+H1682+H1706+H1753+H1804+H1811+H1821+H1833</f>
        <v>282292.61200000002</v>
      </c>
      <c r="I1619" s="28">
        <f t="shared" si="990"/>
        <v>98.736247694248647</v>
      </c>
    </row>
    <row r="1620" spans="1:9" s="2" customFormat="1" x14ac:dyDescent="0.3">
      <c r="A1620" s="13" t="s">
        <v>310</v>
      </c>
      <c r="B1620" s="13" t="s">
        <v>8</v>
      </c>
      <c r="C1620" s="13"/>
      <c r="D1620" s="13"/>
      <c r="E1620" s="13"/>
      <c r="F1620" s="4" t="s">
        <v>13</v>
      </c>
      <c r="G1620" s="15">
        <f t="shared" ref="G1620" si="1005">G1621+G1647</f>
        <v>50239.692020000002</v>
      </c>
      <c r="H1620" s="15">
        <f t="shared" ref="H1620" si="1006">H1621+H1647</f>
        <v>48111.490999999995</v>
      </c>
      <c r="I1620" s="28">
        <f t="shared" si="990"/>
        <v>95.763905122760733</v>
      </c>
    </row>
    <row r="1621" spans="1:9" s="12" customFormat="1" ht="62.4" x14ac:dyDescent="0.3">
      <c r="A1621" s="14" t="s">
        <v>310</v>
      </c>
      <c r="B1621" s="14" t="s">
        <v>8</v>
      </c>
      <c r="C1621" s="14" t="s">
        <v>62</v>
      </c>
      <c r="D1621" s="14"/>
      <c r="E1621" s="14"/>
      <c r="F1621" s="7" t="s">
        <v>273</v>
      </c>
      <c r="G1621" s="16">
        <f>G1622+G1629+G1642</f>
        <v>39195.300000000003</v>
      </c>
      <c r="H1621" s="16">
        <f t="shared" ref="H1621" si="1007">H1622+H1629+H1642</f>
        <v>39131.511999999995</v>
      </c>
      <c r="I1621" s="32">
        <f t="shared" si="990"/>
        <v>99.837255997530292</v>
      </c>
    </row>
    <row r="1622" spans="1:9" ht="31.2" x14ac:dyDescent="0.3">
      <c r="A1622" s="9" t="s">
        <v>310</v>
      </c>
      <c r="B1622" s="9" t="s">
        <v>8</v>
      </c>
      <c r="C1622" s="9" t="s">
        <v>62</v>
      </c>
      <c r="D1622" s="9" t="s">
        <v>24</v>
      </c>
      <c r="E1622" s="9"/>
      <c r="F1622" s="11" t="s">
        <v>35</v>
      </c>
      <c r="G1622" s="17">
        <f t="shared" ref="G1622:H1623" si="1008">G1623</f>
        <v>4710</v>
      </c>
      <c r="H1622" s="17">
        <f t="shared" si="1008"/>
        <v>4649.5559999999996</v>
      </c>
      <c r="I1622" s="33">
        <f t="shared" si="990"/>
        <v>98.716687898089162</v>
      </c>
    </row>
    <row r="1623" spans="1:9" x14ac:dyDescent="0.3">
      <c r="A1623" s="9" t="s">
        <v>310</v>
      </c>
      <c r="B1623" s="9" t="s">
        <v>8</v>
      </c>
      <c r="C1623" s="9" t="s">
        <v>62</v>
      </c>
      <c r="D1623" s="9" t="s">
        <v>25</v>
      </c>
      <c r="E1623" s="9"/>
      <c r="F1623" s="11" t="s">
        <v>36</v>
      </c>
      <c r="G1623" s="17">
        <f t="shared" si="1008"/>
        <v>4710</v>
      </c>
      <c r="H1623" s="17">
        <f t="shared" si="1008"/>
        <v>4649.5559999999996</v>
      </c>
      <c r="I1623" s="33">
        <f t="shared" si="990"/>
        <v>98.716687898089162</v>
      </c>
    </row>
    <row r="1624" spans="1:9" ht="31.2" x14ac:dyDescent="0.3">
      <c r="A1624" s="9" t="s">
        <v>310</v>
      </c>
      <c r="B1624" s="9" t="s">
        <v>8</v>
      </c>
      <c r="C1624" s="9" t="s">
        <v>62</v>
      </c>
      <c r="D1624" s="9" t="s">
        <v>202</v>
      </c>
      <c r="E1624" s="9"/>
      <c r="F1624" s="11" t="s">
        <v>307</v>
      </c>
      <c r="G1624" s="17">
        <f t="shared" ref="G1624" si="1009">G1625+G1627</f>
        <v>4710</v>
      </c>
      <c r="H1624" s="17">
        <f t="shared" ref="H1624" si="1010">H1625+H1627</f>
        <v>4649.5559999999996</v>
      </c>
      <c r="I1624" s="33">
        <f t="shared" si="990"/>
        <v>98.716687898089162</v>
      </c>
    </row>
    <row r="1625" spans="1:9" ht="78" x14ac:dyDescent="0.3">
      <c r="A1625" s="9" t="s">
        <v>310</v>
      </c>
      <c r="B1625" s="9" t="s">
        <v>8</v>
      </c>
      <c r="C1625" s="9" t="s">
        <v>62</v>
      </c>
      <c r="D1625" s="9" t="s">
        <v>202</v>
      </c>
      <c r="E1625" s="9" t="s">
        <v>17</v>
      </c>
      <c r="F1625" s="11" t="s">
        <v>265</v>
      </c>
      <c r="G1625" s="17">
        <f t="shared" ref="G1625:H1625" si="1011">G1626</f>
        <v>4105.1867199999997</v>
      </c>
      <c r="H1625" s="17">
        <f t="shared" si="1011"/>
        <v>4078.5749999999998</v>
      </c>
      <c r="I1625" s="33">
        <f t="shared" si="990"/>
        <v>99.351753724858597</v>
      </c>
    </row>
    <row r="1626" spans="1:9" ht="31.2" x14ac:dyDescent="0.3">
      <c r="A1626" s="9" t="s">
        <v>310</v>
      </c>
      <c r="B1626" s="9" t="s">
        <v>8</v>
      </c>
      <c r="C1626" s="9" t="s">
        <v>62</v>
      </c>
      <c r="D1626" s="9" t="s">
        <v>202</v>
      </c>
      <c r="E1626" s="9">
        <v>120</v>
      </c>
      <c r="F1626" s="11" t="s">
        <v>254</v>
      </c>
      <c r="G1626" s="17">
        <v>4105.1867199999997</v>
      </c>
      <c r="H1626" s="17">
        <v>4078.5749999999998</v>
      </c>
      <c r="I1626" s="33">
        <f t="shared" si="990"/>
        <v>99.351753724858597</v>
      </c>
    </row>
    <row r="1627" spans="1:9" ht="31.2" x14ac:dyDescent="0.3">
      <c r="A1627" s="9" t="s">
        <v>310</v>
      </c>
      <c r="B1627" s="9" t="s">
        <v>8</v>
      </c>
      <c r="C1627" s="9" t="s">
        <v>62</v>
      </c>
      <c r="D1627" s="9" t="s">
        <v>202</v>
      </c>
      <c r="E1627" s="9" t="s">
        <v>6</v>
      </c>
      <c r="F1627" s="11" t="s">
        <v>266</v>
      </c>
      <c r="G1627" s="17">
        <f t="shared" ref="G1627:H1627" si="1012">G1628</f>
        <v>604.81327999999996</v>
      </c>
      <c r="H1627" s="17">
        <f t="shared" si="1012"/>
        <v>570.98099999999999</v>
      </c>
      <c r="I1627" s="33">
        <f t="shared" si="990"/>
        <v>94.406161187465997</v>
      </c>
    </row>
    <row r="1628" spans="1:9" ht="31.2" x14ac:dyDescent="0.3">
      <c r="A1628" s="9" t="s">
        <v>310</v>
      </c>
      <c r="B1628" s="9" t="s">
        <v>8</v>
      </c>
      <c r="C1628" s="9" t="s">
        <v>62</v>
      </c>
      <c r="D1628" s="9" t="s">
        <v>202</v>
      </c>
      <c r="E1628" s="9">
        <v>240</v>
      </c>
      <c r="F1628" s="11" t="s">
        <v>255</v>
      </c>
      <c r="G1628" s="17">
        <v>604.81327999999996</v>
      </c>
      <c r="H1628" s="17">
        <v>570.98099999999999</v>
      </c>
      <c r="I1628" s="33">
        <f t="shared" si="990"/>
        <v>94.406161187465997</v>
      </c>
    </row>
    <row r="1629" spans="1:9" ht="31.2" x14ac:dyDescent="0.3">
      <c r="A1629" s="9" t="s">
        <v>310</v>
      </c>
      <c r="B1629" s="9" t="s">
        <v>8</v>
      </c>
      <c r="C1629" s="9" t="s">
        <v>62</v>
      </c>
      <c r="D1629" s="9" t="s">
        <v>26</v>
      </c>
      <c r="E1629" s="9"/>
      <c r="F1629" s="11" t="s">
        <v>37</v>
      </c>
      <c r="G1629" s="17">
        <f t="shared" ref="G1629:H1629" si="1013">G1630</f>
        <v>34475.300000000003</v>
      </c>
      <c r="H1629" s="17">
        <f t="shared" si="1013"/>
        <v>34471.955999999998</v>
      </c>
      <c r="I1629" s="33">
        <f t="shared" si="990"/>
        <v>99.990300301955301</v>
      </c>
    </row>
    <row r="1630" spans="1:9" x14ac:dyDescent="0.3">
      <c r="A1630" s="9" t="s">
        <v>310</v>
      </c>
      <c r="B1630" s="9" t="s">
        <v>8</v>
      </c>
      <c r="C1630" s="9" t="s">
        <v>62</v>
      </c>
      <c r="D1630" s="9" t="s">
        <v>227</v>
      </c>
      <c r="E1630" s="9"/>
      <c r="F1630" s="11" t="s">
        <v>308</v>
      </c>
      <c r="G1630" s="17">
        <f t="shared" ref="G1630" si="1014">G1631+G1634</f>
        <v>34475.300000000003</v>
      </c>
      <c r="H1630" s="17">
        <f t="shared" ref="H1630" si="1015">H1631+H1634</f>
        <v>34471.955999999998</v>
      </c>
      <c r="I1630" s="33">
        <f t="shared" si="990"/>
        <v>99.990300301955301</v>
      </c>
    </row>
    <row r="1631" spans="1:9" ht="46.8" x14ac:dyDescent="0.3">
      <c r="A1631" s="9" t="s">
        <v>310</v>
      </c>
      <c r="B1631" s="9" t="s">
        <v>8</v>
      </c>
      <c r="C1631" s="9" t="s">
        <v>62</v>
      </c>
      <c r="D1631" s="9" t="s">
        <v>204</v>
      </c>
      <c r="E1631" s="9"/>
      <c r="F1631" s="11" t="s">
        <v>604</v>
      </c>
      <c r="G1631" s="17">
        <f t="shared" ref="G1631:H1631" si="1016">G1632</f>
        <v>30944.905200000001</v>
      </c>
      <c r="H1631" s="17">
        <f t="shared" si="1016"/>
        <v>30944.904999999999</v>
      </c>
      <c r="I1631" s="33">
        <f t="shared" si="990"/>
        <v>99.999999353690043</v>
      </c>
    </row>
    <row r="1632" spans="1:9" ht="78" x14ac:dyDescent="0.3">
      <c r="A1632" s="9" t="s">
        <v>310</v>
      </c>
      <c r="B1632" s="9" t="s">
        <v>8</v>
      </c>
      <c r="C1632" s="9" t="s">
        <v>62</v>
      </c>
      <c r="D1632" s="9" t="s">
        <v>204</v>
      </c>
      <c r="E1632" s="9" t="s">
        <v>17</v>
      </c>
      <c r="F1632" s="11" t="s">
        <v>265</v>
      </c>
      <c r="G1632" s="17">
        <f t="shared" ref="G1632:H1632" si="1017">G1633</f>
        <v>30944.905200000001</v>
      </c>
      <c r="H1632" s="17">
        <f t="shared" si="1017"/>
        <v>30944.904999999999</v>
      </c>
      <c r="I1632" s="33">
        <f t="shared" si="990"/>
        <v>99.999999353690043</v>
      </c>
    </row>
    <row r="1633" spans="1:9" ht="31.2" x14ac:dyDescent="0.3">
      <c r="A1633" s="9" t="s">
        <v>310</v>
      </c>
      <c r="B1633" s="9" t="s">
        <v>8</v>
      </c>
      <c r="C1633" s="9" t="s">
        <v>62</v>
      </c>
      <c r="D1633" s="9" t="s">
        <v>204</v>
      </c>
      <c r="E1633" s="9">
        <v>120</v>
      </c>
      <c r="F1633" s="11" t="s">
        <v>254</v>
      </c>
      <c r="G1633" s="17">
        <v>30944.905200000001</v>
      </c>
      <c r="H1633" s="17">
        <v>30944.904999999999</v>
      </c>
      <c r="I1633" s="33">
        <f t="shared" si="990"/>
        <v>99.999999353690043</v>
      </c>
    </row>
    <row r="1634" spans="1:9" ht="46.8" x14ac:dyDescent="0.3">
      <c r="A1634" s="9" t="s">
        <v>310</v>
      </c>
      <c r="B1634" s="9" t="s">
        <v>8</v>
      </c>
      <c r="C1634" s="9" t="s">
        <v>62</v>
      </c>
      <c r="D1634" s="9" t="s">
        <v>205</v>
      </c>
      <c r="E1634" s="9"/>
      <c r="F1634" s="11" t="s">
        <v>605</v>
      </c>
      <c r="G1634" s="17">
        <f>G1637+G1639+G1635</f>
        <v>3530.3948</v>
      </c>
      <c r="H1634" s="17">
        <f t="shared" ref="H1634" si="1018">H1637+H1639+H1635</f>
        <v>3527.0509999999999</v>
      </c>
      <c r="I1634" s="33">
        <f t="shared" si="990"/>
        <v>99.905285380547241</v>
      </c>
    </row>
    <row r="1635" spans="1:9" ht="78" x14ac:dyDescent="0.3">
      <c r="A1635" s="9" t="s">
        <v>310</v>
      </c>
      <c r="B1635" s="9" t="s">
        <v>8</v>
      </c>
      <c r="C1635" s="9" t="s">
        <v>62</v>
      </c>
      <c r="D1635" s="9" t="s">
        <v>205</v>
      </c>
      <c r="E1635" s="9" t="s">
        <v>17</v>
      </c>
      <c r="F1635" s="11" t="s">
        <v>265</v>
      </c>
      <c r="G1635" s="17">
        <f t="shared" ref="G1635:H1635" si="1019">G1636</f>
        <v>8.5837900000000005</v>
      </c>
      <c r="H1635" s="17">
        <f t="shared" si="1019"/>
        <v>8.3460000000000001</v>
      </c>
      <c r="I1635" s="33">
        <f t="shared" si="990"/>
        <v>97.229778454505521</v>
      </c>
    </row>
    <row r="1636" spans="1:9" ht="31.2" x14ac:dyDescent="0.3">
      <c r="A1636" s="9" t="s">
        <v>310</v>
      </c>
      <c r="B1636" s="9" t="s">
        <v>8</v>
      </c>
      <c r="C1636" s="9" t="s">
        <v>62</v>
      </c>
      <c r="D1636" s="9" t="s">
        <v>205</v>
      </c>
      <c r="E1636" s="9" t="s">
        <v>312</v>
      </c>
      <c r="F1636" s="11" t="s">
        <v>254</v>
      </c>
      <c r="G1636" s="17">
        <v>8.5837900000000005</v>
      </c>
      <c r="H1636" s="17">
        <v>8.3460000000000001</v>
      </c>
      <c r="I1636" s="33">
        <f t="shared" si="990"/>
        <v>97.229778454505521</v>
      </c>
    </row>
    <row r="1637" spans="1:9" ht="31.2" x14ac:dyDescent="0.3">
      <c r="A1637" s="9" t="s">
        <v>310</v>
      </c>
      <c r="B1637" s="9" t="s">
        <v>8</v>
      </c>
      <c r="C1637" s="9" t="s">
        <v>62</v>
      </c>
      <c r="D1637" s="9" t="s">
        <v>205</v>
      </c>
      <c r="E1637" s="9" t="s">
        <v>6</v>
      </c>
      <c r="F1637" s="11" t="s">
        <v>266</v>
      </c>
      <c r="G1637" s="17">
        <f>G1638</f>
        <v>3514.5210099999999</v>
      </c>
      <c r="H1637" s="17">
        <f t="shared" ref="H1637" si="1020">H1638</f>
        <v>3511.415</v>
      </c>
      <c r="I1637" s="33">
        <f t="shared" si="990"/>
        <v>99.911623518790691</v>
      </c>
    </row>
    <row r="1638" spans="1:9" ht="31.2" x14ac:dyDescent="0.3">
      <c r="A1638" s="9" t="s">
        <v>310</v>
      </c>
      <c r="B1638" s="9" t="s">
        <v>8</v>
      </c>
      <c r="C1638" s="9" t="s">
        <v>62</v>
      </c>
      <c r="D1638" s="9" t="s">
        <v>205</v>
      </c>
      <c r="E1638" s="9">
        <v>240</v>
      </c>
      <c r="F1638" s="11" t="s">
        <v>255</v>
      </c>
      <c r="G1638" s="17">
        <v>3514.5210099999999</v>
      </c>
      <c r="H1638" s="17">
        <v>3511.415</v>
      </c>
      <c r="I1638" s="33">
        <f t="shared" si="990"/>
        <v>99.911623518790691</v>
      </c>
    </row>
    <row r="1639" spans="1:9" x14ac:dyDescent="0.3">
      <c r="A1639" s="9" t="s">
        <v>310</v>
      </c>
      <c r="B1639" s="9" t="s">
        <v>8</v>
      </c>
      <c r="C1639" s="9" t="s">
        <v>62</v>
      </c>
      <c r="D1639" s="9" t="s">
        <v>205</v>
      </c>
      <c r="E1639" s="9" t="s">
        <v>7</v>
      </c>
      <c r="F1639" s="11" t="s">
        <v>269</v>
      </c>
      <c r="G1639" s="17">
        <f>G1641+G1640</f>
        <v>7.29</v>
      </c>
      <c r="H1639" s="17">
        <f t="shared" ref="H1639" si="1021">H1641+H1640</f>
        <v>7.29</v>
      </c>
      <c r="I1639" s="33">
        <f t="shared" si="990"/>
        <v>100</v>
      </c>
    </row>
    <row r="1640" spans="1:9" x14ac:dyDescent="0.3">
      <c r="A1640" s="9" t="s">
        <v>310</v>
      </c>
      <c r="B1640" s="9" t="s">
        <v>8</v>
      </c>
      <c r="C1640" s="9" t="s">
        <v>62</v>
      </c>
      <c r="D1640" s="9" t="s">
        <v>205</v>
      </c>
      <c r="E1640" s="9" t="s">
        <v>676</v>
      </c>
      <c r="F1640" s="11" t="s">
        <v>263</v>
      </c>
      <c r="G1640" s="17">
        <v>2</v>
      </c>
      <c r="H1640" s="17">
        <v>2</v>
      </c>
      <c r="I1640" s="33">
        <f t="shared" si="990"/>
        <v>100</v>
      </c>
    </row>
    <row r="1641" spans="1:9" x14ac:dyDescent="0.3">
      <c r="A1641" s="9" t="s">
        <v>310</v>
      </c>
      <c r="B1641" s="9" t="s">
        <v>8</v>
      </c>
      <c r="C1641" s="9" t="s">
        <v>62</v>
      </c>
      <c r="D1641" s="9" t="s">
        <v>205</v>
      </c>
      <c r="E1641" s="9">
        <v>850</v>
      </c>
      <c r="F1641" s="11" t="s">
        <v>264</v>
      </c>
      <c r="G1641" s="17">
        <v>5.29</v>
      </c>
      <c r="H1641" s="17">
        <v>5.29</v>
      </c>
      <c r="I1641" s="33">
        <f t="shared" si="990"/>
        <v>100</v>
      </c>
    </row>
    <row r="1642" spans="1:9" ht="46.8" x14ac:dyDescent="0.3">
      <c r="A1642" s="9" t="s">
        <v>310</v>
      </c>
      <c r="B1642" s="9" t="s">
        <v>8</v>
      </c>
      <c r="C1642" s="9" t="s">
        <v>62</v>
      </c>
      <c r="D1642" s="9" t="s">
        <v>49</v>
      </c>
      <c r="E1642" s="9"/>
      <c r="F1642" s="11" t="s">
        <v>606</v>
      </c>
      <c r="G1642" s="17">
        <f>G1643</f>
        <v>10</v>
      </c>
      <c r="H1642" s="17">
        <f t="shared" ref="H1642:H1645" si="1022">H1643</f>
        <v>10</v>
      </c>
      <c r="I1642" s="33">
        <f t="shared" si="990"/>
        <v>100</v>
      </c>
    </row>
    <row r="1643" spans="1:9" ht="31.2" x14ac:dyDescent="0.3">
      <c r="A1643" s="9" t="s">
        <v>310</v>
      </c>
      <c r="B1643" s="9" t="s">
        <v>8</v>
      </c>
      <c r="C1643" s="9" t="s">
        <v>62</v>
      </c>
      <c r="D1643" s="9" t="s">
        <v>52</v>
      </c>
      <c r="E1643" s="9"/>
      <c r="F1643" s="11" t="s">
        <v>58</v>
      </c>
      <c r="G1643" s="17">
        <f>G1644</f>
        <v>10</v>
      </c>
      <c r="H1643" s="17">
        <f t="shared" si="1022"/>
        <v>10</v>
      </c>
      <c r="I1643" s="33">
        <f t="shared" si="990"/>
        <v>100</v>
      </c>
    </row>
    <row r="1644" spans="1:9" ht="31.2" x14ac:dyDescent="0.3">
      <c r="A1644" s="9" t="s">
        <v>310</v>
      </c>
      <c r="B1644" s="9" t="s">
        <v>8</v>
      </c>
      <c r="C1644" s="9" t="s">
        <v>62</v>
      </c>
      <c r="D1644" s="9" t="s">
        <v>46</v>
      </c>
      <c r="E1644" s="9"/>
      <c r="F1644" s="11" t="s">
        <v>59</v>
      </c>
      <c r="G1644" s="17">
        <f>G1645</f>
        <v>10</v>
      </c>
      <c r="H1644" s="17">
        <f t="shared" si="1022"/>
        <v>10</v>
      </c>
      <c r="I1644" s="33">
        <f t="shared" si="990"/>
        <v>100</v>
      </c>
    </row>
    <row r="1645" spans="1:9" x14ac:dyDescent="0.3">
      <c r="A1645" s="9" t="s">
        <v>310</v>
      </c>
      <c r="B1645" s="9" t="s">
        <v>8</v>
      </c>
      <c r="C1645" s="9" t="s">
        <v>62</v>
      </c>
      <c r="D1645" s="9" t="s">
        <v>46</v>
      </c>
      <c r="E1645" s="9" t="s">
        <v>7</v>
      </c>
      <c r="F1645" s="11" t="s">
        <v>269</v>
      </c>
      <c r="G1645" s="17">
        <f>G1646</f>
        <v>10</v>
      </c>
      <c r="H1645" s="17">
        <f t="shared" si="1022"/>
        <v>10</v>
      </c>
      <c r="I1645" s="33">
        <f t="shared" si="990"/>
        <v>100</v>
      </c>
    </row>
    <row r="1646" spans="1:9" x14ac:dyDescent="0.3">
      <c r="A1646" s="9" t="s">
        <v>310</v>
      </c>
      <c r="B1646" s="9" t="s">
        <v>8</v>
      </c>
      <c r="C1646" s="9" t="s">
        <v>62</v>
      </c>
      <c r="D1646" s="9" t="s">
        <v>46</v>
      </c>
      <c r="E1646" s="9" t="s">
        <v>676</v>
      </c>
      <c r="F1646" s="11" t="s">
        <v>263</v>
      </c>
      <c r="G1646" s="17">
        <v>10</v>
      </c>
      <c r="H1646" s="17">
        <v>10</v>
      </c>
      <c r="I1646" s="33">
        <f t="shared" si="990"/>
        <v>100</v>
      </c>
    </row>
    <row r="1647" spans="1:9" s="12" customFormat="1" x14ac:dyDescent="0.3">
      <c r="A1647" s="14" t="s">
        <v>310</v>
      </c>
      <c r="B1647" s="14" t="s">
        <v>8</v>
      </c>
      <c r="C1647" s="14" t="s">
        <v>10</v>
      </c>
      <c r="D1647" s="14"/>
      <c r="E1647" s="14"/>
      <c r="F1647" s="7" t="s">
        <v>14</v>
      </c>
      <c r="G1647" s="16">
        <f>G1657+G1648+G1677</f>
        <v>11044.392019999999</v>
      </c>
      <c r="H1647" s="16">
        <f t="shared" ref="H1647" si="1023">H1657+H1648+H1677</f>
        <v>8979.9789999999994</v>
      </c>
      <c r="I1647" s="32">
        <f t="shared" si="990"/>
        <v>81.308042884917441</v>
      </c>
    </row>
    <row r="1648" spans="1:9" ht="46.8" x14ac:dyDescent="0.3">
      <c r="A1648" s="9" t="s">
        <v>310</v>
      </c>
      <c r="B1648" s="9" t="s">
        <v>8</v>
      </c>
      <c r="C1648" s="9" t="s">
        <v>10</v>
      </c>
      <c r="D1648" s="9" t="s">
        <v>30</v>
      </c>
      <c r="E1648" s="9"/>
      <c r="F1648" s="11" t="s">
        <v>769</v>
      </c>
      <c r="G1648" s="17">
        <f t="shared" ref="G1648" si="1024">G1649+G1653</f>
        <v>170</v>
      </c>
      <c r="H1648" s="17">
        <f t="shared" ref="H1648" si="1025">H1649+H1653</f>
        <v>170</v>
      </c>
      <c r="I1648" s="33">
        <f t="shared" si="990"/>
        <v>100</v>
      </c>
    </row>
    <row r="1649" spans="1:9" ht="46.8" x14ac:dyDescent="0.3">
      <c r="A1649" s="9" t="s">
        <v>310</v>
      </c>
      <c r="B1649" s="9" t="s">
        <v>8</v>
      </c>
      <c r="C1649" s="9" t="s">
        <v>10</v>
      </c>
      <c r="D1649" s="9" t="s">
        <v>31</v>
      </c>
      <c r="E1649" s="9"/>
      <c r="F1649" s="11" t="s">
        <v>770</v>
      </c>
      <c r="G1649" s="17">
        <f t="shared" ref="G1649:G1651" si="1026">G1650</f>
        <v>145</v>
      </c>
      <c r="H1649" s="17">
        <f t="shared" ref="H1649:H1650" si="1027">H1650</f>
        <v>145</v>
      </c>
      <c r="I1649" s="33">
        <f t="shared" ref="I1649:I1710" si="1028">H1649/G1649*100</f>
        <v>100</v>
      </c>
    </row>
    <row r="1650" spans="1:9" ht="46.8" x14ac:dyDescent="0.3">
      <c r="A1650" s="9" t="s">
        <v>310</v>
      </c>
      <c r="B1650" s="9" t="s">
        <v>8</v>
      </c>
      <c r="C1650" s="9" t="s">
        <v>10</v>
      </c>
      <c r="D1650" s="9" t="s">
        <v>684</v>
      </c>
      <c r="E1650" s="9"/>
      <c r="F1650" s="11" t="s">
        <v>771</v>
      </c>
      <c r="G1650" s="17">
        <f t="shared" si="1026"/>
        <v>145</v>
      </c>
      <c r="H1650" s="17">
        <f t="shared" si="1027"/>
        <v>145</v>
      </c>
      <c r="I1650" s="33">
        <f t="shared" si="1028"/>
        <v>100</v>
      </c>
    </row>
    <row r="1651" spans="1:9" ht="31.2" x14ac:dyDescent="0.3">
      <c r="A1651" s="9" t="s">
        <v>310</v>
      </c>
      <c r="B1651" s="9" t="s">
        <v>8</v>
      </c>
      <c r="C1651" s="9" t="s">
        <v>10</v>
      </c>
      <c r="D1651" s="9" t="s">
        <v>684</v>
      </c>
      <c r="E1651" s="9" t="s">
        <v>73</v>
      </c>
      <c r="F1651" s="11" t="s">
        <v>268</v>
      </c>
      <c r="G1651" s="17">
        <f t="shared" si="1026"/>
        <v>145</v>
      </c>
      <c r="H1651" s="17">
        <f t="shared" ref="H1651" si="1029">H1652</f>
        <v>145</v>
      </c>
      <c r="I1651" s="33">
        <f t="shared" si="1028"/>
        <v>100</v>
      </c>
    </row>
    <row r="1652" spans="1:9" ht="46.8" x14ac:dyDescent="0.3">
      <c r="A1652" s="9" t="s">
        <v>310</v>
      </c>
      <c r="B1652" s="9" t="s">
        <v>8</v>
      </c>
      <c r="C1652" s="9" t="s">
        <v>10</v>
      </c>
      <c r="D1652" s="9" t="s">
        <v>684</v>
      </c>
      <c r="E1652" s="9" t="s">
        <v>252</v>
      </c>
      <c r="F1652" s="11" t="s">
        <v>262</v>
      </c>
      <c r="G1652" s="17">
        <v>145</v>
      </c>
      <c r="H1652" s="17">
        <v>145</v>
      </c>
      <c r="I1652" s="33">
        <f t="shared" si="1028"/>
        <v>100</v>
      </c>
    </row>
    <row r="1653" spans="1:9" ht="46.8" x14ac:dyDescent="0.3">
      <c r="A1653" s="9" t="s">
        <v>310</v>
      </c>
      <c r="B1653" s="9" t="s">
        <v>8</v>
      </c>
      <c r="C1653" s="9" t="s">
        <v>10</v>
      </c>
      <c r="D1653" s="9" t="s">
        <v>194</v>
      </c>
      <c r="E1653" s="9"/>
      <c r="F1653" s="11" t="s">
        <v>772</v>
      </c>
      <c r="G1653" s="17">
        <f t="shared" ref="G1653:G1655" si="1030">G1654</f>
        <v>25</v>
      </c>
      <c r="H1653" s="17">
        <f t="shared" ref="H1653:H1654" si="1031">H1654</f>
        <v>25</v>
      </c>
      <c r="I1653" s="33">
        <f t="shared" si="1028"/>
        <v>100</v>
      </c>
    </row>
    <row r="1654" spans="1:9" ht="46.8" x14ac:dyDescent="0.3">
      <c r="A1654" s="9" t="s">
        <v>310</v>
      </c>
      <c r="B1654" s="9" t="s">
        <v>8</v>
      </c>
      <c r="C1654" s="9" t="s">
        <v>10</v>
      </c>
      <c r="D1654" s="9" t="s">
        <v>685</v>
      </c>
      <c r="E1654" s="9"/>
      <c r="F1654" s="11" t="s">
        <v>773</v>
      </c>
      <c r="G1654" s="17">
        <f t="shared" si="1030"/>
        <v>25</v>
      </c>
      <c r="H1654" s="17">
        <f t="shared" si="1031"/>
        <v>25</v>
      </c>
      <c r="I1654" s="33">
        <f t="shared" si="1028"/>
        <v>100</v>
      </c>
    </row>
    <row r="1655" spans="1:9" ht="31.2" x14ac:dyDescent="0.3">
      <c r="A1655" s="9" t="s">
        <v>310</v>
      </c>
      <c r="B1655" s="9" t="s">
        <v>8</v>
      </c>
      <c r="C1655" s="9" t="s">
        <v>10</v>
      </c>
      <c r="D1655" s="9" t="s">
        <v>685</v>
      </c>
      <c r="E1655" s="9" t="s">
        <v>73</v>
      </c>
      <c r="F1655" s="11" t="s">
        <v>268</v>
      </c>
      <c r="G1655" s="17">
        <f t="shared" si="1030"/>
        <v>25</v>
      </c>
      <c r="H1655" s="17">
        <f t="shared" ref="H1655" si="1032">H1656</f>
        <v>25</v>
      </c>
      <c r="I1655" s="33">
        <f t="shared" si="1028"/>
        <v>100</v>
      </c>
    </row>
    <row r="1656" spans="1:9" ht="46.8" x14ac:dyDescent="0.3">
      <c r="A1656" s="9" t="s">
        <v>310</v>
      </c>
      <c r="B1656" s="9" t="s">
        <v>8</v>
      </c>
      <c r="C1656" s="9" t="s">
        <v>10</v>
      </c>
      <c r="D1656" s="9" t="s">
        <v>685</v>
      </c>
      <c r="E1656" s="9" t="s">
        <v>252</v>
      </c>
      <c r="F1656" s="11" t="s">
        <v>262</v>
      </c>
      <c r="G1656" s="17">
        <v>25</v>
      </c>
      <c r="H1656" s="17">
        <v>25</v>
      </c>
      <c r="I1656" s="33">
        <f t="shared" si="1028"/>
        <v>100</v>
      </c>
    </row>
    <row r="1657" spans="1:9" x14ac:dyDescent="0.3">
      <c r="A1657" s="9" t="s">
        <v>310</v>
      </c>
      <c r="B1657" s="9" t="s">
        <v>8</v>
      </c>
      <c r="C1657" s="9" t="s">
        <v>10</v>
      </c>
      <c r="D1657" s="9" t="s">
        <v>228</v>
      </c>
      <c r="E1657" s="9"/>
      <c r="F1657" s="11" t="s">
        <v>282</v>
      </c>
      <c r="G1657" s="17">
        <f t="shared" ref="G1657" si="1033">G1658+G1668</f>
        <v>9977.3580000000002</v>
      </c>
      <c r="H1657" s="17">
        <f t="shared" ref="H1657" si="1034">H1658+H1668</f>
        <v>8280.9449999999997</v>
      </c>
      <c r="I1657" s="33">
        <f t="shared" si="1028"/>
        <v>82.997372651156738</v>
      </c>
    </row>
    <row r="1658" spans="1:9" ht="46.8" x14ac:dyDescent="0.3">
      <c r="A1658" s="9" t="s">
        <v>310</v>
      </c>
      <c r="B1658" s="9" t="s">
        <v>8</v>
      </c>
      <c r="C1658" s="9" t="s">
        <v>10</v>
      </c>
      <c r="D1658" s="9" t="s">
        <v>230</v>
      </c>
      <c r="E1658" s="9"/>
      <c r="F1658" s="11" t="s">
        <v>283</v>
      </c>
      <c r="G1658" s="17">
        <f t="shared" ref="G1658" si="1035">G1662+G1665+G1659</f>
        <v>4599.5329999999994</v>
      </c>
      <c r="H1658" s="17">
        <f t="shared" ref="H1658" si="1036">H1662+H1665+H1659</f>
        <v>4599.5329999999994</v>
      </c>
      <c r="I1658" s="33">
        <f t="shared" si="1028"/>
        <v>100</v>
      </c>
    </row>
    <row r="1659" spans="1:9" ht="46.8" x14ac:dyDescent="0.3">
      <c r="A1659" s="9" t="s">
        <v>310</v>
      </c>
      <c r="B1659" s="9" t="s">
        <v>8</v>
      </c>
      <c r="C1659" s="9" t="s">
        <v>10</v>
      </c>
      <c r="D1659" s="9" t="s">
        <v>419</v>
      </c>
      <c r="E1659" s="9"/>
      <c r="F1659" s="11" t="s">
        <v>655</v>
      </c>
      <c r="G1659" s="17">
        <f t="shared" ref="G1659:H1660" si="1037">G1660</f>
        <v>252.70000000000002</v>
      </c>
      <c r="H1659" s="17">
        <f t="shared" si="1037"/>
        <v>252.7</v>
      </c>
      <c r="I1659" s="33">
        <f t="shared" si="1028"/>
        <v>99.999999999999986</v>
      </c>
    </row>
    <row r="1660" spans="1:9" ht="31.2" x14ac:dyDescent="0.3">
      <c r="A1660" s="9" t="s">
        <v>310</v>
      </c>
      <c r="B1660" s="9" t="s">
        <v>8</v>
      </c>
      <c r="C1660" s="9" t="s">
        <v>10</v>
      </c>
      <c r="D1660" s="9" t="s">
        <v>419</v>
      </c>
      <c r="E1660" s="9" t="s">
        <v>73</v>
      </c>
      <c r="F1660" s="11" t="s">
        <v>268</v>
      </c>
      <c r="G1660" s="17">
        <f t="shared" si="1037"/>
        <v>252.70000000000002</v>
      </c>
      <c r="H1660" s="17">
        <f t="shared" si="1037"/>
        <v>252.7</v>
      </c>
      <c r="I1660" s="33">
        <f t="shared" si="1028"/>
        <v>99.999999999999986</v>
      </c>
    </row>
    <row r="1661" spans="1:9" ht="46.8" x14ac:dyDescent="0.3">
      <c r="A1661" s="9" t="s">
        <v>310</v>
      </c>
      <c r="B1661" s="9" t="s">
        <v>8</v>
      </c>
      <c r="C1661" s="9" t="s">
        <v>10</v>
      </c>
      <c r="D1661" s="9" t="s">
        <v>419</v>
      </c>
      <c r="E1661" s="9" t="s">
        <v>252</v>
      </c>
      <c r="F1661" s="11" t="s">
        <v>262</v>
      </c>
      <c r="G1661" s="17">
        <v>252.70000000000002</v>
      </c>
      <c r="H1661" s="17">
        <v>252.7</v>
      </c>
      <c r="I1661" s="33">
        <f t="shared" si="1028"/>
        <v>99.999999999999986</v>
      </c>
    </row>
    <row r="1662" spans="1:9" ht="31.2" x14ac:dyDescent="0.3">
      <c r="A1662" s="9" t="s">
        <v>310</v>
      </c>
      <c r="B1662" s="9" t="s">
        <v>8</v>
      </c>
      <c r="C1662" s="9" t="s">
        <v>10</v>
      </c>
      <c r="D1662" s="9" t="s">
        <v>206</v>
      </c>
      <c r="E1662" s="9"/>
      <c r="F1662" s="11" t="s">
        <v>623</v>
      </c>
      <c r="G1662" s="17">
        <f t="shared" ref="G1662:H1663" si="1038">G1663</f>
        <v>3804.5329999999999</v>
      </c>
      <c r="H1662" s="17">
        <f t="shared" si="1038"/>
        <v>3804.5329999999999</v>
      </c>
      <c r="I1662" s="33">
        <f t="shared" si="1028"/>
        <v>100</v>
      </c>
    </row>
    <row r="1663" spans="1:9" ht="31.2" x14ac:dyDescent="0.3">
      <c r="A1663" s="9" t="s">
        <v>310</v>
      </c>
      <c r="B1663" s="9" t="s">
        <v>8</v>
      </c>
      <c r="C1663" s="9" t="s">
        <v>10</v>
      </c>
      <c r="D1663" s="9" t="s">
        <v>206</v>
      </c>
      <c r="E1663" s="9" t="s">
        <v>73</v>
      </c>
      <c r="F1663" s="11" t="s">
        <v>268</v>
      </c>
      <c r="G1663" s="17">
        <f t="shared" si="1038"/>
        <v>3804.5329999999999</v>
      </c>
      <c r="H1663" s="17">
        <f t="shared" si="1038"/>
        <v>3804.5329999999999</v>
      </c>
      <c r="I1663" s="33">
        <f t="shared" si="1028"/>
        <v>100</v>
      </c>
    </row>
    <row r="1664" spans="1:9" ht="46.8" x14ac:dyDescent="0.3">
      <c r="A1664" s="9" t="s">
        <v>310</v>
      </c>
      <c r="B1664" s="9" t="s">
        <v>8</v>
      </c>
      <c r="C1664" s="9" t="s">
        <v>10</v>
      </c>
      <c r="D1664" s="9" t="s">
        <v>206</v>
      </c>
      <c r="E1664" s="9">
        <v>630</v>
      </c>
      <c r="F1664" s="11" t="s">
        <v>262</v>
      </c>
      <c r="G1664" s="17">
        <v>3804.5329999999999</v>
      </c>
      <c r="H1664" s="17">
        <v>3804.5329999999999</v>
      </c>
      <c r="I1664" s="33">
        <f t="shared" si="1028"/>
        <v>100</v>
      </c>
    </row>
    <row r="1665" spans="1:9" ht="46.8" x14ac:dyDescent="0.3">
      <c r="A1665" s="9" t="s">
        <v>310</v>
      </c>
      <c r="B1665" s="9" t="s">
        <v>8</v>
      </c>
      <c r="C1665" s="9" t="s">
        <v>10</v>
      </c>
      <c r="D1665" s="9" t="s">
        <v>207</v>
      </c>
      <c r="E1665" s="9"/>
      <c r="F1665" s="11" t="s">
        <v>656</v>
      </c>
      <c r="G1665" s="17">
        <f t="shared" ref="G1665:H1666" si="1039">G1666</f>
        <v>542.29999999999995</v>
      </c>
      <c r="H1665" s="17">
        <f t="shared" si="1039"/>
        <v>542.29999999999995</v>
      </c>
      <c r="I1665" s="33">
        <f t="shared" si="1028"/>
        <v>100</v>
      </c>
    </row>
    <row r="1666" spans="1:9" ht="31.2" x14ac:dyDescent="0.3">
      <c r="A1666" s="9" t="s">
        <v>310</v>
      </c>
      <c r="B1666" s="9" t="s">
        <v>8</v>
      </c>
      <c r="C1666" s="9" t="s">
        <v>10</v>
      </c>
      <c r="D1666" s="9" t="s">
        <v>207</v>
      </c>
      <c r="E1666" s="9" t="s">
        <v>73</v>
      </c>
      <c r="F1666" s="11" t="s">
        <v>268</v>
      </c>
      <c r="G1666" s="17">
        <f t="shared" si="1039"/>
        <v>542.29999999999995</v>
      </c>
      <c r="H1666" s="17">
        <f t="shared" si="1039"/>
        <v>542.29999999999995</v>
      </c>
      <c r="I1666" s="33">
        <f t="shared" si="1028"/>
        <v>100</v>
      </c>
    </row>
    <row r="1667" spans="1:9" ht="46.8" x14ac:dyDescent="0.3">
      <c r="A1667" s="9" t="s">
        <v>310</v>
      </c>
      <c r="B1667" s="9" t="s">
        <v>8</v>
      </c>
      <c r="C1667" s="9" t="s">
        <v>10</v>
      </c>
      <c r="D1667" s="9" t="s">
        <v>207</v>
      </c>
      <c r="E1667" s="9">
        <v>630</v>
      </c>
      <c r="F1667" s="11" t="s">
        <v>262</v>
      </c>
      <c r="G1667" s="17">
        <v>542.29999999999995</v>
      </c>
      <c r="H1667" s="17">
        <v>542.29999999999995</v>
      </c>
      <c r="I1667" s="33">
        <f t="shared" si="1028"/>
        <v>100</v>
      </c>
    </row>
    <row r="1668" spans="1:9" ht="46.8" x14ac:dyDescent="0.3">
      <c r="A1668" s="9" t="s">
        <v>310</v>
      </c>
      <c r="B1668" s="9" t="s">
        <v>8</v>
      </c>
      <c r="C1668" s="9" t="s">
        <v>10</v>
      </c>
      <c r="D1668" s="9" t="s">
        <v>231</v>
      </c>
      <c r="E1668" s="9"/>
      <c r="F1668" s="11" t="s">
        <v>285</v>
      </c>
      <c r="G1668" s="17">
        <f t="shared" ref="G1668" si="1040">G1669+G1674</f>
        <v>5377.8249999999998</v>
      </c>
      <c r="H1668" s="17">
        <f t="shared" ref="H1668" si="1041">H1669+H1674</f>
        <v>3681.4120000000003</v>
      </c>
      <c r="I1668" s="33">
        <f t="shared" si="1028"/>
        <v>68.455407158098311</v>
      </c>
    </row>
    <row r="1669" spans="1:9" ht="31.2" x14ac:dyDescent="0.3">
      <c r="A1669" s="9" t="s">
        <v>310</v>
      </c>
      <c r="B1669" s="9" t="s">
        <v>8</v>
      </c>
      <c r="C1669" s="9" t="s">
        <v>10</v>
      </c>
      <c r="D1669" s="9" t="s">
        <v>621</v>
      </c>
      <c r="E1669" s="9"/>
      <c r="F1669" s="11" t="s">
        <v>284</v>
      </c>
      <c r="G1669" s="17">
        <f t="shared" ref="G1669" si="1042">G1670+G1672</f>
        <v>5156.3249999999998</v>
      </c>
      <c r="H1669" s="17">
        <f t="shared" ref="H1669" si="1043">H1670+H1672</f>
        <v>3459.9120000000003</v>
      </c>
      <c r="I1669" s="33">
        <f t="shared" si="1028"/>
        <v>67.100347631307187</v>
      </c>
    </row>
    <row r="1670" spans="1:9" ht="31.2" x14ac:dyDescent="0.3">
      <c r="A1670" s="9" t="s">
        <v>310</v>
      </c>
      <c r="B1670" s="9" t="s">
        <v>8</v>
      </c>
      <c r="C1670" s="9" t="s">
        <v>10</v>
      </c>
      <c r="D1670" s="9" t="s">
        <v>621</v>
      </c>
      <c r="E1670" s="9" t="s">
        <v>6</v>
      </c>
      <c r="F1670" s="11" t="s">
        <v>266</v>
      </c>
      <c r="G1670" s="17">
        <f t="shared" ref="G1670:H1670" si="1044">G1671</f>
        <v>5125.6030000000001</v>
      </c>
      <c r="H1670" s="17">
        <f t="shared" si="1044"/>
        <v>3429.19</v>
      </c>
      <c r="I1670" s="33">
        <f t="shared" si="1028"/>
        <v>66.903152663208601</v>
      </c>
    </row>
    <row r="1671" spans="1:9" ht="31.2" x14ac:dyDescent="0.3">
      <c r="A1671" s="9" t="s">
        <v>310</v>
      </c>
      <c r="B1671" s="9" t="s">
        <v>8</v>
      </c>
      <c r="C1671" s="9" t="s">
        <v>10</v>
      </c>
      <c r="D1671" s="9" t="s">
        <v>621</v>
      </c>
      <c r="E1671" s="9" t="s">
        <v>203</v>
      </c>
      <c r="F1671" s="11" t="s">
        <v>255</v>
      </c>
      <c r="G1671" s="17">
        <v>5125.6030000000001</v>
      </c>
      <c r="H1671" s="17">
        <v>3429.19</v>
      </c>
      <c r="I1671" s="33">
        <f t="shared" si="1028"/>
        <v>66.903152663208601</v>
      </c>
    </row>
    <row r="1672" spans="1:9" x14ac:dyDescent="0.3">
      <c r="A1672" s="9" t="s">
        <v>310</v>
      </c>
      <c r="B1672" s="9" t="s">
        <v>8</v>
      </c>
      <c r="C1672" s="9" t="s">
        <v>10</v>
      </c>
      <c r="D1672" s="9" t="s">
        <v>621</v>
      </c>
      <c r="E1672" s="9" t="s">
        <v>7</v>
      </c>
      <c r="F1672" s="11" t="s">
        <v>269</v>
      </c>
      <c r="G1672" s="17">
        <f t="shared" ref="G1672:H1672" si="1045">G1673</f>
        <v>30.722000000000001</v>
      </c>
      <c r="H1672" s="17">
        <f t="shared" si="1045"/>
        <v>30.722000000000001</v>
      </c>
      <c r="I1672" s="33">
        <f t="shared" si="1028"/>
        <v>100</v>
      </c>
    </row>
    <row r="1673" spans="1:9" x14ac:dyDescent="0.3">
      <c r="A1673" s="9" t="s">
        <v>310</v>
      </c>
      <c r="B1673" s="9" t="s">
        <v>8</v>
      </c>
      <c r="C1673" s="9" t="s">
        <v>10</v>
      </c>
      <c r="D1673" s="9" t="s">
        <v>621</v>
      </c>
      <c r="E1673" s="9" t="s">
        <v>249</v>
      </c>
      <c r="F1673" s="11" t="s">
        <v>264</v>
      </c>
      <c r="G1673" s="17">
        <v>30.722000000000001</v>
      </c>
      <c r="H1673" s="17">
        <v>30.722000000000001</v>
      </c>
      <c r="I1673" s="33">
        <f t="shared" si="1028"/>
        <v>100</v>
      </c>
    </row>
    <row r="1674" spans="1:9" ht="31.2" x14ac:dyDescent="0.3">
      <c r="A1674" s="9" t="s">
        <v>310</v>
      </c>
      <c r="B1674" s="9" t="s">
        <v>8</v>
      </c>
      <c r="C1674" s="9" t="s">
        <v>10</v>
      </c>
      <c r="D1674" s="9" t="s">
        <v>420</v>
      </c>
      <c r="E1674" s="9"/>
      <c r="F1674" s="11" t="s">
        <v>657</v>
      </c>
      <c r="G1674" s="17">
        <f t="shared" ref="G1674:H1675" si="1046">G1675</f>
        <v>221.5</v>
      </c>
      <c r="H1674" s="17">
        <f t="shared" si="1046"/>
        <v>221.5</v>
      </c>
      <c r="I1674" s="33">
        <f t="shared" si="1028"/>
        <v>100</v>
      </c>
    </row>
    <row r="1675" spans="1:9" ht="31.2" x14ac:dyDescent="0.3">
      <c r="A1675" s="9" t="s">
        <v>310</v>
      </c>
      <c r="B1675" s="9" t="s">
        <v>8</v>
      </c>
      <c r="C1675" s="9" t="s">
        <v>10</v>
      </c>
      <c r="D1675" s="9" t="s">
        <v>420</v>
      </c>
      <c r="E1675" s="9" t="s">
        <v>6</v>
      </c>
      <c r="F1675" s="11" t="s">
        <v>266</v>
      </c>
      <c r="G1675" s="17">
        <f t="shared" si="1046"/>
        <v>221.5</v>
      </c>
      <c r="H1675" s="17">
        <f t="shared" si="1046"/>
        <v>221.5</v>
      </c>
      <c r="I1675" s="33">
        <f t="shared" si="1028"/>
        <v>100</v>
      </c>
    </row>
    <row r="1676" spans="1:9" ht="31.2" x14ac:dyDescent="0.3">
      <c r="A1676" s="9" t="s">
        <v>310</v>
      </c>
      <c r="B1676" s="9" t="s">
        <v>8</v>
      </c>
      <c r="C1676" s="9" t="s">
        <v>10</v>
      </c>
      <c r="D1676" s="9" t="s">
        <v>420</v>
      </c>
      <c r="E1676" s="9" t="s">
        <v>203</v>
      </c>
      <c r="F1676" s="11" t="s">
        <v>255</v>
      </c>
      <c r="G1676" s="17">
        <v>221.5</v>
      </c>
      <c r="H1676" s="17">
        <v>221.5</v>
      </c>
      <c r="I1676" s="33">
        <f t="shared" si="1028"/>
        <v>100</v>
      </c>
    </row>
    <row r="1677" spans="1:9" ht="31.2" x14ac:dyDescent="0.3">
      <c r="A1677" s="9" t="s">
        <v>310</v>
      </c>
      <c r="B1677" s="9" t="s">
        <v>8</v>
      </c>
      <c r="C1677" s="9" t="s">
        <v>10</v>
      </c>
      <c r="D1677" s="9" t="s">
        <v>24</v>
      </c>
      <c r="E1677" s="9"/>
      <c r="F1677" s="11" t="s">
        <v>35</v>
      </c>
      <c r="G1677" s="17">
        <f>G1678</f>
        <v>897.03402000000006</v>
      </c>
      <c r="H1677" s="17">
        <f t="shared" ref="H1677:H1680" si="1047">H1678</f>
        <v>529.03399999999999</v>
      </c>
      <c r="I1677" s="33">
        <f t="shared" si="1028"/>
        <v>58.975912641529469</v>
      </c>
    </row>
    <row r="1678" spans="1:9" ht="31.2" x14ac:dyDescent="0.3">
      <c r="A1678" s="9" t="s">
        <v>310</v>
      </c>
      <c r="B1678" s="9" t="s">
        <v>8</v>
      </c>
      <c r="C1678" s="9" t="s">
        <v>10</v>
      </c>
      <c r="D1678" s="9" t="s">
        <v>51</v>
      </c>
      <c r="E1678" s="9"/>
      <c r="F1678" s="11" t="s">
        <v>60</v>
      </c>
      <c r="G1678" s="17">
        <f>G1679</f>
        <v>897.03402000000006</v>
      </c>
      <c r="H1678" s="17">
        <f t="shared" si="1047"/>
        <v>529.03399999999999</v>
      </c>
      <c r="I1678" s="33">
        <f t="shared" si="1028"/>
        <v>58.975912641529469</v>
      </c>
    </row>
    <row r="1679" spans="1:9" ht="46.8" x14ac:dyDescent="0.3">
      <c r="A1679" s="9" t="s">
        <v>310</v>
      </c>
      <c r="B1679" s="9" t="s">
        <v>8</v>
      </c>
      <c r="C1679" s="9" t="s">
        <v>10</v>
      </c>
      <c r="D1679" s="9" t="s">
        <v>47</v>
      </c>
      <c r="E1679" s="9"/>
      <c r="F1679" s="11" t="s">
        <v>61</v>
      </c>
      <c r="G1679" s="17">
        <f>G1680</f>
        <v>897.03402000000006</v>
      </c>
      <c r="H1679" s="17">
        <f t="shared" si="1047"/>
        <v>529.03399999999999</v>
      </c>
      <c r="I1679" s="33">
        <f t="shared" si="1028"/>
        <v>58.975912641529469</v>
      </c>
    </row>
    <row r="1680" spans="1:9" ht="31.2" x14ac:dyDescent="0.3">
      <c r="A1680" s="9" t="s">
        <v>310</v>
      </c>
      <c r="B1680" s="9" t="s">
        <v>8</v>
      </c>
      <c r="C1680" s="9" t="s">
        <v>10</v>
      </c>
      <c r="D1680" s="9" t="s">
        <v>47</v>
      </c>
      <c r="E1680" s="9" t="s">
        <v>6</v>
      </c>
      <c r="F1680" s="11" t="s">
        <v>266</v>
      </c>
      <c r="G1680" s="17">
        <f>G1681</f>
        <v>897.03402000000006</v>
      </c>
      <c r="H1680" s="17">
        <f t="shared" si="1047"/>
        <v>529.03399999999999</v>
      </c>
      <c r="I1680" s="33">
        <f t="shared" si="1028"/>
        <v>58.975912641529469</v>
      </c>
    </row>
    <row r="1681" spans="1:9" ht="31.2" x14ac:dyDescent="0.3">
      <c r="A1681" s="9" t="s">
        <v>310</v>
      </c>
      <c r="B1681" s="9" t="s">
        <v>8</v>
      </c>
      <c r="C1681" s="9" t="s">
        <v>10</v>
      </c>
      <c r="D1681" s="9" t="s">
        <v>47</v>
      </c>
      <c r="E1681" s="9">
        <v>240</v>
      </c>
      <c r="F1681" s="11" t="s">
        <v>255</v>
      </c>
      <c r="G1681" s="17">
        <v>897.03402000000006</v>
      </c>
      <c r="H1681" s="17">
        <v>529.03399999999999</v>
      </c>
      <c r="I1681" s="33">
        <f t="shared" si="1028"/>
        <v>58.975912641529469</v>
      </c>
    </row>
    <row r="1682" spans="1:9" s="2" customFormat="1" ht="31.2" x14ac:dyDescent="0.3">
      <c r="A1682" s="13" t="s">
        <v>310</v>
      </c>
      <c r="B1682" s="13" t="s">
        <v>87</v>
      </c>
      <c r="C1682" s="13"/>
      <c r="D1682" s="13"/>
      <c r="E1682" s="13"/>
      <c r="F1682" s="4" t="s">
        <v>270</v>
      </c>
      <c r="G1682" s="15">
        <f t="shared" ref="G1682" si="1048">G1683+G1694</f>
        <v>1218.8724399999999</v>
      </c>
      <c r="H1682" s="15">
        <f t="shared" ref="H1682" si="1049">H1683+H1694</f>
        <v>1195.175</v>
      </c>
      <c r="I1682" s="28">
        <f t="shared" si="1028"/>
        <v>98.055789988983605</v>
      </c>
    </row>
    <row r="1683" spans="1:9" s="12" customFormat="1" ht="46.8" x14ac:dyDescent="0.3">
      <c r="A1683" s="14" t="s">
        <v>310</v>
      </c>
      <c r="B1683" s="14" t="s">
        <v>87</v>
      </c>
      <c r="C1683" s="14" t="s">
        <v>113</v>
      </c>
      <c r="D1683" s="14"/>
      <c r="E1683" s="14"/>
      <c r="F1683" s="7" t="s">
        <v>275</v>
      </c>
      <c r="G1683" s="16">
        <f>G1684+G1689</f>
        <v>881.57243999999992</v>
      </c>
      <c r="H1683" s="16">
        <f t="shared" ref="H1683" si="1050">H1684+H1689</f>
        <v>857.875</v>
      </c>
      <c r="I1683" s="32">
        <f t="shared" si="1028"/>
        <v>97.311912337005467</v>
      </c>
    </row>
    <row r="1684" spans="1:9" ht="31.2" x14ac:dyDescent="0.3">
      <c r="A1684" s="9" t="s">
        <v>310</v>
      </c>
      <c r="B1684" s="9" t="s">
        <v>87</v>
      </c>
      <c r="C1684" s="9" t="s">
        <v>113</v>
      </c>
      <c r="D1684" s="9" t="s">
        <v>24</v>
      </c>
      <c r="E1684" s="9"/>
      <c r="F1684" s="11" t="s">
        <v>35</v>
      </c>
      <c r="G1684" s="17">
        <f t="shared" ref="G1684:G1687" si="1051">G1685</f>
        <v>497.4</v>
      </c>
      <c r="H1684" s="17">
        <f t="shared" ref="H1684:H1687" si="1052">H1685</f>
        <v>473.70299999999997</v>
      </c>
      <c r="I1684" s="33">
        <f t="shared" si="1028"/>
        <v>95.23582629674307</v>
      </c>
    </row>
    <row r="1685" spans="1:9" x14ac:dyDescent="0.3">
      <c r="A1685" s="9" t="s">
        <v>310</v>
      </c>
      <c r="B1685" s="9" t="s">
        <v>87</v>
      </c>
      <c r="C1685" s="9" t="s">
        <v>113</v>
      </c>
      <c r="D1685" s="9" t="s">
        <v>25</v>
      </c>
      <c r="E1685" s="9"/>
      <c r="F1685" s="11" t="s">
        <v>36</v>
      </c>
      <c r="G1685" s="17">
        <f t="shared" si="1051"/>
        <v>497.4</v>
      </c>
      <c r="H1685" s="17">
        <f t="shared" si="1052"/>
        <v>473.70299999999997</v>
      </c>
      <c r="I1685" s="33">
        <f t="shared" si="1028"/>
        <v>95.23582629674307</v>
      </c>
    </row>
    <row r="1686" spans="1:9" ht="46.8" x14ac:dyDescent="0.3">
      <c r="A1686" s="9" t="s">
        <v>310</v>
      </c>
      <c r="B1686" s="9" t="s">
        <v>87</v>
      </c>
      <c r="C1686" s="9" t="s">
        <v>113</v>
      </c>
      <c r="D1686" s="9" t="s">
        <v>209</v>
      </c>
      <c r="E1686" s="9"/>
      <c r="F1686" s="11" t="s">
        <v>306</v>
      </c>
      <c r="G1686" s="17">
        <f t="shared" si="1051"/>
        <v>497.4</v>
      </c>
      <c r="H1686" s="17">
        <f t="shared" si="1052"/>
        <v>473.70299999999997</v>
      </c>
      <c r="I1686" s="33">
        <f t="shared" si="1028"/>
        <v>95.23582629674307</v>
      </c>
    </row>
    <row r="1687" spans="1:9" ht="31.2" x14ac:dyDescent="0.3">
      <c r="A1687" s="9" t="s">
        <v>310</v>
      </c>
      <c r="B1687" s="9" t="s">
        <v>87</v>
      </c>
      <c r="C1687" s="9" t="s">
        <v>113</v>
      </c>
      <c r="D1687" s="9" t="s">
        <v>209</v>
      </c>
      <c r="E1687" s="9" t="s">
        <v>6</v>
      </c>
      <c r="F1687" s="11" t="s">
        <v>266</v>
      </c>
      <c r="G1687" s="17">
        <f t="shared" si="1051"/>
        <v>497.4</v>
      </c>
      <c r="H1687" s="17">
        <f t="shared" si="1052"/>
        <v>473.70299999999997</v>
      </c>
      <c r="I1687" s="33">
        <f t="shared" si="1028"/>
        <v>95.23582629674307</v>
      </c>
    </row>
    <row r="1688" spans="1:9" ht="31.2" x14ac:dyDescent="0.3">
      <c r="A1688" s="9" t="s">
        <v>310</v>
      </c>
      <c r="B1688" s="9" t="s">
        <v>87</v>
      </c>
      <c r="C1688" s="9" t="s">
        <v>113</v>
      </c>
      <c r="D1688" s="9" t="s">
        <v>209</v>
      </c>
      <c r="E1688" s="9">
        <v>240</v>
      </c>
      <c r="F1688" s="11" t="s">
        <v>255</v>
      </c>
      <c r="G1688" s="17">
        <v>497.4</v>
      </c>
      <c r="H1688" s="17">
        <v>473.70299999999997</v>
      </c>
      <c r="I1688" s="33">
        <f t="shared" si="1028"/>
        <v>95.23582629674307</v>
      </c>
    </row>
    <row r="1689" spans="1:9" ht="46.8" x14ac:dyDescent="0.3">
      <c r="A1689" s="9" t="s">
        <v>310</v>
      </c>
      <c r="B1689" s="9" t="s">
        <v>87</v>
      </c>
      <c r="C1689" s="9" t="s">
        <v>113</v>
      </c>
      <c r="D1689" s="9" t="s">
        <v>49</v>
      </c>
      <c r="E1689" s="9"/>
      <c r="F1689" s="11" t="s">
        <v>606</v>
      </c>
      <c r="G1689" s="17">
        <f>G1690</f>
        <v>384.17243999999999</v>
      </c>
      <c r="H1689" s="17">
        <f t="shared" ref="H1689:H1692" si="1053">H1690</f>
        <v>384.17200000000003</v>
      </c>
      <c r="I1689" s="33">
        <f t="shared" si="1028"/>
        <v>99.999885468098654</v>
      </c>
    </row>
    <row r="1690" spans="1:9" x14ac:dyDescent="0.3">
      <c r="A1690" s="9" t="s">
        <v>310</v>
      </c>
      <c r="B1690" s="9" t="s">
        <v>87</v>
      </c>
      <c r="C1690" s="9" t="s">
        <v>113</v>
      </c>
      <c r="D1690" s="9" t="s">
        <v>50</v>
      </c>
      <c r="E1690" s="9"/>
      <c r="F1690" s="11" t="s">
        <v>56</v>
      </c>
      <c r="G1690" s="17">
        <f>G1691</f>
        <v>384.17243999999999</v>
      </c>
      <c r="H1690" s="17">
        <f t="shared" si="1053"/>
        <v>384.17200000000003</v>
      </c>
      <c r="I1690" s="33">
        <f t="shared" si="1028"/>
        <v>99.999885468098654</v>
      </c>
    </row>
    <row r="1691" spans="1:9" x14ac:dyDescent="0.3">
      <c r="A1691" s="9" t="s">
        <v>310</v>
      </c>
      <c r="B1691" s="9" t="s">
        <v>87</v>
      </c>
      <c r="C1691" s="9" t="s">
        <v>113</v>
      </c>
      <c r="D1691" s="9" t="s">
        <v>48</v>
      </c>
      <c r="E1691" s="9"/>
      <c r="F1691" s="11" t="s">
        <v>57</v>
      </c>
      <c r="G1691" s="17">
        <f>G1692</f>
        <v>384.17243999999999</v>
      </c>
      <c r="H1691" s="17">
        <f t="shared" si="1053"/>
        <v>384.17200000000003</v>
      </c>
      <c r="I1691" s="33">
        <f t="shared" si="1028"/>
        <v>99.999885468098654</v>
      </c>
    </row>
    <row r="1692" spans="1:9" ht="31.2" x14ac:dyDescent="0.3">
      <c r="A1692" s="9" t="s">
        <v>310</v>
      </c>
      <c r="B1692" s="9" t="s">
        <v>87</v>
      </c>
      <c r="C1692" s="9" t="s">
        <v>113</v>
      </c>
      <c r="D1692" s="9" t="s">
        <v>48</v>
      </c>
      <c r="E1692" s="9" t="s">
        <v>6</v>
      </c>
      <c r="F1692" s="11" t="s">
        <v>266</v>
      </c>
      <c r="G1692" s="17">
        <f>G1693</f>
        <v>384.17243999999999</v>
      </c>
      <c r="H1692" s="17">
        <f t="shared" si="1053"/>
        <v>384.17200000000003</v>
      </c>
      <c r="I1692" s="33">
        <f t="shared" si="1028"/>
        <v>99.999885468098654</v>
      </c>
    </row>
    <row r="1693" spans="1:9" ht="31.2" x14ac:dyDescent="0.3">
      <c r="A1693" s="9" t="s">
        <v>310</v>
      </c>
      <c r="B1693" s="9" t="s">
        <v>87</v>
      </c>
      <c r="C1693" s="9" t="s">
        <v>113</v>
      </c>
      <c r="D1693" s="9" t="s">
        <v>48</v>
      </c>
      <c r="E1693" s="9">
        <v>240</v>
      </c>
      <c r="F1693" s="11" t="s">
        <v>255</v>
      </c>
      <c r="G1693" s="17">
        <v>384.17243999999999</v>
      </c>
      <c r="H1693" s="17">
        <v>384.17200000000003</v>
      </c>
      <c r="I1693" s="33">
        <f t="shared" si="1028"/>
        <v>99.999885468098654</v>
      </c>
    </row>
    <row r="1694" spans="1:9" s="12" customFormat="1" ht="31.2" x14ac:dyDescent="0.3">
      <c r="A1694" s="14" t="s">
        <v>310</v>
      </c>
      <c r="B1694" s="14" t="s">
        <v>87</v>
      </c>
      <c r="C1694" s="14" t="s">
        <v>210</v>
      </c>
      <c r="D1694" s="14"/>
      <c r="E1694" s="14"/>
      <c r="F1694" s="7" t="s">
        <v>276</v>
      </c>
      <c r="G1694" s="16">
        <f t="shared" ref="G1694" si="1054">G1695+G1700</f>
        <v>337.3</v>
      </c>
      <c r="H1694" s="16">
        <f t="shared" ref="H1694" si="1055">H1695+H1700</f>
        <v>337.3</v>
      </c>
      <c r="I1694" s="32">
        <f t="shared" si="1028"/>
        <v>100</v>
      </c>
    </row>
    <row r="1695" spans="1:9" ht="31.2" x14ac:dyDescent="0.3">
      <c r="A1695" s="9" t="s">
        <v>310</v>
      </c>
      <c r="B1695" s="9" t="s">
        <v>87</v>
      </c>
      <c r="C1695" s="9" t="s">
        <v>210</v>
      </c>
      <c r="D1695" s="9" t="s">
        <v>155</v>
      </c>
      <c r="E1695" s="9"/>
      <c r="F1695" s="11" t="s">
        <v>618</v>
      </c>
      <c r="G1695" s="17">
        <f t="shared" ref="G1695:G1698" si="1056">G1696</f>
        <v>248</v>
      </c>
      <c r="H1695" s="17">
        <f t="shared" ref="H1695:H1698" si="1057">H1696</f>
        <v>248</v>
      </c>
      <c r="I1695" s="33">
        <f t="shared" si="1028"/>
        <v>100</v>
      </c>
    </row>
    <row r="1696" spans="1:9" ht="46.8" x14ac:dyDescent="0.3">
      <c r="A1696" s="9" t="s">
        <v>310</v>
      </c>
      <c r="B1696" s="9" t="s">
        <v>87</v>
      </c>
      <c r="C1696" s="9" t="s">
        <v>210</v>
      </c>
      <c r="D1696" s="9" t="s">
        <v>156</v>
      </c>
      <c r="E1696" s="9"/>
      <c r="F1696" s="11" t="s">
        <v>846</v>
      </c>
      <c r="G1696" s="17">
        <f t="shared" si="1056"/>
        <v>248</v>
      </c>
      <c r="H1696" s="17">
        <f t="shared" si="1057"/>
        <v>248</v>
      </c>
      <c r="I1696" s="33">
        <f t="shared" si="1028"/>
        <v>100</v>
      </c>
    </row>
    <row r="1697" spans="1:9" ht="31.2" x14ac:dyDescent="0.3">
      <c r="A1697" s="9" t="s">
        <v>310</v>
      </c>
      <c r="B1697" s="9" t="s">
        <v>87</v>
      </c>
      <c r="C1697" s="9" t="s">
        <v>210</v>
      </c>
      <c r="D1697" s="9" t="s">
        <v>137</v>
      </c>
      <c r="E1697" s="9"/>
      <c r="F1697" s="11" t="s">
        <v>619</v>
      </c>
      <c r="G1697" s="17">
        <f t="shared" si="1056"/>
        <v>248</v>
      </c>
      <c r="H1697" s="17">
        <f t="shared" si="1057"/>
        <v>248</v>
      </c>
      <c r="I1697" s="33">
        <f t="shared" si="1028"/>
        <v>100</v>
      </c>
    </row>
    <row r="1698" spans="1:9" ht="31.2" x14ac:dyDescent="0.3">
      <c r="A1698" s="9" t="s">
        <v>310</v>
      </c>
      <c r="B1698" s="9" t="s">
        <v>87</v>
      </c>
      <c r="C1698" s="9" t="s">
        <v>210</v>
      </c>
      <c r="D1698" s="9" t="s">
        <v>137</v>
      </c>
      <c r="E1698" s="9" t="s">
        <v>6</v>
      </c>
      <c r="F1698" s="11" t="s">
        <v>266</v>
      </c>
      <c r="G1698" s="17">
        <f t="shared" si="1056"/>
        <v>248</v>
      </c>
      <c r="H1698" s="17">
        <f t="shared" si="1057"/>
        <v>248</v>
      </c>
      <c r="I1698" s="33">
        <f t="shared" si="1028"/>
        <v>100</v>
      </c>
    </row>
    <row r="1699" spans="1:9" ht="31.2" x14ac:dyDescent="0.3">
      <c r="A1699" s="9" t="s">
        <v>310</v>
      </c>
      <c r="B1699" s="9" t="s">
        <v>87</v>
      </c>
      <c r="C1699" s="9" t="s">
        <v>210</v>
      </c>
      <c r="D1699" s="9" t="s">
        <v>137</v>
      </c>
      <c r="E1699" s="9">
        <v>240</v>
      </c>
      <c r="F1699" s="11" t="s">
        <v>255</v>
      </c>
      <c r="G1699" s="17">
        <v>248</v>
      </c>
      <c r="H1699" s="17">
        <v>248</v>
      </c>
      <c r="I1699" s="33">
        <f t="shared" si="1028"/>
        <v>100</v>
      </c>
    </row>
    <row r="1700" spans="1:9" ht="46.8" x14ac:dyDescent="0.3">
      <c r="A1700" s="9" t="s">
        <v>310</v>
      </c>
      <c r="B1700" s="9" t="s">
        <v>87</v>
      </c>
      <c r="C1700" s="9" t="s">
        <v>210</v>
      </c>
      <c r="D1700" s="9" t="s">
        <v>117</v>
      </c>
      <c r="E1700" s="9"/>
      <c r="F1700" s="11" t="s">
        <v>124</v>
      </c>
      <c r="G1700" s="17">
        <f t="shared" ref="G1700:G1703" si="1058">G1701</f>
        <v>89.3</v>
      </c>
      <c r="H1700" s="17">
        <f t="shared" ref="H1700" si="1059">H1701</f>
        <v>89.3</v>
      </c>
      <c r="I1700" s="33">
        <f t="shared" si="1028"/>
        <v>100</v>
      </c>
    </row>
    <row r="1701" spans="1:9" ht="31.2" x14ac:dyDescent="0.3">
      <c r="A1701" s="9" t="s">
        <v>310</v>
      </c>
      <c r="B1701" s="9" t="s">
        <v>87</v>
      </c>
      <c r="C1701" s="9" t="s">
        <v>210</v>
      </c>
      <c r="D1701" s="9" t="s">
        <v>233</v>
      </c>
      <c r="E1701" s="9"/>
      <c r="F1701" s="11" t="s">
        <v>301</v>
      </c>
      <c r="G1701" s="17">
        <f>G1702</f>
        <v>89.3</v>
      </c>
      <c r="H1701" s="17">
        <f>H1702</f>
        <v>89.3</v>
      </c>
      <c r="I1701" s="33">
        <f t="shared" si="1028"/>
        <v>100</v>
      </c>
    </row>
    <row r="1702" spans="1:9" ht="31.2" x14ac:dyDescent="0.3">
      <c r="A1702" s="9" t="s">
        <v>310</v>
      </c>
      <c r="B1702" s="9" t="s">
        <v>87</v>
      </c>
      <c r="C1702" s="9" t="s">
        <v>210</v>
      </c>
      <c r="D1702" s="9" t="s">
        <v>211</v>
      </c>
      <c r="E1702" s="9"/>
      <c r="F1702" s="11" t="s">
        <v>620</v>
      </c>
      <c r="G1702" s="17">
        <f t="shared" si="1058"/>
        <v>89.3</v>
      </c>
      <c r="H1702" s="17">
        <f t="shared" ref="H1702:H1703" si="1060">H1703</f>
        <v>89.3</v>
      </c>
      <c r="I1702" s="33">
        <f t="shared" si="1028"/>
        <v>100</v>
      </c>
    </row>
    <row r="1703" spans="1:9" ht="31.2" x14ac:dyDescent="0.3">
      <c r="A1703" s="9" t="s">
        <v>310</v>
      </c>
      <c r="B1703" s="9" t="s">
        <v>87</v>
      </c>
      <c r="C1703" s="9" t="s">
        <v>210</v>
      </c>
      <c r="D1703" s="9" t="s">
        <v>211</v>
      </c>
      <c r="E1703" s="9" t="s">
        <v>6</v>
      </c>
      <c r="F1703" s="11" t="s">
        <v>266</v>
      </c>
      <c r="G1703" s="17">
        <f t="shared" si="1058"/>
        <v>89.3</v>
      </c>
      <c r="H1703" s="17">
        <f t="shared" si="1060"/>
        <v>89.3</v>
      </c>
      <c r="I1703" s="33">
        <f t="shared" si="1028"/>
        <v>100</v>
      </c>
    </row>
    <row r="1704" spans="1:9" ht="31.2" x14ac:dyDescent="0.3">
      <c r="A1704" s="9" t="s">
        <v>310</v>
      </c>
      <c r="B1704" s="9" t="s">
        <v>87</v>
      </c>
      <c r="C1704" s="9" t="s">
        <v>210</v>
      </c>
      <c r="D1704" s="9" t="s">
        <v>211</v>
      </c>
      <c r="E1704" s="9">
        <v>240</v>
      </c>
      <c r="F1704" s="11" t="s">
        <v>255</v>
      </c>
      <c r="G1704" s="17">
        <v>89.3</v>
      </c>
      <c r="H1704" s="17">
        <v>89.3</v>
      </c>
      <c r="I1704" s="33">
        <f t="shared" si="1028"/>
        <v>100</v>
      </c>
    </row>
    <row r="1705" spans="1:9" x14ac:dyDescent="0.3">
      <c r="A1705" s="9" t="s">
        <v>310</v>
      </c>
      <c r="B1705" s="9" t="s">
        <v>87</v>
      </c>
      <c r="C1705" s="9" t="s">
        <v>210</v>
      </c>
      <c r="D1705" s="9" t="s">
        <v>245</v>
      </c>
      <c r="E1705" s="9" t="s">
        <v>249</v>
      </c>
      <c r="F1705" s="11" t="s">
        <v>264</v>
      </c>
      <c r="G1705" s="17"/>
      <c r="H1705" s="17"/>
      <c r="I1705" s="33"/>
    </row>
    <row r="1706" spans="1:9" s="2" customFormat="1" x14ac:dyDescent="0.3">
      <c r="A1706" s="13" t="s">
        <v>310</v>
      </c>
      <c r="B1706" s="13" t="s">
        <v>62</v>
      </c>
      <c r="C1706" s="13"/>
      <c r="D1706" s="13"/>
      <c r="E1706" s="13"/>
      <c r="F1706" s="4" t="s">
        <v>76</v>
      </c>
      <c r="G1706" s="15">
        <f>G1713+G1737+G1707</f>
        <v>176863.30167999998</v>
      </c>
      <c r="H1706" s="15">
        <f t="shared" ref="H1706" si="1061">H1713+H1737+H1707</f>
        <v>176454.35400000002</v>
      </c>
      <c r="I1706" s="28">
        <f t="shared" si="1028"/>
        <v>99.768777538293463</v>
      </c>
    </row>
    <row r="1707" spans="1:9" s="12" customFormat="1" x14ac:dyDescent="0.3">
      <c r="A1707" s="14" t="s">
        <v>310</v>
      </c>
      <c r="B1707" s="14" t="s">
        <v>62</v>
      </c>
      <c r="C1707" s="14" t="s">
        <v>63</v>
      </c>
      <c r="D1707" s="14"/>
      <c r="E1707" s="14"/>
      <c r="F1707" s="7" t="s">
        <v>77</v>
      </c>
      <c r="G1707" s="16">
        <f>G1708</f>
        <v>15.44232</v>
      </c>
      <c r="H1707" s="16">
        <f t="shared" ref="H1707:H1711" si="1062">H1708</f>
        <v>15.442</v>
      </c>
      <c r="I1707" s="32">
        <f t="shared" si="1028"/>
        <v>99.997927772510863</v>
      </c>
    </row>
    <row r="1708" spans="1:9" ht="46.8" x14ac:dyDescent="0.3">
      <c r="A1708" s="9" t="s">
        <v>310</v>
      </c>
      <c r="B1708" s="9" t="s">
        <v>62</v>
      </c>
      <c r="C1708" s="9" t="s">
        <v>63</v>
      </c>
      <c r="D1708" s="9" t="s">
        <v>49</v>
      </c>
      <c r="E1708" s="9"/>
      <c r="F1708" s="11" t="s">
        <v>606</v>
      </c>
      <c r="G1708" s="17">
        <f>G1709</f>
        <v>15.44232</v>
      </c>
      <c r="H1708" s="17">
        <f t="shared" si="1062"/>
        <v>15.442</v>
      </c>
      <c r="I1708" s="33">
        <f t="shared" si="1028"/>
        <v>99.997927772510863</v>
      </c>
    </row>
    <row r="1709" spans="1:9" x14ac:dyDescent="0.3">
      <c r="A1709" s="9" t="s">
        <v>310</v>
      </c>
      <c r="B1709" s="9" t="s">
        <v>62</v>
      </c>
      <c r="C1709" s="9" t="s">
        <v>63</v>
      </c>
      <c r="D1709" s="9" t="s">
        <v>50</v>
      </c>
      <c r="E1709" s="9"/>
      <c r="F1709" s="11" t="s">
        <v>56</v>
      </c>
      <c r="G1709" s="17">
        <f>G1710</f>
        <v>15.44232</v>
      </c>
      <c r="H1709" s="17">
        <f t="shared" si="1062"/>
        <v>15.442</v>
      </c>
      <c r="I1709" s="33">
        <f t="shared" si="1028"/>
        <v>99.997927772510863</v>
      </c>
    </row>
    <row r="1710" spans="1:9" x14ac:dyDescent="0.3">
      <c r="A1710" s="9" t="s">
        <v>310</v>
      </c>
      <c r="B1710" s="9" t="s">
        <v>62</v>
      </c>
      <c r="C1710" s="9" t="s">
        <v>63</v>
      </c>
      <c r="D1710" s="9" t="s">
        <v>48</v>
      </c>
      <c r="E1710" s="9"/>
      <c r="F1710" s="11" t="s">
        <v>57</v>
      </c>
      <c r="G1710" s="17">
        <f>G1711</f>
        <v>15.44232</v>
      </c>
      <c r="H1710" s="17">
        <f t="shared" si="1062"/>
        <v>15.442</v>
      </c>
      <c r="I1710" s="33">
        <f t="shared" si="1028"/>
        <v>99.997927772510863</v>
      </c>
    </row>
    <row r="1711" spans="1:9" ht="31.2" x14ac:dyDescent="0.3">
      <c r="A1711" s="9" t="s">
        <v>310</v>
      </c>
      <c r="B1711" s="9" t="s">
        <v>62</v>
      </c>
      <c r="C1711" s="9" t="s">
        <v>63</v>
      </c>
      <c r="D1711" s="9" t="s">
        <v>48</v>
      </c>
      <c r="E1711" s="9" t="s">
        <v>6</v>
      </c>
      <c r="F1711" s="11" t="s">
        <v>266</v>
      </c>
      <c r="G1711" s="17">
        <f>G1712</f>
        <v>15.44232</v>
      </c>
      <c r="H1711" s="17">
        <f t="shared" si="1062"/>
        <v>15.442</v>
      </c>
      <c r="I1711" s="33">
        <f t="shared" ref="I1711:I1774" si="1063">H1711/G1711*100</f>
        <v>99.997927772510863</v>
      </c>
    </row>
    <row r="1712" spans="1:9" ht="31.2" x14ac:dyDescent="0.3">
      <c r="A1712" s="9" t="s">
        <v>310</v>
      </c>
      <c r="B1712" s="9" t="s">
        <v>62</v>
      </c>
      <c r="C1712" s="9" t="s">
        <v>63</v>
      </c>
      <c r="D1712" s="9" t="s">
        <v>48</v>
      </c>
      <c r="E1712" s="9">
        <v>240</v>
      </c>
      <c r="F1712" s="11" t="s">
        <v>255</v>
      </c>
      <c r="G1712" s="17">
        <v>15.44232</v>
      </c>
      <c r="H1712" s="17">
        <v>15.442</v>
      </c>
      <c r="I1712" s="33">
        <f t="shared" si="1063"/>
        <v>99.997927772510863</v>
      </c>
    </row>
    <row r="1713" spans="1:9" s="12" customFormat="1" x14ac:dyDescent="0.3">
      <c r="A1713" s="14" t="s">
        <v>310</v>
      </c>
      <c r="B1713" s="14" t="s">
        <v>62</v>
      </c>
      <c r="C1713" s="14" t="s">
        <v>113</v>
      </c>
      <c r="D1713" s="14"/>
      <c r="E1713" s="14"/>
      <c r="F1713" s="7" t="s">
        <v>274</v>
      </c>
      <c r="G1713" s="16">
        <f t="shared" ref="G1713" si="1064">G1714+G1722+G1727+G1732</f>
        <v>175437.55935999998</v>
      </c>
      <c r="H1713" s="16">
        <f t="shared" ref="H1713" si="1065">H1714+H1722+H1727+H1732</f>
        <v>175211.255</v>
      </c>
      <c r="I1713" s="32">
        <f t="shared" si="1063"/>
        <v>99.871005752231426</v>
      </c>
    </row>
    <row r="1714" spans="1:9" ht="31.2" x14ac:dyDescent="0.3">
      <c r="A1714" s="9" t="s">
        <v>310</v>
      </c>
      <c r="B1714" s="9" t="s">
        <v>62</v>
      </c>
      <c r="C1714" s="9" t="s">
        <v>113</v>
      </c>
      <c r="D1714" s="9" t="s">
        <v>234</v>
      </c>
      <c r="E1714" s="9"/>
      <c r="F1714" s="11" t="s">
        <v>290</v>
      </c>
      <c r="G1714" s="17">
        <f t="shared" ref="G1714:H1714" si="1066">G1715</f>
        <v>169851.83</v>
      </c>
      <c r="H1714" s="17">
        <f t="shared" si="1066"/>
        <v>169848.973</v>
      </c>
      <c r="I1714" s="33">
        <f t="shared" si="1063"/>
        <v>99.998317945705978</v>
      </c>
    </row>
    <row r="1715" spans="1:9" ht="31.2" x14ac:dyDescent="0.3">
      <c r="A1715" s="9" t="s">
        <v>310</v>
      </c>
      <c r="B1715" s="9" t="s">
        <v>62</v>
      </c>
      <c r="C1715" s="9" t="s">
        <v>113</v>
      </c>
      <c r="D1715" s="9" t="s">
        <v>235</v>
      </c>
      <c r="E1715" s="9"/>
      <c r="F1715" s="11" t="s">
        <v>291</v>
      </c>
      <c r="G1715" s="17">
        <f t="shared" ref="G1715" si="1067">G1716+G1719</f>
        <v>169851.83</v>
      </c>
      <c r="H1715" s="17">
        <f t="shared" ref="H1715" si="1068">H1716+H1719</f>
        <v>169848.973</v>
      </c>
      <c r="I1715" s="33">
        <f t="shared" si="1063"/>
        <v>99.998317945705978</v>
      </c>
    </row>
    <row r="1716" spans="1:9" x14ac:dyDescent="0.3">
      <c r="A1716" s="9" t="s">
        <v>310</v>
      </c>
      <c r="B1716" s="9" t="s">
        <v>62</v>
      </c>
      <c r="C1716" s="9" t="s">
        <v>113</v>
      </c>
      <c r="D1716" s="9" t="s">
        <v>212</v>
      </c>
      <c r="E1716" s="9"/>
      <c r="F1716" s="11" t="s">
        <v>627</v>
      </c>
      <c r="G1716" s="17">
        <f t="shared" ref="G1716:H1717" si="1069">G1717</f>
        <v>168482.69799999997</v>
      </c>
      <c r="H1716" s="17">
        <f t="shared" si="1069"/>
        <v>168479.89300000001</v>
      </c>
      <c r="I1716" s="33">
        <f t="shared" si="1063"/>
        <v>99.99833514062081</v>
      </c>
    </row>
    <row r="1717" spans="1:9" ht="31.2" x14ac:dyDescent="0.3">
      <c r="A1717" s="9" t="s">
        <v>310</v>
      </c>
      <c r="B1717" s="9" t="s">
        <v>62</v>
      </c>
      <c r="C1717" s="9" t="s">
        <v>113</v>
      </c>
      <c r="D1717" s="9" t="s">
        <v>212</v>
      </c>
      <c r="E1717" s="9" t="s">
        <v>6</v>
      </c>
      <c r="F1717" s="11" t="s">
        <v>266</v>
      </c>
      <c r="G1717" s="17">
        <f t="shared" si="1069"/>
        <v>168482.69799999997</v>
      </c>
      <c r="H1717" s="17">
        <f t="shared" si="1069"/>
        <v>168479.89300000001</v>
      </c>
      <c r="I1717" s="33">
        <f t="shared" si="1063"/>
        <v>99.99833514062081</v>
      </c>
    </row>
    <row r="1718" spans="1:9" ht="31.2" x14ac:dyDescent="0.3">
      <c r="A1718" s="9" t="s">
        <v>310</v>
      </c>
      <c r="B1718" s="9" t="s">
        <v>62</v>
      </c>
      <c r="C1718" s="9" t="s">
        <v>113</v>
      </c>
      <c r="D1718" s="9" t="s">
        <v>212</v>
      </c>
      <c r="E1718" s="9">
        <v>240</v>
      </c>
      <c r="F1718" s="11" t="s">
        <v>255</v>
      </c>
      <c r="G1718" s="17">
        <v>168482.69799999997</v>
      </c>
      <c r="H1718" s="17">
        <v>168479.89300000001</v>
      </c>
      <c r="I1718" s="33">
        <f t="shared" si="1063"/>
        <v>99.99833514062081</v>
      </c>
    </row>
    <row r="1719" spans="1:9" x14ac:dyDescent="0.3">
      <c r="A1719" s="9" t="s">
        <v>310</v>
      </c>
      <c r="B1719" s="9" t="s">
        <v>62</v>
      </c>
      <c r="C1719" s="9" t="s">
        <v>113</v>
      </c>
      <c r="D1719" s="9" t="s">
        <v>213</v>
      </c>
      <c r="E1719" s="9"/>
      <c r="F1719" s="11" t="s">
        <v>292</v>
      </c>
      <c r="G1719" s="17">
        <f t="shared" ref="G1719:H1720" si="1070">G1720</f>
        <v>1369.1320000000001</v>
      </c>
      <c r="H1719" s="17">
        <f t="shared" si="1070"/>
        <v>1369.08</v>
      </c>
      <c r="I1719" s="33">
        <f t="shared" si="1063"/>
        <v>99.996201973220977</v>
      </c>
    </row>
    <row r="1720" spans="1:9" ht="31.2" x14ac:dyDescent="0.3">
      <c r="A1720" s="9" t="s">
        <v>310</v>
      </c>
      <c r="B1720" s="9" t="s">
        <v>62</v>
      </c>
      <c r="C1720" s="9" t="s">
        <v>113</v>
      </c>
      <c r="D1720" s="9" t="s">
        <v>213</v>
      </c>
      <c r="E1720" s="9" t="s">
        <v>6</v>
      </c>
      <c r="F1720" s="11" t="s">
        <v>266</v>
      </c>
      <c r="G1720" s="17">
        <f t="shared" si="1070"/>
        <v>1369.1320000000001</v>
      </c>
      <c r="H1720" s="17">
        <f t="shared" si="1070"/>
        <v>1369.08</v>
      </c>
      <c r="I1720" s="33">
        <f t="shared" si="1063"/>
        <v>99.996201973220977</v>
      </c>
    </row>
    <row r="1721" spans="1:9" ht="31.2" x14ac:dyDescent="0.3">
      <c r="A1721" s="9" t="s">
        <v>310</v>
      </c>
      <c r="B1721" s="9" t="s">
        <v>62</v>
      </c>
      <c r="C1721" s="9" t="s">
        <v>113</v>
      </c>
      <c r="D1721" s="9" t="s">
        <v>213</v>
      </c>
      <c r="E1721" s="9">
        <v>240</v>
      </c>
      <c r="F1721" s="11" t="s">
        <v>255</v>
      </c>
      <c r="G1721" s="17">
        <v>1369.1320000000001</v>
      </c>
      <c r="H1721" s="17">
        <v>1369.08</v>
      </c>
      <c r="I1721" s="33">
        <f t="shared" si="1063"/>
        <v>99.996201973220977</v>
      </c>
    </row>
    <row r="1722" spans="1:9" ht="62.4" x14ac:dyDescent="0.3">
      <c r="A1722" s="9" t="s">
        <v>310</v>
      </c>
      <c r="B1722" s="9" t="s">
        <v>62</v>
      </c>
      <c r="C1722" s="9" t="s">
        <v>113</v>
      </c>
      <c r="D1722" s="9" t="s">
        <v>236</v>
      </c>
      <c r="E1722" s="9"/>
      <c r="F1722" s="11" t="s">
        <v>630</v>
      </c>
      <c r="G1722" s="17">
        <f t="shared" ref="G1722:G1725" si="1071">G1723</f>
        <v>145.9</v>
      </c>
      <c r="H1722" s="17">
        <f t="shared" ref="H1722:H1725" si="1072">H1723</f>
        <v>145.65100000000001</v>
      </c>
      <c r="I1722" s="33">
        <f t="shared" si="1063"/>
        <v>99.829335161069238</v>
      </c>
    </row>
    <row r="1723" spans="1:9" ht="31.2" x14ac:dyDescent="0.3">
      <c r="A1723" s="9" t="s">
        <v>310</v>
      </c>
      <c r="B1723" s="9" t="s">
        <v>62</v>
      </c>
      <c r="C1723" s="9" t="s">
        <v>113</v>
      </c>
      <c r="D1723" s="9" t="s">
        <v>237</v>
      </c>
      <c r="E1723" s="9"/>
      <c r="F1723" s="11" t="s">
        <v>855</v>
      </c>
      <c r="G1723" s="17">
        <f t="shared" si="1071"/>
        <v>145.9</v>
      </c>
      <c r="H1723" s="17">
        <f t="shared" si="1072"/>
        <v>145.65100000000001</v>
      </c>
      <c r="I1723" s="33">
        <f t="shared" si="1063"/>
        <v>99.829335161069238</v>
      </c>
    </row>
    <row r="1724" spans="1:9" x14ac:dyDescent="0.3">
      <c r="A1724" s="9" t="s">
        <v>310</v>
      </c>
      <c r="B1724" s="9" t="s">
        <v>62</v>
      </c>
      <c r="C1724" s="9" t="s">
        <v>113</v>
      </c>
      <c r="D1724" s="9" t="s">
        <v>214</v>
      </c>
      <c r="E1724" s="9"/>
      <c r="F1724" s="11" t="s">
        <v>296</v>
      </c>
      <c r="G1724" s="17">
        <f t="shared" si="1071"/>
        <v>145.9</v>
      </c>
      <c r="H1724" s="17">
        <f t="shared" si="1072"/>
        <v>145.65100000000001</v>
      </c>
      <c r="I1724" s="33">
        <f t="shared" si="1063"/>
        <v>99.829335161069238</v>
      </c>
    </row>
    <row r="1725" spans="1:9" ht="31.2" x14ac:dyDescent="0.3">
      <c r="A1725" s="9" t="s">
        <v>310</v>
      </c>
      <c r="B1725" s="9" t="s">
        <v>62</v>
      </c>
      <c r="C1725" s="9" t="s">
        <v>113</v>
      </c>
      <c r="D1725" s="9" t="s">
        <v>214</v>
      </c>
      <c r="E1725" s="9" t="s">
        <v>6</v>
      </c>
      <c r="F1725" s="11" t="s">
        <v>266</v>
      </c>
      <c r="G1725" s="17">
        <f t="shared" si="1071"/>
        <v>145.9</v>
      </c>
      <c r="H1725" s="17">
        <f t="shared" si="1072"/>
        <v>145.65100000000001</v>
      </c>
      <c r="I1725" s="33">
        <f t="shared" si="1063"/>
        <v>99.829335161069238</v>
      </c>
    </row>
    <row r="1726" spans="1:9" ht="31.2" x14ac:dyDescent="0.3">
      <c r="A1726" s="9" t="s">
        <v>310</v>
      </c>
      <c r="B1726" s="9" t="s">
        <v>62</v>
      </c>
      <c r="C1726" s="9" t="s">
        <v>113</v>
      </c>
      <c r="D1726" s="9" t="s">
        <v>214</v>
      </c>
      <c r="E1726" s="9">
        <v>240</v>
      </c>
      <c r="F1726" s="11" t="s">
        <v>255</v>
      </c>
      <c r="G1726" s="17">
        <v>145.9</v>
      </c>
      <c r="H1726" s="17">
        <v>145.65100000000001</v>
      </c>
      <c r="I1726" s="33">
        <f t="shared" si="1063"/>
        <v>99.829335161069238</v>
      </c>
    </row>
    <row r="1727" spans="1:9" ht="46.8" x14ac:dyDescent="0.3">
      <c r="A1727" s="9" t="s">
        <v>310</v>
      </c>
      <c r="B1727" s="9" t="s">
        <v>62</v>
      </c>
      <c r="C1727" s="9" t="s">
        <v>113</v>
      </c>
      <c r="D1727" s="9" t="s">
        <v>232</v>
      </c>
      <c r="E1727" s="9"/>
      <c r="F1727" s="11" t="s">
        <v>298</v>
      </c>
      <c r="G1727" s="17">
        <f t="shared" ref="G1727:G1730" si="1073">G1728</f>
        <v>3300.5</v>
      </c>
      <c r="H1727" s="17">
        <f t="shared" ref="H1727:H1730" si="1074">H1728</f>
        <v>3134.6689999999999</v>
      </c>
      <c r="I1727" s="33">
        <f t="shared" si="1063"/>
        <v>94.975579457657915</v>
      </c>
    </row>
    <row r="1728" spans="1:9" ht="31.2" x14ac:dyDescent="0.3">
      <c r="A1728" s="9" t="s">
        <v>310</v>
      </c>
      <c r="B1728" s="9" t="s">
        <v>62</v>
      </c>
      <c r="C1728" s="9" t="s">
        <v>113</v>
      </c>
      <c r="D1728" s="9" t="s">
        <v>238</v>
      </c>
      <c r="E1728" s="9"/>
      <c r="F1728" s="11" t="s">
        <v>299</v>
      </c>
      <c r="G1728" s="17">
        <f t="shared" si="1073"/>
        <v>3300.5</v>
      </c>
      <c r="H1728" s="17">
        <f t="shared" si="1074"/>
        <v>3134.6689999999999</v>
      </c>
      <c r="I1728" s="33">
        <f t="shared" si="1063"/>
        <v>94.975579457657915</v>
      </c>
    </row>
    <row r="1729" spans="1:9" ht="62.4" x14ac:dyDescent="0.3">
      <c r="A1729" s="9" t="s">
        <v>310</v>
      </c>
      <c r="B1729" s="9" t="s">
        <v>62</v>
      </c>
      <c r="C1729" s="9" t="s">
        <v>113</v>
      </c>
      <c r="D1729" s="9" t="s">
        <v>215</v>
      </c>
      <c r="E1729" s="9"/>
      <c r="F1729" s="11" t="s">
        <v>300</v>
      </c>
      <c r="G1729" s="17">
        <f t="shared" si="1073"/>
        <v>3300.5</v>
      </c>
      <c r="H1729" s="17">
        <f t="shared" si="1074"/>
        <v>3134.6689999999999</v>
      </c>
      <c r="I1729" s="33">
        <f t="shared" si="1063"/>
        <v>94.975579457657915</v>
      </c>
    </row>
    <row r="1730" spans="1:9" ht="31.2" x14ac:dyDescent="0.3">
      <c r="A1730" s="9" t="s">
        <v>310</v>
      </c>
      <c r="B1730" s="9" t="s">
        <v>62</v>
      </c>
      <c r="C1730" s="9" t="s">
        <v>113</v>
      </c>
      <c r="D1730" s="9" t="s">
        <v>215</v>
      </c>
      <c r="E1730" s="9" t="s">
        <v>6</v>
      </c>
      <c r="F1730" s="11" t="s">
        <v>266</v>
      </c>
      <c r="G1730" s="17">
        <f t="shared" si="1073"/>
        <v>3300.5</v>
      </c>
      <c r="H1730" s="17">
        <f t="shared" si="1074"/>
        <v>3134.6689999999999</v>
      </c>
      <c r="I1730" s="33">
        <f t="shared" si="1063"/>
        <v>94.975579457657915</v>
      </c>
    </row>
    <row r="1731" spans="1:9" ht="31.2" x14ac:dyDescent="0.3">
      <c r="A1731" s="9" t="s">
        <v>310</v>
      </c>
      <c r="B1731" s="9" t="s">
        <v>62</v>
      </c>
      <c r="C1731" s="9" t="s">
        <v>113</v>
      </c>
      <c r="D1731" s="9" t="s">
        <v>215</v>
      </c>
      <c r="E1731" s="9">
        <v>240</v>
      </c>
      <c r="F1731" s="11" t="s">
        <v>255</v>
      </c>
      <c r="G1731" s="17">
        <v>3300.5</v>
      </c>
      <c r="H1731" s="17">
        <v>3134.6689999999999</v>
      </c>
      <c r="I1731" s="33">
        <f t="shared" si="1063"/>
        <v>94.975579457657915</v>
      </c>
    </row>
    <row r="1732" spans="1:9" ht="31.2" x14ac:dyDescent="0.3">
      <c r="A1732" s="9" t="s">
        <v>310</v>
      </c>
      <c r="B1732" s="9" t="s">
        <v>62</v>
      </c>
      <c r="C1732" s="9" t="s">
        <v>113</v>
      </c>
      <c r="D1732" s="9" t="s">
        <v>24</v>
      </c>
      <c r="E1732" s="9"/>
      <c r="F1732" s="11" t="s">
        <v>35</v>
      </c>
      <c r="G1732" s="17">
        <f t="shared" ref="G1732:G1735" si="1075">G1733</f>
        <v>2139.3293600000002</v>
      </c>
      <c r="H1732" s="17">
        <f t="shared" ref="H1732:H1735" si="1076">H1733</f>
        <v>2081.962</v>
      </c>
      <c r="I1732" s="33">
        <f t="shared" si="1063"/>
        <v>97.318441887788595</v>
      </c>
    </row>
    <row r="1733" spans="1:9" ht="31.2" x14ac:dyDescent="0.3">
      <c r="A1733" s="9" t="s">
        <v>310</v>
      </c>
      <c r="B1733" s="9" t="s">
        <v>62</v>
      </c>
      <c r="C1733" s="9" t="s">
        <v>113</v>
      </c>
      <c r="D1733" s="9" t="s">
        <v>51</v>
      </c>
      <c r="E1733" s="9"/>
      <c r="F1733" s="11" t="s">
        <v>60</v>
      </c>
      <c r="G1733" s="17">
        <f t="shared" si="1075"/>
        <v>2139.3293600000002</v>
      </c>
      <c r="H1733" s="17">
        <f t="shared" si="1076"/>
        <v>2081.962</v>
      </c>
      <c r="I1733" s="33">
        <f t="shared" si="1063"/>
        <v>97.318441887788595</v>
      </c>
    </row>
    <row r="1734" spans="1:9" ht="46.8" x14ac:dyDescent="0.3">
      <c r="A1734" s="9" t="s">
        <v>310</v>
      </c>
      <c r="B1734" s="9" t="s">
        <v>62</v>
      </c>
      <c r="C1734" s="9" t="s">
        <v>113</v>
      </c>
      <c r="D1734" s="9" t="s">
        <v>47</v>
      </c>
      <c r="E1734" s="9"/>
      <c r="F1734" s="11" t="s">
        <v>61</v>
      </c>
      <c r="G1734" s="17">
        <f t="shared" si="1075"/>
        <v>2139.3293600000002</v>
      </c>
      <c r="H1734" s="17">
        <f t="shared" si="1076"/>
        <v>2081.962</v>
      </c>
      <c r="I1734" s="33">
        <f t="shared" si="1063"/>
        <v>97.318441887788595</v>
      </c>
    </row>
    <row r="1735" spans="1:9" ht="31.2" x14ac:dyDescent="0.3">
      <c r="A1735" s="9" t="s">
        <v>310</v>
      </c>
      <c r="B1735" s="9" t="s">
        <v>62</v>
      </c>
      <c r="C1735" s="9" t="s">
        <v>113</v>
      </c>
      <c r="D1735" s="9" t="s">
        <v>47</v>
      </c>
      <c r="E1735" s="9" t="s">
        <v>6</v>
      </c>
      <c r="F1735" s="11" t="s">
        <v>266</v>
      </c>
      <c r="G1735" s="17">
        <f t="shared" si="1075"/>
        <v>2139.3293600000002</v>
      </c>
      <c r="H1735" s="17">
        <f t="shared" si="1076"/>
        <v>2081.962</v>
      </c>
      <c r="I1735" s="33">
        <f t="shared" si="1063"/>
        <v>97.318441887788595</v>
      </c>
    </row>
    <row r="1736" spans="1:9" ht="31.2" x14ac:dyDescent="0.3">
      <c r="A1736" s="9" t="s">
        <v>310</v>
      </c>
      <c r="B1736" s="9" t="s">
        <v>62</v>
      </c>
      <c r="C1736" s="9" t="s">
        <v>113</v>
      </c>
      <c r="D1736" s="9" t="s">
        <v>47</v>
      </c>
      <c r="E1736" s="9">
        <v>240</v>
      </c>
      <c r="F1736" s="11" t="s">
        <v>255</v>
      </c>
      <c r="G1736" s="17">
        <v>2139.3293600000002</v>
      </c>
      <c r="H1736" s="17">
        <v>2081.962</v>
      </c>
      <c r="I1736" s="33">
        <f t="shared" si="1063"/>
        <v>97.318441887788595</v>
      </c>
    </row>
    <row r="1737" spans="1:9" s="12" customFormat="1" x14ac:dyDescent="0.3">
      <c r="A1737" s="14" t="s">
        <v>310</v>
      </c>
      <c r="B1737" s="14" t="s">
        <v>62</v>
      </c>
      <c r="C1737" s="14" t="s">
        <v>63</v>
      </c>
      <c r="D1737" s="14"/>
      <c r="E1737" s="14"/>
      <c r="F1737" s="7" t="s">
        <v>77</v>
      </c>
      <c r="G1737" s="16">
        <f t="shared" ref="G1737" si="1077">G1738+G1743+G1748</f>
        <v>1410.2999999999997</v>
      </c>
      <c r="H1737" s="16">
        <f t="shared" ref="H1737" si="1078">H1738+H1743+H1748</f>
        <v>1227.6570000000002</v>
      </c>
      <c r="I1737" s="32">
        <f t="shared" si="1063"/>
        <v>87.049351201871971</v>
      </c>
    </row>
    <row r="1738" spans="1:9" ht="31.2" x14ac:dyDescent="0.3">
      <c r="A1738" s="9" t="s">
        <v>310</v>
      </c>
      <c r="B1738" s="9" t="s">
        <v>62</v>
      </c>
      <c r="C1738" s="9" t="s">
        <v>63</v>
      </c>
      <c r="D1738" s="9" t="s">
        <v>239</v>
      </c>
      <c r="E1738" s="9"/>
      <c r="F1738" s="11" t="s">
        <v>286</v>
      </c>
      <c r="G1738" s="17">
        <f t="shared" ref="G1738:G1741" si="1079">G1739</f>
        <v>1066.0999999999999</v>
      </c>
      <c r="H1738" s="17">
        <f t="shared" ref="H1738:H1741" si="1080">H1739</f>
        <v>999.83500000000004</v>
      </c>
      <c r="I1738" s="33">
        <f t="shared" si="1063"/>
        <v>93.784354188162482</v>
      </c>
    </row>
    <row r="1739" spans="1:9" ht="31.2" x14ac:dyDescent="0.3">
      <c r="A1739" s="9" t="s">
        <v>310</v>
      </c>
      <c r="B1739" s="9" t="s">
        <v>62</v>
      </c>
      <c r="C1739" s="9" t="s">
        <v>63</v>
      </c>
      <c r="D1739" s="9" t="s">
        <v>240</v>
      </c>
      <c r="E1739" s="9"/>
      <c r="F1739" s="11" t="s">
        <v>288</v>
      </c>
      <c r="G1739" s="17">
        <f t="shared" si="1079"/>
        <v>1066.0999999999999</v>
      </c>
      <c r="H1739" s="17">
        <f t="shared" si="1080"/>
        <v>999.83500000000004</v>
      </c>
      <c r="I1739" s="33">
        <f t="shared" si="1063"/>
        <v>93.784354188162482</v>
      </c>
    </row>
    <row r="1740" spans="1:9" ht="31.2" x14ac:dyDescent="0.3">
      <c r="A1740" s="9" t="s">
        <v>310</v>
      </c>
      <c r="B1740" s="9" t="s">
        <v>62</v>
      </c>
      <c r="C1740" s="9" t="s">
        <v>63</v>
      </c>
      <c r="D1740" s="9" t="s">
        <v>216</v>
      </c>
      <c r="E1740" s="9"/>
      <c r="F1740" s="11" t="s">
        <v>289</v>
      </c>
      <c r="G1740" s="17">
        <f t="shared" si="1079"/>
        <v>1066.0999999999999</v>
      </c>
      <c r="H1740" s="17">
        <f t="shared" si="1080"/>
        <v>999.83500000000004</v>
      </c>
      <c r="I1740" s="33">
        <f t="shared" si="1063"/>
        <v>93.784354188162482</v>
      </c>
    </row>
    <row r="1741" spans="1:9" ht="31.2" x14ac:dyDescent="0.3">
      <c r="A1741" s="9" t="s">
        <v>310</v>
      </c>
      <c r="B1741" s="9" t="s">
        <v>62</v>
      </c>
      <c r="C1741" s="9" t="s">
        <v>63</v>
      </c>
      <c r="D1741" s="9" t="s">
        <v>216</v>
      </c>
      <c r="E1741" s="9" t="s">
        <v>6</v>
      </c>
      <c r="F1741" s="11" t="s">
        <v>266</v>
      </c>
      <c r="G1741" s="17">
        <f t="shared" si="1079"/>
        <v>1066.0999999999999</v>
      </c>
      <c r="H1741" s="17">
        <f t="shared" si="1080"/>
        <v>999.83500000000004</v>
      </c>
      <c r="I1741" s="33">
        <f t="shared" si="1063"/>
        <v>93.784354188162482</v>
      </c>
    </row>
    <row r="1742" spans="1:9" ht="31.2" x14ac:dyDescent="0.3">
      <c r="A1742" s="9" t="s">
        <v>310</v>
      </c>
      <c r="B1742" s="9" t="s">
        <v>62</v>
      </c>
      <c r="C1742" s="9" t="s">
        <v>63</v>
      </c>
      <c r="D1742" s="9" t="s">
        <v>216</v>
      </c>
      <c r="E1742" s="9">
        <v>240</v>
      </c>
      <c r="F1742" s="11" t="s">
        <v>255</v>
      </c>
      <c r="G1742" s="17">
        <v>1066.0999999999999</v>
      </c>
      <c r="H1742" s="17">
        <v>999.83500000000004</v>
      </c>
      <c r="I1742" s="33">
        <f t="shared" si="1063"/>
        <v>93.784354188162482</v>
      </c>
    </row>
    <row r="1743" spans="1:9" ht="62.4" x14ac:dyDescent="0.3">
      <c r="A1743" s="9" t="s">
        <v>310</v>
      </c>
      <c r="B1743" s="9" t="s">
        <v>62</v>
      </c>
      <c r="C1743" s="9" t="s">
        <v>63</v>
      </c>
      <c r="D1743" s="9" t="s">
        <v>236</v>
      </c>
      <c r="E1743" s="9"/>
      <c r="F1743" s="11" t="s">
        <v>630</v>
      </c>
      <c r="G1743" s="17">
        <f t="shared" ref="G1743:G1746" si="1081">G1744</f>
        <v>314.19999999999993</v>
      </c>
      <c r="H1743" s="17">
        <f t="shared" ref="H1743:H1746" si="1082">H1744</f>
        <v>197.822</v>
      </c>
      <c r="I1743" s="33">
        <f t="shared" si="1063"/>
        <v>62.960534691279456</v>
      </c>
    </row>
    <row r="1744" spans="1:9" ht="31.2" x14ac:dyDescent="0.3">
      <c r="A1744" s="9" t="s">
        <v>310</v>
      </c>
      <c r="B1744" s="9" t="s">
        <v>62</v>
      </c>
      <c r="C1744" s="9" t="s">
        <v>63</v>
      </c>
      <c r="D1744" s="9" t="s">
        <v>237</v>
      </c>
      <c r="E1744" s="9"/>
      <c r="F1744" s="11" t="s">
        <v>855</v>
      </c>
      <c r="G1744" s="17">
        <f t="shared" si="1081"/>
        <v>314.19999999999993</v>
      </c>
      <c r="H1744" s="17">
        <f t="shared" si="1082"/>
        <v>197.822</v>
      </c>
      <c r="I1744" s="33">
        <f t="shared" si="1063"/>
        <v>62.960534691279456</v>
      </c>
    </row>
    <row r="1745" spans="1:9" ht="31.2" x14ac:dyDescent="0.3">
      <c r="A1745" s="9" t="s">
        <v>310</v>
      </c>
      <c r="B1745" s="9" t="s">
        <v>62</v>
      </c>
      <c r="C1745" s="9" t="s">
        <v>63</v>
      </c>
      <c r="D1745" s="9" t="s">
        <v>217</v>
      </c>
      <c r="E1745" s="9"/>
      <c r="F1745" s="11" t="s">
        <v>297</v>
      </c>
      <c r="G1745" s="17">
        <f t="shared" si="1081"/>
        <v>314.19999999999993</v>
      </c>
      <c r="H1745" s="17">
        <f t="shared" si="1082"/>
        <v>197.822</v>
      </c>
      <c r="I1745" s="33">
        <f t="shared" si="1063"/>
        <v>62.960534691279456</v>
      </c>
    </row>
    <row r="1746" spans="1:9" ht="31.2" x14ac:dyDescent="0.3">
      <c r="A1746" s="9" t="s">
        <v>310</v>
      </c>
      <c r="B1746" s="9" t="s">
        <v>62</v>
      </c>
      <c r="C1746" s="9" t="s">
        <v>63</v>
      </c>
      <c r="D1746" s="9" t="s">
        <v>217</v>
      </c>
      <c r="E1746" s="9" t="s">
        <v>6</v>
      </c>
      <c r="F1746" s="11" t="s">
        <v>266</v>
      </c>
      <c r="G1746" s="17">
        <f t="shared" si="1081"/>
        <v>314.19999999999993</v>
      </c>
      <c r="H1746" s="17">
        <f t="shared" si="1082"/>
        <v>197.822</v>
      </c>
      <c r="I1746" s="33">
        <f t="shared" si="1063"/>
        <v>62.960534691279456</v>
      </c>
    </row>
    <row r="1747" spans="1:9" ht="31.2" x14ac:dyDescent="0.3">
      <c r="A1747" s="9" t="s">
        <v>310</v>
      </c>
      <c r="B1747" s="9" t="s">
        <v>62</v>
      </c>
      <c r="C1747" s="9" t="s">
        <v>63</v>
      </c>
      <c r="D1747" s="9" t="s">
        <v>217</v>
      </c>
      <c r="E1747" s="9">
        <v>240</v>
      </c>
      <c r="F1747" s="11" t="s">
        <v>255</v>
      </c>
      <c r="G1747" s="17">
        <v>314.19999999999993</v>
      </c>
      <c r="H1747" s="17">
        <v>197.822</v>
      </c>
      <c r="I1747" s="33">
        <f t="shared" si="1063"/>
        <v>62.960534691279456</v>
      </c>
    </row>
    <row r="1748" spans="1:9" ht="46.8" x14ac:dyDescent="0.3">
      <c r="A1748" s="9" t="s">
        <v>310</v>
      </c>
      <c r="B1748" s="9" t="s">
        <v>62</v>
      </c>
      <c r="C1748" s="9" t="s">
        <v>63</v>
      </c>
      <c r="D1748" s="9" t="s">
        <v>49</v>
      </c>
      <c r="E1748" s="9"/>
      <c r="F1748" s="11" t="s">
        <v>606</v>
      </c>
      <c r="G1748" s="17">
        <f t="shared" ref="G1748:G1751" si="1083">G1749</f>
        <v>30</v>
      </c>
      <c r="H1748" s="17">
        <f t="shared" ref="H1748:H1751" si="1084">H1749</f>
        <v>30</v>
      </c>
      <c r="I1748" s="33">
        <f t="shared" si="1063"/>
        <v>100</v>
      </c>
    </row>
    <row r="1749" spans="1:9" ht="31.2" x14ac:dyDescent="0.3">
      <c r="A1749" s="9" t="s">
        <v>310</v>
      </c>
      <c r="B1749" s="9" t="s">
        <v>62</v>
      </c>
      <c r="C1749" s="9" t="s">
        <v>63</v>
      </c>
      <c r="D1749" s="9" t="s">
        <v>52</v>
      </c>
      <c r="E1749" s="9"/>
      <c r="F1749" s="11" t="s">
        <v>58</v>
      </c>
      <c r="G1749" s="17">
        <f t="shared" si="1083"/>
        <v>30</v>
      </c>
      <c r="H1749" s="17">
        <f t="shared" si="1084"/>
        <v>30</v>
      </c>
      <c r="I1749" s="33">
        <f t="shared" si="1063"/>
        <v>100</v>
      </c>
    </row>
    <row r="1750" spans="1:9" ht="31.2" x14ac:dyDescent="0.3">
      <c r="A1750" s="9" t="s">
        <v>310</v>
      </c>
      <c r="B1750" s="9" t="s">
        <v>62</v>
      </c>
      <c r="C1750" s="9" t="s">
        <v>63</v>
      </c>
      <c r="D1750" s="9" t="s">
        <v>46</v>
      </c>
      <c r="E1750" s="9"/>
      <c r="F1750" s="11" t="s">
        <v>59</v>
      </c>
      <c r="G1750" s="17">
        <f t="shared" si="1083"/>
        <v>30</v>
      </c>
      <c r="H1750" s="17">
        <f t="shared" si="1084"/>
        <v>30</v>
      </c>
      <c r="I1750" s="33">
        <f t="shared" si="1063"/>
        <v>100</v>
      </c>
    </row>
    <row r="1751" spans="1:9" x14ac:dyDescent="0.3">
      <c r="A1751" s="9" t="s">
        <v>310</v>
      </c>
      <c r="B1751" s="9" t="s">
        <v>62</v>
      </c>
      <c r="C1751" s="9" t="s">
        <v>63</v>
      </c>
      <c r="D1751" s="9" t="s">
        <v>46</v>
      </c>
      <c r="E1751" s="9" t="s">
        <v>7</v>
      </c>
      <c r="F1751" s="11" t="s">
        <v>269</v>
      </c>
      <c r="G1751" s="17">
        <f t="shared" si="1083"/>
        <v>30</v>
      </c>
      <c r="H1751" s="17">
        <f t="shared" si="1084"/>
        <v>30</v>
      </c>
      <c r="I1751" s="33">
        <f t="shared" si="1063"/>
        <v>100</v>
      </c>
    </row>
    <row r="1752" spans="1:9" x14ac:dyDescent="0.3">
      <c r="A1752" s="9" t="s">
        <v>310</v>
      </c>
      <c r="B1752" s="9" t="s">
        <v>62</v>
      </c>
      <c r="C1752" s="9" t="s">
        <v>63</v>
      </c>
      <c r="D1752" s="9" t="s">
        <v>46</v>
      </c>
      <c r="E1752" s="9">
        <v>830</v>
      </c>
      <c r="F1752" s="11" t="s">
        <v>263</v>
      </c>
      <c r="G1752" s="17">
        <v>30</v>
      </c>
      <c r="H1752" s="17">
        <v>30</v>
      </c>
      <c r="I1752" s="33">
        <f t="shared" si="1063"/>
        <v>100</v>
      </c>
    </row>
    <row r="1753" spans="1:9" s="2" customFormat="1" x14ac:dyDescent="0.3">
      <c r="A1753" s="13" t="s">
        <v>310</v>
      </c>
      <c r="B1753" s="13" t="s">
        <v>88</v>
      </c>
      <c r="C1753" s="13"/>
      <c r="D1753" s="13"/>
      <c r="E1753" s="13"/>
      <c r="F1753" s="4" t="s">
        <v>271</v>
      </c>
      <c r="G1753" s="15">
        <f t="shared" ref="G1753" si="1085">G1773+G1794+G1754+G1767</f>
        <v>46270.912240000005</v>
      </c>
      <c r="H1753" s="15">
        <f t="shared" ref="H1753" si="1086">H1773+H1794+H1754+H1767</f>
        <v>45527.161999999997</v>
      </c>
      <c r="I1753" s="28">
        <f t="shared" si="1063"/>
        <v>98.392618161184515</v>
      </c>
    </row>
    <row r="1754" spans="1:9" s="12" customFormat="1" x14ac:dyDescent="0.3">
      <c r="A1754" s="14" t="s">
        <v>310</v>
      </c>
      <c r="B1754" s="14" t="s">
        <v>88</v>
      </c>
      <c r="C1754" s="14" t="s">
        <v>8</v>
      </c>
      <c r="D1754" s="14"/>
      <c r="E1754" s="14"/>
      <c r="F1754" s="7" t="s">
        <v>277</v>
      </c>
      <c r="G1754" s="16">
        <f>G1755+G1762</f>
        <v>20663.143880000003</v>
      </c>
      <c r="H1754" s="16">
        <f t="shared" ref="H1754" si="1087">H1755+H1762</f>
        <v>20099.337</v>
      </c>
      <c r="I1754" s="32">
        <f t="shared" si="1063"/>
        <v>97.271437089756148</v>
      </c>
    </row>
    <row r="1755" spans="1:9" ht="31.2" x14ac:dyDescent="0.3">
      <c r="A1755" s="9" t="s">
        <v>310</v>
      </c>
      <c r="B1755" s="9" t="s">
        <v>88</v>
      </c>
      <c r="C1755" s="9" t="s">
        <v>8</v>
      </c>
      <c r="D1755" s="9" t="s">
        <v>242</v>
      </c>
      <c r="E1755" s="9"/>
      <c r="F1755" s="11" t="s">
        <v>303</v>
      </c>
      <c r="G1755" s="17">
        <f t="shared" ref="G1755:G1760" si="1088">G1756</f>
        <v>19158.865430000002</v>
      </c>
      <c r="H1755" s="17">
        <f t="shared" ref="H1755:H1760" si="1089">H1756</f>
        <v>18595.984</v>
      </c>
      <c r="I1755" s="33">
        <f t="shared" si="1063"/>
        <v>97.062031506737284</v>
      </c>
    </row>
    <row r="1756" spans="1:9" ht="31.2" x14ac:dyDescent="0.3">
      <c r="A1756" s="9" t="s">
        <v>310</v>
      </c>
      <c r="B1756" s="9" t="s">
        <v>88</v>
      </c>
      <c r="C1756" s="9" t="s">
        <v>8</v>
      </c>
      <c r="D1756" s="9" t="s">
        <v>342</v>
      </c>
      <c r="E1756" s="9"/>
      <c r="F1756" s="11" t="s">
        <v>552</v>
      </c>
      <c r="G1756" s="17">
        <f t="shared" si="1088"/>
        <v>19158.865430000002</v>
      </c>
      <c r="H1756" s="17">
        <f t="shared" si="1089"/>
        <v>18595.984</v>
      </c>
      <c r="I1756" s="33">
        <f t="shared" si="1063"/>
        <v>97.062031506737284</v>
      </c>
    </row>
    <row r="1757" spans="1:9" ht="62.4" x14ac:dyDescent="0.3">
      <c r="A1757" s="9" t="s">
        <v>310</v>
      </c>
      <c r="B1757" s="9" t="s">
        <v>88</v>
      </c>
      <c r="C1757" s="9" t="s">
        <v>8</v>
      </c>
      <c r="D1757" s="9" t="s">
        <v>650</v>
      </c>
      <c r="E1757" s="9"/>
      <c r="F1757" s="11" t="s">
        <v>802</v>
      </c>
      <c r="G1757" s="17">
        <f t="shared" ref="G1757" si="1090">G1760+G1758</f>
        <v>19158.865430000002</v>
      </c>
      <c r="H1757" s="17">
        <f t="shared" ref="H1757" si="1091">H1760+H1758</f>
        <v>18595.984</v>
      </c>
      <c r="I1757" s="33">
        <f t="shared" si="1063"/>
        <v>97.062031506737284</v>
      </c>
    </row>
    <row r="1758" spans="1:9" ht="31.2" x14ac:dyDescent="0.3">
      <c r="A1758" s="9" t="s">
        <v>310</v>
      </c>
      <c r="B1758" s="9" t="s">
        <v>88</v>
      </c>
      <c r="C1758" s="9" t="s">
        <v>8</v>
      </c>
      <c r="D1758" s="9" t="s">
        <v>650</v>
      </c>
      <c r="E1758" s="9" t="s">
        <v>73</v>
      </c>
      <c r="F1758" s="11" t="s">
        <v>268</v>
      </c>
      <c r="G1758" s="17">
        <f t="shared" ref="G1758:H1758" si="1092">G1759</f>
        <v>4349.4371600000004</v>
      </c>
      <c r="H1758" s="17">
        <f t="shared" si="1092"/>
        <v>4133.8360000000002</v>
      </c>
      <c r="I1758" s="33">
        <f t="shared" si="1063"/>
        <v>95.04301011673887</v>
      </c>
    </row>
    <row r="1759" spans="1:9" ht="46.8" x14ac:dyDescent="0.3">
      <c r="A1759" s="9" t="s">
        <v>310</v>
      </c>
      <c r="B1759" s="9" t="s">
        <v>88</v>
      </c>
      <c r="C1759" s="9" t="s">
        <v>8</v>
      </c>
      <c r="D1759" s="9" t="s">
        <v>650</v>
      </c>
      <c r="E1759" s="9" t="s">
        <v>252</v>
      </c>
      <c r="F1759" s="11" t="s">
        <v>262</v>
      </c>
      <c r="G1759" s="17">
        <v>4349.4371600000004</v>
      </c>
      <c r="H1759" s="17">
        <v>4133.8360000000002</v>
      </c>
      <c r="I1759" s="33">
        <f t="shared" si="1063"/>
        <v>95.04301011673887</v>
      </c>
    </row>
    <row r="1760" spans="1:9" x14ac:dyDescent="0.3">
      <c r="A1760" s="9" t="s">
        <v>310</v>
      </c>
      <c r="B1760" s="9" t="s">
        <v>88</v>
      </c>
      <c r="C1760" s="9" t="s">
        <v>8</v>
      </c>
      <c r="D1760" s="9" t="s">
        <v>650</v>
      </c>
      <c r="E1760" s="9" t="s">
        <v>7</v>
      </c>
      <c r="F1760" s="11" t="s">
        <v>269</v>
      </c>
      <c r="G1760" s="17">
        <f t="shared" si="1088"/>
        <v>14809.42827</v>
      </c>
      <c r="H1760" s="17">
        <f t="shared" si="1089"/>
        <v>14462.147999999999</v>
      </c>
      <c r="I1760" s="33">
        <f t="shared" si="1063"/>
        <v>97.655005556808021</v>
      </c>
    </row>
    <row r="1761" spans="1:9" ht="46.8" x14ac:dyDescent="0.3">
      <c r="A1761" s="9" t="s">
        <v>310</v>
      </c>
      <c r="B1761" s="9" t="s">
        <v>88</v>
      </c>
      <c r="C1761" s="9" t="s">
        <v>8</v>
      </c>
      <c r="D1761" s="9" t="s">
        <v>650</v>
      </c>
      <c r="E1761" s="9" t="s">
        <v>321</v>
      </c>
      <c r="F1761" s="11" t="s">
        <v>592</v>
      </c>
      <c r="G1761" s="17">
        <v>14809.42827</v>
      </c>
      <c r="H1761" s="17">
        <v>14462.147999999999</v>
      </c>
      <c r="I1761" s="33">
        <f t="shared" si="1063"/>
        <v>97.655005556808021</v>
      </c>
    </row>
    <row r="1762" spans="1:9" ht="31.2" x14ac:dyDescent="0.3">
      <c r="A1762" s="9" t="s">
        <v>310</v>
      </c>
      <c r="B1762" s="9" t="s">
        <v>88</v>
      </c>
      <c r="C1762" s="9" t="s">
        <v>8</v>
      </c>
      <c r="D1762" s="9" t="s">
        <v>24</v>
      </c>
      <c r="E1762" s="9"/>
      <c r="F1762" s="11" t="s">
        <v>35</v>
      </c>
      <c r="G1762" s="17">
        <f>G1763</f>
        <v>1504.27845</v>
      </c>
      <c r="H1762" s="17">
        <f t="shared" ref="H1762:H1765" si="1093">H1763</f>
        <v>1503.3530000000001</v>
      </c>
      <c r="I1762" s="33">
        <f t="shared" si="1063"/>
        <v>99.938478810222946</v>
      </c>
    </row>
    <row r="1763" spans="1:9" ht="31.2" x14ac:dyDescent="0.3">
      <c r="A1763" s="9" t="s">
        <v>310</v>
      </c>
      <c r="B1763" s="9" t="s">
        <v>88</v>
      </c>
      <c r="C1763" s="9" t="s">
        <v>8</v>
      </c>
      <c r="D1763" s="9" t="s">
        <v>51</v>
      </c>
      <c r="E1763" s="9"/>
      <c r="F1763" s="11" t="s">
        <v>60</v>
      </c>
      <c r="G1763" s="17">
        <f>G1764</f>
        <v>1504.27845</v>
      </c>
      <c r="H1763" s="17">
        <f t="shared" si="1093"/>
        <v>1503.3530000000001</v>
      </c>
      <c r="I1763" s="33">
        <f t="shared" si="1063"/>
        <v>99.938478810222946</v>
      </c>
    </row>
    <row r="1764" spans="1:9" ht="46.8" x14ac:dyDescent="0.3">
      <c r="A1764" s="9" t="s">
        <v>310</v>
      </c>
      <c r="B1764" s="9" t="s">
        <v>88</v>
      </c>
      <c r="C1764" s="9" t="s">
        <v>8</v>
      </c>
      <c r="D1764" s="9" t="s">
        <v>47</v>
      </c>
      <c r="E1764" s="9"/>
      <c r="F1764" s="11" t="s">
        <v>61</v>
      </c>
      <c r="G1764" s="17">
        <f>G1765</f>
        <v>1504.27845</v>
      </c>
      <c r="H1764" s="17">
        <f t="shared" si="1093"/>
        <v>1503.3530000000001</v>
      </c>
      <c r="I1764" s="33">
        <f t="shared" si="1063"/>
        <v>99.938478810222946</v>
      </c>
    </row>
    <row r="1765" spans="1:9" x14ac:dyDescent="0.3">
      <c r="A1765" s="9" t="s">
        <v>310</v>
      </c>
      <c r="B1765" s="9" t="s">
        <v>88</v>
      </c>
      <c r="C1765" s="9" t="s">
        <v>8</v>
      </c>
      <c r="D1765" s="9" t="s">
        <v>47</v>
      </c>
      <c r="E1765" s="9" t="s">
        <v>7</v>
      </c>
      <c r="F1765" s="11" t="s">
        <v>269</v>
      </c>
      <c r="G1765" s="17">
        <f>G1766</f>
        <v>1504.27845</v>
      </c>
      <c r="H1765" s="17">
        <f t="shared" si="1093"/>
        <v>1503.3530000000001</v>
      </c>
      <c r="I1765" s="33">
        <f t="shared" si="1063"/>
        <v>99.938478810222946</v>
      </c>
    </row>
    <row r="1766" spans="1:9" ht="46.8" x14ac:dyDescent="0.3">
      <c r="A1766" s="9" t="s">
        <v>310</v>
      </c>
      <c r="B1766" s="9" t="s">
        <v>88</v>
      </c>
      <c r="C1766" s="9" t="s">
        <v>8</v>
      </c>
      <c r="D1766" s="9" t="s">
        <v>47</v>
      </c>
      <c r="E1766" s="9" t="s">
        <v>321</v>
      </c>
      <c r="F1766" s="11" t="s">
        <v>592</v>
      </c>
      <c r="G1766" s="17">
        <v>1504.27845</v>
      </c>
      <c r="H1766" s="17">
        <v>1503.3530000000001</v>
      </c>
      <c r="I1766" s="33">
        <f t="shared" si="1063"/>
        <v>99.938478810222946</v>
      </c>
    </row>
    <row r="1767" spans="1:9" s="12" customFormat="1" x14ac:dyDescent="0.3">
      <c r="A1767" s="14" t="s">
        <v>310</v>
      </c>
      <c r="B1767" s="14" t="s">
        <v>88</v>
      </c>
      <c r="C1767" s="14" t="s">
        <v>115</v>
      </c>
      <c r="D1767" s="14"/>
      <c r="E1767" s="14"/>
      <c r="F1767" s="7" t="s">
        <v>488</v>
      </c>
      <c r="G1767" s="16">
        <f t="shared" ref="G1767:G1771" si="1094">G1768</f>
        <v>116</v>
      </c>
      <c r="H1767" s="16">
        <f t="shared" ref="H1767:H1771" si="1095">H1768</f>
        <v>116</v>
      </c>
      <c r="I1767" s="32">
        <f t="shared" si="1063"/>
        <v>100</v>
      </c>
    </row>
    <row r="1768" spans="1:9" ht="31.2" x14ac:dyDescent="0.3">
      <c r="A1768" s="9" t="s">
        <v>310</v>
      </c>
      <c r="B1768" s="9" t="s">
        <v>88</v>
      </c>
      <c r="C1768" s="9" t="s">
        <v>115</v>
      </c>
      <c r="D1768" s="9" t="s">
        <v>242</v>
      </c>
      <c r="E1768" s="9"/>
      <c r="F1768" s="11" t="s">
        <v>303</v>
      </c>
      <c r="G1768" s="17">
        <f t="shared" si="1094"/>
        <v>116</v>
      </c>
      <c r="H1768" s="17">
        <f t="shared" si="1095"/>
        <v>116</v>
      </c>
      <c r="I1768" s="33">
        <f t="shared" si="1063"/>
        <v>100</v>
      </c>
    </row>
    <row r="1769" spans="1:9" ht="31.2" x14ac:dyDescent="0.3">
      <c r="A1769" s="9" t="s">
        <v>310</v>
      </c>
      <c r="B1769" s="9" t="s">
        <v>88</v>
      </c>
      <c r="C1769" s="9" t="s">
        <v>115</v>
      </c>
      <c r="D1769" s="9" t="s">
        <v>340</v>
      </c>
      <c r="E1769" s="9"/>
      <c r="F1769" s="11" t="s">
        <v>803</v>
      </c>
      <c r="G1769" s="17">
        <f t="shared" si="1094"/>
        <v>116</v>
      </c>
      <c r="H1769" s="17">
        <f t="shared" si="1095"/>
        <v>116</v>
      </c>
      <c r="I1769" s="33">
        <f t="shared" si="1063"/>
        <v>100</v>
      </c>
    </row>
    <row r="1770" spans="1:9" ht="31.2" x14ac:dyDescent="0.3">
      <c r="A1770" s="9" t="s">
        <v>310</v>
      </c>
      <c r="B1770" s="9" t="s">
        <v>88</v>
      </c>
      <c r="C1770" s="9" t="s">
        <v>115</v>
      </c>
      <c r="D1770" s="9" t="s">
        <v>735</v>
      </c>
      <c r="E1770" s="9"/>
      <c r="F1770" s="11" t="s">
        <v>806</v>
      </c>
      <c r="G1770" s="17">
        <f t="shared" si="1094"/>
        <v>116</v>
      </c>
      <c r="H1770" s="17">
        <f t="shared" si="1095"/>
        <v>116</v>
      </c>
      <c r="I1770" s="33">
        <f t="shared" si="1063"/>
        <v>100</v>
      </c>
    </row>
    <row r="1771" spans="1:9" ht="31.2" x14ac:dyDescent="0.3">
      <c r="A1771" s="9" t="s">
        <v>310</v>
      </c>
      <c r="B1771" s="9" t="s">
        <v>88</v>
      </c>
      <c r="C1771" s="9" t="s">
        <v>115</v>
      </c>
      <c r="D1771" s="9" t="s">
        <v>735</v>
      </c>
      <c r="E1771" s="9" t="s">
        <v>6</v>
      </c>
      <c r="F1771" s="11" t="s">
        <v>266</v>
      </c>
      <c r="G1771" s="17">
        <f t="shared" si="1094"/>
        <v>116</v>
      </c>
      <c r="H1771" s="17">
        <f t="shared" si="1095"/>
        <v>116</v>
      </c>
      <c r="I1771" s="33">
        <f t="shared" si="1063"/>
        <v>100</v>
      </c>
    </row>
    <row r="1772" spans="1:9" ht="31.2" x14ac:dyDescent="0.3">
      <c r="A1772" s="9" t="s">
        <v>310</v>
      </c>
      <c r="B1772" s="9" t="s">
        <v>88</v>
      </c>
      <c r="C1772" s="9" t="s">
        <v>115</v>
      </c>
      <c r="D1772" s="9" t="s">
        <v>735</v>
      </c>
      <c r="E1772" s="9" t="s">
        <v>203</v>
      </c>
      <c r="F1772" s="11" t="s">
        <v>255</v>
      </c>
      <c r="G1772" s="17">
        <v>116</v>
      </c>
      <c r="H1772" s="17">
        <v>116</v>
      </c>
      <c r="I1772" s="33">
        <f t="shared" si="1063"/>
        <v>100</v>
      </c>
    </row>
    <row r="1773" spans="1:9" s="12" customFormat="1" x14ac:dyDescent="0.3">
      <c r="A1773" s="14" t="s">
        <v>310</v>
      </c>
      <c r="B1773" s="14" t="s">
        <v>88</v>
      </c>
      <c r="C1773" s="14" t="s">
        <v>87</v>
      </c>
      <c r="D1773" s="14"/>
      <c r="E1773" s="14"/>
      <c r="F1773" s="7" t="s">
        <v>278</v>
      </c>
      <c r="G1773" s="16">
        <f t="shared" ref="G1773" si="1096">G1774+G1784+G1789</f>
        <v>14400.28836</v>
      </c>
      <c r="H1773" s="16">
        <f t="shared" ref="H1773" si="1097">H1774+H1784+H1789</f>
        <v>14278.422</v>
      </c>
      <c r="I1773" s="32">
        <f t="shared" si="1063"/>
        <v>99.153722780034656</v>
      </c>
    </row>
    <row r="1774" spans="1:9" ht="62.4" x14ac:dyDescent="0.3">
      <c r="A1774" s="9" t="s">
        <v>310</v>
      </c>
      <c r="B1774" s="9" t="s">
        <v>88</v>
      </c>
      <c r="C1774" s="9" t="s">
        <v>87</v>
      </c>
      <c r="D1774" s="9" t="s">
        <v>236</v>
      </c>
      <c r="E1774" s="9"/>
      <c r="F1774" s="11" t="s">
        <v>630</v>
      </c>
      <c r="G1774" s="17">
        <f t="shared" ref="G1774:H1774" si="1098">G1775</f>
        <v>12858.800999999999</v>
      </c>
      <c r="H1774" s="17">
        <f t="shared" si="1098"/>
        <v>12811.888000000001</v>
      </c>
      <c r="I1774" s="33">
        <f t="shared" si="1063"/>
        <v>99.635168162257131</v>
      </c>
    </row>
    <row r="1775" spans="1:9" ht="31.2" x14ac:dyDescent="0.3">
      <c r="A1775" s="9" t="s">
        <v>310</v>
      </c>
      <c r="B1775" s="9" t="s">
        <v>88</v>
      </c>
      <c r="C1775" s="9" t="s">
        <v>87</v>
      </c>
      <c r="D1775" s="9" t="s">
        <v>237</v>
      </c>
      <c r="E1775" s="9"/>
      <c r="F1775" s="11" t="s">
        <v>855</v>
      </c>
      <c r="G1775" s="17">
        <f t="shared" ref="G1775" si="1099">G1776+G1781</f>
        <v>12858.800999999999</v>
      </c>
      <c r="H1775" s="17">
        <f t="shared" ref="H1775" si="1100">H1776+H1781</f>
        <v>12811.888000000001</v>
      </c>
      <c r="I1775" s="33">
        <f t="shared" ref="I1775:I1838" si="1101">H1775/G1775*100</f>
        <v>99.635168162257131</v>
      </c>
    </row>
    <row r="1776" spans="1:9" x14ac:dyDescent="0.3">
      <c r="A1776" s="9" t="s">
        <v>310</v>
      </c>
      <c r="B1776" s="9" t="s">
        <v>88</v>
      </c>
      <c r="C1776" s="9" t="s">
        <v>87</v>
      </c>
      <c r="D1776" s="9" t="s">
        <v>220</v>
      </c>
      <c r="E1776" s="9"/>
      <c r="F1776" s="11" t="s">
        <v>294</v>
      </c>
      <c r="G1776" s="17">
        <f t="shared" ref="G1776" si="1102">G1777+G1779</f>
        <v>11293.764999999999</v>
      </c>
      <c r="H1776" s="17">
        <f t="shared" ref="H1776" si="1103">H1777+H1779</f>
        <v>11246.869000000001</v>
      </c>
      <c r="I1776" s="33">
        <f t="shared" si="1101"/>
        <v>99.58476203462709</v>
      </c>
    </row>
    <row r="1777" spans="1:9" ht="31.2" x14ac:dyDescent="0.3">
      <c r="A1777" s="9" t="s">
        <v>310</v>
      </c>
      <c r="B1777" s="9" t="s">
        <v>88</v>
      </c>
      <c r="C1777" s="9" t="s">
        <v>87</v>
      </c>
      <c r="D1777" s="9" t="s">
        <v>220</v>
      </c>
      <c r="E1777" s="9" t="s">
        <v>6</v>
      </c>
      <c r="F1777" s="11" t="s">
        <v>266</v>
      </c>
      <c r="G1777" s="17">
        <f t="shared" ref="G1777:H1777" si="1104">G1778</f>
        <v>11200.406999999999</v>
      </c>
      <c r="H1777" s="17">
        <f t="shared" si="1104"/>
        <v>11153.511</v>
      </c>
      <c r="I1777" s="33">
        <f t="shared" si="1101"/>
        <v>99.581300929510874</v>
      </c>
    </row>
    <row r="1778" spans="1:9" ht="31.2" x14ac:dyDescent="0.3">
      <c r="A1778" s="9" t="s">
        <v>310</v>
      </c>
      <c r="B1778" s="9" t="s">
        <v>88</v>
      </c>
      <c r="C1778" s="9" t="s">
        <v>87</v>
      </c>
      <c r="D1778" s="9" t="s">
        <v>220</v>
      </c>
      <c r="E1778" s="9">
        <v>240</v>
      </c>
      <c r="F1778" s="11" t="s">
        <v>255</v>
      </c>
      <c r="G1778" s="17">
        <v>11200.406999999999</v>
      </c>
      <c r="H1778" s="17">
        <v>11153.511</v>
      </c>
      <c r="I1778" s="33">
        <f t="shared" si="1101"/>
        <v>99.581300929510874</v>
      </c>
    </row>
    <row r="1779" spans="1:9" x14ac:dyDescent="0.3">
      <c r="A1779" s="9" t="s">
        <v>310</v>
      </c>
      <c r="B1779" s="9" t="s">
        <v>88</v>
      </c>
      <c r="C1779" s="9" t="s">
        <v>87</v>
      </c>
      <c r="D1779" s="9" t="s">
        <v>220</v>
      </c>
      <c r="E1779" s="9" t="s">
        <v>7</v>
      </c>
      <c r="F1779" s="11" t="s">
        <v>269</v>
      </c>
      <c r="G1779" s="17">
        <f t="shared" ref="G1779:H1779" si="1105">G1780</f>
        <v>93.358000000000004</v>
      </c>
      <c r="H1779" s="17">
        <f t="shared" si="1105"/>
        <v>93.358000000000004</v>
      </c>
      <c r="I1779" s="33">
        <f t="shared" si="1101"/>
        <v>100</v>
      </c>
    </row>
    <row r="1780" spans="1:9" x14ac:dyDescent="0.3">
      <c r="A1780" s="9" t="s">
        <v>310</v>
      </c>
      <c r="B1780" s="9" t="s">
        <v>88</v>
      </c>
      <c r="C1780" s="9" t="s">
        <v>87</v>
      </c>
      <c r="D1780" s="9" t="s">
        <v>220</v>
      </c>
      <c r="E1780" s="9" t="s">
        <v>249</v>
      </c>
      <c r="F1780" s="11" t="s">
        <v>264</v>
      </c>
      <c r="G1780" s="17">
        <v>93.358000000000004</v>
      </c>
      <c r="H1780" s="17">
        <v>93.358000000000004</v>
      </c>
      <c r="I1780" s="33">
        <f t="shared" si="1101"/>
        <v>100</v>
      </c>
    </row>
    <row r="1781" spans="1:9" x14ac:dyDescent="0.3">
      <c r="A1781" s="9" t="s">
        <v>310</v>
      </c>
      <c r="B1781" s="9" t="s">
        <v>88</v>
      </c>
      <c r="C1781" s="9" t="s">
        <v>87</v>
      </c>
      <c r="D1781" s="9" t="s">
        <v>221</v>
      </c>
      <c r="E1781" s="9"/>
      <c r="F1781" s="11" t="s">
        <v>295</v>
      </c>
      <c r="G1781" s="17">
        <f t="shared" ref="G1781:H1782" si="1106">G1782</f>
        <v>1565.0360000000001</v>
      </c>
      <c r="H1781" s="17">
        <f t="shared" si="1106"/>
        <v>1565.019</v>
      </c>
      <c r="I1781" s="33">
        <f t="shared" si="1101"/>
        <v>99.998913763006087</v>
      </c>
    </row>
    <row r="1782" spans="1:9" ht="31.2" x14ac:dyDescent="0.3">
      <c r="A1782" s="9" t="s">
        <v>310</v>
      </c>
      <c r="B1782" s="9" t="s">
        <v>88</v>
      </c>
      <c r="C1782" s="9" t="s">
        <v>87</v>
      </c>
      <c r="D1782" s="9" t="s">
        <v>221</v>
      </c>
      <c r="E1782" s="9" t="s">
        <v>6</v>
      </c>
      <c r="F1782" s="11" t="s">
        <v>266</v>
      </c>
      <c r="G1782" s="17">
        <f t="shared" si="1106"/>
        <v>1565.0360000000001</v>
      </c>
      <c r="H1782" s="17">
        <f t="shared" si="1106"/>
        <v>1565.019</v>
      </c>
      <c r="I1782" s="33">
        <f t="shared" si="1101"/>
        <v>99.998913763006087</v>
      </c>
    </row>
    <row r="1783" spans="1:9" ht="31.2" x14ac:dyDescent="0.3">
      <c r="A1783" s="9" t="s">
        <v>310</v>
      </c>
      <c r="B1783" s="9" t="s">
        <v>88</v>
      </c>
      <c r="C1783" s="9" t="s">
        <v>87</v>
      </c>
      <c r="D1783" s="9" t="s">
        <v>221</v>
      </c>
      <c r="E1783" s="9">
        <v>240</v>
      </c>
      <c r="F1783" s="11" t="s">
        <v>255</v>
      </c>
      <c r="G1783" s="17">
        <v>1565.0360000000001</v>
      </c>
      <c r="H1783" s="17">
        <v>1565.019</v>
      </c>
      <c r="I1783" s="33">
        <f t="shared" si="1101"/>
        <v>99.998913763006087</v>
      </c>
    </row>
    <row r="1784" spans="1:9" ht="31.2" x14ac:dyDescent="0.3">
      <c r="A1784" s="9" t="s">
        <v>310</v>
      </c>
      <c r="B1784" s="9" t="s">
        <v>88</v>
      </c>
      <c r="C1784" s="9" t="s">
        <v>87</v>
      </c>
      <c r="D1784" s="9" t="s">
        <v>242</v>
      </c>
      <c r="E1784" s="9"/>
      <c r="F1784" s="11" t="s">
        <v>303</v>
      </c>
      <c r="G1784" s="17">
        <f t="shared" ref="G1784:G1787" si="1107">G1785</f>
        <v>1175.0389999999998</v>
      </c>
      <c r="H1784" s="17">
        <f t="shared" ref="H1784:H1787" si="1108">H1785</f>
        <v>1175.038</v>
      </c>
      <c r="I1784" s="33">
        <f t="shared" si="1101"/>
        <v>99.999914896441751</v>
      </c>
    </row>
    <row r="1785" spans="1:9" ht="31.2" x14ac:dyDescent="0.3">
      <c r="A1785" s="9" t="s">
        <v>310</v>
      </c>
      <c r="B1785" s="9" t="s">
        <v>88</v>
      </c>
      <c r="C1785" s="9" t="s">
        <v>87</v>
      </c>
      <c r="D1785" s="9" t="s">
        <v>243</v>
      </c>
      <c r="E1785" s="9"/>
      <c r="F1785" s="11" t="s">
        <v>635</v>
      </c>
      <c r="G1785" s="17">
        <f t="shared" si="1107"/>
        <v>1175.0389999999998</v>
      </c>
      <c r="H1785" s="17">
        <f t="shared" si="1108"/>
        <v>1175.038</v>
      </c>
      <c r="I1785" s="33">
        <f t="shared" si="1101"/>
        <v>99.999914896441751</v>
      </c>
    </row>
    <row r="1786" spans="1:9" ht="31.2" x14ac:dyDescent="0.3">
      <c r="A1786" s="9" t="s">
        <v>310</v>
      </c>
      <c r="B1786" s="9" t="s">
        <v>88</v>
      </c>
      <c r="C1786" s="9" t="s">
        <v>87</v>
      </c>
      <c r="D1786" s="9" t="s">
        <v>223</v>
      </c>
      <c r="E1786" s="9"/>
      <c r="F1786" s="11" t="s">
        <v>304</v>
      </c>
      <c r="G1786" s="17">
        <f t="shared" si="1107"/>
        <v>1175.0389999999998</v>
      </c>
      <c r="H1786" s="17">
        <f t="shared" si="1108"/>
        <v>1175.038</v>
      </c>
      <c r="I1786" s="33">
        <f t="shared" si="1101"/>
        <v>99.999914896441751</v>
      </c>
    </row>
    <row r="1787" spans="1:9" ht="31.2" x14ac:dyDescent="0.3">
      <c r="A1787" s="9" t="s">
        <v>310</v>
      </c>
      <c r="B1787" s="9" t="s">
        <v>88</v>
      </c>
      <c r="C1787" s="9" t="s">
        <v>87</v>
      </c>
      <c r="D1787" s="9" t="s">
        <v>223</v>
      </c>
      <c r="E1787" s="9" t="s">
        <v>6</v>
      </c>
      <c r="F1787" s="11" t="s">
        <v>266</v>
      </c>
      <c r="G1787" s="17">
        <f t="shared" si="1107"/>
        <v>1175.0389999999998</v>
      </c>
      <c r="H1787" s="17">
        <f t="shared" si="1108"/>
        <v>1175.038</v>
      </c>
      <c r="I1787" s="33">
        <f t="shared" si="1101"/>
        <v>99.999914896441751</v>
      </c>
    </row>
    <row r="1788" spans="1:9" ht="31.2" x14ac:dyDescent="0.3">
      <c r="A1788" s="9" t="s">
        <v>310</v>
      </c>
      <c r="B1788" s="9" t="s">
        <v>88</v>
      </c>
      <c r="C1788" s="9" t="s">
        <v>87</v>
      </c>
      <c r="D1788" s="9" t="s">
        <v>223</v>
      </c>
      <c r="E1788" s="9">
        <v>240</v>
      </c>
      <c r="F1788" s="11" t="s">
        <v>255</v>
      </c>
      <c r="G1788" s="17">
        <v>1175.0389999999998</v>
      </c>
      <c r="H1788" s="17">
        <v>1175.038</v>
      </c>
      <c r="I1788" s="33">
        <f t="shared" si="1101"/>
        <v>99.999914896441751</v>
      </c>
    </row>
    <row r="1789" spans="1:9" ht="31.2" x14ac:dyDescent="0.3">
      <c r="A1789" s="9" t="s">
        <v>310</v>
      </c>
      <c r="B1789" s="9" t="s">
        <v>88</v>
      </c>
      <c r="C1789" s="9" t="s">
        <v>87</v>
      </c>
      <c r="D1789" s="9" t="s">
        <v>24</v>
      </c>
      <c r="E1789" s="9"/>
      <c r="F1789" s="11" t="s">
        <v>35</v>
      </c>
      <c r="G1789" s="17">
        <f t="shared" ref="G1789:G1792" si="1109">G1790</f>
        <v>366.44835999999998</v>
      </c>
      <c r="H1789" s="17">
        <f t="shared" ref="H1789:H1792" si="1110">H1790</f>
        <v>291.49599999999998</v>
      </c>
      <c r="I1789" s="33">
        <f t="shared" si="1101"/>
        <v>79.546269493469694</v>
      </c>
    </row>
    <row r="1790" spans="1:9" ht="31.2" x14ac:dyDescent="0.3">
      <c r="A1790" s="9" t="s">
        <v>310</v>
      </c>
      <c r="B1790" s="9" t="s">
        <v>88</v>
      </c>
      <c r="C1790" s="9" t="s">
        <v>87</v>
      </c>
      <c r="D1790" s="9" t="s">
        <v>51</v>
      </c>
      <c r="E1790" s="9"/>
      <c r="F1790" s="11" t="s">
        <v>60</v>
      </c>
      <c r="G1790" s="17">
        <f t="shared" si="1109"/>
        <v>366.44835999999998</v>
      </c>
      <c r="H1790" s="17">
        <f t="shared" si="1110"/>
        <v>291.49599999999998</v>
      </c>
      <c r="I1790" s="33">
        <f t="shared" si="1101"/>
        <v>79.546269493469694</v>
      </c>
    </row>
    <row r="1791" spans="1:9" ht="46.8" x14ac:dyDescent="0.3">
      <c r="A1791" s="9" t="s">
        <v>310</v>
      </c>
      <c r="B1791" s="9" t="s">
        <v>88</v>
      </c>
      <c r="C1791" s="9" t="s">
        <v>87</v>
      </c>
      <c r="D1791" s="9" t="s">
        <v>47</v>
      </c>
      <c r="E1791" s="9"/>
      <c r="F1791" s="11" t="s">
        <v>61</v>
      </c>
      <c r="G1791" s="17">
        <f t="shared" si="1109"/>
        <v>366.44835999999998</v>
      </c>
      <c r="H1791" s="17">
        <f t="shared" si="1110"/>
        <v>291.49599999999998</v>
      </c>
      <c r="I1791" s="33">
        <f t="shared" si="1101"/>
        <v>79.546269493469694</v>
      </c>
    </row>
    <row r="1792" spans="1:9" ht="31.2" x14ac:dyDescent="0.3">
      <c r="A1792" s="9" t="s">
        <v>310</v>
      </c>
      <c r="B1792" s="9" t="s">
        <v>88</v>
      </c>
      <c r="C1792" s="9" t="s">
        <v>87</v>
      </c>
      <c r="D1792" s="9" t="s">
        <v>47</v>
      </c>
      <c r="E1792" s="9" t="s">
        <v>6</v>
      </c>
      <c r="F1792" s="11" t="s">
        <v>266</v>
      </c>
      <c r="G1792" s="17">
        <f t="shared" si="1109"/>
        <v>366.44835999999998</v>
      </c>
      <c r="H1792" s="17">
        <f t="shared" si="1110"/>
        <v>291.49599999999998</v>
      </c>
      <c r="I1792" s="33">
        <f t="shared" si="1101"/>
        <v>79.546269493469694</v>
      </c>
    </row>
    <row r="1793" spans="1:9" ht="31.2" x14ac:dyDescent="0.3">
      <c r="A1793" s="9" t="s">
        <v>310</v>
      </c>
      <c r="B1793" s="9" t="s">
        <v>88</v>
      </c>
      <c r="C1793" s="9" t="s">
        <v>87</v>
      </c>
      <c r="D1793" s="9" t="s">
        <v>47</v>
      </c>
      <c r="E1793" s="9">
        <v>240</v>
      </c>
      <c r="F1793" s="11" t="s">
        <v>255</v>
      </c>
      <c r="G1793" s="17">
        <v>366.44835999999998</v>
      </c>
      <c r="H1793" s="17">
        <v>291.49599999999998</v>
      </c>
      <c r="I1793" s="33">
        <f t="shared" si="1101"/>
        <v>79.546269493469694</v>
      </c>
    </row>
    <row r="1794" spans="1:9" s="12" customFormat="1" ht="31.2" x14ac:dyDescent="0.3">
      <c r="A1794" s="14" t="s">
        <v>310</v>
      </c>
      <c r="B1794" s="14" t="s">
        <v>88</v>
      </c>
      <c r="C1794" s="14" t="s">
        <v>88</v>
      </c>
      <c r="D1794" s="14"/>
      <c r="E1794" s="14"/>
      <c r="F1794" s="7" t="s">
        <v>279</v>
      </c>
      <c r="G1794" s="16">
        <f t="shared" ref="G1794:G1796" si="1111">G1795</f>
        <v>11091.48</v>
      </c>
      <c r="H1794" s="16">
        <f t="shared" ref="H1794" si="1112">H1795</f>
        <v>11033.402999999998</v>
      </c>
      <c r="I1794" s="32">
        <f t="shared" si="1101"/>
        <v>99.476381871490531</v>
      </c>
    </row>
    <row r="1795" spans="1:9" ht="31.2" x14ac:dyDescent="0.3">
      <c r="A1795" s="9" t="s">
        <v>310</v>
      </c>
      <c r="B1795" s="9" t="s">
        <v>88</v>
      </c>
      <c r="C1795" s="9" t="s">
        <v>88</v>
      </c>
      <c r="D1795" s="9" t="s">
        <v>234</v>
      </c>
      <c r="E1795" s="9"/>
      <c r="F1795" s="11" t="s">
        <v>290</v>
      </c>
      <c r="G1795" s="17">
        <f t="shared" si="1111"/>
        <v>11091.48</v>
      </c>
      <c r="H1795" s="17">
        <f t="shared" ref="H1795:H1796" si="1113">H1796</f>
        <v>11033.402999999998</v>
      </c>
      <c r="I1795" s="33">
        <f t="shared" si="1101"/>
        <v>99.476381871490531</v>
      </c>
    </row>
    <row r="1796" spans="1:9" ht="31.2" x14ac:dyDescent="0.3">
      <c r="A1796" s="9" t="s">
        <v>310</v>
      </c>
      <c r="B1796" s="9" t="s">
        <v>88</v>
      </c>
      <c r="C1796" s="9" t="s">
        <v>88</v>
      </c>
      <c r="D1796" s="9" t="s">
        <v>244</v>
      </c>
      <c r="E1796" s="9"/>
      <c r="F1796" s="11" t="s">
        <v>293</v>
      </c>
      <c r="G1796" s="17">
        <f t="shared" si="1111"/>
        <v>11091.48</v>
      </c>
      <c r="H1796" s="17">
        <f t="shared" si="1113"/>
        <v>11033.402999999998</v>
      </c>
      <c r="I1796" s="33">
        <f t="shared" si="1101"/>
        <v>99.476381871490531</v>
      </c>
    </row>
    <row r="1797" spans="1:9" ht="62.4" x14ac:dyDescent="0.3">
      <c r="A1797" s="9" t="s">
        <v>310</v>
      </c>
      <c r="B1797" s="9" t="s">
        <v>88</v>
      </c>
      <c r="C1797" s="9" t="s">
        <v>88</v>
      </c>
      <c r="D1797" s="9" t="s">
        <v>224</v>
      </c>
      <c r="E1797" s="9"/>
      <c r="F1797" s="11" t="s">
        <v>33</v>
      </c>
      <c r="G1797" s="17">
        <f t="shared" ref="G1797" si="1114">G1798+G1800+G1802</f>
        <v>11091.48</v>
      </c>
      <c r="H1797" s="17">
        <f t="shared" ref="H1797" si="1115">H1798+H1800+H1802</f>
        <v>11033.402999999998</v>
      </c>
      <c r="I1797" s="33">
        <f t="shared" si="1101"/>
        <v>99.476381871490531</v>
      </c>
    </row>
    <row r="1798" spans="1:9" ht="78" x14ac:dyDescent="0.3">
      <c r="A1798" s="9" t="s">
        <v>310</v>
      </c>
      <c r="B1798" s="9" t="s">
        <v>88</v>
      </c>
      <c r="C1798" s="9" t="s">
        <v>88</v>
      </c>
      <c r="D1798" s="9" t="s">
        <v>224</v>
      </c>
      <c r="E1798" s="9" t="s">
        <v>17</v>
      </c>
      <c r="F1798" s="11" t="s">
        <v>265</v>
      </c>
      <c r="G1798" s="17">
        <f t="shared" ref="G1798:H1798" si="1116">G1799</f>
        <v>8183.0709999999999</v>
      </c>
      <c r="H1798" s="17">
        <f t="shared" si="1116"/>
        <v>8183.0590000000002</v>
      </c>
      <c r="I1798" s="33">
        <f t="shared" si="1101"/>
        <v>99.99985335578782</v>
      </c>
    </row>
    <row r="1799" spans="1:9" x14ac:dyDescent="0.3">
      <c r="A1799" s="9" t="s">
        <v>310</v>
      </c>
      <c r="B1799" s="9" t="s">
        <v>88</v>
      </c>
      <c r="C1799" s="9" t="s">
        <v>88</v>
      </c>
      <c r="D1799" s="9" t="s">
        <v>224</v>
      </c>
      <c r="E1799" s="9">
        <v>110</v>
      </c>
      <c r="F1799" s="11" t="s">
        <v>253</v>
      </c>
      <c r="G1799" s="17">
        <v>8183.0709999999999</v>
      </c>
      <c r="H1799" s="17">
        <v>8183.0590000000002</v>
      </c>
      <c r="I1799" s="33">
        <f t="shared" si="1101"/>
        <v>99.99985335578782</v>
      </c>
    </row>
    <row r="1800" spans="1:9" ht="31.2" x14ac:dyDescent="0.3">
      <c r="A1800" s="9" t="s">
        <v>310</v>
      </c>
      <c r="B1800" s="9" t="s">
        <v>88</v>
      </c>
      <c r="C1800" s="9" t="s">
        <v>88</v>
      </c>
      <c r="D1800" s="9" t="s">
        <v>224</v>
      </c>
      <c r="E1800" s="9" t="s">
        <v>6</v>
      </c>
      <c r="F1800" s="11" t="s">
        <v>266</v>
      </c>
      <c r="G1800" s="17">
        <f t="shared" ref="G1800:H1800" si="1117">G1801</f>
        <v>2896.5479999999998</v>
      </c>
      <c r="H1800" s="17">
        <f t="shared" si="1117"/>
        <v>2838.58</v>
      </c>
      <c r="I1800" s="33">
        <f t="shared" si="1101"/>
        <v>97.998721236451118</v>
      </c>
    </row>
    <row r="1801" spans="1:9" ht="31.2" x14ac:dyDescent="0.3">
      <c r="A1801" s="9" t="s">
        <v>310</v>
      </c>
      <c r="B1801" s="9" t="s">
        <v>88</v>
      </c>
      <c r="C1801" s="9" t="s">
        <v>88</v>
      </c>
      <c r="D1801" s="9" t="s">
        <v>224</v>
      </c>
      <c r="E1801" s="9">
        <v>240</v>
      </c>
      <c r="F1801" s="11" t="s">
        <v>255</v>
      </c>
      <c r="G1801" s="17">
        <v>2896.5479999999998</v>
      </c>
      <c r="H1801" s="17">
        <v>2838.58</v>
      </c>
      <c r="I1801" s="33">
        <f t="shared" si="1101"/>
        <v>97.998721236451118</v>
      </c>
    </row>
    <row r="1802" spans="1:9" x14ac:dyDescent="0.3">
      <c r="A1802" s="9" t="s">
        <v>310</v>
      </c>
      <c r="B1802" s="9" t="s">
        <v>88</v>
      </c>
      <c r="C1802" s="9" t="s">
        <v>88</v>
      </c>
      <c r="D1802" s="9" t="s">
        <v>224</v>
      </c>
      <c r="E1802" s="9" t="s">
        <v>7</v>
      </c>
      <c r="F1802" s="11" t="s">
        <v>269</v>
      </c>
      <c r="G1802" s="17">
        <f t="shared" ref="G1802:H1802" si="1118">G1803</f>
        <v>11.861000000000001</v>
      </c>
      <c r="H1802" s="17">
        <f t="shared" si="1118"/>
        <v>11.763999999999999</v>
      </c>
      <c r="I1802" s="33">
        <f t="shared" si="1101"/>
        <v>99.182193744203687</v>
      </c>
    </row>
    <row r="1803" spans="1:9" x14ac:dyDescent="0.3">
      <c r="A1803" s="9" t="s">
        <v>310</v>
      </c>
      <c r="B1803" s="9" t="s">
        <v>88</v>
      </c>
      <c r="C1803" s="9" t="s">
        <v>88</v>
      </c>
      <c r="D1803" s="9" t="s">
        <v>224</v>
      </c>
      <c r="E1803" s="9">
        <v>850</v>
      </c>
      <c r="F1803" s="11" t="s">
        <v>264</v>
      </c>
      <c r="G1803" s="17">
        <v>11.861000000000001</v>
      </c>
      <c r="H1803" s="17">
        <v>11.763999999999999</v>
      </c>
      <c r="I1803" s="33">
        <f t="shared" si="1101"/>
        <v>99.182193744203687</v>
      </c>
    </row>
    <row r="1804" spans="1:9" s="2" customFormat="1" x14ac:dyDescent="0.3">
      <c r="A1804" s="13" t="s">
        <v>310</v>
      </c>
      <c r="B1804" s="13" t="s">
        <v>44</v>
      </c>
      <c r="C1804" s="13"/>
      <c r="D1804" s="13"/>
      <c r="E1804" s="13"/>
      <c r="F1804" s="4" t="s">
        <v>102</v>
      </c>
      <c r="G1804" s="15">
        <f t="shared" ref="G1804:G1809" si="1119">G1805</f>
        <v>2507.4929999999999</v>
      </c>
      <c r="H1804" s="15">
        <f t="shared" ref="H1804:H1809" si="1120">H1805</f>
        <v>2500.0819999999999</v>
      </c>
      <c r="I1804" s="28">
        <f t="shared" si="1101"/>
        <v>99.704445834943499</v>
      </c>
    </row>
    <row r="1805" spans="1:9" s="12" customFormat="1" ht="31.2" x14ac:dyDescent="0.3">
      <c r="A1805" s="14" t="s">
        <v>310</v>
      </c>
      <c r="B1805" s="14" t="s">
        <v>44</v>
      </c>
      <c r="C1805" s="14" t="s">
        <v>87</v>
      </c>
      <c r="D1805" s="14"/>
      <c r="E1805" s="14"/>
      <c r="F1805" s="7" t="s">
        <v>103</v>
      </c>
      <c r="G1805" s="16">
        <f t="shared" si="1119"/>
        <v>2507.4929999999999</v>
      </c>
      <c r="H1805" s="16">
        <f t="shared" si="1120"/>
        <v>2500.0819999999999</v>
      </c>
      <c r="I1805" s="32">
        <f t="shared" si="1101"/>
        <v>99.704445834943499</v>
      </c>
    </row>
    <row r="1806" spans="1:9" ht="31.2" x14ac:dyDescent="0.3">
      <c r="A1806" s="9" t="s">
        <v>310</v>
      </c>
      <c r="B1806" s="9" t="s">
        <v>44</v>
      </c>
      <c r="C1806" s="9" t="s">
        <v>87</v>
      </c>
      <c r="D1806" s="9" t="s">
        <v>96</v>
      </c>
      <c r="E1806" s="9"/>
      <c r="F1806" s="11" t="s">
        <v>105</v>
      </c>
      <c r="G1806" s="17">
        <f t="shared" si="1119"/>
        <v>2507.4929999999999</v>
      </c>
      <c r="H1806" s="17">
        <f t="shared" si="1120"/>
        <v>2500.0819999999999</v>
      </c>
      <c r="I1806" s="33">
        <f t="shared" si="1101"/>
        <v>99.704445834943499</v>
      </c>
    </row>
    <row r="1807" spans="1:9" ht="31.2" x14ac:dyDescent="0.3">
      <c r="A1807" s="9" t="s">
        <v>310</v>
      </c>
      <c r="B1807" s="9" t="s">
        <v>44</v>
      </c>
      <c r="C1807" s="9" t="s">
        <v>87</v>
      </c>
      <c r="D1807" s="9" t="s">
        <v>98</v>
      </c>
      <c r="E1807" s="9"/>
      <c r="F1807" s="11" t="s">
        <v>109</v>
      </c>
      <c r="G1807" s="17">
        <f t="shared" si="1119"/>
        <v>2507.4929999999999</v>
      </c>
      <c r="H1807" s="17">
        <f t="shared" si="1120"/>
        <v>2500.0819999999999</v>
      </c>
      <c r="I1807" s="33">
        <f t="shared" si="1101"/>
        <v>99.704445834943499</v>
      </c>
    </row>
    <row r="1808" spans="1:9" ht="31.2" x14ac:dyDescent="0.3">
      <c r="A1808" s="9" t="s">
        <v>310</v>
      </c>
      <c r="B1808" s="9" t="s">
        <v>44</v>
      </c>
      <c r="C1808" s="9" t="s">
        <v>87</v>
      </c>
      <c r="D1808" s="9" t="s">
        <v>94</v>
      </c>
      <c r="E1808" s="9"/>
      <c r="F1808" s="11" t="s">
        <v>112</v>
      </c>
      <c r="G1808" s="17">
        <f t="shared" si="1119"/>
        <v>2507.4929999999999</v>
      </c>
      <c r="H1808" s="17">
        <f t="shared" si="1120"/>
        <v>2500.0819999999999</v>
      </c>
      <c r="I1808" s="33">
        <f t="shared" si="1101"/>
        <v>99.704445834943499</v>
      </c>
    </row>
    <row r="1809" spans="1:9" ht="31.2" x14ac:dyDescent="0.3">
      <c r="A1809" s="9" t="s">
        <v>310</v>
      </c>
      <c r="B1809" s="9" t="s">
        <v>44</v>
      </c>
      <c r="C1809" s="9" t="s">
        <v>87</v>
      </c>
      <c r="D1809" s="9" t="s">
        <v>94</v>
      </c>
      <c r="E1809" s="9" t="s">
        <v>6</v>
      </c>
      <c r="F1809" s="11" t="s">
        <v>266</v>
      </c>
      <c r="G1809" s="17">
        <f t="shared" si="1119"/>
        <v>2507.4929999999999</v>
      </c>
      <c r="H1809" s="17">
        <f t="shared" si="1120"/>
        <v>2500.0819999999999</v>
      </c>
      <c r="I1809" s="33">
        <f t="shared" si="1101"/>
        <v>99.704445834943499</v>
      </c>
    </row>
    <row r="1810" spans="1:9" ht="31.2" x14ac:dyDescent="0.3">
      <c r="A1810" s="9" t="s">
        <v>310</v>
      </c>
      <c r="B1810" s="9" t="s">
        <v>44</v>
      </c>
      <c r="C1810" s="9" t="s">
        <v>87</v>
      </c>
      <c r="D1810" s="9" t="s">
        <v>94</v>
      </c>
      <c r="E1810" s="9">
        <v>240</v>
      </c>
      <c r="F1810" s="11" t="s">
        <v>255</v>
      </c>
      <c r="G1810" s="17">
        <v>2507.4929999999999</v>
      </c>
      <c r="H1810" s="17">
        <v>2500.0819999999999</v>
      </c>
      <c r="I1810" s="33">
        <f t="shared" si="1101"/>
        <v>99.704445834943499</v>
      </c>
    </row>
    <row r="1811" spans="1:9" s="2" customFormat="1" x14ac:dyDescent="0.3">
      <c r="A1811" s="13" t="s">
        <v>310</v>
      </c>
      <c r="B1811" s="13" t="s">
        <v>11</v>
      </c>
      <c r="C1811" s="13"/>
      <c r="D1811" s="13"/>
      <c r="E1811" s="13"/>
      <c r="F1811" s="4" t="s">
        <v>41</v>
      </c>
      <c r="G1811" s="15">
        <f t="shared" ref="G1811:G1813" si="1121">G1812</f>
        <v>2508.9070000000002</v>
      </c>
      <c r="H1811" s="15">
        <f t="shared" ref="H1811" si="1122">H1812</f>
        <v>2508.8689999999997</v>
      </c>
      <c r="I1811" s="28">
        <f t="shared" si="1101"/>
        <v>99.998485396230294</v>
      </c>
    </row>
    <row r="1812" spans="1:9" s="12" customFormat="1" x14ac:dyDescent="0.3">
      <c r="A1812" s="14" t="s">
        <v>310</v>
      </c>
      <c r="B1812" s="14" t="s">
        <v>11</v>
      </c>
      <c r="C1812" s="14" t="s">
        <v>11</v>
      </c>
      <c r="D1812" s="14"/>
      <c r="E1812" s="14"/>
      <c r="F1812" s="7" t="s">
        <v>164</v>
      </c>
      <c r="G1812" s="16">
        <f t="shared" si="1121"/>
        <v>2508.9070000000002</v>
      </c>
      <c r="H1812" s="16">
        <f t="shared" ref="H1812:H1813" si="1123">H1813</f>
        <v>2508.8689999999997</v>
      </c>
      <c r="I1812" s="32">
        <f t="shared" si="1101"/>
        <v>99.998485396230294</v>
      </c>
    </row>
    <row r="1813" spans="1:9" x14ac:dyDescent="0.3">
      <c r="A1813" s="9" t="s">
        <v>310</v>
      </c>
      <c r="B1813" s="9" t="s">
        <v>11</v>
      </c>
      <c r="C1813" s="9" t="s">
        <v>11</v>
      </c>
      <c r="D1813" s="9" t="s">
        <v>151</v>
      </c>
      <c r="E1813" s="9"/>
      <c r="F1813" s="11" t="s">
        <v>175</v>
      </c>
      <c r="G1813" s="17">
        <f t="shared" si="1121"/>
        <v>2508.9070000000002</v>
      </c>
      <c r="H1813" s="17">
        <f t="shared" si="1123"/>
        <v>2508.8689999999997</v>
      </c>
      <c r="I1813" s="33">
        <f t="shared" si="1101"/>
        <v>99.998485396230294</v>
      </c>
    </row>
    <row r="1814" spans="1:9" ht="31.2" x14ac:dyDescent="0.3">
      <c r="A1814" s="9" t="s">
        <v>310</v>
      </c>
      <c r="B1814" s="9" t="s">
        <v>11</v>
      </c>
      <c r="C1814" s="9" t="s">
        <v>11</v>
      </c>
      <c r="D1814" s="9" t="s">
        <v>152</v>
      </c>
      <c r="E1814" s="9"/>
      <c r="F1814" s="11" t="s">
        <v>176</v>
      </c>
      <c r="G1814" s="17">
        <f t="shared" ref="G1814" si="1124">G1815+G1818</f>
        <v>2508.9070000000002</v>
      </c>
      <c r="H1814" s="17">
        <f t="shared" ref="H1814" si="1125">H1815+H1818</f>
        <v>2508.8689999999997</v>
      </c>
      <c r="I1814" s="33">
        <f t="shared" si="1101"/>
        <v>99.998485396230294</v>
      </c>
    </row>
    <row r="1815" spans="1:9" x14ac:dyDescent="0.3">
      <c r="A1815" s="9" t="s">
        <v>310</v>
      </c>
      <c r="B1815" s="9" t="s">
        <v>11</v>
      </c>
      <c r="C1815" s="9" t="s">
        <v>11</v>
      </c>
      <c r="D1815" s="9" t="s">
        <v>132</v>
      </c>
      <c r="E1815" s="9"/>
      <c r="F1815" s="11" t="s">
        <v>177</v>
      </c>
      <c r="G1815" s="17">
        <f t="shared" ref="G1815:H1816" si="1126">G1816</f>
        <v>128.80700000000002</v>
      </c>
      <c r="H1815" s="17">
        <f t="shared" si="1126"/>
        <v>128.80699999999999</v>
      </c>
      <c r="I1815" s="33">
        <f t="shared" si="1101"/>
        <v>99.999999999999972</v>
      </c>
    </row>
    <row r="1816" spans="1:9" ht="31.2" x14ac:dyDescent="0.3">
      <c r="A1816" s="9" t="s">
        <v>310</v>
      </c>
      <c r="B1816" s="9" t="s">
        <v>11</v>
      </c>
      <c r="C1816" s="9" t="s">
        <v>11</v>
      </c>
      <c r="D1816" s="9" t="s">
        <v>132</v>
      </c>
      <c r="E1816" s="9" t="s">
        <v>6</v>
      </c>
      <c r="F1816" s="11" t="s">
        <v>266</v>
      </c>
      <c r="G1816" s="17">
        <f t="shared" si="1126"/>
        <v>128.80700000000002</v>
      </c>
      <c r="H1816" s="17">
        <f t="shared" si="1126"/>
        <v>128.80699999999999</v>
      </c>
      <c r="I1816" s="33">
        <f t="shared" si="1101"/>
        <v>99.999999999999972</v>
      </c>
    </row>
    <row r="1817" spans="1:9" ht="31.2" x14ac:dyDescent="0.3">
      <c r="A1817" s="9" t="s">
        <v>310</v>
      </c>
      <c r="B1817" s="9" t="s">
        <v>11</v>
      </c>
      <c r="C1817" s="9" t="s">
        <v>11</v>
      </c>
      <c r="D1817" s="9" t="s">
        <v>132</v>
      </c>
      <c r="E1817" s="9">
        <v>240</v>
      </c>
      <c r="F1817" s="11" t="s">
        <v>255</v>
      </c>
      <c r="G1817" s="17">
        <v>128.80700000000002</v>
      </c>
      <c r="H1817" s="17">
        <v>128.80699999999999</v>
      </c>
      <c r="I1817" s="33">
        <f t="shared" si="1101"/>
        <v>99.999999999999972</v>
      </c>
    </row>
    <row r="1818" spans="1:9" ht="62.4" x14ac:dyDescent="0.3">
      <c r="A1818" s="9" t="s">
        <v>310</v>
      </c>
      <c r="B1818" s="9" t="s">
        <v>11</v>
      </c>
      <c r="C1818" s="9" t="s">
        <v>11</v>
      </c>
      <c r="D1818" s="9" t="s">
        <v>225</v>
      </c>
      <c r="E1818" s="9"/>
      <c r="F1818" s="11" t="s">
        <v>936</v>
      </c>
      <c r="G1818" s="17">
        <f t="shared" ref="G1818:H1819" si="1127">G1819</f>
        <v>2380.1</v>
      </c>
      <c r="H1818" s="17">
        <f t="shared" si="1127"/>
        <v>2380.0619999999999</v>
      </c>
      <c r="I1818" s="33">
        <f t="shared" si="1101"/>
        <v>99.99840342842738</v>
      </c>
    </row>
    <row r="1819" spans="1:9" ht="31.2" x14ac:dyDescent="0.3">
      <c r="A1819" s="9" t="s">
        <v>310</v>
      </c>
      <c r="B1819" s="9" t="s">
        <v>11</v>
      </c>
      <c r="C1819" s="9" t="s">
        <v>11</v>
      </c>
      <c r="D1819" s="9" t="s">
        <v>225</v>
      </c>
      <c r="E1819" s="9" t="s">
        <v>73</v>
      </c>
      <c r="F1819" s="11" t="s">
        <v>268</v>
      </c>
      <c r="G1819" s="17">
        <f t="shared" si="1127"/>
        <v>2380.1</v>
      </c>
      <c r="H1819" s="17">
        <f t="shared" si="1127"/>
        <v>2380.0619999999999</v>
      </c>
      <c r="I1819" s="33">
        <f t="shared" si="1101"/>
        <v>99.99840342842738</v>
      </c>
    </row>
    <row r="1820" spans="1:9" ht="46.8" x14ac:dyDescent="0.3">
      <c r="A1820" s="9" t="s">
        <v>310</v>
      </c>
      <c r="B1820" s="9" t="s">
        <v>11</v>
      </c>
      <c r="C1820" s="9" t="s">
        <v>11</v>
      </c>
      <c r="D1820" s="9" t="s">
        <v>225</v>
      </c>
      <c r="E1820" s="9">
        <v>630</v>
      </c>
      <c r="F1820" s="11" t="s">
        <v>262</v>
      </c>
      <c r="G1820" s="17">
        <v>2380.1</v>
      </c>
      <c r="H1820" s="17">
        <v>2380.0619999999999</v>
      </c>
      <c r="I1820" s="33">
        <f t="shared" si="1101"/>
        <v>99.99840342842738</v>
      </c>
    </row>
    <row r="1821" spans="1:9" s="2" customFormat="1" x14ac:dyDescent="0.3">
      <c r="A1821" s="13" t="s">
        <v>310</v>
      </c>
      <c r="B1821" s="13" t="s">
        <v>139</v>
      </c>
      <c r="C1821" s="13"/>
      <c r="D1821" s="13"/>
      <c r="E1821" s="13"/>
      <c r="F1821" s="4" t="s">
        <v>166</v>
      </c>
      <c r="G1821" s="15">
        <f t="shared" ref="G1821:G1826" si="1128">G1822</f>
        <v>4626.0494900000003</v>
      </c>
      <c r="H1821" s="15">
        <f t="shared" ref="H1821:H1826" si="1129">H1822</f>
        <v>4326.6210000000001</v>
      </c>
      <c r="I1821" s="28">
        <f t="shared" si="1101"/>
        <v>93.527339241673346</v>
      </c>
    </row>
    <row r="1822" spans="1:9" s="12" customFormat="1" x14ac:dyDescent="0.3">
      <c r="A1822" s="14" t="s">
        <v>310</v>
      </c>
      <c r="B1822" s="14" t="s">
        <v>139</v>
      </c>
      <c r="C1822" s="14" t="s">
        <v>8</v>
      </c>
      <c r="D1822" s="14"/>
      <c r="E1822" s="14"/>
      <c r="F1822" s="7" t="s">
        <v>167</v>
      </c>
      <c r="G1822" s="16">
        <f t="shared" ref="G1822" si="1130">G1823+G1828</f>
        <v>4626.0494900000003</v>
      </c>
      <c r="H1822" s="16">
        <f t="shared" ref="H1822" si="1131">H1823+H1828</f>
        <v>4326.6210000000001</v>
      </c>
      <c r="I1822" s="32">
        <f t="shared" si="1101"/>
        <v>93.527339241673346</v>
      </c>
    </row>
    <row r="1823" spans="1:9" x14ac:dyDescent="0.3">
      <c r="A1823" s="9" t="s">
        <v>310</v>
      </c>
      <c r="B1823" s="9" t="s">
        <v>139</v>
      </c>
      <c r="C1823" s="9" t="s">
        <v>8</v>
      </c>
      <c r="D1823" s="9" t="s">
        <v>147</v>
      </c>
      <c r="E1823" s="9"/>
      <c r="F1823" s="11" t="s">
        <v>170</v>
      </c>
      <c r="G1823" s="17">
        <f t="shared" si="1128"/>
        <v>547.20000000000005</v>
      </c>
      <c r="H1823" s="17">
        <f t="shared" si="1129"/>
        <v>547.20000000000005</v>
      </c>
      <c r="I1823" s="33">
        <f t="shared" si="1101"/>
        <v>100</v>
      </c>
    </row>
    <row r="1824" spans="1:9" ht="31.2" x14ac:dyDescent="0.3">
      <c r="A1824" s="9" t="s">
        <v>310</v>
      </c>
      <c r="B1824" s="9" t="s">
        <v>139</v>
      </c>
      <c r="C1824" s="9" t="s">
        <v>8</v>
      </c>
      <c r="D1824" s="9" t="s">
        <v>158</v>
      </c>
      <c r="E1824" s="9"/>
      <c r="F1824" s="11" t="s">
        <v>186</v>
      </c>
      <c r="G1824" s="17">
        <f t="shared" si="1128"/>
        <v>547.20000000000005</v>
      </c>
      <c r="H1824" s="17">
        <f t="shared" si="1129"/>
        <v>547.20000000000005</v>
      </c>
      <c r="I1824" s="33">
        <f t="shared" si="1101"/>
        <v>100</v>
      </c>
    </row>
    <row r="1825" spans="1:9" x14ac:dyDescent="0.3">
      <c r="A1825" s="9" t="s">
        <v>310</v>
      </c>
      <c r="B1825" s="9" t="s">
        <v>139</v>
      </c>
      <c r="C1825" s="9" t="s">
        <v>8</v>
      </c>
      <c r="D1825" s="9" t="s">
        <v>141</v>
      </c>
      <c r="E1825" s="9"/>
      <c r="F1825" s="11" t="s">
        <v>187</v>
      </c>
      <c r="G1825" s="17">
        <f t="shared" si="1128"/>
        <v>547.20000000000005</v>
      </c>
      <c r="H1825" s="17">
        <f t="shared" si="1129"/>
        <v>547.20000000000005</v>
      </c>
      <c r="I1825" s="33">
        <f t="shared" si="1101"/>
        <v>100</v>
      </c>
    </row>
    <row r="1826" spans="1:9" ht="31.2" x14ac:dyDescent="0.3">
      <c r="A1826" s="9" t="s">
        <v>310</v>
      </c>
      <c r="B1826" s="9" t="s">
        <v>139</v>
      </c>
      <c r="C1826" s="9" t="s">
        <v>8</v>
      </c>
      <c r="D1826" s="9" t="s">
        <v>141</v>
      </c>
      <c r="E1826" s="9" t="s">
        <v>6</v>
      </c>
      <c r="F1826" s="11" t="s">
        <v>266</v>
      </c>
      <c r="G1826" s="17">
        <f t="shared" si="1128"/>
        <v>547.20000000000005</v>
      </c>
      <c r="H1826" s="17">
        <f t="shared" si="1129"/>
        <v>547.20000000000005</v>
      </c>
      <c r="I1826" s="33">
        <f t="shared" si="1101"/>
        <v>100</v>
      </c>
    </row>
    <row r="1827" spans="1:9" ht="31.2" x14ac:dyDescent="0.3">
      <c r="A1827" s="9" t="s">
        <v>310</v>
      </c>
      <c r="B1827" s="9" t="s">
        <v>139</v>
      </c>
      <c r="C1827" s="9" t="s">
        <v>8</v>
      </c>
      <c r="D1827" s="9" t="s">
        <v>141</v>
      </c>
      <c r="E1827" s="9">
        <v>240</v>
      </c>
      <c r="F1827" s="11" t="s">
        <v>255</v>
      </c>
      <c r="G1827" s="17">
        <v>547.20000000000005</v>
      </c>
      <c r="H1827" s="17">
        <v>547.20000000000005</v>
      </c>
      <c r="I1827" s="33">
        <f t="shared" si="1101"/>
        <v>100</v>
      </c>
    </row>
    <row r="1828" spans="1:9" ht="31.2" x14ac:dyDescent="0.3">
      <c r="A1828" s="9" t="s">
        <v>310</v>
      </c>
      <c r="B1828" s="9" t="s">
        <v>139</v>
      </c>
      <c r="C1828" s="9" t="s">
        <v>8</v>
      </c>
      <c r="D1828" s="9" t="s">
        <v>24</v>
      </c>
      <c r="E1828" s="9"/>
      <c r="F1828" s="11" t="s">
        <v>35</v>
      </c>
      <c r="G1828" s="17">
        <f t="shared" ref="G1828:G1831" si="1132">G1829</f>
        <v>4078.8494900000001</v>
      </c>
      <c r="H1828" s="17">
        <f t="shared" ref="H1828:H1831" si="1133">H1829</f>
        <v>3779.4209999999998</v>
      </c>
      <c r="I1828" s="33">
        <f t="shared" si="1101"/>
        <v>92.658996348502171</v>
      </c>
    </row>
    <row r="1829" spans="1:9" ht="31.2" x14ac:dyDescent="0.3">
      <c r="A1829" s="9" t="s">
        <v>310</v>
      </c>
      <c r="B1829" s="9" t="s">
        <v>139</v>
      </c>
      <c r="C1829" s="9" t="s">
        <v>8</v>
      </c>
      <c r="D1829" s="9" t="s">
        <v>51</v>
      </c>
      <c r="E1829" s="9"/>
      <c r="F1829" s="11" t="s">
        <v>60</v>
      </c>
      <c r="G1829" s="17">
        <f t="shared" si="1132"/>
        <v>4078.8494900000001</v>
      </c>
      <c r="H1829" s="17">
        <f t="shared" si="1133"/>
        <v>3779.4209999999998</v>
      </c>
      <c r="I1829" s="33">
        <f t="shared" si="1101"/>
        <v>92.658996348502171</v>
      </c>
    </row>
    <row r="1830" spans="1:9" ht="46.8" x14ac:dyDescent="0.3">
      <c r="A1830" s="9" t="s">
        <v>310</v>
      </c>
      <c r="B1830" s="9" t="s">
        <v>139</v>
      </c>
      <c r="C1830" s="9" t="s">
        <v>8</v>
      </c>
      <c r="D1830" s="9" t="s">
        <v>47</v>
      </c>
      <c r="E1830" s="9"/>
      <c r="F1830" s="11" t="s">
        <v>61</v>
      </c>
      <c r="G1830" s="17">
        <f t="shared" si="1132"/>
        <v>4078.8494900000001</v>
      </c>
      <c r="H1830" s="17">
        <f t="shared" si="1133"/>
        <v>3779.4209999999998</v>
      </c>
      <c r="I1830" s="33">
        <f t="shared" si="1101"/>
        <v>92.658996348502171</v>
      </c>
    </row>
    <row r="1831" spans="1:9" ht="31.2" x14ac:dyDescent="0.3">
      <c r="A1831" s="9" t="s">
        <v>310</v>
      </c>
      <c r="B1831" s="9" t="s">
        <v>139</v>
      </c>
      <c r="C1831" s="9" t="s">
        <v>8</v>
      </c>
      <c r="D1831" s="9" t="s">
        <v>47</v>
      </c>
      <c r="E1831" s="9" t="s">
        <v>6</v>
      </c>
      <c r="F1831" s="11" t="s">
        <v>266</v>
      </c>
      <c r="G1831" s="17">
        <f t="shared" si="1132"/>
        <v>4078.8494900000001</v>
      </c>
      <c r="H1831" s="17">
        <f t="shared" si="1133"/>
        <v>3779.4209999999998</v>
      </c>
      <c r="I1831" s="33">
        <f t="shared" si="1101"/>
        <v>92.658996348502171</v>
      </c>
    </row>
    <row r="1832" spans="1:9" ht="31.2" x14ac:dyDescent="0.3">
      <c r="A1832" s="9" t="s">
        <v>310</v>
      </c>
      <c r="B1832" s="9" t="s">
        <v>139</v>
      </c>
      <c r="C1832" s="9" t="s">
        <v>8</v>
      </c>
      <c r="D1832" s="9" t="s">
        <v>47</v>
      </c>
      <c r="E1832" s="9">
        <v>240</v>
      </c>
      <c r="F1832" s="11" t="s">
        <v>255</v>
      </c>
      <c r="G1832" s="17">
        <v>4078.8494900000001</v>
      </c>
      <c r="H1832" s="17">
        <v>3779.4209999999998</v>
      </c>
      <c r="I1832" s="33">
        <f t="shared" si="1101"/>
        <v>92.658996348502171</v>
      </c>
    </row>
    <row r="1833" spans="1:9" s="2" customFormat="1" x14ac:dyDescent="0.3">
      <c r="A1833" s="13" t="s">
        <v>310</v>
      </c>
      <c r="B1833" s="13" t="s">
        <v>45</v>
      </c>
      <c r="C1833" s="13"/>
      <c r="D1833" s="13"/>
      <c r="E1833" s="13"/>
      <c r="F1833" s="4" t="s">
        <v>272</v>
      </c>
      <c r="G1833" s="15">
        <f t="shared" ref="G1833:G1838" si="1134">G1834</f>
        <v>1670.52467</v>
      </c>
      <c r="H1833" s="15">
        <f t="shared" ref="H1833:H1838" si="1135">H1834</f>
        <v>1668.8579999999999</v>
      </c>
      <c r="I1833" s="28">
        <f t="shared" si="1101"/>
        <v>99.90023074606853</v>
      </c>
    </row>
    <row r="1834" spans="1:9" s="12" customFormat="1" x14ac:dyDescent="0.3">
      <c r="A1834" s="14" t="s">
        <v>310</v>
      </c>
      <c r="B1834" s="14" t="s">
        <v>45</v>
      </c>
      <c r="C1834" s="14" t="s">
        <v>115</v>
      </c>
      <c r="D1834" s="14"/>
      <c r="E1834" s="14"/>
      <c r="F1834" s="7" t="s">
        <v>280</v>
      </c>
      <c r="G1834" s="16">
        <f t="shared" ref="G1834" si="1136">G1835+G1840</f>
        <v>1670.52467</v>
      </c>
      <c r="H1834" s="16">
        <f t="shared" ref="H1834" si="1137">H1835+H1840</f>
        <v>1668.8579999999999</v>
      </c>
      <c r="I1834" s="32">
        <f t="shared" si="1101"/>
        <v>99.90023074606853</v>
      </c>
    </row>
    <row r="1835" spans="1:9" ht="31.2" x14ac:dyDescent="0.3">
      <c r="A1835" s="9" t="s">
        <v>310</v>
      </c>
      <c r="B1835" s="9" t="s">
        <v>45</v>
      </c>
      <c r="C1835" s="9" t="s">
        <v>115</v>
      </c>
      <c r="D1835" s="9" t="s">
        <v>196</v>
      </c>
      <c r="E1835" s="9"/>
      <c r="F1835" s="11" t="s">
        <v>200</v>
      </c>
      <c r="G1835" s="17">
        <f t="shared" si="1134"/>
        <v>1613.8579999999999</v>
      </c>
      <c r="H1835" s="17">
        <f t="shared" si="1135"/>
        <v>1613.8579999999999</v>
      </c>
      <c r="I1835" s="33">
        <f t="shared" si="1101"/>
        <v>100</v>
      </c>
    </row>
    <row r="1836" spans="1:9" ht="46.8" x14ac:dyDescent="0.3">
      <c r="A1836" s="9" t="s">
        <v>310</v>
      </c>
      <c r="B1836" s="9" t="s">
        <v>45</v>
      </c>
      <c r="C1836" s="9" t="s">
        <v>115</v>
      </c>
      <c r="D1836" s="9" t="s">
        <v>197</v>
      </c>
      <c r="E1836" s="9"/>
      <c r="F1836" s="11" t="s">
        <v>201</v>
      </c>
      <c r="G1836" s="17">
        <f t="shared" si="1134"/>
        <v>1613.8579999999999</v>
      </c>
      <c r="H1836" s="17">
        <f t="shared" si="1135"/>
        <v>1613.8579999999999</v>
      </c>
      <c r="I1836" s="33">
        <f t="shared" si="1101"/>
        <v>100</v>
      </c>
    </row>
    <row r="1837" spans="1:9" x14ac:dyDescent="0.3">
      <c r="A1837" s="9" t="s">
        <v>310</v>
      </c>
      <c r="B1837" s="9" t="s">
        <v>45</v>
      </c>
      <c r="C1837" s="9" t="s">
        <v>115</v>
      </c>
      <c r="D1837" s="9" t="s">
        <v>226</v>
      </c>
      <c r="E1837" s="9"/>
      <c r="F1837" s="11" t="s">
        <v>281</v>
      </c>
      <c r="G1837" s="17">
        <f t="shared" si="1134"/>
        <v>1613.8579999999999</v>
      </c>
      <c r="H1837" s="17">
        <f t="shared" si="1135"/>
        <v>1613.8579999999999</v>
      </c>
      <c r="I1837" s="33">
        <f t="shared" si="1101"/>
        <v>100</v>
      </c>
    </row>
    <row r="1838" spans="1:9" ht="31.2" x14ac:dyDescent="0.3">
      <c r="A1838" s="9" t="s">
        <v>310</v>
      </c>
      <c r="B1838" s="9" t="s">
        <v>45</v>
      </c>
      <c r="C1838" s="9" t="s">
        <v>115</v>
      </c>
      <c r="D1838" s="9" t="s">
        <v>226</v>
      </c>
      <c r="E1838" s="9" t="s">
        <v>6</v>
      </c>
      <c r="F1838" s="11" t="s">
        <v>266</v>
      </c>
      <c r="G1838" s="17">
        <f t="shared" si="1134"/>
        <v>1613.8579999999999</v>
      </c>
      <c r="H1838" s="17">
        <f t="shared" si="1135"/>
        <v>1613.8579999999999</v>
      </c>
      <c r="I1838" s="33">
        <f t="shared" si="1101"/>
        <v>100</v>
      </c>
    </row>
    <row r="1839" spans="1:9" ht="31.2" x14ac:dyDescent="0.3">
      <c r="A1839" s="9" t="s">
        <v>310</v>
      </c>
      <c r="B1839" s="9" t="s">
        <v>45</v>
      </c>
      <c r="C1839" s="9" t="s">
        <v>115</v>
      </c>
      <c r="D1839" s="9" t="s">
        <v>226</v>
      </c>
      <c r="E1839" s="9">
        <v>240</v>
      </c>
      <c r="F1839" s="11" t="s">
        <v>255</v>
      </c>
      <c r="G1839" s="17">
        <v>1613.8579999999999</v>
      </c>
      <c r="H1839" s="17">
        <v>1613.8579999999999</v>
      </c>
      <c r="I1839" s="33">
        <f t="shared" ref="I1839:I1902" si="1138">H1839/G1839*100</f>
        <v>100</v>
      </c>
    </row>
    <row r="1840" spans="1:9" ht="31.2" x14ac:dyDescent="0.3">
      <c r="A1840" s="9" t="s">
        <v>310</v>
      </c>
      <c r="B1840" s="9" t="s">
        <v>45</v>
      </c>
      <c r="C1840" s="9" t="s">
        <v>115</v>
      </c>
      <c r="D1840" s="9" t="s">
        <v>24</v>
      </c>
      <c r="E1840" s="9"/>
      <c r="F1840" s="11" t="s">
        <v>35</v>
      </c>
      <c r="G1840" s="17">
        <f t="shared" ref="G1840:G1843" si="1139">G1841</f>
        <v>56.666670000000003</v>
      </c>
      <c r="H1840" s="17">
        <f t="shared" ref="H1840:H1843" si="1140">H1841</f>
        <v>55</v>
      </c>
      <c r="I1840" s="33">
        <f t="shared" si="1138"/>
        <v>97.058817820069535</v>
      </c>
    </row>
    <row r="1841" spans="1:9" ht="31.2" x14ac:dyDescent="0.3">
      <c r="A1841" s="9" t="s">
        <v>310</v>
      </c>
      <c r="B1841" s="9" t="s">
        <v>45</v>
      </c>
      <c r="C1841" s="9" t="s">
        <v>115</v>
      </c>
      <c r="D1841" s="9" t="s">
        <v>51</v>
      </c>
      <c r="E1841" s="9"/>
      <c r="F1841" s="11" t="s">
        <v>60</v>
      </c>
      <c r="G1841" s="17">
        <f t="shared" si="1139"/>
        <v>56.666670000000003</v>
      </c>
      <c r="H1841" s="17">
        <f t="shared" si="1140"/>
        <v>55</v>
      </c>
      <c r="I1841" s="33">
        <f t="shared" si="1138"/>
        <v>97.058817820069535</v>
      </c>
    </row>
    <row r="1842" spans="1:9" ht="46.8" x14ac:dyDescent="0.3">
      <c r="A1842" s="9" t="s">
        <v>310</v>
      </c>
      <c r="B1842" s="9" t="s">
        <v>45</v>
      </c>
      <c r="C1842" s="9" t="s">
        <v>115</v>
      </c>
      <c r="D1842" s="9" t="s">
        <v>47</v>
      </c>
      <c r="E1842" s="9"/>
      <c r="F1842" s="11" t="s">
        <v>61</v>
      </c>
      <c r="G1842" s="17">
        <f t="shared" si="1139"/>
        <v>56.666670000000003</v>
      </c>
      <c r="H1842" s="17">
        <f t="shared" si="1140"/>
        <v>55</v>
      </c>
      <c r="I1842" s="33">
        <f t="shared" si="1138"/>
        <v>97.058817820069535</v>
      </c>
    </row>
    <row r="1843" spans="1:9" ht="31.2" x14ac:dyDescent="0.3">
      <c r="A1843" s="9" t="s">
        <v>310</v>
      </c>
      <c r="B1843" s="9" t="s">
        <v>45</v>
      </c>
      <c r="C1843" s="9" t="s">
        <v>115</v>
      </c>
      <c r="D1843" s="9" t="s">
        <v>47</v>
      </c>
      <c r="E1843" s="9" t="s">
        <v>6</v>
      </c>
      <c r="F1843" s="11" t="s">
        <v>266</v>
      </c>
      <c r="G1843" s="17">
        <f t="shared" si="1139"/>
        <v>56.666670000000003</v>
      </c>
      <c r="H1843" s="17">
        <f t="shared" si="1140"/>
        <v>55</v>
      </c>
      <c r="I1843" s="33">
        <f t="shared" si="1138"/>
        <v>97.058817820069535</v>
      </c>
    </row>
    <row r="1844" spans="1:9" ht="31.2" x14ac:dyDescent="0.3">
      <c r="A1844" s="9" t="s">
        <v>310</v>
      </c>
      <c r="B1844" s="9" t="s">
        <v>45</v>
      </c>
      <c r="C1844" s="9" t="s">
        <v>115</v>
      </c>
      <c r="D1844" s="9" t="s">
        <v>47</v>
      </c>
      <c r="E1844" s="9">
        <v>240</v>
      </c>
      <c r="F1844" s="11" t="s">
        <v>255</v>
      </c>
      <c r="G1844" s="17">
        <v>56.666670000000003</v>
      </c>
      <c r="H1844" s="17">
        <v>55</v>
      </c>
      <c r="I1844" s="33">
        <f t="shared" si="1138"/>
        <v>97.058817820069535</v>
      </c>
    </row>
    <row r="1845" spans="1:9" s="2" customFormat="1" ht="18" customHeight="1" x14ac:dyDescent="0.3">
      <c r="A1845" s="13" t="s">
        <v>314</v>
      </c>
      <c r="B1845" s="13"/>
      <c r="C1845" s="13"/>
      <c r="D1845" s="13"/>
      <c r="E1845" s="13"/>
      <c r="F1845" s="4" t="s">
        <v>313</v>
      </c>
      <c r="G1845" s="15">
        <f>G1846+G1898+G1916+G1952+G1990+G2000+G2012</f>
        <v>254670.73558000004</v>
      </c>
      <c r="H1845" s="15">
        <f t="shared" ref="H1845" si="1141">H1846+H1898+H1916+H1952+H1990+H2000+H2012</f>
        <v>254211.53207999998</v>
      </c>
      <c r="I1845" s="28">
        <f t="shared" si="1138"/>
        <v>99.819687370457288</v>
      </c>
    </row>
    <row r="1846" spans="1:9" s="2" customFormat="1" x14ac:dyDescent="0.3">
      <c r="A1846" s="13" t="s">
        <v>314</v>
      </c>
      <c r="B1846" s="13" t="s">
        <v>8</v>
      </c>
      <c r="C1846" s="13"/>
      <c r="D1846" s="13"/>
      <c r="E1846" s="13"/>
      <c r="F1846" s="4" t="s">
        <v>13</v>
      </c>
      <c r="G1846" s="15">
        <f t="shared" ref="G1846" si="1142">G1847+G1865</f>
        <v>43026.904999999999</v>
      </c>
      <c r="H1846" s="15">
        <f t="shared" ref="H1846" si="1143">H1847+H1865</f>
        <v>42703.167079999999</v>
      </c>
      <c r="I1846" s="28">
        <f t="shared" si="1138"/>
        <v>99.247591896279786</v>
      </c>
    </row>
    <row r="1847" spans="1:9" s="12" customFormat="1" ht="62.4" x14ac:dyDescent="0.3">
      <c r="A1847" s="14" t="s">
        <v>314</v>
      </c>
      <c r="B1847" s="14" t="s">
        <v>8</v>
      </c>
      <c r="C1847" s="14" t="s">
        <v>62</v>
      </c>
      <c r="D1847" s="14"/>
      <c r="E1847" s="14"/>
      <c r="F1847" s="7" t="s">
        <v>273</v>
      </c>
      <c r="G1847" s="16">
        <f t="shared" ref="G1847" si="1144">G1848+G1855</f>
        <v>36948.400000000001</v>
      </c>
      <c r="H1847" s="16">
        <f t="shared" ref="H1847" si="1145">H1848+H1855</f>
        <v>36770.88708</v>
      </c>
      <c r="I1847" s="32">
        <f t="shared" si="1138"/>
        <v>99.519565339771134</v>
      </c>
    </row>
    <row r="1848" spans="1:9" ht="31.2" x14ac:dyDescent="0.3">
      <c r="A1848" s="9" t="s">
        <v>314</v>
      </c>
      <c r="B1848" s="9" t="s">
        <v>8</v>
      </c>
      <c r="C1848" s="9" t="s">
        <v>62</v>
      </c>
      <c r="D1848" s="9" t="s">
        <v>24</v>
      </c>
      <c r="E1848" s="9"/>
      <c r="F1848" s="11" t="s">
        <v>35</v>
      </c>
      <c r="G1848" s="17">
        <f t="shared" ref="G1848:H1849" si="1146">G1849</f>
        <v>4227</v>
      </c>
      <c r="H1848" s="17">
        <f t="shared" si="1146"/>
        <v>4091.35608</v>
      </c>
      <c r="I1848" s="33">
        <f t="shared" si="1138"/>
        <v>96.791012065294538</v>
      </c>
    </row>
    <row r="1849" spans="1:9" x14ac:dyDescent="0.3">
      <c r="A1849" s="9" t="s">
        <v>314</v>
      </c>
      <c r="B1849" s="9" t="s">
        <v>8</v>
      </c>
      <c r="C1849" s="9" t="s">
        <v>62</v>
      </c>
      <c r="D1849" s="9" t="s">
        <v>25</v>
      </c>
      <c r="E1849" s="9"/>
      <c r="F1849" s="11" t="s">
        <v>36</v>
      </c>
      <c r="G1849" s="17">
        <f t="shared" si="1146"/>
        <v>4227</v>
      </c>
      <c r="H1849" s="17">
        <f t="shared" si="1146"/>
        <v>4091.35608</v>
      </c>
      <c r="I1849" s="33">
        <f t="shared" si="1138"/>
        <v>96.791012065294538</v>
      </c>
    </row>
    <row r="1850" spans="1:9" ht="31.2" x14ac:dyDescent="0.3">
      <c r="A1850" s="9" t="s">
        <v>314</v>
      </c>
      <c r="B1850" s="9" t="s">
        <v>8</v>
      </c>
      <c r="C1850" s="9" t="s">
        <v>62</v>
      </c>
      <c r="D1850" s="9" t="s">
        <v>202</v>
      </c>
      <c r="E1850" s="9"/>
      <c r="F1850" s="11" t="s">
        <v>307</v>
      </c>
      <c r="G1850" s="17">
        <f t="shared" ref="G1850" si="1147">G1851+G1853</f>
        <v>4227</v>
      </c>
      <c r="H1850" s="17">
        <f t="shared" ref="H1850" si="1148">H1851+H1853</f>
        <v>4091.35608</v>
      </c>
      <c r="I1850" s="33">
        <f t="shared" si="1138"/>
        <v>96.791012065294538</v>
      </c>
    </row>
    <row r="1851" spans="1:9" ht="78" x14ac:dyDescent="0.3">
      <c r="A1851" s="9" t="s">
        <v>314</v>
      </c>
      <c r="B1851" s="9" t="s">
        <v>8</v>
      </c>
      <c r="C1851" s="9" t="s">
        <v>62</v>
      </c>
      <c r="D1851" s="9" t="s">
        <v>202</v>
      </c>
      <c r="E1851" s="9" t="s">
        <v>17</v>
      </c>
      <c r="F1851" s="11" t="s">
        <v>265</v>
      </c>
      <c r="G1851" s="17">
        <f t="shared" ref="G1851:H1851" si="1149">G1852</f>
        <v>3707.2</v>
      </c>
      <c r="H1851" s="17">
        <f t="shared" si="1149"/>
        <v>3612.51</v>
      </c>
      <c r="I1851" s="33">
        <f t="shared" si="1138"/>
        <v>97.445781182563678</v>
      </c>
    </row>
    <row r="1852" spans="1:9" ht="31.2" x14ac:dyDescent="0.3">
      <c r="A1852" s="9" t="s">
        <v>314</v>
      </c>
      <c r="B1852" s="9" t="s">
        <v>8</v>
      </c>
      <c r="C1852" s="9" t="s">
        <v>62</v>
      </c>
      <c r="D1852" s="9" t="s">
        <v>202</v>
      </c>
      <c r="E1852" s="9">
        <v>120</v>
      </c>
      <c r="F1852" s="11" t="s">
        <v>254</v>
      </c>
      <c r="G1852" s="17">
        <v>3707.2</v>
      </c>
      <c r="H1852" s="17">
        <v>3612.51</v>
      </c>
      <c r="I1852" s="33">
        <f t="shared" si="1138"/>
        <v>97.445781182563678</v>
      </c>
    </row>
    <row r="1853" spans="1:9" ht="31.2" x14ac:dyDescent="0.3">
      <c r="A1853" s="9" t="s">
        <v>314</v>
      </c>
      <c r="B1853" s="9" t="s">
        <v>8</v>
      </c>
      <c r="C1853" s="9" t="s">
        <v>62</v>
      </c>
      <c r="D1853" s="9" t="s">
        <v>202</v>
      </c>
      <c r="E1853" s="9" t="s">
        <v>6</v>
      </c>
      <c r="F1853" s="11" t="s">
        <v>266</v>
      </c>
      <c r="G1853" s="17">
        <f t="shared" ref="G1853:H1853" si="1150">G1854</f>
        <v>519.79999999999995</v>
      </c>
      <c r="H1853" s="17">
        <f t="shared" si="1150"/>
        <v>478.84607999999997</v>
      </c>
      <c r="I1853" s="33">
        <f t="shared" si="1138"/>
        <v>92.12121585225087</v>
      </c>
    </row>
    <row r="1854" spans="1:9" ht="31.2" x14ac:dyDescent="0.3">
      <c r="A1854" s="9" t="s">
        <v>314</v>
      </c>
      <c r="B1854" s="9" t="s">
        <v>8</v>
      </c>
      <c r="C1854" s="9" t="s">
        <v>62</v>
      </c>
      <c r="D1854" s="9" t="s">
        <v>202</v>
      </c>
      <c r="E1854" s="9">
        <v>240</v>
      </c>
      <c r="F1854" s="11" t="s">
        <v>255</v>
      </c>
      <c r="G1854" s="17">
        <v>519.79999999999995</v>
      </c>
      <c r="H1854" s="17">
        <v>478.84607999999997</v>
      </c>
      <c r="I1854" s="33">
        <f t="shared" si="1138"/>
        <v>92.12121585225087</v>
      </c>
    </row>
    <row r="1855" spans="1:9" ht="31.2" x14ac:dyDescent="0.3">
      <c r="A1855" s="9" t="s">
        <v>314</v>
      </c>
      <c r="B1855" s="9" t="s">
        <v>8</v>
      </c>
      <c r="C1855" s="9" t="s">
        <v>62</v>
      </c>
      <c r="D1855" s="9" t="s">
        <v>26</v>
      </c>
      <c r="E1855" s="9"/>
      <c r="F1855" s="11" t="s">
        <v>37</v>
      </c>
      <c r="G1855" s="17">
        <f t="shared" ref="G1855:H1855" si="1151">G1856</f>
        <v>32721.4</v>
      </c>
      <c r="H1855" s="17">
        <f t="shared" si="1151"/>
        <v>32679.531000000003</v>
      </c>
      <c r="I1855" s="33">
        <f t="shared" si="1138"/>
        <v>99.872043983448151</v>
      </c>
    </row>
    <row r="1856" spans="1:9" x14ac:dyDescent="0.3">
      <c r="A1856" s="9" t="s">
        <v>314</v>
      </c>
      <c r="B1856" s="9" t="s">
        <v>8</v>
      </c>
      <c r="C1856" s="9" t="s">
        <v>62</v>
      </c>
      <c r="D1856" s="9" t="s">
        <v>227</v>
      </c>
      <c r="E1856" s="9"/>
      <c r="F1856" s="11" t="s">
        <v>308</v>
      </c>
      <c r="G1856" s="17">
        <f t="shared" ref="G1856" si="1152">G1857+G1860</f>
        <v>32721.4</v>
      </c>
      <c r="H1856" s="17">
        <f t="shared" ref="H1856" si="1153">H1857+H1860</f>
        <v>32679.531000000003</v>
      </c>
      <c r="I1856" s="33">
        <f t="shared" si="1138"/>
        <v>99.872043983448151</v>
      </c>
    </row>
    <row r="1857" spans="1:9" ht="46.8" x14ac:dyDescent="0.3">
      <c r="A1857" s="9" t="s">
        <v>314</v>
      </c>
      <c r="B1857" s="9" t="s">
        <v>8</v>
      </c>
      <c r="C1857" s="9" t="s">
        <v>62</v>
      </c>
      <c r="D1857" s="9" t="s">
        <v>204</v>
      </c>
      <c r="E1857" s="9"/>
      <c r="F1857" s="11" t="s">
        <v>604</v>
      </c>
      <c r="G1857" s="17">
        <f t="shared" ref="G1857:H1857" si="1154">G1858</f>
        <v>29566.882000000001</v>
      </c>
      <c r="H1857" s="17">
        <f t="shared" si="1154"/>
        <v>29560.399000000001</v>
      </c>
      <c r="I1857" s="33">
        <f t="shared" si="1138"/>
        <v>99.978073440412146</v>
      </c>
    </row>
    <row r="1858" spans="1:9" ht="78" x14ac:dyDescent="0.3">
      <c r="A1858" s="9" t="s">
        <v>314</v>
      </c>
      <c r="B1858" s="9" t="s">
        <v>8</v>
      </c>
      <c r="C1858" s="9" t="s">
        <v>62</v>
      </c>
      <c r="D1858" s="9" t="s">
        <v>204</v>
      </c>
      <c r="E1858" s="9" t="s">
        <v>17</v>
      </c>
      <c r="F1858" s="11" t="s">
        <v>265</v>
      </c>
      <c r="G1858" s="17">
        <f t="shared" ref="G1858:H1858" si="1155">G1859</f>
        <v>29566.882000000001</v>
      </c>
      <c r="H1858" s="17">
        <f t="shared" si="1155"/>
        <v>29560.399000000001</v>
      </c>
      <c r="I1858" s="33">
        <f t="shared" si="1138"/>
        <v>99.978073440412146</v>
      </c>
    </row>
    <row r="1859" spans="1:9" ht="31.2" x14ac:dyDescent="0.3">
      <c r="A1859" s="9" t="s">
        <v>314</v>
      </c>
      <c r="B1859" s="9" t="s">
        <v>8</v>
      </c>
      <c r="C1859" s="9" t="s">
        <v>62</v>
      </c>
      <c r="D1859" s="9" t="s">
        <v>204</v>
      </c>
      <c r="E1859" s="9">
        <v>120</v>
      </c>
      <c r="F1859" s="11" t="s">
        <v>254</v>
      </c>
      <c r="G1859" s="17">
        <v>29566.882000000001</v>
      </c>
      <c r="H1859" s="17">
        <v>29560.399000000001</v>
      </c>
      <c r="I1859" s="33">
        <f t="shared" si="1138"/>
        <v>99.978073440412146</v>
      </c>
    </row>
    <row r="1860" spans="1:9" ht="46.8" x14ac:dyDescent="0.3">
      <c r="A1860" s="9" t="s">
        <v>314</v>
      </c>
      <c r="B1860" s="9" t="s">
        <v>8</v>
      </c>
      <c r="C1860" s="9" t="s">
        <v>62</v>
      </c>
      <c r="D1860" s="9" t="s">
        <v>205</v>
      </c>
      <c r="E1860" s="9"/>
      <c r="F1860" s="11" t="s">
        <v>605</v>
      </c>
      <c r="G1860" s="17">
        <f t="shared" ref="G1860" si="1156">G1861+G1863</f>
        <v>3154.518</v>
      </c>
      <c r="H1860" s="17">
        <f t="shared" ref="H1860" si="1157">H1861+H1863</f>
        <v>3119.1319999999996</v>
      </c>
      <c r="I1860" s="33">
        <f t="shared" si="1138"/>
        <v>98.878243839470869</v>
      </c>
    </row>
    <row r="1861" spans="1:9" ht="31.2" x14ac:dyDescent="0.3">
      <c r="A1861" s="9" t="s">
        <v>314</v>
      </c>
      <c r="B1861" s="9" t="s">
        <v>8</v>
      </c>
      <c r="C1861" s="9" t="s">
        <v>62</v>
      </c>
      <c r="D1861" s="9" t="s">
        <v>205</v>
      </c>
      <c r="E1861" s="9" t="s">
        <v>6</v>
      </c>
      <c r="F1861" s="11" t="s">
        <v>266</v>
      </c>
      <c r="G1861" s="17">
        <f t="shared" ref="G1861:H1861" si="1158">G1862</f>
        <v>3147.018</v>
      </c>
      <c r="H1861" s="17">
        <f t="shared" si="1158"/>
        <v>3113.97</v>
      </c>
      <c r="I1861" s="33">
        <f t="shared" si="1138"/>
        <v>98.94986301317627</v>
      </c>
    </row>
    <row r="1862" spans="1:9" ht="31.2" x14ac:dyDescent="0.3">
      <c r="A1862" s="9" t="s">
        <v>314</v>
      </c>
      <c r="B1862" s="9" t="s">
        <v>8</v>
      </c>
      <c r="C1862" s="9" t="s">
        <v>62</v>
      </c>
      <c r="D1862" s="9" t="s">
        <v>205</v>
      </c>
      <c r="E1862" s="9">
        <v>240</v>
      </c>
      <c r="F1862" s="11" t="s">
        <v>255</v>
      </c>
      <c r="G1862" s="17">
        <v>3147.018</v>
      </c>
      <c r="H1862" s="17">
        <v>3113.97</v>
      </c>
      <c r="I1862" s="33">
        <f t="shared" si="1138"/>
        <v>98.94986301317627</v>
      </c>
    </row>
    <row r="1863" spans="1:9" x14ac:dyDescent="0.3">
      <c r="A1863" s="9" t="s">
        <v>314</v>
      </c>
      <c r="B1863" s="9" t="s">
        <v>8</v>
      </c>
      <c r="C1863" s="9" t="s">
        <v>62</v>
      </c>
      <c r="D1863" s="9" t="s">
        <v>205</v>
      </c>
      <c r="E1863" s="9" t="s">
        <v>7</v>
      </c>
      <c r="F1863" s="11" t="s">
        <v>269</v>
      </c>
      <c r="G1863" s="17">
        <f t="shared" ref="G1863:H1863" si="1159">G1864</f>
        <v>7.5</v>
      </c>
      <c r="H1863" s="17">
        <f t="shared" si="1159"/>
        <v>5.1619999999999999</v>
      </c>
      <c r="I1863" s="33">
        <f t="shared" si="1138"/>
        <v>68.826666666666668</v>
      </c>
    </row>
    <row r="1864" spans="1:9" x14ac:dyDescent="0.3">
      <c r="A1864" s="9" t="s">
        <v>314</v>
      </c>
      <c r="B1864" s="9" t="s">
        <v>8</v>
      </c>
      <c r="C1864" s="9" t="s">
        <v>62</v>
      </c>
      <c r="D1864" s="9" t="s">
        <v>205</v>
      </c>
      <c r="E1864" s="9">
        <v>850</v>
      </c>
      <c r="F1864" s="11" t="s">
        <v>264</v>
      </c>
      <c r="G1864" s="17">
        <v>7.5</v>
      </c>
      <c r="H1864" s="17">
        <v>5.1619999999999999</v>
      </c>
      <c r="I1864" s="33">
        <f t="shared" si="1138"/>
        <v>68.826666666666668</v>
      </c>
    </row>
    <row r="1865" spans="1:9" s="12" customFormat="1" x14ac:dyDescent="0.3">
      <c r="A1865" s="14" t="s">
        <v>314</v>
      </c>
      <c r="B1865" s="14" t="s">
        <v>8</v>
      </c>
      <c r="C1865" s="14" t="s">
        <v>10</v>
      </c>
      <c r="D1865" s="14"/>
      <c r="E1865" s="14"/>
      <c r="F1865" s="7" t="s">
        <v>14</v>
      </c>
      <c r="G1865" s="16">
        <f t="shared" ref="G1865" si="1160">G1875+G1866+G1893</f>
        <v>6078.5050000000001</v>
      </c>
      <c r="H1865" s="16">
        <f t="shared" ref="H1865" si="1161">H1875+H1866+H1893</f>
        <v>5932.2800000000007</v>
      </c>
      <c r="I1865" s="32">
        <f t="shared" si="1138"/>
        <v>97.594392042122209</v>
      </c>
    </row>
    <row r="1866" spans="1:9" ht="46.8" x14ac:dyDescent="0.3">
      <c r="A1866" s="9" t="s">
        <v>314</v>
      </c>
      <c r="B1866" s="9" t="s">
        <v>8</v>
      </c>
      <c r="C1866" s="9" t="s">
        <v>10</v>
      </c>
      <c r="D1866" s="9" t="s">
        <v>30</v>
      </c>
      <c r="E1866" s="9"/>
      <c r="F1866" s="11" t="s">
        <v>769</v>
      </c>
      <c r="G1866" s="17">
        <f t="shared" ref="G1866" si="1162">G1867+G1871</f>
        <v>170</v>
      </c>
      <c r="H1866" s="17">
        <f t="shared" ref="H1866" si="1163">H1867+H1871</f>
        <v>170</v>
      </c>
      <c r="I1866" s="33">
        <f t="shared" si="1138"/>
        <v>100</v>
      </c>
    </row>
    <row r="1867" spans="1:9" ht="46.8" x14ac:dyDescent="0.3">
      <c r="A1867" s="9" t="s">
        <v>314</v>
      </c>
      <c r="B1867" s="9" t="s">
        <v>8</v>
      </c>
      <c r="C1867" s="9" t="s">
        <v>10</v>
      </c>
      <c r="D1867" s="9" t="s">
        <v>31</v>
      </c>
      <c r="E1867" s="9"/>
      <c r="F1867" s="11" t="s">
        <v>770</v>
      </c>
      <c r="G1867" s="17">
        <f t="shared" ref="G1867:G1869" si="1164">G1868</f>
        <v>145</v>
      </c>
      <c r="H1867" s="17">
        <f t="shared" ref="H1867:H1868" si="1165">H1868</f>
        <v>145</v>
      </c>
      <c r="I1867" s="33">
        <f t="shared" si="1138"/>
        <v>100</v>
      </c>
    </row>
    <row r="1868" spans="1:9" ht="46.8" x14ac:dyDescent="0.3">
      <c r="A1868" s="9" t="s">
        <v>314</v>
      </c>
      <c r="B1868" s="9" t="s">
        <v>8</v>
      </c>
      <c r="C1868" s="9" t="s">
        <v>10</v>
      </c>
      <c r="D1868" s="9" t="s">
        <v>684</v>
      </c>
      <c r="E1868" s="9"/>
      <c r="F1868" s="11" t="s">
        <v>771</v>
      </c>
      <c r="G1868" s="17">
        <f t="shared" si="1164"/>
        <v>145</v>
      </c>
      <c r="H1868" s="17">
        <f t="shared" si="1165"/>
        <v>145</v>
      </c>
      <c r="I1868" s="33">
        <f t="shared" si="1138"/>
        <v>100</v>
      </c>
    </row>
    <row r="1869" spans="1:9" ht="31.2" x14ac:dyDescent="0.3">
      <c r="A1869" s="9" t="s">
        <v>314</v>
      </c>
      <c r="B1869" s="9" t="s">
        <v>8</v>
      </c>
      <c r="C1869" s="9" t="s">
        <v>10</v>
      </c>
      <c r="D1869" s="9" t="s">
        <v>684</v>
      </c>
      <c r="E1869" s="9" t="s">
        <v>73</v>
      </c>
      <c r="F1869" s="11" t="s">
        <v>268</v>
      </c>
      <c r="G1869" s="17">
        <f t="shared" si="1164"/>
        <v>145</v>
      </c>
      <c r="H1869" s="17">
        <f t="shared" ref="H1869" si="1166">H1870</f>
        <v>145</v>
      </c>
      <c r="I1869" s="33">
        <f t="shared" si="1138"/>
        <v>100</v>
      </c>
    </row>
    <row r="1870" spans="1:9" ht="46.8" x14ac:dyDescent="0.3">
      <c r="A1870" s="9" t="s">
        <v>314</v>
      </c>
      <c r="B1870" s="9" t="s">
        <v>8</v>
      </c>
      <c r="C1870" s="9" t="s">
        <v>10</v>
      </c>
      <c r="D1870" s="9" t="s">
        <v>684</v>
      </c>
      <c r="E1870" s="9" t="s">
        <v>252</v>
      </c>
      <c r="F1870" s="11" t="s">
        <v>262</v>
      </c>
      <c r="G1870" s="17">
        <v>145</v>
      </c>
      <c r="H1870" s="17">
        <v>145</v>
      </c>
      <c r="I1870" s="33">
        <f t="shared" si="1138"/>
        <v>100</v>
      </c>
    </row>
    <row r="1871" spans="1:9" ht="46.8" x14ac:dyDescent="0.3">
      <c r="A1871" s="9" t="s">
        <v>314</v>
      </c>
      <c r="B1871" s="9" t="s">
        <v>8</v>
      </c>
      <c r="C1871" s="9" t="s">
        <v>10</v>
      </c>
      <c r="D1871" s="9" t="s">
        <v>194</v>
      </c>
      <c r="E1871" s="9"/>
      <c r="F1871" s="11" t="s">
        <v>772</v>
      </c>
      <c r="G1871" s="17">
        <f t="shared" ref="G1871:G1873" si="1167">G1872</f>
        <v>25</v>
      </c>
      <c r="H1871" s="17">
        <f t="shared" ref="H1871:H1872" si="1168">H1872</f>
        <v>25</v>
      </c>
      <c r="I1871" s="33">
        <f t="shared" si="1138"/>
        <v>100</v>
      </c>
    </row>
    <row r="1872" spans="1:9" ht="46.8" x14ac:dyDescent="0.3">
      <c r="A1872" s="9" t="s">
        <v>314</v>
      </c>
      <c r="B1872" s="9" t="s">
        <v>8</v>
      </c>
      <c r="C1872" s="9" t="s">
        <v>10</v>
      </c>
      <c r="D1872" s="9" t="s">
        <v>685</v>
      </c>
      <c r="E1872" s="9"/>
      <c r="F1872" s="11" t="s">
        <v>773</v>
      </c>
      <c r="G1872" s="17">
        <f t="shared" si="1167"/>
        <v>25</v>
      </c>
      <c r="H1872" s="17">
        <f t="shared" si="1168"/>
        <v>25</v>
      </c>
      <c r="I1872" s="33">
        <f t="shared" si="1138"/>
        <v>100</v>
      </c>
    </row>
    <row r="1873" spans="1:9" ht="31.2" x14ac:dyDescent="0.3">
      <c r="A1873" s="9" t="s">
        <v>314</v>
      </c>
      <c r="B1873" s="9" t="s">
        <v>8</v>
      </c>
      <c r="C1873" s="9" t="s">
        <v>10</v>
      </c>
      <c r="D1873" s="9" t="s">
        <v>685</v>
      </c>
      <c r="E1873" s="9" t="s">
        <v>73</v>
      </c>
      <c r="F1873" s="11" t="s">
        <v>268</v>
      </c>
      <c r="G1873" s="17">
        <f t="shared" si="1167"/>
        <v>25</v>
      </c>
      <c r="H1873" s="17">
        <f t="shared" ref="H1873" si="1169">H1874</f>
        <v>25</v>
      </c>
      <c r="I1873" s="33">
        <f t="shared" si="1138"/>
        <v>100</v>
      </c>
    </row>
    <row r="1874" spans="1:9" ht="46.8" x14ac:dyDescent="0.3">
      <c r="A1874" s="9" t="s">
        <v>314</v>
      </c>
      <c r="B1874" s="9" t="s">
        <v>8</v>
      </c>
      <c r="C1874" s="9" t="s">
        <v>10</v>
      </c>
      <c r="D1874" s="9" t="s">
        <v>685</v>
      </c>
      <c r="E1874" s="9" t="s">
        <v>252</v>
      </c>
      <c r="F1874" s="11" t="s">
        <v>262</v>
      </c>
      <c r="G1874" s="17">
        <v>25</v>
      </c>
      <c r="H1874" s="17">
        <v>25</v>
      </c>
      <c r="I1874" s="33">
        <f t="shared" si="1138"/>
        <v>100</v>
      </c>
    </row>
    <row r="1875" spans="1:9" x14ac:dyDescent="0.3">
      <c r="A1875" s="9" t="s">
        <v>314</v>
      </c>
      <c r="B1875" s="9" t="s">
        <v>8</v>
      </c>
      <c r="C1875" s="9" t="s">
        <v>10</v>
      </c>
      <c r="D1875" s="9" t="s">
        <v>228</v>
      </c>
      <c r="E1875" s="9"/>
      <c r="F1875" s="11" t="s">
        <v>282</v>
      </c>
      <c r="G1875" s="17">
        <f t="shared" ref="G1875" si="1170">G1876+G1886</f>
        <v>5808.5050000000001</v>
      </c>
      <c r="H1875" s="17">
        <f t="shared" ref="H1875" si="1171">H1876+H1886</f>
        <v>5662.93</v>
      </c>
      <c r="I1875" s="33">
        <f t="shared" si="1138"/>
        <v>97.493761303467934</v>
      </c>
    </row>
    <row r="1876" spans="1:9" ht="46.8" x14ac:dyDescent="0.3">
      <c r="A1876" s="9" t="s">
        <v>314</v>
      </c>
      <c r="B1876" s="9" t="s">
        <v>8</v>
      </c>
      <c r="C1876" s="9" t="s">
        <v>10</v>
      </c>
      <c r="D1876" s="9" t="s">
        <v>230</v>
      </c>
      <c r="E1876" s="9"/>
      <c r="F1876" s="11" t="s">
        <v>283</v>
      </c>
      <c r="G1876" s="17">
        <f t="shared" ref="G1876" si="1172">G1880+G1883+G1877</f>
        <v>4291.8</v>
      </c>
      <c r="H1876" s="17">
        <f t="shared" ref="H1876" si="1173">H1880+H1883+H1877</f>
        <v>4291.8</v>
      </c>
      <c r="I1876" s="33">
        <f t="shared" si="1138"/>
        <v>100</v>
      </c>
    </row>
    <row r="1877" spans="1:9" ht="46.8" x14ac:dyDescent="0.3">
      <c r="A1877" s="9" t="s">
        <v>314</v>
      </c>
      <c r="B1877" s="9" t="s">
        <v>8</v>
      </c>
      <c r="C1877" s="9" t="s">
        <v>10</v>
      </c>
      <c r="D1877" s="9" t="s">
        <v>419</v>
      </c>
      <c r="E1877" s="9"/>
      <c r="F1877" s="11" t="s">
        <v>655</v>
      </c>
      <c r="G1877" s="17">
        <f t="shared" ref="G1877:H1878" si="1174">G1878</f>
        <v>245.1</v>
      </c>
      <c r="H1877" s="17">
        <f t="shared" si="1174"/>
        <v>245.1</v>
      </c>
      <c r="I1877" s="33">
        <f t="shared" si="1138"/>
        <v>100</v>
      </c>
    </row>
    <row r="1878" spans="1:9" ht="31.2" x14ac:dyDescent="0.3">
      <c r="A1878" s="9" t="s">
        <v>314</v>
      </c>
      <c r="B1878" s="9" t="s">
        <v>8</v>
      </c>
      <c r="C1878" s="9" t="s">
        <v>10</v>
      </c>
      <c r="D1878" s="9" t="s">
        <v>419</v>
      </c>
      <c r="E1878" s="9" t="s">
        <v>73</v>
      </c>
      <c r="F1878" s="11" t="s">
        <v>268</v>
      </c>
      <c r="G1878" s="17">
        <f t="shared" si="1174"/>
        <v>245.1</v>
      </c>
      <c r="H1878" s="17">
        <f t="shared" si="1174"/>
        <v>245.1</v>
      </c>
      <c r="I1878" s="33">
        <f t="shared" si="1138"/>
        <v>100</v>
      </c>
    </row>
    <row r="1879" spans="1:9" ht="46.8" x14ac:dyDescent="0.3">
      <c r="A1879" s="9" t="s">
        <v>314</v>
      </c>
      <c r="B1879" s="9" t="s">
        <v>8</v>
      </c>
      <c r="C1879" s="9" t="s">
        <v>10</v>
      </c>
      <c r="D1879" s="9" t="s">
        <v>419</v>
      </c>
      <c r="E1879" s="9" t="s">
        <v>252</v>
      </c>
      <c r="F1879" s="11" t="s">
        <v>262</v>
      </c>
      <c r="G1879" s="17">
        <v>245.1</v>
      </c>
      <c r="H1879" s="17">
        <v>245.1</v>
      </c>
      <c r="I1879" s="33">
        <f t="shared" si="1138"/>
        <v>100</v>
      </c>
    </row>
    <row r="1880" spans="1:9" ht="31.2" x14ac:dyDescent="0.3">
      <c r="A1880" s="9" t="s">
        <v>314</v>
      </c>
      <c r="B1880" s="9" t="s">
        <v>8</v>
      </c>
      <c r="C1880" s="9" t="s">
        <v>10</v>
      </c>
      <c r="D1880" s="9" t="s">
        <v>206</v>
      </c>
      <c r="E1880" s="9"/>
      <c r="F1880" s="11" t="s">
        <v>623</v>
      </c>
      <c r="G1880" s="17">
        <f t="shared" ref="G1880:H1881" si="1175">G1881</f>
        <v>3607</v>
      </c>
      <c r="H1880" s="17">
        <f t="shared" si="1175"/>
        <v>3607</v>
      </c>
      <c r="I1880" s="33">
        <f t="shared" si="1138"/>
        <v>100</v>
      </c>
    </row>
    <row r="1881" spans="1:9" ht="31.2" x14ac:dyDescent="0.3">
      <c r="A1881" s="9" t="s">
        <v>314</v>
      </c>
      <c r="B1881" s="9" t="s">
        <v>8</v>
      </c>
      <c r="C1881" s="9" t="s">
        <v>10</v>
      </c>
      <c r="D1881" s="9" t="s">
        <v>206</v>
      </c>
      <c r="E1881" s="9" t="s">
        <v>73</v>
      </c>
      <c r="F1881" s="11" t="s">
        <v>268</v>
      </c>
      <c r="G1881" s="17">
        <f t="shared" si="1175"/>
        <v>3607</v>
      </c>
      <c r="H1881" s="17">
        <f t="shared" si="1175"/>
        <v>3607</v>
      </c>
      <c r="I1881" s="33">
        <f t="shared" si="1138"/>
        <v>100</v>
      </c>
    </row>
    <row r="1882" spans="1:9" ht="46.8" x14ac:dyDescent="0.3">
      <c r="A1882" s="9" t="s">
        <v>314</v>
      </c>
      <c r="B1882" s="9" t="s">
        <v>8</v>
      </c>
      <c r="C1882" s="9" t="s">
        <v>10</v>
      </c>
      <c r="D1882" s="9" t="s">
        <v>206</v>
      </c>
      <c r="E1882" s="9">
        <v>630</v>
      </c>
      <c r="F1882" s="11" t="s">
        <v>262</v>
      </c>
      <c r="G1882" s="17">
        <v>3607</v>
      </c>
      <c r="H1882" s="17">
        <v>3607</v>
      </c>
      <c r="I1882" s="33">
        <f t="shared" si="1138"/>
        <v>100</v>
      </c>
    </row>
    <row r="1883" spans="1:9" ht="46.8" x14ac:dyDescent="0.3">
      <c r="A1883" s="9" t="s">
        <v>314</v>
      </c>
      <c r="B1883" s="9" t="s">
        <v>8</v>
      </c>
      <c r="C1883" s="9" t="s">
        <v>10</v>
      </c>
      <c r="D1883" s="9" t="s">
        <v>207</v>
      </c>
      <c r="E1883" s="9"/>
      <c r="F1883" s="11" t="s">
        <v>656</v>
      </c>
      <c r="G1883" s="17">
        <f t="shared" ref="G1883:H1884" si="1176">G1884</f>
        <v>439.7</v>
      </c>
      <c r="H1883" s="17">
        <f t="shared" si="1176"/>
        <v>439.7</v>
      </c>
      <c r="I1883" s="33">
        <f t="shared" si="1138"/>
        <v>100</v>
      </c>
    </row>
    <row r="1884" spans="1:9" ht="31.2" x14ac:dyDescent="0.3">
      <c r="A1884" s="9" t="s">
        <v>314</v>
      </c>
      <c r="B1884" s="9" t="s">
        <v>8</v>
      </c>
      <c r="C1884" s="9" t="s">
        <v>10</v>
      </c>
      <c r="D1884" s="9" t="s">
        <v>207</v>
      </c>
      <c r="E1884" s="9" t="s">
        <v>73</v>
      </c>
      <c r="F1884" s="11" t="s">
        <v>268</v>
      </c>
      <c r="G1884" s="17">
        <f t="shared" si="1176"/>
        <v>439.7</v>
      </c>
      <c r="H1884" s="17">
        <f t="shared" si="1176"/>
        <v>439.7</v>
      </c>
      <c r="I1884" s="33">
        <f t="shared" si="1138"/>
        <v>100</v>
      </c>
    </row>
    <row r="1885" spans="1:9" ht="46.8" x14ac:dyDescent="0.3">
      <c r="A1885" s="9" t="s">
        <v>314</v>
      </c>
      <c r="B1885" s="9" t="s">
        <v>8</v>
      </c>
      <c r="C1885" s="9" t="s">
        <v>10</v>
      </c>
      <c r="D1885" s="9" t="s">
        <v>207</v>
      </c>
      <c r="E1885" s="9">
        <v>630</v>
      </c>
      <c r="F1885" s="11" t="s">
        <v>262</v>
      </c>
      <c r="G1885" s="17">
        <v>439.7</v>
      </c>
      <c r="H1885" s="17">
        <v>439.7</v>
      </c>
      <c r="I1885" s="33">
        <f t="shared" si="1138"/>
        <v>100</v>
      </c>
    </row>
    <row r="1886" spans="1:9" ht="46.8" x14ac:dyDescent="0.3">
      <c r="A1886" s="9" t="s">
        <v>314</v>
      </c>
      <c r="B1886" s="9" t="s">
        <v>8</v>
      </c>
      <c r="C1886" s="9" t="s">
        <v>10</v>
      </c>
      <c r="D1886" s="9" t="s">
        <v>231</v>
      </c>
      <c r="E1886" s="9"/>
      <c r="F1886" s="11" t="s">
        <v>285</v>
      </c>
      <c r="G1886" s="17">
        <f t="shared" ref="G1886" si="1177">G1887+G1890</f>
        <v>1516.7050000000002</v>
      </c>
      <c r="H1886" s="17">
        <f t="shared" ref="H1886" si="1178">H1887+H1890</f>
        <v>1371.13</v>
      </c>
      <c r="I1886" s="33">
        <f t="shared" si="1138"/>
        <v>90.401890941217971</v>
      </c>
    </row>
    <row r="1887" spans="1:9" ht="31.2" x14ac:dyDescent="0.3">
      <c r="A1887" s="9" t="s">
        <v>314</v>
      </c>
      <c r="B1887" s="9" t="s">
        <v>8</v>
      </c>
      <c r="C1887" s="9" t="s">
        <v>10</v>
      </c>
      <c r="D1887" s="9" t="s">
        <v>621</v>
      </c>
      <c r="E1887" s="9"/>
      <c r="F1887" s="11" t="s">
        <v>284</v>
      </c>
      <c r="G1887" s="17">
        <f t="shared" ref="G1887:H1887" si="1179">G1888</f>
        <v>1295.7050000000002</v>
      </c>
      <c r="H1887" s="17">
        <f t="shared" si="1179"/>
        <v>1150.1300000000001</v>
      </c>
      <c r="I1887" s="33">
        <f t="shared" si="1138"/>
        <v>88.764803716895429</v>
      </c>
    </row>
    <row r="1888" spans="1:9" ht="31.2" x14ac:dyDescent="0.3">
      <c r="A1888" s="9" t="s">
        <v>314</v>
      </c>
      <c r="B1888" s="9" t="s">
        <v>8</v>
      </c>
      <c r="C1888" s="9" t="s">
        <v>10</v>
      </c>
      <c r="D1888" s="9" t="s">
        <v>621</v>
      </c>
      <c r="E1888" s="9" t="s">
        <v>6</v>
      </c>
      <c r="F1888" s="11" t="s">
        <v>266</v>
      </c>
      <c r="G1888" s="17">
        <f t="shared" ref="G1888:H1888" si="1180">G1889</f>
        <v>1295.7050000000002</v>
      </c>
      <c r="H1888" s="17">
        <f t="shared" si="1180"/>
        <v>1150.1300000000001</v>
      </c>
      <c r="I1888" s="33">
        <f t="shared" si="1138"/>
        <v>88.764803716895429</v>
      </c>
    </row>
    <row r="1889" spans="1:9" ht="31.2" x14ac:dyDescent="0.3">
      <c r="A1889" s="9" t="s">
        <v>314</v>
      </c>
      <c r="B1889" s="9" t="s">
        <v>8</v>
      </c>
      <c r="C1889" s="9" t="s">
        <v>10</v>
      </c>
      <c r="D1889" s="9" t="s">
        <v>621</v>
      </c>
      <c r="E1889" s="9" t="s">
        <v>203</v>
      </c>
      <c r="F1889" s="11" t="s">
        <v>255</v>
      </c>
      <c r="G1889" s="17">
        <v>1295.7050000000002</v>
      </c>
      <c r="H1889" s="17">
        <v>1150.1300000000001</v>
      </c>
      <c r="I1889" s="33">
        <f t="shared" si="1138"/>
        <v>88.764803716895429</v>
      </c>
    </row>
    <row r="1890" spans="1:9" ht="31.2" x14ac:dyDescent="0.3">
      <c r="A1890" s="9" t="s">
        <v>314</v>
      </c>
      <c r="B1890" s="9" t="s">
        <v>8</v>
      </c>
      <c r="C1890" s="9" t="s">
        <v>10</v>
      </c>
      <c r="D1890" s="9" t="s">
        <v>420</v>
      </c>
      <c r="E1890" s="9"/>
      <c r="F1890" s="11" t="s">
        <v>657</v>
      </c>
      <c r="G1890" s="17">
        <f t="shared" ref="G1890:H1891" si="1181">G1891</f>
        <v>221</v>
      </c>
      <c r="H1890" s="17">
        <f t="shared" si="1181"/>
        <v>221</v>
      </c>
      <c r="I1890" s="33">
        <f t="shared" si="1138"/>
        <v>100</v>
      </c>
    </row>
    <row r="1891" spans="1:9" ht="31.2" x14ac:dyDescent="0.3">
      <c r="A1891" s="9" t="s">
        <v>314</v>
      </c>
      <c r="B1891" s="9" t="s">
        <v>8</v>
      </c>
      <c r="C1891" s="9" t="s">
        <v>10</v>
      </c>
      <c r="D1891" s="9" t="s">
        <v>420</v>
      </c>
      <c r="E1891" s="9" t="s">
        <v>6</v>
      </c>
      <c r="F1891" s="11" t="s">
        <v>266</v>
      </c>
      <c r="G1891" s="17">
        <f t="shared" si="1181"/>
        <v>221</v>
      </c>
      <c r="H1891" s="17">
        <f t="shared" si="1181"/>
        <v>221</v>
      </c>
      <c r="I1891" s="33">
        <f t="shared" si="1138"/>
        <v>100</v>
      </c>
    </row>
    <row r="1892" spans="1:9" ht="31.2" x14ac:dyDescent="0.3">
      <c r="A1892" s="9" t="s">
        <v>314</v>
      </c>
      <c r="B1892" s="9" t="s">
        <v>8</v>
      </c>
      <c r="C1892" s="9" t="s">
        <v>10</v>
      </c>
      <c r="D1892" s="9" t="s">
        <v>420</v>
      </c>
      <c r="E1892" s="9" t="s">
        <v>203</v>
      </c>
      <c r="F1892" s="11" t="s">
        <v>255</v>
      </c>
      <c r="G1892" s="17">
        <v>221</v>
      </c>
      <c r="H1892" s="17">
        <v>221</v>
      </c>
      <c r="I1892" s="33">
        <f t="shared" si="1138"/>
        <v>100</v>
      </c>
    </row>
    <row r="1893" spans="1:9" ht="31.2" x14ac:dyDescent="0.3">
      <c r="A1893" s="9" t="s">
        <v>314</v>
      </c>
      <c r="B1893" s="9" t="s">
        <v>8</v>
      </c>
      <c r="C1893" s="9" t="s">
        <v>10</v>
      </c>
      <c r="D1893" s="9" t="s">
        <v>24</v>
      </c>
      <c r="E1893" s="9"/>
      <c r="F1893" s="11" t="s">
        <v>35</v>
      </c>
      <c r="G1893" s="17">
        <f t="shared" ref="G1893:G1896" si="1182">G1894</f>
        <v>100</v>
      </c>
      <c r="H1893" s="17">
        <f t="shared" ref="H1893:H1896" si="1183">H1894</f>
        <v>99.35</v>
      </c>
      <c r="I1893" s="33">
        <f t="shared" si="1138"/>
        <v>99.35</v>
      </c>
    </row>
    <row r="1894" spans="1:9" ht="31.2" x14ac:dyDescent="0.3">
      <c r="A1894" s="9" t="s">
        <v>314</v>
      </c>
      <c r="B1894" s="9" t="s">
        <v>8</v>
      </c>
      <c r="C1894" s="9" t="s">
        <v>10</v>
      </c>
      <c r="D1894" s="9" t="s">
        <v>51</v>
      </c>
      <c r="E1894" s="9"/>
      <c r="F1894" s="11" t="s">
        <v>60</v>
      </c>
      <c r="G1894" s="17">
        <f t="shared" si="1182"/>
        <v>100</v>
      </c>
      <c r="H1894" s="17">
        <f t="shared" si="1183"/>
        <v>99.35</v>
      </c>
      <c r="I1894" s="33">
        <f t="shared" si="1138"/>
        <v>99.35</v>
      </c>
    </row>
    <row r="1895" spans="1:9" ht="46.8" x14ac:dyDescent="0.3">
      <c r="A1895" s="9" t="s">
        <v>314</v>
      </c>
      <c r="B1895" s="9" t="s">
        <v>8</v>
      </c>
      <c r="C1895" s="9" t="s">
        <v>10</v>
      </c>
      <c r="D1895" s="9" t="s">
        <v>47</v>
      </c>
      <c r="E1895" s="9"/>
      <c r="F1895" s="11" t="s">
        <v>61</v>
      </c>
      <c r="G1895" s="17">
        <f t="shared" si="1182"/>
        <v>100</v>
      </c>
      <c r="H1895" s="17">
        <f t="shared" si="1183"/>
        <v>99.35</v>
      </c>
      <c r="I1895" s="33">
        <f t="shared" si="1138"/>
        <v>99.35</v>
      </c>
    </row>
    <row r="1896" spans="1:9" ht="31.2" x14ac:dyDescent="0.3">
      <c r="A1896" s="9" t="s">
        <v>314</v>
      </c>
      <c r="B1896" s="9" t="s">
        <v>8</v>
      </c>
      <c r="C1896" s="9" t="s">
        <v>10</v>
      </c>
      <c r="D1896" s="9" t="s">
        <v>47</v>
      </c>
      <c r="E1896" s="9" t="s">
        <v>6</v>
      </c>
      <c r="F1896" s="11" t="s">
        <v>266</v>
      </c>
      <c r="G1896" s="17">
        <f t="shared" si="1182"/>
        <v>100</v>
      </c>
      <c r="H1896" s="17">
        <f t="shared" si="1183"/>
        <v>99.35</v>
      </c>
      <c r="I1896" s="33">
        <f t="shared" si="1138"/>
        <v>99.35</v>
      </c>
    </row>
    <row r="1897" spans="1:9" ht="31.2" x14ac:dyDescent="0.3">
      <c r="A1897" s="9" t="s">
        <v>314</v>
      </c>
      <c r="B1897" s="9" t="s">
        <v>8</v>
      </c>
      <c r="C1897" s="9" t="s">
        <v>10</v>
      </c>
      <c r="D1897" s="9" t="s">
        <v>47</v>
      </c>
      <c r="E1897" s="9" t="s">
        <v>203</v>
      </c>
      <c r="F1897" s="11" t="s">
        <v>255</v>
      </c>
      <c r="G1897" s="17">
        <v>100</v>
      </c>
      <c r="H1897" s="17">
        <v>99.35</v>
      </c>
      <c r="I1897" s="33">
        <f t="shared" si="1138"/>
        <v>99.35</v>
      </c>
    </row>
    <row r="1898" spans="1:9" s="2" customFormat="1" ht="31.2" x14ac:dyDescent="0.3">
      <c r="A1898" s="13" t="s">
        <v>314</v>
      </c>
      <c r="B1898" s="13" t="s">
        <v>87</v>
      </c>
      <c r="C1898" s="13"/>
      <c r="D1898" s="13"/>
      <c r="E1898" s="13"/>
      <c r="F1898" s="4" t="s">
        <v>270</v>
      </c>
      <c r="G1898" s="15">
        <f t="shared" ref="G1898" si="1184">G1899+G1905</f>
        <v>1971.6129999999998</v>
      </c>
      <c r="H1898" s="15">
        <f t="shared" ref="H1898" si="1185">H1899+H1905</f>
        <v>1949.7440000000001</v>
      </c>
      <c r="I1898" s="28">
        <f t="shared" si="1138"/>
        <v>98.89080666439105</v>
      </c>
    </row>
    <row r="1899" spans="1:9" s="12" customFormat="1" ht="46.8" x14ac:dyDescent="0.3">
      <c r="A1899" s="14" t="s">
        <v>314</v>
      </c>
      <c r="B1899" s="14" t="s">
        <v>87</v>
      </c>
      <c r="C1899" s="14" t="s">
        <v>113</v>
      </c>
      <c r="D1899" s="14"/>
      <c r="E1899" s="14"/>
      <c r="F1899" s="7" t="s">
        <v>275</v>
      </c>
      <c r="G1899" s="16">
        <f t="shared" ref="G1899:G1903" si="1186">G1900</f>
        <v>216.74400000000003</v>
      </c>
      <c r="H1899" s="16">
        <f t="shared" ref="H1899:H1903" si="1187">H1900</f>
        <v>208.63</v>
      </c>
      <c r="I1899" s="32">
        <f t="shared" si="1138"/>
        <v>96.256413095633548</v>
      </c>
    </row>
    <row r="1900" spans="1:9" ht="31.2" x14ac:dyDescent="0.3">
      <c r="A1900" s="9" t="s">
        <v>314</v>
      </c>
      <c r="B1900" s="9" t="s">
        <v>87</v>
      </c>
      <c r="C1900" s="9" t="s">
        <v>113</v>
      </c>
      <c r="D1900" s="9" t="s">
        <v>24</v>
      </c>
      <c r="E1900" s="9"/>
      <c r="F1900" s="11" t="s">
        <v>35</v>
      </c>
      <c r="G1900" s="17">
        <f t="shared" si="1186"/>
        <v>216.74400000000003</v>
      </c>
      <c r="H1900" s="17">
        <f t="shared" si="1187"/>
        <v>208.63</v>
      </c>
      <c r="I1900" s="33">
        <f t="shared" si="1138"/>
        <v>96.256413095633548</v>
      </c>
    </row>
    <row r="1901" spans="1:9" x14ac:dyDescent="0.3">
      <c r="A1901" s="9" t="s">
        <v>314</v>
      </c>
      <c r="B1901" s="9" t="s">
        <v>87</v>
      </c>
      <c r="C1901" s="9" t="s">
        <v>113</v>
      </c>
      <c r="D1901" s="9" t="s">
        <v>25</v>
      </c>
      <c r="E1901" s="9"/>
      <c r="F1901" s="11" t="s">
        <v>36</v>
      </c>
      <c r="G1901" s="17">
        <f t="shared" si="1186"/>
        <v>216.74400000000003</v>
      </c>
      <c r="H1901" s="17">
        <f t="shared" si="1187"/>
        <v>208.63</v>
      </c>
      <c r="I1901" s="33">
        <f t="shared" si="1138"/>
        <v>96.256413095633548</v>
      </c>
    </row>
    <row r="1902" spans="1:9" ht="46.8" x14ac:dyDescent="0.3">
      <c r="A1902" s="9" t="s">
        <v>314</v>
      </c>
      <c r="B1902" s="9" t="s">
        <v>87</v>
      </c>
      <c r="C1902" s="9" t="s">
        <v>113</v>
      </c>
      <c r="D1902" s="9" t="s">
        <v>209</v>
      </c>
      <c r="E1902" s="9"/>
      <c r="F1902" s="11" t="s">
        <v>306</v>
      </c>
      <c r="G1902" s="17">
        <f t="shared" si="1186"/>
        <v>216.74400000000003</v>
      </c>
      <c r="H1902" s="17">
        <f t="shared" si="1187"/>
        <v>208.63</v>
      </c>
      <c r="I1902" s="33">
        <f t="shared" si="1138"/>
        <v>96.256413095633548</v>
      </c>
    </row>
    <row r="1903" spans="1:9" ht="31.2" x14ac:dyDescent="0.3">
      <c r="A1903" s="9" t="s">
        <v>314</v>
      </c>
      <c r="B1903" s="9" t="s">
        <v>87</v>
      </c>
      <c r="C1903" s="9" t="s">
        <v>113</v>
      </c>
      <c r="D1903" s="9" t="s">
        <v>209</v>
      </c>
      <c r="E1903" s="9" t="s">
        <v>6</v>
      </c>
      <c r="F1903" s="11" t="s">
        <v>266</v>
      </c>
      <c r="G1903" s="17">
        <f t="shared" si="1186"/>
        <v>216.74400000000003</v>
      </c>
      <c r="H1903" s="17">
        <f t="shared" si="1187"/>
        <v>208.63</v>
      </c>
      <c r="I1903" s="33">
        <f t="shared" ref="I1903:I1966" si="1188">H1903/G1903*100</f>
        <v>96.256413095633548</v>
      </c>
    </row>
    <row r="1904" spans="1:9" ht="31.2" x14ac:dyDescent="0.3">
      <c r="A1904" s="9" t="s">
        <v>314</v>
      </c>
      <c r="B1904" s="9" t="s">
        <v>87</v>
      </c>
      <c r="C1904" s="9" t="s">
        <v>113</v>
      </c>
      <c r="D1904" s="9" t="s">
        <v>209</v>
      </c>
      <c r="E1904" s="9">
        <v>240</v>
      </c>
      <c r="F1904" s="11" t="s">
        <v>255</v>
      </c>
      <c r="G1904" s="17">
        <v>216.74400000000003</v>
      </c>
      <c r="H1904" s="17">
        <v>208.63</v>
      </c>
      <c r="I1904" s="33">
        <f t="shared" si="1188"/>
        <v>96.256413095633548</v>
      </c>
    </row>
    <row r="1905" spans="1:9" s="12" customFormat="1" ht="31.2" x14ac:dyDescent="0.3">
      <c r="A1905" s="14" t="s">
        <v>314</v>
      </c>
      <c r="B1905" s="14" t="s">
        <v>87</v>
      </c>
      <c r="C1905" s="14" t="s">
        <v>210</v>
      </c>
      <c r="D1905" s="14"/>
      <c r="E1905" s="14"/>
      <c r="F1905" s="7" t="s">
        <v>276</v>
      </c>
      <c r="G1905" s="16">
        <f t="shared" ref="G1905" si="1189">G1906+G1911</f>
        <v>1754.8689999999999</v>
      </c>
      <c r="H1905" s="16">
        <f t="shared" ref="H1905" si="1190">H1906+H1911</f>
        <v>1741.114</v>
      </c>
      <c r="I1905" s="32">
        <f t="shared" si="1188"/>
        <v>99.216180808937878</v>
      </c>
    </row>
    <row r="1906" spans="1:9" ht="31.2" x14ac:dyDescent="0.3">
      <c r="A1906" s="9" t="s">
        <v>314</v>
      </c>
      <c r="B1906" s="9" t="s">
        <v>87</v>
      </c>
      <c r="C1906" s="9" t="s">
        <v>210</v>
      </c>
      <c r="D1906" s="9" t="s">
        <v>155</v>
      </c>
      <c r="E1906" s="9"/>
      <c r="F1906" s="11" t="s">
        <v>618</v>
      </c>
      <c r="G1906" s="17">
        <f t="shared" ref="G1906:G1909" si="1191">G1907</f>
        <v>198</v>
      </c>
      <c r="H1906" s="17">
        <f t="shared" ref="H1906:H1909" si="1192">H1907</f>
        <v>198</v>
      </c>
      <c r="I1906" s="33">
        <f t="shared" si="1188"/>
        <v>100</v>
      </c>
    </row>
    <row r="1907" spans="1:9" ht="46.8" x14ac:dyDescent="0.3">
      <c r="A1907" s="9" t="s">
        <v>314</v>
      </c>
      <c r="B1907" s="9" t="s">
        <v>87</v>
      </c>
      <c r="C1907" s="9" t="s">
        <v>210</v>
      </c>
      <c r="D1907" s="9" t="s">
        <v>156</v>
      </c>
      <c r="E1907" s="9"/>
      <c r="F1907" s="11" t="s">
        <v>846</v>
      </c>
      <c r="G1907" s="17">
        <f t="shared" si="1191"/>
        <v>198</v>
      </c>
      <c r="H1907" s="17">
        <f t="shared" si="1192"/>
        <v>198</v>
      </c>
      <c r="I1907" s="33">
        <f t="shared" si="1188"/>
        <v>100</v>
      </c>
    </row>
    <row r="1908" spans="1:9" ht="31.2" x14ac:dyDescent="0.3">
      <c r="A1908" s="9" t="s">
        <v>314</v>
      </c>
      <c r="B1908" s="9" t="s">
        <v>87</v>
      </c>
      <c r="C1908" s="9" t="s">
        <v>210</v>
      </c>
      <c r="D1908" s="9" t="s">
        <v>137</v>
      </c>
      <c r="E1908" s="9"/>
      <c r="F1908" s="11" t="s">
        <v>619</v>
      </c>
      <c r="G1908" s="17">
        <f t="shared" si="1191"/>
        <v>198</v>
      </c>
      <c r="H1908" s="17">
        <f t="shared" si="1192"/>
        <v>198</v>
      </c>
      <c r="I1908" s="33">
        <f t="shared" si="1188"/>
        <v>100</v>
      </c>
    </row>
    <row r="1909" spans="1:9" ht="31.2" x14ac:dyDescent="0.3">
      <c r="A1909" s="9" t="s">
        <v>314</v>
      </c>
      <c r="B1909" s="9" t="s">
        <v>87</v>
      </c>
      <c r="C1909" s="9" t="s">
        <v>210</v>
      </c>
      <c r="D1909" s="9" t="s">
        <v>137</v>
      </c>
      <c r="E1909" s="9" t="s">
        <v>6</v>
      </c>
      <c r="F1909" s="11" t="s">
        <v>266</v>
      </c>
      <c r="G1909" s="17">
        <f t="shared" si="1191"/>
        <v>198</v>
      </c>
      <c r="H1909" s="17">
        <f t="shared" si="1192"/>
        <v>198</v>
      </c>
      <c r="I1909" s="33">
        <f t="shared" si="1188"/>
        <v>100</v>
      </c>
    </row>
    <row r="1910" spans="1:9" ht="31.2" x14ac:dyDescent="0.3">
      <c r="A1910" s="9" t="s">
        <v>314</v>
      </c>
      <c r="B1910" s="9" t="s">
        <v>87</v>
      </c>
      <c r="C1910" s="9" t="s">
        <v>210</v>
      </c>
      <c r="D1910" s="9" t="s">
        <v>137</v>
      </c>
      <c r="E1910" s="9">
        <v>240</v>
      </c>
      <c r="F1910" s="11" t="s">
        <v>255</v>
      </c>
      <c r="G1910" s="17">
        <v>198</v>
      </c>
      <c r="H1910" s="17">
        <v>198</v>
      </c>
      <c r="I1910" s="33">
        <f t="shared" si="1188"/>
        <v>100</v>
      </c>
    </row>
    <row r="1911" spans="1:9" ht="46.8" x14ac:dyDescent="0.3">
      <c r="A1911" s="9" t="s">
        <v>314</v>
      </c>
      <c r="B1911" s="9" t="s">
        <v>87</v>
      </c>
      <c r="C1911" s="9" t="s">
        <v>210</v>
      </c>
      <c r="D1911" s="9" t="s">
        <v>117</v>
      </c>
      <c r="E1911" s="9"/>
      <c r="F1911" s="11" t="s">
        <v>124</v>
      </c>
      <c r="G1911" s="17">
        <f t="shared" ref="G1911:G1914" si="1193">G1912</f>
        <v>1556.8689999999999</v>
      </c>
      <c r="H1911" s="17">
        <f t="shared" ref="H1911" si="1194">H1912</f>
        <v>1543.114</v>
      </c>
      <c r="I1911" s="33">
        <f t="shared" si="1188"/>
        <v>99.116495992919127</v>
      </c>
    </row>
    <row r="1912" spans="1:9" ht="31.2" x14ac:dyDescent="0.3">
      <c r="A1912" s="9" t="s">
        <v>314</v>
      </c>
      <c r="B1912" s="9" t="s">
        <v>87</v>
      </c>
      <c r="C1912" s="9" t="s">
        <v>210</v>
      </c>
      <c r="D1912" s="9" t="s">
        <v>233</v>
      </c>
      <c r="E1912" s="9"/>
      <c r="F1912" s="11" t="s">
        <v>301</v>
      </c>
      <c r="G1912" s="17">
        <f>G1913</f>
        <v>1556.8689999999999</v>
      </c>
      <c r="H1912" s="17">
        <f t="shared" ref="H1912" si="1195">H1913</f>
        <v>1543.114</v>
      </c>
      <c r="I1912" s="33">
        <f t="shared" si="1188"/>
        <v>99.116495992919127</v>
      </c>
    </row>
    <row r="1913" spans="1:9" ht="31.2" x14ac:dyDescent="0.3">
      <c r="A1913" s="9" t="s">
        <v>314</v>
      </c>
      <c r="B1913" s="9" t="s">
        <v>87</v>
      </c>
      <c r="C1913" s="9" t="s">
        <v>210</v>
      </c>
      <c r="D1913" s="9" t="s">
        <v>211</v>
      </c>
      <c r="E1913" s="9"/>
      <c r="F1913" s="11" t="s">
        <v>620</v>
      </c>
      <c r="G1913" s="17">
        <f t="shared" si="1193"/>
        <v>1556.8689999999999</v>
      </c>
      <c r="H1913" s="17">
        <f t="shared" ref="H1913:H1914" si="1196">H1914</f>
        <v>1543.114</v>
      </c>
      <c r="I1913" s="33">
        <f t="shared" si="1188"/>
        <v>99.116495992919127</v>
      </c>
    </row>
    <row r="1914" spans="1:9" ht="31.2" x14ac:dyDescent="0.3">
      <c r="A1914" s="9" t="s">
        <v>314</v>
      </c>
      <c r="B1914" s="9" t="s">
        <v>87</v>
      </c>
      <c r="C1914" s="9" t="s">
        <v>210</v>
      </c>
      <c r="D1914" s="9" t="s">
        <v>211</v>
      </c>
      <c r="E1914" s="9" t="s">
        <v>6</v>
      </c>
      <c r="F1914" s="11" t="s">
        <v>266</v>
      </c>
      <c r="G1914" s="17">
        <f t="shared" si="1193"/>
        <v>1556.8689999999999</v>
      </c>
      <c r="H1914" s="17">
        <f t="shared" si="1196"/>
        <v>1543.114</v>
      </c>
      <c r="I1914" s="33">
        <f t="shared" si="1188"/>
        <v>99.116495992919127</v>
      </c>
    </row>
    <row r="1915" spans="1:9" ht="31.2" x14ac:dyDescent="0.3">
      <c r="A1915" s="9" t="s">
        <v>314</v>
      </c>
      <c r="B1915" s="9" t="s">
        <v>87</v>
      </c>
      <c r="C1915" s="9" t="s">
        <v>210</v>
      </c>
      <c r="D1915" s="9" t="s">
        <v>211</v>
      </c>
      <c r="E1915" s="9">
        <v>240</v>
      </c>
      <c r="F1915" s="11" t="s">
        <v>255</v>
      </c>
      <c r="G1915" s="17">
        <v>1556.8689999999999</v>
      </c>
      <c r="H1915" s="17">
        <v>1543.114</v>
      </c>
      <c r="I1915" s="33">
        <f t="shared" si="1188"/>
        <v>99.116495992919127</v>
      </c>
    </row>
    <row r="1916" spans="1:9" s="2" customFormat="1" x14ac:dyDescent="0.3">
      <c r="A1916" s="13" t="s">
        <v>314</v>
      </c>
      <c r="B1916" s="13" t="s">
        <v>62</v>
      </c>
      <c r="C1916" s="13"/>
      <c r="D1916" s="13"/>
      <c r="E1916" s="13"/>
      <c r="F1916" s="4" t="s">
        <v>76</v>
      </c>
      <c r="G1916" s="15">
        <f t="shared" ref="G1916" si="1197">G1917+G1936</f>
        <v>151601.49000000002</v>
      </c>
      <c r="H1916" s="15">
        <f t="shared" ref="H1916" si="1198">H1917+H1936</f>
        <v>151541.38199999998</v>
      </c>
      <c r="I1916" s="28">
        <f t="shared" si="1188"/>
        <v>99.960351313169781</v>
      </c>
    </row>
    <row r="1917" spans="1:9" s="12" customFormat="1" x14ac:dyDescent="0.3">
      <c r="A1917" s="14" t="s">
        <v>314</v>
      </c>
      <c r="B1917" s="14" t="s">
        <v>62</v>
      </c>
      <c r="C1917" s="14" t="s">
        <v>113</v>
      </c>
      <c r="D1917" s="14"/>
      <c r="E1917" s="14"/>
      <c r="F1917" s="7" t="s">
        <v>274</v>
      </c>
      <c r="G1917" s="16">
        <f t="shared" ref="G1917" si="1199">G1918+G1926+G1931</f>
        <v>150999.44800000003</v>
      </c>
      <c r="H1917" s="16">
        <f t="shared" ref="H1917" si="1200">H1918+H1926+H1931</f>
        <v>150976.17199999999</v>
      </c>
      <c r="I1917" s="32">
        <f t="shared" si="1188"/>
        <v>99.984585374113394</v>
      </c>
    </row>
    <row r="1918" spans="1:9" ht="31.2" x14ac:dyDescent="0.3">
      <c r="A1918" s="9" t="s">
        <v>314</v>
      </c>
      <c r="B1918" s="9" t="s">
        <v>62</v>
      </c>
      <c r="C1918" s="9" t="s">
        <v>113</v>
      </c>
      <c r="D1918" s="9" t="s">
        <v>234</v>
      </c>
      <c r="E1918" s="9"/>
      <c r="F1918" s="11" t="s">
        <v>290</v>
      </c>
      <c r="G1918" s="17">
        <f t="shared" ref="G1918:H1918" si="1201">G1919</f>
        <v>146979.51700000002</v>
      </c>
      <c r="H1918" s="17">
        <f t="shared" si="1201"/>
        <v>146961.55499999999</v>
      </c>
      <c r="I1918" s="33">
        <f t="shared" si="1188"/>
        <v>99.987779249539898</v>
      </c>
    </row>
    <row r="1919" spans="1:9" ht="31.2" x14ac:dyDescent="0.3">
      <c r="A1919" s="9" t="s">
        <v>314</v>
      </c>
      <c r="B1919" s="9" t="s">
        <v>62</v>
      </c>
      <c r="C1919" s="9" t="s">
        <v>113</v>
      </c>
      <c r="D1919" s="9" t="s">
        <v>235</v>
      </c>
      <c r="E1919" s="9"/>
      <c r="F1919" s="11" t="s">
        <v>291</v>
      </c>
      <c r="G1919" s="17">
        <f t="shared" ref="G1919" si="1202">G1920+G1923</f>
        <v>146979.51700000002</v>
      </c>
      <c r="H1919" s="17">
        <f t="shared" ref="H1919" si="1203">H1920+H1923</f>
        <v>146961.55499999999</v>
      </c>
      <c r="I1919" s="33">
        <f t="shared" si="1188"/>
        <v>99.987779249539898</v>
      </c>
    </row>
    <row r="1920" spans="1:9" x14ac:dyDescent="0.3">
      <c r="A1920" s="9" t="s">
        <v>314</v>
      </c>
      <c r="B1920" s="9" t="s">
        <v>62</v>
      </c>
      <c r="C1920" s="9" t="s">
        <v>113</v>
      </c>
      <c r="D1920" s="9" t="s">
        <v>212</v>
      </c>
      <c r="E1920" s="9"/>
      <c r="F1920" s="11" t="s">
        <v>627</v>
      </c>
      <c r="G1920" s="17">
        <f t="shared" ref="G1920:H1921" si="1204">G1921</f>
        <v>145465.41700000002</v>
      </c>
      <c r="H1920" s="17">
        <f t="shared" si="1204"/>
        <v>145447.45499999999</v>
      </c>
      <c r="I1920" s="33">
        <f t="shared" si="1188"/>
        <v>99.987652047909066</v>
      </c>
    </row>
    <row r="1921" spans="1:9" ht="31.2" x14ac:dyDescent="0.3">
      <c r="A1921" s="9" t="s">
        <v>314</v>
      </c>
      <c r="B1921" s="9" t="s">
        <v>62</v>
      </c>
      <c r="C1921" s="9" t="s">
        <v>113</v>
      </c>
      <c r="D1921" s="9" t="s">
        <v>212</v>
      </c>
      <c r="E1921" s="9" t="s">
        <v>6</v>
      </c>
      <c r="F1921" s="11" t="s">
        <v>266</v>
      </c>
      <c r="G1921" s="17">
        <f t="shared" si="1204"/>
        <v>145465.41700000002</v>
      </c>
      <c r="H1921" s="17">
        <f t="shared" si="1204"/>
        <v>145447.45499999999</v>
      </c>
      <c r="I1921" s="33">
        <f t="shared" si="1188"/>
        <v>99.987652047909066</v>
      </c>
    </row>
    <row r="1922" spans="1:9" ht="31.2" x14ac:dyDescent="0.3">
      <c r="A1922" s="9" t="s">
        <v>314</v>
      </c>
      <c r="B1922" s="9" t="s">
        <v>62</v>
      </c>
      <c r="C1922" s="9" t="s">
        <v>113</v>
      </c>
      <c r="D1922" s="9" t="s">
        <v>212</v>
      </c>
      <c r="E1922" s="9">
        <v>240</v>
      </c>
      <c r="F1922" s="11" t="s">
        <v>255</v>
      </c>
      <c r="G1922" s="17">
        <v>145465.41700000002</v>
      </c>
      <c r="H1922" s="17">
        <v>145447.45499999999</v>
      </c>
      <c r="I1922" s="33">
        <f t="shared" si="1188"/>
        <v>99.987652047909066</v>
      </c>
    </row>
    <row r="1923" spans="1:9" x14ac:dyDescent="0.3">
      <c r="A1923" s="9" t="s">
        <v>314</v>
      </c>
      <c r="B1923" s="9" t="s">
        <v>62</v>
      </c>
      <c r="C1923" s="9" t="s">
        <v>113</v>
      </c>
      <c r="D1923" s="9" t="s">
        <v>213</v>
      </c>
      <c r="E1923" s="9"/>
      <c r="F1923" s="11" t="s">
        <v>292</v>
      </c>
      <c r="G1923" s="17">
        <f t="shared" ref="G1923:H1924" si="1205">G1924</f>
        <v>1514.1</v>
      </c>
      <c r="H1923" s="17">
        <f t="shared" si="1205"/>
        <v>1514.1</v>
      </c>
      <c r="I1923" s="33">
        <f t="shared" si="1188"/>
        <v>100</v>
      </c>
    </row>
    <row r="1924" spans="1:9" ht="31.2" x14ac:dyDescent="0.3">
      <c r="A1924" s="9" t="s">
        <v>314</v>
      </c>
      <c r="B1924" s="9" t="s">
        <v>62</v>
      </c>
      <c r="C1924" s="9" t="s">
        <v>113</v>
      </c>
      <c r="D1924" s="9" t="s">
        <v>213</v>
      </c>
      <c r="E1924" s="9" t="s">
        <v>6</v>
      </c>
      <c r="F1924" s="11" t="s">
        <v>266</v>
      </c>
      <c r="G1924" s="17">
        <f t="shared" si="1205"/>
        <v>1514.1</v>
      </c>
      <c r="H1924" s="17">
        <f t="shared" si="1205"/>
        <v>1514.1</v>
      </c>
      <c r="I1924" s="33">
        <f t="shared" si="1188"/>
        <v>100</v>
      </c>
    </row>
    <row r="1925" spans="1:9" ht="31.2" x14ac:dyDescent="0.3">
      <c r="A1925" s="9" t="s">
        <v>314</v>
      </c>
      <c r="B1925" s="9" t="s">
        <v>62</v>
      </c>
      <c r="C1925" s="9" t="s">
        <v>113</v>
      </c>
      <c r="D1925" s="9" t="s">
        <v>213</v>
      </c>
      <c r="E1925" s="9">
        <v>240</v>
      </c>
      <c r="F1925" s="11" t="s">
        <v>255</v>
      </c>
      <c r="G1925" s="17">
        <v>1514.1</v>
      </c>
      <c r="H1925" s="17">
        <v>1514.1</v>
      </c>
      <c r="I1925" s="33">
        <f t="shared" si="1188"/>
        <v>100</v>
      </c>
    </row>
    <row r="1926" spans="1:9" ht="62.4" x14ac:dyDescent="0.3">
      <c r="A1926" s="9" t="s">
        <v>314</v>
      </c>
      <c r="B1926" s="9" t="s">
        <v>62</v>
      </c>
      <c r="C1926" s="9" t="s">
        <v>113</v>
      </c>
      <c r="D1926" s="9" t="s">
        <v>236</v>
      </c>
      <c r="E1926" s="9"/>
      <c r="F1926" s="11" t="s">
        <v>630</v>
      </c>
      <c r="G1926" s="17">
        <f t="shared" ref="G1926:G1929" si="1206">G1927</f>
        <v>1567.731</v>
      </c>
      <c r="H1926" s="17">
        <f t="shared" ref="H1926:H1929" si="1207">H1927</f>
        <v>1562.4169999999999</v>
      </c>
      <c r="I1926" s="33">
        <f t="shared" si="1188"/>
        <v>99.661038787904303</v>
      </c>
    </row>
    <row r="1927" spans="1:9" ht="31.2" x14ac:dyDescent="0.3">
      <c r="A1927" s="9" t="s">
        <v>314</v>
      </c>
      <c r="B1927" s="9" t="s">
        <v>62</v>
      </c>
      <c r="C1927" s="9" t="s">
        <v>113</v>
      </c>
      <c r="D1927" s="9" t="s">
        <v>237</v>
      </c>
      <c r="E1927" s="9"/>
      <c r="F1927" s="11" t="s">
        <v>855</v>
      </c>
      <c r="G1927" s="17">
        <f t="shared" si="1206"/>
        <v>1567.731</v>
      </c>
      <c r="H1927" s="17">
        <f t="shared" si="1207"/>
        <v>1562.4169999999999</v>
      </c>
      <c r="I1927" s="33">
        <f t="shared" si="1188"/>
        <v>99.661038787904303</v>
      </c>
    </row>
    <row r="1928" spans="1:9" x14ac:dyDescent="0.3">
      <c r="A1928" s="9" t="s">
        <v>314</v>
      </c>
      <c r="B1928" s="9" t="s">
        <v>62</v>
      </c>
      <c r="C1928" s="9" t="s">
        <v>113</v>
      </c>
      <c r="D1928" s="9" t="s">
        <v>214</v>
      </c>
      <c r="E1928" s="9"/>
      <c r="F1928" s="11" t="s">
        <v>296</v>
      </c>
      <c r="G1928" s="17">
        <f t="shared" si="1206"/>
        <v>1567.731</v>
      </c>
      <c r="H1928" s="17">
        <f t="shared" si="1207"/>
        <v>1562.4169999999999</v>
      </c>
      <c r="I1928" s="33">
        <f t="shared" si="1188"/>
        <v>99.661038787904303</v>
      </c>
    </row>
    <row r="1929" spans="1:9" ht="31.2" x14ac:dyDescent="0.3">
      <c r="A1929" s="9" t="s">
        <v>314</v>
      </c>
      <c r="B1929" s="9" t="s">
        <v>62</v>
      </c>
      <c r="C1929" s="9" t="s">
        <v>113</v>
      </c>
      <c r="D1929" s="9" t="s">
        <v>214</v>
      </c>
      <c r="E1929" s="9" t="s">
        <v>6</v>
      </c>
      <c r="F1929" s="11" t="s">
        <v>266</v>
      </c>
      <c r="G1929" s="17">
        <f t="shared" si="1206"/>
        <v>1567.731</v>
      </c>
      <c r="H1929" s="17">
        <f t="shared" si="1207"/>
        <v>1562.4169999999999</v>
      </c>
      <c r="I1929" s="33">
        <f t="shared" si="1188"/>
        <v>99.661038787904303</v>
      </c>
    </row>
    <row r="1930" spans="1:9" ht="31.2" x14ac:dyDescent="0.3">
      <c r="A1930" s="9" t="s">
        <v>314</v>
      </c>
      <c r="B1930" s="9" t="s">
        <v>62</v>
      </c>
      <c r="C1930" s="9" t="s">
        <v>113</v>
      </c>
      <c r="D1930" s="9" t="s">
        <v>214</v>
      </c>
      <c r="E1930" s="9">
        <v>240</v>
      </c>
      <c r="F1930" s="11" t="s">
        <v>255</v>
      </c>
      <c r="G1930" s="17">
        <v>1567.731</v>
      </c>
      <c r="H1930" s="17">
        <v>1562.4169999999999</v>
      </c>
      <c r="I1930" s="33">
        <f t="shared" si="1188"/>
        <v>99.661038787904303</v>
      </c>
    </row>
    <row r="1931" spans="1:9" ht="46.8" x14ac:dyDescent="0.3">
      <c r="A1931" s="9" t="s">
        <v>314</v>
      </c>
      <c r="B1931" s="9" t="s">
        <v>62</v>
      </c>
      <c r="C1931" s="9" t="s">
        <v>113</v>
      </c>
      <c r="D1931" s="9" t="s">
        <v>232</v>
      </c>
      <c r="E1931" s="9"/>
      <c r="F1931" s="11" t="s">
        <v>298</v>
      </c>
      <c r="G1931" s="17">
        <f t="shared" ref="G1931:G1934" si="1208">G1932</f>
        <v>2452.1999999999998</v>
      </c>
      <c r="H1931" s="17">
        <f t="shared" ref="H1931:H1934" si="1209">H1932</f>
        <v>2452.1999999999998</v>
      </c>
      <c r="I1931" s="33">
        <f t="shared" si="1188"/>
        <v>100</v>
      </c>
    </row>
    <row r="1932" spans="1:9" ht="31.2" x14ac:dyDescent="0.3">
      <c r="A1932" s="9" t="s">
        <v>314</v>
      </c>
      <c r="B1932" s="9" t="s">
        <v>62</v>
      </c>
      <c r="C1932" s="9" t="s">
        <v>113</v>
      </c>
      <c r="D1932" s="9" t="s">
        <v>238</v>
      </c>
      <c r="E1932" s="9"/>
      <c r="F1932" s="11" t="s">
        <v>299</v>
      </c>
      <c r="G1932" s="17">
        <f t="shared" si="1208"/>
        <v>2452.1999999999998</v>
      </c>
      <c r="H1932" s="17">
        <f t="shared" si="1209"/>
        <v>2452.1999999999998</v>
      </c>
      <c r="I1932" s="33">
        <f t="shared" si="1188"/>
        <v>100</v>
      </c>
    </row>
    <row r="1933" spans="1:9" ht="62.4" x14ac:dyDescent="0.3">
      <c r="A1933" s="9" t="s">
        <v>314</v>
      </c>
      <c r="B1933" s="9" t="s">
        <v>62</v>
      </c>
      <c r="C1933" s="9" t="s">
        <v>113</v>
      </c>
      <c r="D1933" s="9" t="s">
        <v>215</v>
      </c>
      <c r="E1933" s="9"/>
      <c r="F1933" s="11" t="s">
        <v>300</v>
      </c>
      <c r="G1933" s="17">
        <f t="shared" si="1208"/>
        <v>2452.1999999999998</v>
      </c>
      <c r="H1933" s="17">
        <f t="shared" si="1209"/>
        <v>2452.1999999999998</v>
      </c>
      <c r="I1933" s="33">
        <f t="shared" si="1188"/>
        <v>100</v>
      </c>
    </row>
    <row r="1934" spans="1:9" ht="31.2" x14ac:dyDescent="0.3">
      <c r="A1934" s="9" t="s">
        <v>314</v>
      </c>
      <c r="B1934" s="9" t="s">
        <v>62</v>
      </c>
      <c r="C1934" s="9" t="s">
        <v>113</v>
      </c>
      <c r="D1934" s="9" t="s">
        <v>215</v>
      </c>
      <c r="E1934" s="9" t="s">
        <v>6</v>
      </c>
      <c r="F1934" s="11" t="s">
        <v>266</v>
      </c>
      <c r="G1934" s="17">
        <f t="shared" si="1208"/>
        <v>2452.1999999999998</v>
      </c>
      <c r="H1934" s="17">
        <f t="shared" si="1209"/>
        <v>2452.1999999999998</v>
      </c>
      <c r="I1934" s="33">
        <f t="shared" si="1188"/>
        <v>100</v>
      </c>
    </row>
    <row r="1935" spans="1:9" ht="31.2" x14ac:dyDescent="0.3">
      <c r="A1935" s="9" t="s">
        <v>314</v>
      </c>
      <c r="B1935" s="9" t="s">
        <v>62</v>
      </c>
      <c r="C1935" s="9" t="s">
        <v>113</v>
      </c>
      <c r="D1935" s="9" t="s">
        <v>215</v>
      </c>
      <c r="E1935" s="9">
        <v>240</v>
      </c>
      <c r="F1935" s="11" t="s">
        <v>255</v>
      </c>
      <c r="G1935" s="17">
        <v>2452.1999999999998</v>
      </c>
      <c r="H1935" s="17">
        <v>2452.1999999999998</v>
      </c>
      <c r="I1935" s="33">
        <f t="shared" si="1188"/>
        <v>100</v>
      </c>
    </row>
    <row r="1936" spans="1:9" s="12" customFormat="1" x14ac:dyDescent="0.3">
      <c r="A1936" s="14" t="s">
        <v>314</v>
      </c>
      <c r="B1936" s="14" t="s">
        <v>62</v>
      </c>
      <c r="C1936" s="14" t="s">
        <v>63</v>
      </c>
      <c r="D1936" s="14"/>
      <c r="E1936" s="14"/>
      <c r="F1936" s="7" t="s">
        <v>77</v>
      </c>
      <c r="G1936" s="16">
        <f t="shared" ref="G1936" si="1210">G1937+G1942+G1947</f>
        <v>602.04199999999992</v>
      </c>
      <c r="H1936" s="16">
        <f t="shared" ref="H1936" si="1211">H1937+H1942+H1947</f>
        <v>565.20999999999992</v>
      </c>
      <c r="I1936" s="32">
        <f t="shared" si="1188"/>
        <v>93.882154401187961</v>
      </c>
    </row>
    <row r="1937" spans="1:9" ht="31.2" x14ac:dyDescent="0.3">
      <c r="A1937" s="9" t="s">
        <v>314</v>
      </c>
      <c r="B1937" s="9" t="s">
        <v>62</v>
      </c>
      <c r="C1937" s="9" t="s">
        <v>63</v>
      </c>
      <c r="D1937" s="9" t="s">
        <v>239</v>
      </c>
      <c r="E1937" s="9"/>
      <c r="F1937" s="11" t="s">
        <v>286</v>
      </c>
      <c r="G1937" s="17">
        <f t="shared" ref="G1937:G1940" si="1212">G1938</f>
        <v>258.8</v>
      </c>
      <c r="H1937" s="17">
        <f t="shared" ref="H1937:H1940" si="1213">H1938</f>
        <v>258.01799999999997</v>
      </c>
      <c r="I1937" s="33">
        <f t="shared" si="1188"/>
        <v>99.697836166924247</v>
      </c>
    </row>
    <row r="1938" spans="1:9" ht="31.2" x14ac:dyDescent="0.3">
      <c r="A1938" s="9" t="s">
        <v>314</v>
      </c>
      <c r="B1938" s="9" t="s">
        <v>62</v>
      </c>
      <c r="C1938" s="9" t="s">
        <v>63</v>
      </c>
      <c r="D1938" s="9" t="s">
        <v>240</v>
      </c>
      <c r="E1938" s="9"/>
      <c r="F1938" s="11" t="s">
        <v>288</v>
      </c>
      <c r="G1938" s="17">
        <f t="shared" si="1212"/>
        <v>258.8</v>
      </c>
      <c r="H1938" s="17">
        <f t="shared" si="1213"/>
        <v>258.01799999999997</v>
      </c>
      <c r="I1938" s="33">
        <f t="shared" si="1188"/>
        <v>99.697836166924247</v>
      </c>
    </row>
    <row r="1939" spans="1:9" ht="31.2" x14ac:dyDescent="0.3">
      <c r="A1939" s="9" t="s">
        <v>314</v>
      </c>
      <c r="B1939" s="9" t="s">
        <v>62</v>
      </c>
      <c r="C1939" s="9" t="s">
        <v>63</v>
      </c>
      <c r="D1939" s="9" t="s">
        <v>216</v>
      </c>
      <c r="E1939" s="9"/>
      <c r="F1939" s="11" t="s">
        <v>289</v>
      </c>
      <c r="G1939" s="17">
        <f t="shared" si="1212"/>
        <v>258.8</v>
      </c>
      <c r="H1939" s="17">
        <f t="shared" si="1213"/>
        <v>258.01799999999997</v>
      </c>
      <c r="I1939" s="33">
        <f t="shared" si="1188"/>
        <v>99.697836166924247</v>
      </c>
    </row>
    <row r="1940" spans="1:9" ht="31.2" x14ac:dyDescent="0.3">
      <c r="A1940" s="9" t="s">
        <v>314</v>
      </c>
      <c r="B1940" s="9" t="s">
        <v>62</v>
      </c>
      <c r="C1940" s="9" t="s">
        <v>63</v>
      </c>
      <c r="D1940" s="9" t="s">
        <v>216</v>
      </c>
      <c r="E1940" s="9" t="s">
        <v>6</v>
      </c>
      <c r="F1940" s="11" t="s">
        <v>266</v>
      </c>
      <c r="G1940" s="17">
        <f t="shared" si="1212"/>
        <v>258.8</v>
      </c>
      <c r="H1940" s="17">
        <f t="shared" si="1213"/>
        <v>258.01799999999997</v>
      </c>
      <c r="I1940" s="33">
        <f t="shared" si="1188"/>
        <v>99.697836166924247</v>
      </c>
    </row>
    <row r="1941" spans="1:9" ht="31.2" x14ac:dyDescent="0.3">
      <c r="A1941" s="9" t="s">
        <v>314</v>
      </c>
      <c r="B1941" s="9" t="s">
        <v>62</v>
      </c>
      <c r="C1941" s="9" t="s">
        <v>63</v>
      </c>
      <c r="D1941" s="9" t="s">
        <v>216</v>
      </c>
      <c r="E1941" s="9">
        <v>240</v>
      </c>
      <c r="F1941" s="11" t="s">
        <v>255</v>
      </c>
      <c r="G1941" s="17">
        <v>258.8</v>
      </c>
      <c r="H1941" s="17">
        <v>258.01799999999997</v>
      </c>
      <c r="I1941" s="33">
        <f t="shared" si="1188"/>
        <v>99.697836166924247</v>
      </c>
    </row>
    <row r="1942" spans="1:9" ht="62.4" x14ac:dyDescent="0.3">
      <c r="A1942" s="9" t="s">
        <v>314</v>
      </c>
      <c r="B1942" s="9" t="s">
        <v>62</v>
      </c>
      <c r="C1942" s="9" t="s">
        <v>63</v>
      </c>
      <c r="D1942" s="9" t="s">
        <v>236</v>
      </c>
      <c r="E1942" s="9"/>
      <c r="F1942" s="11" t="s">
        <v>630</v>
      </c>
      <c r="G1942" s="17">
        <f t="shared" ref="G1942:G1945" si="1214">G1943</f>
        <v>112.79799999999997</v>
      </c>
      <c r="H1942" s="17">
        <f t="shared" ref="H1942:H1945" si="1215">H1943</f>
        <v>76.748999999999995</v>
      </c>
      <c r="I1942" s="33">
        <f t="shared" si="1188"/>
        <v>68.041100019503915</v>
      </c>
    </row>
    <row r="1943" spans="1:9" ht="31.2" x14ac:dyDescent="0.3">
      <c r="A1943" s="9" t="s">
        <v>314</v>
      </c>
      <c r="B1943" s="9" t="s">
        <v>62</v>
      </c>
      <c r="C1943" s="9" t="s">
        <v>63</v>
      </c>
      <c r="D1943" s="9" t="s">
        <v>237</v>
      </c>
      <c r="E1943" s="9"/>
      <c r="F1943" s="11" t="s">
        <v>855</v>
      </c>
      <c r="G1943" s="17">
        <f t="shared" si="1214"/>
        <v>112.79799999999997</v>
      </c>
      <c r="H1943" s="17">
        <f t="shared" si="1215"/>
        <v>76.748999999999995</v>
      </c>
      <c r="I1943" s="33">
        <f t="shared" si="1188"/>
        <v>68.041100019503915</v>
      </c>
    </row>
    <row r="1944" spans="1:9" ht="31.2" x14ac:dyDescent="0.3">
      <c r="A1944" s="9" t="s">
        <v>314</v>
      </c>
      <c r="B1944" s="9" t="s">
        <v>62</v>
      </c>
      <c r="C1944" s="9" t="s">
        <v>63</v>
      </c>
      <c r="D1944" s="9" t="s">
        <v>217</v>
      </c>
      <c r="E1944" s="9"/>
      <c r="F1944" s="11" t="s">
        <v>297</v>
      </c>
      <c r="G1944" s="17">
        <f t="shared" si="1214"/>
        <v>112.79799999999997</v>
      </c>
      <c r="H1944" s="17">
        <f t="shared" si="1215"/>
        <v>76.748999999999995</v>
      </c>
      <c r="I1944" s="33">
        <f t="shared" si="1188"/>
        <v>68.041100019503915</v>
      </c>
    </row>
    <row r="1945" spans="1:9" ht="31.2" x14ac:dyDescent="0.3">
      <c r="A1945" s="9" t="s">
        <v>314</v>
      </c>
      <c r="B1945" s="9" t="s">
        <v>62</v>
      </c>
      <c r="C1945" s="9" t="s">
        <v>63</v>
      </c>
      <c r="D1945" s="9" t="s">
        <v>217</v>
      </c>
      <c r="E1945" s="9" t="s">
        <v>6</v>
      </c>
      <c r="F1945" s="11" t="s">
        <v>266</v>
      </c>
      <c r="G1945" s="17">
        <f t="shared" si="1214"/>
        <v>112.79799999999997</v>
      </c>
      <c r="H1945" s="17">
        <f t="shared" si="1215"/>
        <v>76.748999999999995</v>
      </c>
      <c r="I1945" s="33">
        <f t="shared" si="1188"/>
        <v>68.041100019503915</v>
      </c>
    </row>
    <row r="1946" spans="1:9" ht="31.2" x14ac:dyDescent="0.3">
      <c r="A1946" s="9" t="s">
        <v>314</v>
      </c>
      <c r="B1946" s="9" t="s">
        <v>62</v>
      </c>
      <c r="C1946" s="9" t="s">
        <v>63</v>
      </c>
      <c r="D1946" s="9" t="s">
        <v>217</v>
      </c>
      <c r="E1946" s="9">
        <v>240</v>
      </c>
      <c r="F1946" s="11" t="s">
        <v>255</v>
      </c>
      <c r="G1946" s="17">
        <v>112.79799999999997</v>
      </c>
      <c r="H1946" s="17">
        <v>76.748999999999995</v>
      </c>
      <c r="I1946" s="33">
        <f t="shared" si="1188"/>
        <v>68.041100019503915</v>
      </c>
    </row>
    <row r="1947" spans="1:9" ht="31.2" x14ac:dyDescent="0.3">
      <c r="A1947" s="9" t="s">
        <v>314</v>
      </c>
      <c r="B1947" s="9" t="s">
        <v>62</v>
      </c>
      <c r="C1947" s="9" t="s">
        <v>63</v>
      </c>
      <c r="D1947" s="9" t="s">
        <v>71</v>
      </c>
      <c r="E1947" s="9"/>
      <c r="F1947" s="11" t="s">
        <v>78</v>
      </c>
      <c r="G1947" s="17">
        <f t="shared" ref="G1947:G1950" si="1216">G1948</f>
        <v>230.44399999999996</v>
      </c>
      <c r="H1947" s="17">
        <f t="shared" ref="H1947:H1950" si="1217">H1948</f>
        <v>230.44300000000001</v>
      </c>
      <c r="I1947" s="33">
        <f t="shared" si="1188"/>
        <v>99.999566055093666</v>
      </c>
    </row>
    <row r="1948" spans="1:9" ht="46.8" x14ac:dyDescent="0.3">
      <c r="A1948" s="9" t="s">
        <v>314</v>
      </c>
      <c r="B1948" s="9" t="s">
        <v>62</v>
      </c>
      <c r="C1948" s="9" t="s">
        <v>63</v>
      </c>
      <c r="D1948" s="9" t="s">
        <v>72</v>
      </c>
      <c r="E1948" s="9"/>
      <c r="F1948" s="11" t="s">
        <v>79</v>
      </c>
      <c r="G1948" s="17">
        <f t="shared" si="1216"/>
        <v>230.44399999999996</v>
      </c>
      <c r="H1948" s="17">
        <f t="shared" si="1217"/>
        <v>230.44300000000001</v>
      </c>
      <c r="I1948" s="33">
        <f t="shared" si="1188"/>
        <v>99.999566055093666</v>
      </c>
    </row>
    <row r="1949" spans="1:9" ht="62.4" x14ac:dyDescent="0.3">
      <c r="A1949" s="9" t="s">
        <v>314</v>
      </c>
      <c r="B1949" s="9" t="s">
        <v>62</v>
      </c>
      <c r="C1949" s="9" t="s">
        <v>63</v>
      </c>
      <c r="D1949" s="9" t="s">
        <v>218</v>
      </c>
      <c r="E1949" s="9"/>
      <c r="F1949" s="11" t="s">
        <v>305</v>
      </c>
      <c r="G1949" s="17">
        <f t="shared" si="1216"/>
        <v>230.44399999999996</v>
      </c>
      <c r="H1949" s="17">
        <f t="shared" si="1217"/>
        <v>230.44300000000001</v>
      </c>
      <c r="I1949" s="33">
        <f t="shared" si="1188"/>
        <v>99.999566055093666</v>
      </c>
    </row>
    <row r="1950" spans="1:9" ht="31.2" x14ac:dyDescent="0.3">
      <c r="A1950" s="9" t="s">
        <v>314</v>
      </c>
      <c r="B1950" s="9" t="s">
        <v>62</v>
      </c>
      <c r="C1950" s="9" t="s">
        <v>63</v>
      </c>
      <c r="D1950" s="9" t="s">
        <v>218</v>
      </c>
      <c r="E1950" s="9" t="s">
        <v>6</v>
      </c>
      <c r="F1950" s="11" t="s">
        <v>266</v>
      </c>
      <c r="G1950" s="17">
        <f t="shared" si="1216"/>
        <v>230.44399999999996</v>
      </c>
      <c r="H1950" s="17">
        <f t="shared" si="1217"/>
        <v>230.44300000000001</v>
      </c>
      <c r="I1950" s="33">
        <f t="shared" si="1188"/>
        <v>99.999566055093666</v>
      </c>
    </row>
    <row r="1951" spans="1:9" ht="31.2" x14ac:dyDescent="0.3">
      <c r="A1951" s="9" t="s">
        <v>314</v>
      </c>
      <c r="B1951" s="9" t="s">
        <v>62</v>
      </c>
      <c r="C1951" s="9" t="s">
        <v>63</v>
      </c>
      <c r="D1951" s="9" t="s">
        <v>218</v>
      </c>
      <c r="E1951" s="9" t="s">
        <v>203</v>
      </c>
      <c r="F1951" s="11" t="s">
        <v>255</v>
      </c>
      <c r="G1951" s="17">
        <v>230.44399999999996</v>
      </c>
      <c r="H1951" s="17">
        <v>230.44300000000001</v>
      </c>
      <c r="I1951" s="33">
        <f t="shared" si="1188"/>
        <v>99.999566055093666</v>
      </c>
    </row>
    <row r="1952" spans="1:9" s="2" customFormat="1" x14ac:dyDescent="0.3">
      <c r="A1952" s="13" t="s">
        <v>314</v>
      </c>
      <c r="B1952" s="13" t="s">
        <v>88</v>
      </c>
      <c r="C1952" s="13"/>
      <c r="D1952" s="13"/>
      <c r="E1952" s="13"/>
      <c r="F1952" s="4" t="s">
        <v>271</v>
      </c>
      <c r="G1952" s="15">
        <f>G1961+G1980+G1953</f>
        <v>48124.28</v>
      </c>
      <c r="H1952" s="15">
        <f t="shared" ref="H1952" si="1218">H1961+H1980+H1953</f>
        <v>48082.991000000009</v>
      </c>
      <c r="I1952" s="28">
        <f t="shared" si="1188"/>
        <v>99.914203391718289</v>
      </c>
    </row>
    <row r="1953" spans="1:9" s="12" customFormat="1" x14ac:dyDescent="0.3">
      <c r="A1953" s="14" t="s">
        <v>314</v>
      </c>
      <c r="B1953" s="14" t="s">
        <v>88</v>
      </c>
      <c r="C1953" s="14" t="s">
        <v>8</v>
      </c>
      <c r="D1953" s="14"/>
      <c r="E1953" s="14"/>
      <c r="F1953" s="7" t="s">
        <v>277</v>
      </c>
      <c r="G1953" s="16">
        <f t="shared" ref="G1953:G1959" si="1219">G1954</f>
        <v>15000</v>
      </c>
      <c r="H1953" s="16">
        <f t="shared" ref="H1953:H1959" si="1220">H1954</f>
        <v>15000.001</v>
      </c>
      <c r="I1953" s="32">
        <f t="shared" si="1188"/>
        <v>100.00000666666666</v>
      </c>
    </row>
    <row r="1954" spans="1:9" ht="31.2" x14ac:dyDescent="0.3">
      <c r="A1954" s="9" t="s">
        <v>314</v>
      </c>
      <c r="B1954" s="9" t="s">
        <v>88</v>
      </c>
      <c r="C1954" s="9" t="s">
        <v>8</v>
      </c>
      <c r="D1954" s="9" t="s">
        <v>242</v>
      </c>
      <c r="E1954" s="9"/>
      <c r="F1954" s="11" t="s">
        <v>303</v>
      </c>
      <c r="G1954" s="17">
        <f t="shared" si="1219"/>
        <v>15000</v>
      </c>
      <c r="H1954" s="17">
        <f t="shared" si="1220"/>
        <v>15000.001</v>
      </c>
      <c r="I1954" s="33">
        <f t="shared" si="1188"/>
        <v>100.00000666666666</v>
      </c>
    </row>
    <row r="1955" spans="1:9" ht="31.2" x14ac:dyDescent="0.3">
      <c r="A1955" s="9" t="s">
        <v>314</v>
      </c>
      <c r="B1955" s="9" t="s">
        <v>88</v>
      </c>
      <c r="C1955" s="9" t="s">
        <v>8</v>
      </c>
      <c r="D1955" s="9" t="s">
        <v>342</v>
      </c>
      <c r="E1955" s="9"/>
      <c r="F1955" s="11" t="s">
        <v>552</v>
      </c>
      <c r="G1955" s="17">
        <f t="shared" si="1219"/>
        <v>15000</v>
      </c>
      <c r="H1955" s="17">
        <f t="shared" si="1220"/>
        <v>15000.001</v>
      </c>
      <c r="I1955" s="33">
        <f t="shared" si="1188"/>
        <v>100.00000666666666</v>
      </c>
    </row>
    <row r="1956" spans="1:9" ht="62.4" x14ac:dyDescent="0.3">
      <c r="A1956" s="9" t="s">
        <v>314</v>
      </c>
      <c r="B1956" s="9" t="s">
        <v>88</v>
      </c>
      <c r="C1956" s="9" t="s">
        <v>8</v>
      </c>
      <c r="D1956" s="9" t="s">
        <v>650</v>
      </c>
      <c r="E1956" s="9"/>
      <c r="F1956" s="11" t="s">
        <v>802</v>
      </c>
      <c r="G1956" s="17">
        <f>G1959+G1957</f>
        <v>15000</v>
      </c>
      <c r="H1956" s="17">
        <f t="shared" ref="H1956" si="1221">H1959+H1957</f>
        <v>15000.001</v>
      </c>
      <c r="I1956" s="33">
        <f t="shared" si="1188"/>
        <v>100.00000666666666</v>
      </c>
    </row>
    <row r="1957" spans="1:9" ht="31.2" x14ac:dyDescent="0.3">
      <c r="A1957" s="9" t="s">
        <v>314</v>
      </c>
      <c r="B1957" s="9" t="s">
        <v>88</v>
      </c>
      <c r="C1957" s="9" t="s">
        <v>8</v>
      </c>
      <c r="D1957" s="9" t="s">
        <v>650</v>
      </c>
      <c r="E1957" s="10" t="s">
        <v>73</v>
      </c>
      <c r="F1957" s="11" t="s">
        <v>268</v>
      </c>
      <c r="G1957" s="17">
        <f>G1958</f>
        <v>4685.4775</v>
      </c>
      <c r="H1957" s="17">
        <f t="shared" ref="H1957" si="1222">H1958</f>
        <v>4685.4780000000001</v>
      </c>
      <c r="I1957" s="33">
        <f t="shared" si="1188"/>
        <v>100.00001067127096</v>
      </c>
    </row>
    <row r="1958" spans="1:9" ht="46.8" x14ac:dyDescent="0.3">
      <c r="A1958" s="9" t="s">
        <v>314</v>
      </c>
      <c r="B1958" s="9" t="s">
        <v>88</v>
      </c>
      <c r="C1958" s="9" t="s">
        <v>8</v>
      </c>
      <c r="D1958" s="9" t="s">
        <v>650</v>
      </c>
      <c r="E1958" s="10" t="s">
        <v>252</v>
      </c>
      <c r="F1958" s="11" t="s">
        <v>262</v>
      </c>
      <c r="G1958" s="17">
        <v>4685.4775</v>
      </c>
      <c r="H1958" s="17">
        <v>4685.4780000000001</v>
      </c>
      <c r="I1958" s="33">
        <f t="shared" si="1188"/>
        <v>100.00001067127096</v>
      </c>
    </row>
    <row r="1959" spans="1:9" x14ac:dyDescent="0.3">
      <c r="A1959" s="9" t="s">
        <v>314</v>
      </c>
      <c r="B1959" s="9" t="s">
        <v>88</v>
      </c>
      <c r="C1959" s="9" t="s">
        <v>8</v>
      </c>
      <c r="D1959" s="9" t="s">
        <v>650</v>
      </c>
      <c r="E1959" s="9" t="s">
        <v>7</v>
      </c>
      <c r="F1959" s="11" t="s">
        <v>269</v>
      </c>
      <c r="G1959" s="17">
        <f t="shared" si="1219"/>
        <v>10314.522499999999</v>
      </c>
      <c r="H1959" s="17">
        <f t="shared" si="1220"/>
        <v>10314.522999999999</v>
      </c>
      <c r="I1959" s="33">
        <f t="shared" si="1188"/>
        <v>100.00000484753416</v>
      </c>
    </row>
    <row r="1960" spans="1:9" ht="46.8" x14ac:dyDescent="0.3">
      <c r="A1960" s="9" t="s">
        <v>314</v>
      </c>
      <c r="B1960" s="9" t="s">
        <v>88</v>
      </c>
      <c r="C1960" s="9" t="s">
        <v>8</v>
      </c>
      <c r="D1960" s="9" t="s">
        <v>650</v>
      </c>
      <c r="E1960" s="9" t="s">
        <v>321</v>
      </c>
      <c r="F1960" s="11" t="s">
        <v>592</v>
      </c>
      <c r="G1960" s="17">
        <v>10314.522499999999</v>
      </c>
      <c r="H1960" s="17">
        <v>10314.522999999999</v>
      </c>
      <c r="I1960" s="33">
        <f t="shared" si="1188"/>
        <v>100.00000484753416</v>
      </c>
    </row>
    <row r="1961" spans="1:9" s="12" customFormat="1" x14ac:dyDescent="0.3">
      <c r="A1961" s="14" t="s">
        <v>314</v>
      </c>
      <c r="B1961" s="14" t="s">
        <v>88</v>
      </c>
      <c r="C1961" s="14" t="s">
        <v>87</v>
      </c>
      <c r="D1961" s="14"/>
      <c r="E1961" s="14"/>
      <c r="F1961" s="7" t="s">
        <v>278</v>
      </c>
      <c r="G1961" s="16">
        <f t="shared" ref="G1961" si="1223">G1967+G1975+G1962</f>
        <v>22361.88</v>
      </c>
      <c r="H1961" s="16">
        <f t="shared" ref="H1961" si="1224">H1967+H1975+H1962</f>
        <v>22349.395</v>
      </c>
      <c r="I1961" s="32">
        <f t="shared" si="1188"/>
        <v>99.944168379402797</v>
      </c>
    </row>
    <row r="1962" spans="1:9" ht="31.2" x14ac:dyDescent="0.3">
      <c r="A1962" s="9" t="s">
        <v>314</v>
      </c>
      <c r="B1962" s="9" t="s">
        <v>88</v>
      </c>
      <c r="C1962" s="9" t="s">
        <v>87</v>
      </c>
      <c r="D1962" s="9" t="s">
        <v>239</v>
      </c>
      <c r="E1962" s="9"/>
      <c r="F1962" s="11" t="s">
        <v>286</v>
      </c>
      <c r="G1962" s="17">
        <f t="shared" ref="G1962:G1965" si="1225">G1963</f>
        <v>680.32500000000005</v>
      </c>
      <c r="H1962" s="17">
        <f t="shared" ref="H1962:H1965" si="1226">H1963</f>
        <v>667.89300000000003</v>
      </c>
      <c r="I1962" s="33">
        <f t="shared" si="1188"/>
        <v>98.172638077389479</v>
      </c>
    </row>
    <row r="1963" spans="1:9" ht="31.2" x14ac:dyDescent="0.3">
      <c r="A1963" s="9" t="s">
        <v>314</v>
      </c>
      <c r="B1963" s="9" t="s">
        <v>88</v>
      </c>
      <c r="C1963" s="9" t="s">
        <v>87</v>
      </c>
      <c r="D1963" s="9" t="s">
        <v>241</v>
      </c>
      <c r="E1963" s="9"/>
      <c r="F1963" s="11" t="s">
        <v>287</v>
      </c>
      <c r="G1963" s="17">
        <f t="shared" si="1225"/>
        <v>680.32500000000005</v>
      </c>
      <c r="H1963" s="17">
        <f t="shared" si="1226"/>
        <v>667.89300000000003</v>
      </c>
      <c r="I1963" s="33">
        <f t="shared" si="1188"/>
        <v>98.172638077389479</v>
      </c>
    </row>
    <row r="1964" spans="1:9" ht="46.8" x14ac:dyDescent="0.3">
      <c r="A1964" s="9" t="s">
        <v>314</v>
      </c>
      <c r="B1964" s="9" t="s">
        <v>88</v>
      </c>
      <c r="C1964" s="9" t="s">
        <v>87</v>
      </c>
      <c r="D1964" s="9" t="s">
        <v>219</v>
      </c>
      <c r="E1964" s="9"/>
      <c r="F1964" s="11" t="s">
        <v>625</v>
      </c>
      <c r="G1964" s="17">
        <f t="shared" si="1225"/>
        <v>680.32500000000005</v>
      </c>
      <c r="H1964" s="17">
        <f t="shared" si="1226"/>
        <v>667.89300000000003</v>
      </c>
      <c r="I1964" s="33">
        <f t="shared" si="1188"/>
        <v>98.172638077389479</v>
      </c>
    </row>
    <row r="1965" spans="1:9" ht="31.2" x14ac:dyDescent="0.3">
      <c r="A1965" s="9" t="s">
        <v>314</v>
      </c>
      <c r="B1965" s="9" t="s">
        <v>88</v>
      </c>
      <c r="C1965" s="9" t="s">
        <v>87</v>
      </c>
      <c r="D1965" s="9" t="s">
        <v>219</v>
      </c>
      <c r="E1965" s="9" t="s">
        <v>6</v>
      </c>
      <c r="F1965" s="11" t="s">
        <v>266</v>
      </c>
      <c r="G1965" s="17">
        <f t="shared" si="1225"/>
        <v>680.32500000000005</v>
      </c>
      <c r="H1965" s="17">
        <f t="shared" si="1226"/>
        <v>667.89300000000003</v>
      </c>
      <c r="I1965" s="33">
        <f t="shared" si="1188"/>
        <v>98.172638077389479</v>
      </c>
    </row>
    <row r="1966" spans="1:9" ht="31.2" x14ac:dyDescent="0.3">
      <c r="A1966" s="9" t="s">
        <v>314</v>
      </c>
      <c r="B1966" s="9" t="s">
        <v>88</v>
      </c>
      <c r="C1966" s="9" t="s">
        <v>87</v>
      </c>
      <c r="D1966" s="9" t="s">
        <v>219</v>
      </c>
      <c r="E1966" s="9" t="s">
        <v>203</v>
      </c>
      <c r="F1966" s="11" t="s">
        <v>255</v>
      </c>
      <c r="G1966" s="17">
        <v>680.32500000000005</v>
      </c>
      <c r="H1966" s="17">
        <v>667.89300000000003</v>
      </c>
      <c r="I1966" s="33">
        <f t="shared" si="1188"/>
        <v>98.172638077389479</v>
      </c>
    </row>
    <row r="1967" spans="1:9" ht="62.4" x14ac:dyDescent="0.3">
      <c r="A1967" s="9" t="s">
        <v>314</v>
      </c>
      <c r="B1967" s="9" t="s">
        <v>88</v>
      </c>
      <c r="C1967" s="9" t="s">
        <v>87</v>
      </c>
      <c r="D1967" s="9" t="s">
        <v>236</v>
      </c>
      <c r="E1967" s="9"/>
      <c r="F1967" s="11" t="s">
        <v>630</v>
      </c>
      <c r="G1967" s="17">
        <f t="shared" ref="G1967:H1967" si="1227">G1968</f>
        <v>18681.554</v>
      </c>
      <c r="H1967" s="17">
        <f t="shared" si="1227"/>
        <v>18681.502</v>
      </c>
      <c r="I1967" s="33">
        <f t="shared" ref="I1967:I2030" si="1228">H1967/G1967*100</f>
        <v>99.99972165056505</v>
      </c>
    </row>
    <row r="1968" spans="1:9" ht="31.2" x14ac:dyDescent="0.3">
      <c r="A1968" s="9" t="s">
        <v>314</v>
      </c>
      <c r="B1968" s="9" t="s">
        <v>88</v>
      </c>
      <c r="C1968" s="9" t="s">
        <v>87</v>
      </c>
      <c r="D1968" s="9" t="s">
        <v>237</v>
      </c>
      <c r="E1968" s="9"/>
      <c r="F1968" s="11" t="s">
        <v>855</v>
      </c>
      <c r="G1968" s="17">
        <f t="shared" ref="G1968" si="1229">G1969+G1972</f>
        <v>18681.554</v>
      </c>
      <c r="H1968" s="17">
        <f t="shared" ref="H1968" si="1230">H1969+H1972</f>
        <v>18681.502</v>
      </c>
      <c r="I1968" s="33">
        <f t="shared" si="1228"/>
        <v>99.99972165056505</v>
      </c>
    </row>
    <row r="1969" spans="1:9" x14ac:dyDescent="0.3">
      <c r="A1969" s="9" t="s">
        <v>314</v>
      </c>
      <c r="B1969" s="9" t="s">
        <v>88</v>
      </c>
      <c r="C1969" s="9" t="s">
        <v>87</v>
      </c>
      <c r="D1969" s="9" t="s">
        <v>220</v>
      </c>
      <c r="E1969" s="9"/>
      <c r="F1969" s="11" t="s">
        <v>294</v>
      </c>
      <c r="G1969" s="17">
        <f t="shared" ref="G1969:H1969" si="1231">G1970</f>
        <v>17532.188000000002</v>
      </c>
      <c r="H1969" s="17">
        <f t="shared" si="1231"/>
        <v>17532.136999999999</v>
      </c>
      <c r="I1969" s="33">
        <f t="shared" si="1228"/>
        <v>99.999709106473176</v>
      </c>
    </row>
    <row r="1970" spans="1:9" ht="31.2" x14ac:dyDescent="0.3">
      <c r="A1970" s="9" t="s">
        <v>314</v>
      </c>
      <c r="B1970" s="9" t="s">
        <v>88</v>
      </c>
      <c r="C1970" s="9" t="s">
        <v>87</v>
      </c>
      <c r="D1970" s="9" t="s">
        <v>220</v>
      </c>
      <c r="E1970" s="9" t="s">
        <v>6</v>
      </c>
      <c r="F1970" s="11" t="s">
        <v>266</v>
      </c>
      <c r="G1970" s="17">
        <f t="shared" ref="G1970:H1970" si="1232">G1971</f>
        <v>17532.188000000002</v>
      </c>
      <c r="H1970" s="17">
        <f t="shared" si="1232"/>
        <v>17532.136999999999</v>
      </c>
      <c r="I1970" s="33">
        <f t="shared" si="1228"/>
        <v>99.999709106473176</v>
      </c>
    </row>
    <row r="1971" spans="1:9" ht="31.2" x14ac:dyDescent="0.3">
      <c r="A1971" s="9" t="s">
        <v>314</v>
      </c>
      <c r="B1971" s="9" t="s">
        <v>88</v>
      </c>
      <c r="C1971" s="9" t="s">
        <v>87</v>
      </c>
      <c r="D1971" s="9" t="s">
        <v>220</v>
      </c>
      <c r="E1971" s="9">
        <v>240</v>
      </c>
      <c r="F1971" s="11" t="s">
        <v>255</v>
      </c>
      <c r="G1971" s="17">
        <v>17532.188000000002</v>
      </c>
      <c r="H1971" s="17">
        <v>17532.136999999999</v>
      </c>
      <c r="I1971" s="33">
        <f t="shared" si="1228"/>
        <v>99.999709106473176</v>
      </c>
    </row>
    <row r="1972" spans="1:9" x14ac:dyDescent="0.3">
      <c r="A1972" s="9" t="s">
        <v>314</v>
      </c>
      <c r="B1972" s="9" t="s">
        <v>88</v>
      </c>
      <c r="C1972" s="9" t="s">
        <v>87</v>
      </c>
      <c r="D1972" s="9" t="s">
        <v>221</v>
      </c>
      <c r="E1972" s="9"/>
      <c r="F1972" s="11" t="s">
        <v>295</v>
      </c>
      <c r="G1972" s="17">
        <f t="shared" ref="G1972:H1973" si="1233">G1973</f>
        <v>1149.3659999999998</v>
      </c>
      <c r="H1972" s="17">
        <f t="shared" si="1233"/>
        <v>1149.365</v>
      </c>
      <c r="I1972" s="33">
        <f t="shared" si="1228"/>
        <v>99.999912995512332</v>
      </c>
    </row>
    <row r="1973" spans="1:9" ht="31.2" x14ac:dyDescent="0.3">
      <c r="A1973" s="9" t="s">
        <v>314</v>
      </c>
      <c r="B1973" s="9" t="s">
        <v>88</v>
      </c>
      <c r="C1973" s="9" t="s">
        <v>87</v>
      </c>
      <c r="D1973" s="9" t="s">
        <v>221</v>
      </c>
      <c r="E1973" s="9" t="s">
        <v>6</v>
      </c>
      <c r="F1973" s="11" t="s">
        <v>266</v>
      </c>
      <c r="G1973" s="17">
        <f t="shared" si="1233"/>
        <v>1149.3659999999998</v>
      </c>
      <c r="H1973" s="17">
        <f t="shared" si="1233"/>
        <v>1149.365</v>
      </c>
      <c r="I1973" s="33">
        <f t="shared" si="1228"/>
        <v>99.999912995512332</v>
      </c>
    </row>
    <row r="1974" spans="1:9" ht="31.2" x14ac:dyDescent="0.3">
      <c r="A1974" s="9" t="s">
        <v>314</v>
      </c>
      <c r="B1974" s="9" t="s">
        <v>88</v>
      </c>
      <c r="C1974" s="9" t="s">
        <v>87</v>
      </c>
      <c r="D1974" s="9" t="s">
        <v>221</v>
      </c>
      <c r="E1974" s="9">
        <v>240</v>
      </c>
      <c r="F1974" s="11" t="s">
        <v>255</v>
      </c>
      <c r="G1974" s="17">
        <v>1149.3659999999998</v>
      </c>
      <c r="H1974" s="17">
        <v>1149.365</v>
      </c>
      <c r="I1974" s="33">
        <f t="shared" si="1228"/>
        <v>99.999912995512332</v>
      </c>
    </row>
    <row r="1975" spans="1:9" ht="31.2" x14ac:dyDescent="0.3">
      <c r="A1975" s="9" t="s">
        <v>314</v>
      </c>
      <c r="B1975" s="9" t="s">
        <v>88</v>
      </c>
      <c r="C1975" s="9" t="s">
        <v>87</v>
      </c>
      <c r="D1975" s="9" t="s">
        <v>242</v>
      </c>
      <c r="E1975" s="9"/>
      <c r="F1975" s="11" t="s">
        <v>303</v>
      </c>
      <c r="G1975" s="17">
        <f t="shared" ref="G1975:G1978" si="1234">G1976</f>
        <v>3000.0009999999997</v>
      </c>
      <c r="H1975" s="17">
        <f t="shared" ref="H1975:H1978" si="1235">H1976</f>
        <v>3000</v>
      </c>
      <c r="I1975" s="33">
        <f t="shared" si="1228"/>
        <v>99.999966666677793</v>
      </c>
    </row>
    <row r="1976" spans="1:9" ht="31.2" x14ac:dyDescent="0.3">
      <c r="A1976" s="9" t="s">
        <v>314</v>
      </c>
      <c r="B1976" s="9" t="s">
        <v>88</v>
      </c>
      <c r="C1976" s="9" t="s">
        <v>87</v>
      </c>
      <c r="D1976" s="9" t="s">
        <v>243</v>
      </c>
      <c r="E1976" s="9"/>
      <c r="F1976" s="11" t="s">
        <v>635</v>
      </c>
      <c r="G1976" s="17">
        <f t="shared" si="1234"/>
        <v>3000.0009999999997</v>
      </c>
      <c r="H1976" s="17">
        <f t="shared" si="1235"/>
        <v>3000</v>
      </c>
      <c r="I1976" s="33">
        <f t="shared" si="1228"/>
        <v>99.999966666677793</v>
      </c>
    </row>
    <row r="1977" spans="1:9" ht="31.2" x14ac:dyDescent="0.3">
      <c r="A1977" s="9" t="s">
        <v>314</v>
      </c>
      <c r="B1977" s="9" t="s">
        <v>88</v>
      </c>
      <c r="C1977" s="9" t="s">
        <v>87</v>
      </c>
      <c r="D1977" s="9" t="s">
        <v>223</v>
      </c>
      <c r="E1977" s="9"/>
      <c r="F1977" s="11" t="s">
        <v>304</v>
      </c>
      <c r="G1977" s="17">
        <f t="shared" si="1234"/>
        <v>3000.0009999999997</v>
      </c>
      <c r="H1977" s="17">
        <f t="shared" si="1235"/>
        <v>3000</v>
      </c>
      <c r="I1977" s="33">
        <f t="shared" si="1228"/>
        <v>99.999966666677793</v>
      </c>
    </row>
    <row r="1978" spans="1:9" ht="31.2" x14ac:dyDescent="0.3">
      <c r="A1978" s="9" t="s">
        <v>314</v>
      </c>
      <c r="B1978" s="9" t="s">
        <v>88</v>
      </c>
      <c r="C1978" s="9" t="s">
        <v>87</v>
      </c>
      <c r="D1978" s="9" t="s">
        <v>223</v>
      </c>
      <c r="E1978" s="9" t="s">
        <v>6</v>
      </c>
      <c r="F1978" s="11" t="s">
        <v>266</v>
      </c>
      <c r="G1978" s="17">
        <f t="shared" si="1234"/>
        <v>3000.0009999999997</v>
      </c>
      <c r="H1978" s="17">
        <f t="shared" si="1235"/>
        <v>3000</v>
      </c>
      <c r="I1978" s="33">
        <f t="shared" si="1228"/>
        <v>99.999966666677793</v>
      </c>
    </row>
    <row r="1979" spans="1:9" ht="31.2" x14ac:dyDescent="0.3">
      <c r="A1979" s="9" t="s">
        <v>314</v>
      </c>
      <c r="B1979" s="9" t="s">
        <v>88</v>
      </c>
      <c r="C1979" s="9" t="s">
        <v>87</v>
      </c>
      <c r="D1979" s="9" t="s">
        <v>223</v>
      </c>
      <c r="E1979" s="9">
        <v>240</v>
      </c>
      <c r="F1979" s="11" t="s">
        <v>255</v>
      </c>
      <c r="G1979" s="17">
        <v>3000.0009999999997</v>
      </c>
      <c r="H1979" s="17">
        <v>3000</v>
      </c>
      <c r="I1979" s="33">
        <f t="shared" si="1228"/>
        <v>99.999966666677793</v>
      </c>
    </row>
    <row r="1980" spans="1:9" s="12" customFormat="1" ht="31.2" x14ac:dyDescent="0.3">
      <c r="A1980" s="14" t="s">
        <v>314</v>
      </c>
      <c r="B1980" s="14" t="s">
        <v>88</v>
      </c>
      <c r="C1980" s="14" t="s">
        <v>88</v>
      </c>
      <c r="D1980" s="14"/>
      <c r="E1980" s="14"/>
      <c r="F1980" s="7" t="s">
        <v>279</v>
      </c>
      <c r="G1980" s="16">
        <f t="shared" ref="G1980:G1982" si="1236">G1981</f>
        <v>10762.4</v>
      </c>
      <c r="H1980" s="16">
        <f t="shared" ref="H1980" si="1237">H1981</f>
        <v>10733.595000000001</v>
      </c>
      <c r="I1980" s="32">
        <f t="shared" si="1228"/>
        <v>99.73235523675018</v>
      </c>
    </row>
    <row r="1981" spans="1:9" ht="31.2" x14ac:dyDescent="0.3">
      <c r="A1981" s="9" t="s">
        <v>314</v>
      </c>
      <c r="B1981" s="9" t="s">
        <v>88</v>
      </c>
      <c r="C1981" s="9" t="s">
        <v>88</v>
      </c>
      <c r="D1981" s="9" t="s">
        <v>234</v>
      </c>
      <c r="E1981" s="9"/>
      <c r="F1981" s="11" t="s">
        <v>290</v>
      </c>
      <c r="G1981" s="17">
        <f t="shared" si="1236"/>
        <v>10762.4</v>
      </c>
      <c r="H1981" s="17">
        <f t="shared" ref="H1981:H1982" si="1238">H1982</f>
        <v>10733.595000000001</v>
      </c>
      <c r="I1981" s="33">
        <f t="shared" si="1228"/>
        <v>99.73235523675018</v>
      </c>
    </row>
    <row r="1982" spans="1:9" ht="31.2" x14ac:dyDescent="0.3">
      <c r="A1982" s="9" t="s">
        <v>314</v>
      </c>
      <c r="B1982" s="9" t="s">
        <v>88</v>
      </c>
      <c r="C1982" s="9" t="s">
        <v>88</v>
      </c>
      <c r="D1982" s="9" t="s">
        <v>244</v>
      </c>
      <c r="E1982" s="9"/>
      <c r="F1982" s="11" t="s">
        <v>293</v>
      </c>
      <c r="G1982" s="17">
        <f t="shared" si="1236"/>
        <v>10762.4</v>
      </c>
      <c r="H1982" s="17">
        <f t="shared" si="1238"/>
        <v>10733.595000000001</v>
      </c>
      <c r="I1982" s="33">
        <f t="shared" si="1228"/>
        <v>99.73235523675018</v>
      </c>
    </row>
    <row r="1983" spans="1:9" ht="62.4" x14ac:dyDescent="0.3">
      <c r="A1983" s="9" t="s">
        <v>314</v>
      </c>
      <c r="B1983" s="9" t="s">
        <v>88</v>
      </c>
      <c r="C1983" s="9" t="s">
        <v>88</v>
      </c>
      <c r="D1983" s="9" t="s">
        <v>224</v>
      </c>
      <c r="E1983" s="9"/>
      <c r="F1983" s="11" t="s">
        <v>33</v>
      </c>
      <c r="G1983" s="17">
        <f t="shared" ref="G1983" si="1239">G1984+G1986+G1988</f>
        <v>10762.4</v>
      </c>
      <c r="H1983" s="17">
        <f t="shared" ref="H1983" si="1240">H1984+H1986+H1988</f>
        <v>10733.595000000001</v>
      </c>
      <c r="I1983" s="33">
        <f t="shared" si="1228"/>
        <v>99.73235523675018</v>
      </c>
    </row>
    <row r="1984" spans="1:9" ht="78" x14ac:dyDescent="0.3">
      <c r="A1984" s="9" t="s">
        <v>314</v>
      </c>
      <c r="B1984" s="9" t="s">
        <v>88</v>
      </c>
      <c r="C1984" s="9" t="s">
        <v>88</v>
      </c>
      <c r="D1984" s="9" t="s">
        <v>224</v>
      </c>
      <c r="E1984" s="9" t="s">
        <v>17</v>
      </c>
      <c r="F1984" s="11" t="s">
        <v>265</v>
      </c>
      <c r="G1984" s="17">
        <f t="shared" ref="G1984:H1984" si="1241">G1985</f>
        <v>8238.1</v>
      </c>
      <c r="H1984" s="17">
        <f t="shared" si="1241"/>
        <v>8230.4760000000006</v>
      </c>
      <c r="I1984" s="33">
        <f t="shared" si="1228"/>
        <v>99.907454388754687</v>
      </c>
    </row>
    <row r="1985" spans="1:9" x14ac:dyDescent="0.3">
      <c r="A1985" s="9" t="s">
        <v>314</v>
      </c>
      <c r="B1985" s="9" t="s">
        <v>88</v>
      </c>
      <c r="C1985" s="9" t="s">
        <v>88</v>
      </c>
      <c r="D1985" s="9" t="s">
        <v>224</v>
      </c>
      <c r="E1985" s="9">
        <v>110</v>
      </c>
      <c r="F1985" s="11" t="s">
        <v>253</v>
      </c>
      <c r="G1985" s="17">
        <v>8238.1</v>
      </c>
      <c r="H1985" s="17">
        <v>8230.4760000000006</v>
      </c>
      <c r="I1985" s="33">
        <f t="shared" si="1228"/>
        <v>99.907454388754687</v>
      </c>
    </row>
    <row r="1986" spans="1:9" ht="31.2" x14ac:dyDescent="0.3">
      <c r="A1986" s="9" t="s">
        <v>314</v>
      </c>
      <c r="B1986" s="9" t="s">
        <v>88</v>
      </c>
      <c r="C1986" s="9" t="s">
        <v>88</v>
      </c>
      <c r="D1986" s="9" t="s">
        <v>224</v>
      </c>
      <c r="E1986" s="9" t="s">
        <v>6</v>
      </c>
      <c r="F1986" s="11" t="s">
        <v>266</v>
      </c>
      <c r="G1986" s="17">
        <f t="shared" ref="G1986:H1986" si="1242">G1987</f>
        <v>2519.4499999999998</v>
      </c>
      <c r="H1986" s="17">
        <f t="shared" si="1242"/>
        <v>2498.2710000000002</v>
      </c>
      <c r="I1986" s="33">
        <f t="shared" si="1228"/>
        <v>99.159380023417825</v>
      </c>
    </row>
    <row r="1987" spans="1:9" ht="31.2" x14ac:dyDescent="0.3">
      <c r="A1987" s="9" t="s">
        <v>314</v>
      </c>
      <c r="B1987" s="9" t="s">
        <v>88</v>
      </c>
      <c r="C1987" s="9" t="s">
        <v>88</v>
      </c>
      <c r="D1987" s="9" t="s">
        <v>224</v>
      </c>
      <c r="E1987" s="9">
        <v>240</v>
      </c>
      <c r="F1987" s="11" t="s">
        <v>255</v>
      </c>
      <c r="G1987" s="17">
        <v>2519.4499999999998</v>
      </c>
      <c r="H1987" s="17">
        <v>2498.2710000000002</v>
      </c>
      <c r="I1987" s="33">
        <f t="shared" si="1228"/>
        <v>99.159380023417825</v>
      </c>
    </row>
    <row r="1988" spans="1:9" x14ac:dyDescent="0.3">
      <c r="A1988" s="9" t="s">
        <v>314</v>
      </c>
      <c r="B1988" s="9" t="s">
        <v>88</v>
      </c>
      <c r="C1988" s="9" t="s">
        <v>88</v>
      </c>
      <c r="D1988" s="9" t="s">
        <v>224</v>
      </c>
      <c r="E1988" s="9" t="s">
        <v>7</v>
      </c>
      <c r="F1988" s="11" t="s">
        <v>269</v>
      </c>
      <c r="G1988" s="17">
        <f t="shared" ref="G1988:H1988" si="1243">G1989</f>
        <v>4.8499999999999996</v>
      </c>
      <c r="H1988" s="17">
        <f t="shared" si="1243"/>
        <v>4.8479999999999999</v>
      </c>
      <c r="I1988" s="33">
        <f t="shared" si="1228"/>
        <v>99.958762886597938</v>
      </c>
    </row>
    <row r="1989" spans="1:9" x14ac:dyDescent="0.3">
      <c r="A1989" s="9" t="s">
        <v>314</v>
      </c>
      <c r="B1989" s="9" t="s">
        <v>88</v>
      </c>
      <c r="C1989" s="9" t="s">
        <v>88</v>
      </c>
      <c r="D1989" s="9" t="s">
        <v>224</v>
      </c>
      <c r="E1989" s="9">
        <v>850</v>
      </c>
      <c r="F1989" s="11" t="s">
        <v>264</v>
      </c>
      <c r="G1989" s="17">
        <v>4.8499999999999996</v>
      </c>
      <c r="H1989" s="17">
        <v>4.8479999999999999</v>
      </c>
      <c r="I1989" s="33">
        <f t="shared" si="1228"/>
        <v>99.958762886597938</v>
      </c>
    </row>
    <row r="1990" spans="1:9" s="2" customFormat="1" x14ac:dyDescent="0.3">
      <c r="A1990" s="13" t="s">
        <v>314</v>
      </c>
      <c r="B1990" s="13" t="s">
        <v>11</v>
      </c>
      <c r="C1990" s="13"/>
      <c r="D1990" s="13"/>
      <c r="E1990" s="13"/>
      <c r="F1990" s="4" t="s">
        <v>41</v>
      </c>
      <c r="G1990" s="15">
        <f t="shared" ref="G1990:G1992" si="1244">G1991</f>
        <v>1789.7</v>
      </c>
      <c r="H1990" s="15">
        <f t="shared" ref="H1990" si="1245">H1991</f>
        <v>1789.7</v>
      </c>
      <c r="I1990" s="28">
        <f t="shared" si="1228"/>
        <v>100</v>
      </c>
    </row>
    <row r="1991" spans="1:9" s="12" customFormat="1" x14ac:dyDescent="0.3">
      <c r="A1991" s="14" t="s">
        <v>314</v>
      </c>
      <c r="B1991" s="14" t="s">
        <v>11</v>
      </c>
      <c r="C1991" s="14" t="s">
        <v>11</v>
      </c>
      <c r="D1991" s="14"/>
      <c r="E1991" s="14"/>
      <c r="F1991" s="7" t="s">
        <v>164</v>
      </c>
      <c r="G1991" s="16">
        <f t="shared" si="1244"/>
        <v>1789.7</v>
      </c>
      <c r="H1991" s="16">
        <f t="shared" ref="H1991:H1992" si="1246">H1992</f>
        <v>1789.7</v>
      </c>
      <c r="I1991" s="32">
        <f t="shared" si="1228"/>
        <v>100</v>
      </c>
    </row>
    <row r="1992" spans="1:9" x14ac:dyDescent="0.3">
      <c r="A1992" s="9" t="s">
        <v>314</v>
      </c>
      <c r="B1992" s="9" t="s">
        <v>11</v>
      </c>
      <c r="C1992" s="9" t="s">
        <v>11</v>
      </c>
      <c r="D1992" s="9" t="s">
        <v>151</v>
      </c>
      <c r="E1992" s="9"/>
      <c r="F1992" s="11" t="s">
        <v>175</v>
      </c>
      <c r="G1992" s="17">
        <f t="shared" si="1244"/>
        <v>1789.7</v>
      </c>
      <c r="H1992" s="17">
        <f t="shared" si="1246"/>
        <v>1789.7</v>
      </c>
      <c r="I1992" s="33">
        <f t="shared" si="1228"/>
        <v>100</v>
      </c>
    </row>
    <row r="1993" spans="1:9" ht="31.2" x14ac:dyDescent="0.3">
      <c r="A1993" s="9" t="s">
        <v>314</v>
      </c>
      <c r="B1993" s="9" t="s">
        <v>11</v>
      </c>
      <c r="C1993" s="9" t="s">
        <v>11</v>
      </c>
      <c r="D1993" s="9" t="s">
        <v>152</v>
      </c>
      <c r="E1993" s="9"/>
      <c r="F1993" s="11" t="s">
        <v>176</v>
      </c>
      <c r="G1993" s="17">
        <f t="shared" ref="G1993" si="1247">G1994+G1997</f>
        <v>1789.7</v>
      </c>
      <c r="H1993" s="17">
        <f t="shared" ref="H1993" si="1248">H1994+H1997</f>
        <v>1789.7</v>
      </c>
      <c r="I1993" s="33">
        <f t="shared" si="1228"/>
        <v>100</v>
      </c>
    </row>
    <row r="1994" spans="1:9" x14ac:dyDescent="0.3">
      <c r="A1994" s="9" t="s">
        <v>314</v>
      </c>
      <c r="B1994" s="9" t="s">
        <v>11</v>
      </c>
      <c r="C1994" s="9" t="s">
        <v>11</v>
      </c>
      <c r="D1994" s="9" t="s">
        <v>132</v>
      </c>
      <c r="E1994" s="9"/>
      <c r="F1994" s="11" t="s">
        <v>177</v>
      </c>
      <c r="G1994" s="17">
        <f t="shared" ref="G1994:H1995" si="1249">G1995</f>
        <v>149.4</v>
      </c>
      <c r="H1994" s="17">
        <f t="shared" si="1249"/>
        <v>149.4</v>
      </c>
      <c r="I1994" s="33">
        <f t="shared" si="1228"/>
        <v>100</v>
      </c>
    </row>
    <row r="1995" spans="1:9" ht="31.2" x14ac:dyDescent="0.3">
      <c r="A1995" s="9" t="s">
        <v>314</v>
      </c>
      <c r="B1995" s="9" t="s">
        <v>11</v>
      </c>
      <c r="C1995" s="9" t="s">
        <v>11</v>
      </c>
      <c r="D1995" s="9" t="s">
        <v>132</v>
      </c>
      <c r="E1995" s="9" t="s">
        <v>6</v>
      </c>
      <c r="F1995" s="11" t="s">
        <v>266</v>
      </c>
      <c r="G1995" s="17">
        <f t="shared" si="1249"/>
        <v>149.4</v>
      </c>
      <c r="H1995" s="17">
        <f t="shared" si="1249"/>
        <v>149.4</v>
      </c>
      <c r="I1995" s="33">
        <f t="shared" si="1228"/>
        <v>100</v>
      </c>
    </row>
    <row r="1996" spans="1:9" ht="31.2" x14ac:dyDescent="0.3">
      <c r="A1996" s="9" t="s">
        <v>314</v>
      </c>
      <c r="B1996" s="9" t="s">
        <v>11</v>
      </c>
      <c r="C1996" s="9" t="s">
        <v>11</v>
      </c>
      <c r="D1996" s="9" t="s">
        <v>132</v>
      </c>
      <c r="E1996" s="9">
        <v>240</v>
      </c>
      <c r="F1996" s="11" t="s">
        <v>255</v>
      </c>
      <c r="G1996" s="17">
        <v>149.4</v>
      </c>
      <c r="H1996" s="17">
        <v>149.4</v>
      </c>
      <c r="I1996" s="33">
        <f t="shared" si="1228"/>
        <v>100</v>
      </c>
    </row>
    <row r="1997" spans="1:9" ht="62.4" x14ac:dyDescent="0.3">
      <c r="A1997" s="9" t="s">
        <v>314</v>
      </c>
      <c r="B1997" s="9" t="s">
        <v>11</v>
      </c>
      <c r="C1997" s="9" t="s">
        <v>11</v>
      </c>
      <c r="D1997" s="9" t="s">
        <v>225</v>
      </c>
      <c r="E1997" s="9"/>
      <c r="F1997" s="11" t="s">
        <v>936</v>
      </c>
      <c r="G1997" s="17">
        <f t="shared" ref="G1997:H1998" si="1250">G1998</f>
        <v>1640.3</v>
      </c>
      <c r="H1997" s="17">
        <f t="shared" si="1250"/>
        <v>1640.3</v>
      </c>
      <c r="I1997" s="33">
        <f t="shared" si="1228"/>
        <v>100</v>
      </c>
    </row>
    <row r="1998" spans="1:9" ht="31.2" x14ac:dyDescent="0.3">
      <c r="A1998" s="9" t="s">
        <v>314</v>
      </c>
      <c r="B1998" s="9" t="s">
        <v>11</v>
      </c>
      <c r="C1998" s="9" t="s">
        <v>11</v>
      </c>
      <c r="D1998" s="9" t="s">
        <v>225</v>
      </c>
      <c r="E1998" s="9" t="s">
        <v>73</v>
      </c>
      <c r="F1998" s="11" t="s">
        <v>268</v>
      </c>
      <c r="G1998" s="17">
        <f t="shared" si="1250"/>
        <v>1640.3</v>
      </c>
      <c r="H1998" s="17">
        <f t="shared" si="1250"/>
        <v>1640.3</v>
      </c>
      <c r="I1998" s="33">
        <f t="shared" si="1228"/>
        <v>100</v>
      </c>
    </row>
    <row r="1999" spans="1:9" ht="46.8" x14ac:dyDescent="0.3">
      <c r="A1999" s="9" t="s">
        <v>314</v>
      </c>
      <c r="B1999" s="9" t="s">
        <v>11</v>
      </c>
      <c r="C1999" s="9" t="s">
        <v>11</v>
      </c>
      <c r="D1999" s="9" t="s">
        <v>225</v>
      </c>
      <c r="E1999" s="9">
        <v>630</v>
      </c>
      <c r="F1999" s="11" t="s">
        <v>262</v>
      </c>
      <c r="G1999" s="17">
        <v>1640.3</v>
      </c>
      <c r="H1999" s="17">
        <v>1640.3</v>
      </c>
      <c r="I1999" s="33">
        <f t="shared" si="1228"/>
        <v>100</v>
      </c>
    </row>
    <row r="2000" spans="1:9" s="2" customFormat="1" x14ac:dyDescent="0.3">
      <c r="A2000" s="13" t="s">
        <v>314</v>
      </c>
      <c r="B2000" s="13" t="s">
        <v>139</v>
      </c>
      <c r="C2000" s="13"/>
      <c r="D2000" s="13"/>
      <c r="E2000" s="13"/>
      <c r="F2000" s="4" t="s">
        <v>166</v>
      </c>
      <c r="G2000" s="15">
        <f t="shared" ref="G2000:G2005" si="1251">G2001</f>
        <v>6466.8025800000005</v>
      </c>
      <c r="H2000" s="15">
        <f t="shared" ref="H2000:H2005" si="1252">H2001</f>
        <v>6454.6039999999994</v>
      </c>
      <c r="I2000" s="28">
        <f t="shared" si="1228"/>
        <v>99.81136612956567</v>
      </c>
    </row>
    <row r="2001" spans="1:9" s="12" customFormat="1" x14ac:dyDescent="0.3">
      <c r="A2001" s="14" t="s">
        <v>314</v>
      </c>
      <c r="B2001" s="14" t="s">
        <v>139</v>
      </c>
      <c r="C2001" s="14" t="s">
        <v>8</v>
      </c>
      <c r="D2001" s="14"/>
      <c r="E2001" s="14"/>
      <c r="F2001" s="7" t="s">
        <v>167</v>
      </c>
      <c r="G2001" s="16">
        <f t="shared" ref="G2001" si="1253">G2002+G2007</f>
        <v>6466.8025800000005</v>
      </c>
      <c r="H2001" s="16">
        <f t="shared" ref="H2001" si="1254">H2002+H2007</f>
        <v>6454.6039999999994</v>
      </c>
      <c r="I2001" s="32">
        <f t="shared" si="1228"/>
        <v>99.81136612956567</v>
      </c>
    </row>
    <row r="2002" spans="1:9" x14ac:dyDescent="0.3">
      <c r="A2002" s="9" t="s">
        <v>314</v>
      </c>
      <c r="B2002" s="9" t="s">
        <v>139</v>
      </c>
      <c r="C2002" s="9" t="s">
        <v>8</v>
      </c>
      <c r="D2002" s="9" t="s">
        <v>147</v>
      </c>
      <c r="E2002" s="9"/>
      <c r="F2002" s="11" t="s">
        <v>170</v>
      </c>
      <c r="G2002" s="17">
        <f t="shared" si="1251"/>
        <v>854.78300000000002</v>
      </c>
      <c r="H2002" s="17">
        <f t="shared" si="1252"/>
        <v>851.95299999999997</v>
      </c>
      <c r="I2002" s="33">
        <f t="shared" si="1228"/>
        <v>99.668921819923881</v>
      </c>
    </row>
    <row r="2003" spans="1:9" ht="31.2" x14ac:dyDescent="0.3">
      <c r="A2003" s="9" t="s">
        <v>314</v>
      </c>
      <c r="B2003" s="9" t="s">
        <v>139</v>
      </c>
      <c r="C2003" s="9" t="s">
        <v>8</v>
      </c>
      <c r="D2003" s="9" t="s">
        <v>158</v>
      </c>
      <c r="E2003" s="9"/>
      <c r="F2003" s="11" t="s">
        <v>186</v>
      </c>
      <c r="G2003" s="17">
        <f t="shared" si="1251"/>
        <v>854.78300000000002</v>
      </c>
      <c r="H2003" s="17">
        <f t="shared" si="1252"/>
        <v>851.95299999999997</v>
      </c>
      <c r="I2003" s="33">
        <f t="shared" si="1228"/>
        <v>99.668921819923881</v>
      </c>
    </row>
    <row r="2004" spans="1:9" x14ac:dyDescent="0.3">
      <c r="A2004" s="9" t="s">
        <v>314</v>
      </c>
      <c r="B2004" s="9" t="s">
        <v>139</v>
      </c>
      <c r="C2004" s="9" t="s">
        <v>8</v>
      </c>
      <c r="D2004" s="9" t="s">
        <v>141</v>
      </c>
      <c r="E2004" s="9"/>
      <c r="F2004" s="11" t="s">
        <v>187</v>
      </c>
      <c r="G2004" s="17">
        <f t="shared" si="1251"/>
        <v>854.78300000000002</v>
      </c>
      <c r="H2004" s="17">
        <f t="shared" si="1252"/>
        <v>851.95299999999997</v>
      </c>
      <c r="I2004" s="33">
        <f t="shared" si="1228"/>
        <v>99.668921819923881</v>
      </c>
    </row>
    <row r="2005" spans="1:9" ht="31.2" x14ac:dyDescent="0.3">
      <c r="A2005" s="9" t="s">
        <v>314</v>
      </c>
      <c r="B2005" s="9" t="s">
        <v>139</v>
      </c>
      <c r="C2005" s="9" t="s">
        <v>8</v>
      </c>
      <c r="D2005" s="9" t="s">
        <v>141</v>
      </c>
      <c r="E2005" s="9" t="s">
        <v>6</v>
      </c>
      <c r="F2005" s="11" t="s">
        <v>266</v>
      </c>
      <c r="G2005" s="17">
        <f t="shared" si="1251"/>
        <v>854.78300000000002</v>
      </c>
      <c r="H2005" s="17">
        <f t="shared" si="1252"/>
        <v>851.95299999999997</v>
      </c>
      <c r="I2005" s="33">
        <f t="shared" si="1228"/>
        <v>99.668921819923881</v>
      </c>
    </row>
    <row r="2006" spans="1:9" ht="31.2" x14ac:dyDescent="0.3">
      <c r="A2006" s="9" t="s">
        <v>314</v>
      </c>
      <c r="B2006" s="9" t="s">
        <v>139</v>
      </c>
      <c r="C2006" s="9" t="s">
        <v>8</v>
      </c>
      <c r="D2006" s="9" t="s">
        <v>141</v>
      </c>
      <c r="E2006" s="9">
        <v>240</v>
      </c>
      <c r="F2006" s="11" t="s">
        <v>255</v>
      </c>
      <c r="G2006" s="17">
        <v>854.78300000000002</v>
      </c>
      <c r="H2006" s="17">
        <v>851.95299999999997</v>
      </c>
      <c r="I2006" s="33">
        <f t="shared" si="1228"/>
        <v>99.668921819923881</v>
      </c>
    </row>
    <row r="2007" spans="1:9" ht="31.2" x14ac:dyDescent="0.3">
      <c r="A2007" s="9" t="s">
        <v>314</v>
      </c>
      <c r="B2007" s="9" t="s">
        <v>139</v>
      </c>
      <c r="C2007" s="9" t="s">
        <v>8</v>
      </c>
      <c r="D2007" s="9" t="s">
        <v>24</v>
      </c>
      <c r="E2007" s="9"/>
      <c r="F2007" s="11" t="s">
        <v>35</v>
      </c>
      <c r="G2007" s="17">
        <f t="shared" ref="G2007:G2010" si="1255">G2008</f>
        <v>5612.0195800000001</v>
      </c>
      <c r="H2007" s="17">
        <f t="shared" ref="H2007:H2010" si="1256">H2008</f>
        <v>5602.6509999999998</v>
      </c>
      <c r="I2007" s="33">
        <f t="shared" si="1228"/>
        <v>99.833062236037307</v>
      </c>
    </row>
    <row r="2008" spans="1:9" ht="31.2" x14ac:dyDescent="0.3">
      <c r="A2008" s="9" t="s">
        <v>314</v>
      </c>
      <c r="B2008" s="9" t="s">
        <v>139</v>
      </c>
      <c r="C2008" s="9" t="s">
        <v>8</v>
      </c>
      <c r="D2008" s="9" t="s">
        <v>51</v>
      </c>
      <c r="E2008" s="9"/>
      <c r="F2008" s="11" t="s">
        <v>60</v>
      </c>
      <c r="G2008" s="17">
        <f t="shared" si="1255"/>
        <v>5612.0195800000001</v>
      </c>
      <c r="H2008" s="17">
        <f t="shared" si="1256"/>
        <v>5602.6509999999998</v>
      </c>
      <c r="I2008" s="33">
        <f t="shared" si="1228"/>
        <v>99.833062236037307</v>
      </c>
    </row>
    <row r="2009" spans="1:9" ht="46.8" x14ac:dyDescent="0.3">
      <c r="A2009" s="9" t="s">
        <v>314</v>
      </c>
      <c r="B2009" s="9" t="s">
        <v>139</v>
      </c>
      <c r="C2009" s="9" t="s">
        <v>8</v>
      </c>
      <c r="D2009" s="9" t="s">
        <v>47</v>
      </c>
      <c r="E2009" s="9"/>
      <c r="F2009" s="11" t="s">
        <v>61</v>
      </c>
      <c r="G2009" s="17">
        <f t="shared" si="1255"/>
        <v>5612.0195800000001</v>
      </c>
      <c r="H2009" s="17">
        <f t="shared" si="1256"/>
        <v>5602.6509999999998</v>
      </c>
      <c r="I2009" s="33">
        <f t="shared" si="1228"/>
        <v>99.833062236037307</v>
      </c>
    </row>
    <row r="2010" spans="1:9" ht="31.2" x14ac:dyDescent="0.3">
      <c r="A2010" s="9" t="s">
        <v>314</v>
      </c>
      <c r="B2010" s="9" t="s">
        <v>139</v>
      </c>
      <c r="C2010" s="9" t="s">
        <v>8</v>
      </c>
      <c r="D2010" s="9" t="s">
        <v>47</v>
      </c>
      <c r="E2010" s="9" t="s">
        <v>6</v>
      </c>
      <c r="F2010" s="11" t="s">
        <v>266</v>
      </c>
      <c r="G2010" s="17">
        <f t="shared" si="1255"/>
        <v>5612.0195800000001</v>
      </c>
      <c r="H2010" s="17">
        <f t="shared" si="1256"/>
        <v>5602.6509999999998</v>
      </c>
      <c r="I2010" s="33">
        <f t="shared" si="1228"/>
        <v>99.833062236037307</v>
      </c>
    </row>
    <row r="2011" spans="1:9" ht="31.2" x14ac:dyDescent="0.3">
      <c r="A2011" s="9" t="s">
        <v>314</v>
      </c>
      <c r="B2011" s="9" t="s">
        <v>139</v>
      </c>
      <c r="C2011" s="9" t="s">
        <v>8</v>
      </c>
      <c r="D2011" s="9" t="s">
        <v>47</v>
      </c>
      <c r="E2011" s="9">
        <v>240</v>
      </c>
      <c r="F2011" s="11" t="s">
        <v>255</v>
      </c>
      <c r="G2011" s="17">
        <v>5612.0195800000001</v>
      </c>
      <c r="H2011" s="17">
        <v>5602.6509999999998</v>
      </c>
      <c r="I2011" s="33">
        <f t="shared" si="1228"/>
        <v>99.833062236037307</v>
      </c>
    </row>
    <row r="2012" spans="1:9" s="2" customFormat="1" x14ac:dyDescent="0.3">
      <c r="A2012" s="13" t="s">
        <v>314</v>
      </c>
      <c r="B2012" s="13" t="s">
        <v>45</v>
      </c>
      <c r="C2012" s="13"/>
      <c r="D2012" s="13"/>
      <c r="E2012" s="13"/>
      <c r="F2012" s="4" t="s">
        <v>272</v>
      </c>
      <c r="G2012" s="15">
        <f t="shared" ref="G2012:G2017" si="1257">G2013</f>
        <v>1689.9449999999999</v>
      </c>
      <c r="H2012" s="15">
        <f t="shared" ref="H2012:H2017" si="1258">H2013</f>
        <v>1689.944</v>
      </c>
      <c r="I2012" s="28">
        <f t="shared" si="1228"/>
        <v>99.999940826476603</v>
      </c>
    </row>
    <row r="2013" spans="1:9" s="12" customFormat="1" x14ac:dyDescent="0.3">
      <c r="A2013" s="14" t="s">
        <v>314</v>
      </c>
      <c r="B2013" s="14" t="s">
        <v>45</v>
      </c>
      <c r="C2013" s="14" t="s">
        <v>115</v>
      </c>
      <c r="D2013" s="14"/>
      <c r="E2013" s="14"/>
      <c r="F2013" s="7" t="s">
        <v>280</v>
      </c>
      <c r="G2013" s="16">
        <f t="shared" ref="G2013" si="1259">G2014+G2019</f>
        <v>1689.9449999999999</v>
      </c>
      <c r="H2013" s="16">
        <f t="shared" ref="H2013" si="1260">H2014+H2019</f>
        <v>1689.944</v>
      </c>
      <c r="I2013" s="32">
        <f t="shared" si="1228"/>
        <v>99.999940826476603</v>
      </c>
    </row>
    <row r="2014" spans="1:9" ht="31.2" x14ac:dyDescent="0.3">
      <c r="A2014" s="9" t="s">
        <v>314</v>
      </c>
      <c r="B2014" s="9" t="s">
        <v>45</v>
      </c>
      <c r="C2014" s="9" t="s">
        <v>115</v>
      </c>
      <c r="D2014" s="9" t="s">
        <v>196</v>
      </c>
      <c r="E2014" s="9"/>
      <c r="F2014" s="11" t="s">
        <v>200</v>
      </c>
      <c r="G2014" s="17">
        <f t="shared" si="1257"/>
        <v>1328.27</v>
      </c>
      <c r="H2014" s="17">
        <f t="shared" si="1258"/>
        <v>1328.269</v>
      </c>
      <c r="I2014" s="33">
        <f t="shared" si="1228"/>
        <v>99.999924714101809</v>
      </c>
    </row>
    <row r="2015" spans="1:9" ht="46.8" x14ac:dyDescent="0.3">
      <c r="A2015" s="9" t="s">
        <v>314</v>
      </c>
      <c r="B2015" s="9" t="s">
        <v>45</v>
      </c>
      <c r="C2015" s="9" t="s">
        <v>115</v>
      </c>
      <c r="D2015" s="9" t="s">
        <v>197</v>
      </c>
      <c r="E2015" s="9"/>
      <c r="F2015" s="11" t="s">
        <v>201</v>
      </c>
      <c r="G2015" s="17">
        <f t="shared" si="1257"/>
        <v>1328.27</v>
      </c>
      <c r="H2015" s="17">
        <f t="shared" si="1258"/>
        <v>1328.269</v>
      </c>
      <c r="I2015" s="33">
        <f t="shared" si="1228"/>
        <v>99.999924714101809</v>
      </c>
    </row>
    <row r="2016" spans="1:9" x14ac:dyDescent="0.3">
      <c r="A2016" s="9" t="s">
        <v>314</v>
      </c>
      <c r="B2016" s="9" t="s">
        <v>45</v>
      </c>
      <c r="C2016" s="9" t="s">
        <v>115</v>
      </c>
      <c r="D2016" s="9" t="s">
        <v>226</v>
      </c>
      <c r="E2016" s="9"/>
      <c r="F2016" s="11" t="s">
        <v>281</v>
      </c>
      <c r="G2016" s="17">
        <f t="shared" si="1257"/>
        <v>1328.27</v>
      </c>
      <c r="H2016" s="17">
        <f t="shared" si="1258"/>
        <v>1328.269</v>
      </c>
      <c r="I2016" s="33">
        <f t="shared" si="1228"/>
        <v>99.999924714101809</v>
      </c>
    </row>
    <row r="2017" spans="1:9" ht="31.2" x14ac:dyDescent="0.3">
      <c r="A2017" s="9" t="s">
        <v>314</v>
      </c>
      <c r="B2017" s="9" t="s">
        <v>45</v>
      </c>
      <c r="C2017" s="9" t="s">
        <v>115</v>
      </c>
      <c r="D2017" s="9" t="s">
        <v>226</v>
      </c>
      <c r="E2017" s="9" t="s">
        <v>6</v>
      </c>
      <c r="F2017" s="11" t="s">
        <v>266</v>
      </c>
      <c r="G2017" s="17">
        <f t="shared" si="1257"/>
        <v>1328.27</v>
      </c>
      <c r="H2017" s="17">
        <f t="shared" si="1258"/>
        <v>1328.269</v>
      </c>
      <c r="I2017" s="33">
        <f t="shared" si="1228"/>
        <v>99.999924714101809</v>
      </c>
    </row>
    <row r="2018" spans="1:9" ht="31.2" x14ac:dyDescent="0.3">
      <c r="A2018" s="9" t="s">
        <v>314</v>
      </c>
      <c r="B2018" s="9" t="s">
        <v>45</v>
      </c>
      <c r="C2018" s="9" t="s">
        <v>115</v>
      </c>
      <c r="D2018" s="9" t="s">
        <v>226</v>
      </c>
      <c r="E2018" s="9">
        <v>240</v>
      </c>
      <c r="F2018" s="11" t="s">
        <v>255</v>
      </c>
      <c r="G2018" s="17">
        <v>1328.27</v>
      </c>
      <c r="H2018" s="17">
        <v>1328.269</v>
      </c>
      <c r="I2018" s="33">
        <f t="shared" si="1228"/>
        <v>99.999924714101809</v>
      </c>
    </row>
    <row r="2019" spans="1:9" ht="31.2" x14ac:dyDescent="0.3">
      <c r="A2019" s="9" t="s">
        <v>314</v>
      </c>
      <c r="B2019" s="9" t="s">
        <v>45</v>
      </c>
      <c r="C2019" s="9" t="s">
        <v>115</v>
      </c>
      <c r="D2019" s="9" t="s">
        <v>24</v>
      </c>
      <c r="E2019" s="9"/>
      <c r="F2019" s="11" t="s">
        <v>35</v>
      </c>
      <c r="G2019" s="17">
        <f t="shared" ref="G2019:G2022" si="1261">G2020</f>
        <v>361.67500000000001</v>
      </c>
      <c r="H2019" s="17">
        <f t="shared" ref="H2019:H2022" si="1262">H2020</f>
        <v>361.67500000000001</v>
      </c>
      <c r="I2019" s="33">
        <f t="shared" si="1228"/>
        <v>100</v>
      </c>
    </row>
    <row r="2020" spans="1:9" ht="31.2" x14ac:dyDescent="0.3">
      <c r="A2020" s="9" t="s">
        <v>314</v>
      </c>
      <c r="B2020" s="9" t="s">
        <v>45</v>
      </c>
      <c r="C2020" s="9" t="s">
        <v>115</v>
      </c>
      <c r="D2020" s="9" t="s">
        <v>51</v>
      </c>
      <c r="E2020" s="9"/>
      <c r="F2020" s="11" t="s">
        <v>60</v>
      </c>
      <c r="G2020" s="17">
        <f t="shared" si="1261"/>
        <v>361.67500000000001</v>
      </c>
      <c r="H2020" s="17">
        <f t="shared" si="1262"/>
        <v>361.67500000000001</v>
      </c>
      <c r="I2020" s="33">
        <f t="shared" si="1228"/>
        <v>100</v>
      </c>
    </row>
    <row r="2021" spans="1:9" ht="46.8" x14ac:dyDescent="0.3">
      <c r="A2021" s="9" t="s">
        <v>314</v>
      </c>
      <c r="B2021" s="9" t="s">
        <v>45</v>
      </c>
      <c r="C2021" s="9" t="s">
        <v>115</v>
      </c>
      <c r="D2021" s="9" t="s">
        <v>47</v>
      </c>
      <c r="E2021" s="9"/>
      <c r="F2021" s="11" t="s">
        <v>61</v>
      </c>
      <c r="G2021" s="17">
        <f t="shared" si="1261"/>
        <v>361.67500000000001</v>
      </c>
      <c r="H2021" s="17">
        <f t="shared" si="1262"/>
        <v>361.67500000000001</v>
      </c>
      <c r="I2021" s="33">
        <f t="shared" si="1228"/>
        <v>100</v>
      </c>
    </row>
    <row r="2022" spans="1:9" ht="31.2" x14ac:dyDescent="0.3">
      <c r="A2022" s="9" t="s">
        <v>314</v>
      </c>
      <c r="B2022" s="9" t="s">
        <v>45</v>
      </c>
      <c r="C2022" s="9" t="s">
        <v>115</v>
      </c>
      <c r="D2022" s="9" t="s">
        <v>47</v>
      </c>
      <c r="E2022" s="9" t="s">
        <v>6</v>
      </c>
      <c r="F2022" s="11" t="s">
        <v>266</v>
      </c>
      <c r="G2022" s="17">
        <f t="shared" si="1261"/>
        <v>361.67500000000001</v>
      </c>
      <c r="H2022" s="17">
        <f t="shared" si="1262"/>
        <v>361.67500000000001</v>
      </c>
      <c r="I2022" s="33">
        <f t="shared" si="1228"/>
        <v>100</v>
      </c>
    </row>
    <row r="2023" spans="1:9" ht="31.2" x14ac:dyDescent="0.3">
      <c r="A2023" s="9" t="s">
        <v>314</v>
      </c>
      <c r="B2023" s="9" t="s">
        <v>45</v>
      </c>
      <c r="C2023" s="9" t="s">
        <v>115</v>
      </c>
      <c r="D2023" s="9" t="s">
        <v>47</v>
      </c>
      <c r="E2023" s="9">
        <v>240</v>
      </c>
      <c r="F2023" s="11" t="s">
        <v>255</v>
      </c>
      <c r="G2023" s="17">
        <v>361.67500000000001</v>
      </c>
      <c r="H2023" s="17">
        <v>361.67500000000001</v>
      </c>
      <c r="I2023" s="33">
        <f t="shared" si="1228"/>
        <v>100</v>
      </c>
    </row>
    <row r="2024" spans="1:9" s="2" customFormat="1" ht="31.2" x14ac:dyDescent="0.3">
      <c r="A2024" s="13" t="s">
        <v>316</v>
      </c>
      <c r="B2024" s="13"/>
      <c r="C2024" s="13"/>
      <c r="D2024" s="13"/>
      <c r="E2024" s="13"/>
      <c r="F2024" s="4" t="s">
        <v>317</v>
      </c>
      <c r="G2024" s="15">
        <f>G2025+G2076+G2099+G2145+G2204+G2214+G2226</f>
        <v>278008.28249000001</v>
      </c>
      <c r="H2024" s="15">
        <f t="shared" ref="H2024" si="1263">H2025+H2076+H2099+H2145+H2204+H2214+H2226</f>
        <v>276601.35810000001</v>
      </c>
      <c r="I2024" s="28">
        <f t="shared" si="1228"/>
        <v>99.493927167421489</v>
      </c>
    </row>
    <row r="2025" spans="1:9" s="2" customFormat="1" x14ac:dyDescent="0.3">
      <c r="A2025" s="13" t="s">
        <v>316</v>
      </c>
      <c r="B2025" s="13" t="s">
        <v>8</v>
      </c>
      <c r="C2025" s="13"/>
      <c r="D2025" s="13"/>
      <c r="E2025" s="13"/>
      <c r="F2025" s="4" t="s">
        <v>13</v>
      </c>
      <c r="G2025" s="15">
        <f t="shared" ref="G2025" si="1264">G2026+G2046</f>
        <v>46840.905999999995</v>
      </c>
      <c r="H2025" s="15">
        <f t="shared" ref="H2025" si="1265">H2026+H2046</f>
        <v>45982.855100000001</v>
      </c>
      <c r="I2025" s="28">
        <f t="shared" si="1228"/>
        <v>98.168159044575276</v>
      </c>
    </row>
    <row r="2026" spans="1:9" s="12" customFormat="1" ht="62.4" x14ac:dyDescent="0.3">
      <c r="A2026" s="14" t="s">
        <v>316</v>
      </c>
      <c r="B2026" s="14" t="s">
        <v>8</v>
      </c>
      <c r="C2026" s="14" t="s">
        <v>62</v>
      </c>
      <c r="D2026" s="14"/>
      <c r="E2026" s="14"/>
      <c r="F2026" s="7" t="s">
        <v>273</v>
      </c>
      <c r="G2026" s="16">
        <f t="shared" ref="G2026" si="1266">G2027+G2034</f>
        <v>36734.299999999996</v>
      </c>
      <c r="H2026" s="16">
        <f t="shared" ref="H2026" si="1267">H2027+H2034</f>
        <v>36415.330099999999</v>
      </c>
      <c r="I2026" s="32">
        <f t="shared" si="1228"/>
        <v>99.131683739720117</v>
      </c>
    </row>
    <row r="2027" spans="1:9" ht="31.2" x14ac:dyDescent="0.3">
      <c r="A2027" s="9" t="s">
        <v>316</v>
      </c>
      <c r="B2027" s="9" t="s">
        <v>8</v>
      </c>
      <c r="C2027" s="9" t="s">
        <v>62</v>
      </c>
      <c r="D2027" s="9" t="s">
        <v>24</v>
      </c>
      <c r="E2027" s="9"/>
      <c r="F2027" s="11" t="s">
        <v>35</v>
      </c>
      <c r="G2027" s="17">
        <f t="shared" ref="G2027:H2028" si="1268">G2028</f>
        <v>3078.7000000000003</v>
      </c>
      <c r="H2027" s="17">
        <f t="shared" si="1268"/>
        <v>2778.5760999999998</v>
      </c>
      <c r="I2027" s="33">
        <f t="shared" si="1228"/>
        <v>90.251602949296768</v>
      </c>
    </row>
    <row r="2028" spans="1:9" x14ac:dyDescent="0.3">
      <c r="A2028" s="9" t="s">
        <v>316</v>
      </c>
      <c r="B2028" s="9" t="s">
        <v>8</v>
      </c>
      <c r="C2028" s="9" t="s">
        <v>62</v>
      </c>
      <c r="D2028" s="9" t="s">
        <v>25</v>
      </c>
      <c r="E2028" s="9"/>
      <c r="F2028" s="11" t="s">
        <v>36</v>
      </c>
      <c r="G2028" s="17">
        <f t="shared" si="1268"/>
        <v>3078.7000000000003</v>
      </c>
      <c r="H2028" s="17">
        <f t="shared" si="1268"/>
        <v>2778.5760999999998</v>
      </c>
      <c r="I2028" s="33">
        <f t="shared" si="1228"/>
        <v>90.251602949296768</v>
      </c>
    </row>
    <row r="2029" spans="1:9" ht="31.2" x14ac:dyDescent="0.3">
      <c r="A2029" s="9" t="s">
        <v>316</v>
      </c>
      <c r="B2029" s="9" t="s">
        <v>8</v>
      </c>
      <c r="C2029" s="9" t="s">
        <v>62</v>
      </c>
      <c r="D2029" s="9" t="s">
        <v>202</v>
      </c>
      <c r="E2029" s="9"/>
      <c r="F2029" s="11" t="s">
        <v>307</v>
      </c>
      <c r="G2029" s="17">
        <f t="shared" ref="G2029" si="1269">G2030+G2032</f>
        <v>3078.7000000000003</v>
      </c>
      <c r="H2029" s="17">
        <f t="shared" ref="H2029" si="1270">H2030+H2032</f>
        <v>2778.5760999999998</v>
      </c>
      <c r="I2029" s="33">
        <f t="shared" si="1228"/>
        <v>90.251602949296768</v>
      </c>
    </row>
    <row r="2030" spans="1:9" ht="78" x14ac:dyDescent="0.3">
      <c r="A2030" s="9" t="s">
        <v>316</v>
      </c>
      <c r="B2030" s="9" t="s">
        <v>8</v>
      </c>
      <c r="C2030" s="9" t="s">
        <v>62</v>
      </c>
      <c r="D2030" s="9" t="s">
        <v>202</v>
      </c>
      <c r="E2030" s="9" t="s">
        <v>17</v>
      </c>
      <c r="F2030" s="11" t="s">
        <v>265</v>
      </c>
      <c r="G2030" s="17">
        <f t="shared" ref="G2030:H2030" si="1271">G2031</f>
        <v>2718.8483900000001</v>
      </c>
      <c r="H2030" s="17">
        <f t="shared" si="1271"/>
        <v>2443.098</v>
      </c>
      <c r="I2030" s="33">
        <f t="shared" si="1228"/>
        <v>89.857823959062316</v>
      </c>
    </row>
    <row r="2031" spans="1:9" ht="31.2" x14ac:dyDescent="0.3">
      <c r="A2031" s="9" t="s">
        <v>316</v>
      </c>
      <c r="B2031" s="9" t="s">
        <v>8</v>
      </c>
      <c r="C2031" s="9" t="s">
        <v>62</v>
      </c>
      <c r="D2031" s="9" t="s">
        <v>202</v>
      </c>
      <c r="E2031" s="9">
        <v>120</v>
      </c>
      <c r="F2031" s="11" t="s">
        <v>254</v>
      </c>
      <c r="G2031" s="17">
        <v>2718.8483900000001</v>
      </c>
      <c r="H2031" s="17">
        <v>2443.098</v>
      </c>
      <c r="I2031" s="33">
        <f t="shared" ref="I2031:I2094" si="1272">H2031/G2031*100</f>
        <v>89.857823959062316</v>
      </c>
    </row>
    <row r="2032" spans="1:9" ht="31.2" x14ac:dyDescent="0.3">
      <c r="A2032" s="9" t="s">
        <v>316</v>
      </c>
      <c r="B2032" s="9" t="s">
        <v>8</v>
      </c>
      <c r="C2032" s="9" t="s">
        <v>62</v>
      </c>
      <c r="D2032" s="9" t="s">
        <v>202</v>
      </c>
      <c r="E2032" s="9" t="s">
        <v>6</v>
      </c>
      <c r="F2032" s="11" t="s">
        <v>266</v>
      </c>
      <c r="G2032" s="17">
        <f t="shared" ref="G2032:H2032" si="1273">G2033</f>
        <v>359.85160999999999</v>
      </c>
      <c r="H2032" s="17">
        <f t="shared" si="1273"/>
        <v>335.47809999999998</v>
      </c>
      <c r="I2032" s="33">
        <f t="shared" si="1272"/>
        <v>93.226788675476541</v>
      </c>
    </row>
    <row r="2033" spans="1:9" ht="31.2" x14ac:dyDescent="0.3">
      <c r="A2033" s="9" t="s">
        <v>316</v>
      </c>
      <c r="B2033" s="9" t="s">
        <v>8</v>
      </c>
      <c r="C2033" s="9" t="s">
        <v>62</v>
      </c>
      <c r="D2033" s="9" t="s">
        <v>202</v>
      </c>
      <c r="E2033" s="9">
        <v>240</v>
      </c>
      <c r="F2033" s="11" t="s">
        <v>255</v>
      </c>
      <c r="G2033" s="17">
        <v>359.85160999999999</v>
      </c>
      <c r="H2033" s="17">
        <v>335.47809999999998</v>
      </c>
      <c r="I2033" s="33">
        <f t="shared" si="1272"/>
        <v>93.226788675476541</v>
      </c>
    </row>
    <row r="2034" spans="1:9" ht="31.2" x14ac:dyDescent="0.3">
      <c r="A2034" s="9" t="s">
        <v>316</v>
      </c>
      <c r="B2034" s="9" t="s">
        <v>8</v>
      </c>
      <c r="C2034" s="9" t="s">
        <v>62</v>
      </c>
      <c r="D2034" s="9" t="s">
        <v>26</v>
      </c>
      <c r="E2034" s="9"/>
      <c r="F2034" s="11" t="s">
        <v>37</v>
      </c>
      <c r="G2034" s="17">
        <f t="shared" ref="G2034:H2034" si="1274">G2035</f>
        <v>33655.599999999999</v>
      </c>
      <c r="H2034" s="17">
        <f t="shared" si="1274"/>
        <v>33636.754000000001</v>
      </c>
      <c r="I2034" s="33">
        <f t="shared" si="1272"/>
        <v>99.944003375366961</v>
      </c>
    </row>
    <row r="2035" spans="1:9" x14ac:dyDescent="0.3">
      <c r="A2035" s="9" t="s">
        <v>316</v>
      </c>
      <c r="B2035" s="9" t="s">
        <v>8</v>
      </c>
      <c r="C2035" s="9" t="s">
        <v>62</v>
      </c>
      <c r="D2035" s="9" t="s">
        <v>227</v>
      </c>
      <c r="E2035" s="9"/>
      <c r="F2035" s="11" t="s">
        <v>308</v>
      </c>
      <c r="G2035" s="17">
        <f t="shared" ref="G2035" si="1275">G2036+G2039</f>
        <v>33655.599999999999</v>
      </c>
      <c r="H2035" s="17">
        <f t="shared" ref="H2035" si="1276">H2036+H2039</f>
        <v>33636.754000000001</v>
      </c>
      <c r="I2035" s="33">
        <f t="shared" si="1272"/>
        <v>99.944003375366961</v>
      </c>
    </row>
    <row r="2036" spans="1:9" ht="46.8" x14ac:dyDescent="0.3">
      <c r="A2036" s="9" t="s">
        <v>316</v>
      </c>
      <c r="B2036" s="9" t="s">
        <v>8</v>
      </c>
      <c r="C2036" s="9" t="s">
        <v>62</v>
      </c>
      <c r="D2036" s="9" t="s">
        <v>204</v>
      </c>
      <c r="E2036" s="9"/>
      <c r="F2036" s="11" t="s">
        <v>604</v>
      </c>
      <c r="G2036" s="17">
        <f t="shared" ref="G2036:H2036" si="1277">G2037</f>
        <v>30234.515350000001</v>
      </c>
      <c r="H2036" s="17">
        <f t="shared" si="1277"/>
        <v>30217.326000000001</v>
      </c>
      <c r="I2036" s="33">
        <f t="shared" si="1272"/>
        <v>99.943146599834606</v>
      </c>
    </row>
    <row r="2037" spans="1:9" ht="78" x14ac:dyDescent="0.3">
      <c r="A2037" s="9" t="s">
        <v>316</v>
      </c>
      <c r="B2037" s="9" t="s">
        <v>8</v>
      </c>
      <c r="C2037" s="9" t="s">
        <v>62</v>
      </c>
      <c r="D2037" s="9" t="s">
        <v>204</v>
      </c>
      <c r="E2037" s="9" t="s">
        <v>17</v>
      </c>
      <c r="F2037" s="11" t="s">
        <v>265</v>
      </c>
      <c r="G2037" s="17">
        <f t="shared" ref="G2037:H2037" si="1278">G2038</f>
        <v>30234.515350000001</v>
      </c>
      <c r="H2037" s="17">
        <f t="shared" si="1278"/>
        <v>30217.326000000001</v>
      </c>
      <c r="I2037" s="33">
        <f t="shared" si="1272"/>
        <v>99.943146599834606</v>
      </c>
    </row>
    <row r="2038" spans="1:9" ht="31.2" x14ac:dyDescent="0.3">
      <c r="A2038" s="9" t="s">
        <v>316</v>
      </c>
      <c r="B2038" s="9" t="s">
        <v>8</v>
      </c>
      <c r="C2038" s="9" t="s">
        <v>62</v>
      </c>
      <c r="D2038" s="9" t="s">
        <v>204</v>
      </c>
      <c r="E2038" s="9">
        <v>120</v>
      </c>
      <c r="F2038" s="11" t="s">
        <v>254</v>
      </c>
      <c r="G2038" s="17">
        <v>30234.515350000001</v>
      </c>
      <c r="H2038" s="17">
        <v>30217.326000000001</v>
      </c>
      <c r="I2038" s="33">
        <f t="shared" si="1272"/>
        <v>99.943146599834606</v>
      </c>
    </row>
    <row r="2039" spans="1:9" ht="46.8" x14ac:dyDescent="0.3">
      <c r="A2039" s="9" t="s">
        <v>316</v>
      </c>
      <c r="B2039" s="9" t="s">
        <v>8</v>
      </c>
      <c r="C2039" s="9" t="s">
        <v>62</v>
      </c>
      <c r="D2039" s="9" t="s">
        <v>205</v>
      </c>
      <c r="E2039" s="9"/>
      <c r="F2039" s="11" t="s">
        <v>605</v>
      </c>
      <c r="G2039" s="17">
        <f t="shared" ref="G2039" si="1279">G2042+G2044+G2040</f>
        <v>3421.0846500000002</v>
      </c>
      <c r="H2039" s="17">
        <f t="shared" ref="H2039" si="1280">H2042+H2044+H2040</f>
        <v>3419.4279999999999</v>
      </c>
      <c r="I2039" s="33">
        <f t="shared" si="1272"/>
        <v>99.951575299371783</v>
      </c>
    </row>
    <row r="2040" spans="1:9" ht="78" x14ac:dyDescent="0.3">
      <c r="A2040" s="9" t="s">
        <v>316</v>
      </c>
      <c r="B2040" s="9" t="s">
        <v>8</v>
      </c>
      <c r="C2040" s="9" t="s">
        <v>62</v>
      </c>
      <c r="D2040" s="9" t="s">
        <v>205</v>
      </c>
      <c r="E2040" s="9" t="s">
        <v>17</v>
      </c>
      <c r="F2040" s="11" t="s">
        <v>265</v>
      </c>
      <c r="G2040" s="17">
        <f t="shared" ref="G2040:H2040" si="1281">G2041</f>
        <v>2.1501299999999999</v>
      </c>
      <c r="H2040" s="17">
        <f t="shared" si="1281"/>
        <v>2.15</v>
      </c>
      <c r="I2040" s="33">
        <f t="shared" si="1272"/>
        <v>99.993953853953016</v>
      </c>
    </row>
    <row r="2041" spans="1:9" ht="31.2" x14ac:dyDescent="0.3">
      <c r="A2041" s="9" t="s">
        <v>316</v>
      </c>
      <c r="B2041" s="9" t="s">
        <v>8</v>
      </c>
      <c r="C2041" s="9" t="s">
        <v>62</v>
      </c>
      <c r="D2041" s="9" t="s">
        <v>205</v>
      </c>
      <c r="E2041" s="9" t="s">
        <v>312</v>
      </c>
      <c r="F2041" s="11" t="s">
        <v>254</v>
      </c>
      <c r="G2041" s="17">
        <v>2.1501299999999999</v>
      </c>
      <c r="H2041" s="17">
        <v>2.15</v>
      </c>
      <c r="I2041" s="33">
        <f t="shared" si="1272"/>
        <v>99.993953853953016</v>
      </c>
    </row>
    <row r="2042" spans="1:9" ht="31.2" x14ac:dyDescent="0.3">
      <c r="A2042" s="9" t="s">
        <v>316</v>
      </c>
      <c r="B2042" s="9" t="s">
        <v>8</v>
      </c>
      <c r="C2042" s="9" t="s">
        <v>62</v>
      </c>
      <c r="D2042" s="9" t="s">
        <v>205</v>
      </c>
      <c r="E2042" s="9" t="s">
        <v>6</v>
      </c>
      <c r="F2042" s="11" t="s">
        <v>266</v>
      </c>
      <c r="G2042" s="17">
        <f t="shared" ref="G2042:H2042" si="1282">G2043</f>
        <v>3380.2229400000001</v>
      </c>
      <c r="H2042" s="17">
        <f t="shared" si="1282"/>
        <v>3378.5659999999998</v>
      </c>
      <c r="I2042" s="33">
        <f t="shared" si="1272"/>
        <v>99.950981339710083</v>
      </c>
    </row>
    <row r="2043" spans="1:9" ht="31.2" x14ac:dyDescent="0.3">
      <c r="A2043" s="9" t="s">
        <v>316</v>
      </c>
      <c r="B2043" s="9" t="s">
        <v>8</v>
      </c>
      <c r="C2043" s="9" t="s">
        <v>62</v>
      </c>
      <c r="D2043" s="9" t="s">
        <v>205</v>
      </c>
      <c r="E2043" s="9">
        <v>240</v>
      </c>
      <c r="F2043" s="11" t="s">
        <v>255</v>
      </c>
      <c r="G2043" s="17">
        <v>3380.2229400000001</v>
      </c>
      <c r="H2043" s="17">
        <v>3378.5659999999998</v>
      </c>
      <c r="I2043" s="33">
        <f t="shared" si="1272"/>
        <v>99.950981339710083</v>
      </c>
    </row>
    <row r="2044" spans="1:9" x14ac:dyDescent="0.3">
      <c r="A2044" s="9" t="s">
        <v>316</v>
      </c>
      <c r="B2044" s="9" t="s">
        <v>8</v>
      </c>
      <c r="C2044" s="9" t="s">
        <v>62</v>
      </c>
      <c r="D2044" s="9" t="s">
        <v>205</v>
      </c>
      <c r="E2044" s="9" t="s">
        <v>7</v>
      </c>
      <c r="F2044" s="11" t="s">
        <v>269</v>
      </c>
      <c r="G2044" s="17">
        <f t="shared" ref="G2044:H2044" si="1283">G2045</f>
        <v>38.711579999999998</v>
      </c>
      <c r="H2044" s="17">
        <f t="shared" si="1283"/>
        <v>38.712000000000003</v>
      </c>
      <c r="I2044" s="33">
        <f t="shared" si="1272"/>
        <v>100.00108494667488</v>
      </c>
    </row>
    <row r="2045" spans="1:9" x14ac:dyDescent="0.3">
      <c r="A2045" s="9" t="s">
        <v>316</v>
      </c>
      <c r="B2045" s="9" t="s">
        <v>8</v>
      </c>
      <c r="C2045" s="9" t="s">
        <v>62</v>
      </c>
      <c r="D2045" s="9" t="s">
        <v>205</v>
      </c>
      <c r="E2045" s="9">
        <v>850</v>
      </c>
      <c r="F2045" s="11" t="s">
        <v>264</v>
      </c>
      <c r="G2045" s="17">
        <v>38.711579999999998</v>
      </c>
      <c r="H2045" s="17">
        <v>38.712000000000003</v>
      </c>
      <c r="I2045" s="33">
        <f t="shared" si="1272"/>
        <v>100.00108494667488</v>
      </c>
    </row>
    <row r="2046" spans="1:9" s="12" customFormat="1" x14ac:dyDescent="0.3">
      <c r="A2046" s="14" t="s">
        <v>316</v>
      </c>
      <c r="B2046" s="14" t="s">
        <v>8</v>
      </c>
      <c r="C2046" s="14" t="s">
        <v>10</v>
      </c>
      <c r="D2046" s="14"/>
      <c r="E2046" s="14"/>
      <c r="F2046" s="7" t="s">
        <v>14</v>
      </c>
      <c r="G2046" s="16">
        <f t="shared" ref="G2046" si="1284">G2056+G2047</f>
        <v>10106.606</v>
      </c>
      <c r="H2046" s="16">
        <f t="shared" ref="H2046" si="1285">H2056+H2047</f>
        <v>9567.5250000000015</v>
      </c>
      <c r="I2046" s="32">
        <f t="shared" si="1272"/>
        <v>94.666053074593009</v>
      </c>
    </row>
    <row r="2047" spans="1:9" ht="46.8" x14ac:dyDescent="0.3">
      <c r="A2047" s="9" t="s">
        <v>316</v>
      </c>
      <c r="B2047" s="9" t="s">
        <v>8</v>
      </c>
      <c r="C2047" s="9" t="s">
        <v>10</v>
      </c>
      <c r="D2047" s="9" t="s">
        <v>30</v>
      </c>
      <c r="E2047" s="9"/>
      <c r="F2047" s="11" t="s">
        <v>769</v>
      </c>
      <c r="G2047" s="17">
        <f t="shared" ref="G2047" si="1286">G2048+G2052</f>
        <v>170</v>
      </c>
      <c r="H2047" s="17">
        <f t="shared" ref="H2047" si="1287">H2048+H2052</f>
        <v>170</v>
      </c>
      <c r="I2047" s="33">
        <f t="shared" si="1272"/>
        <v>100</v>
      </c>
    </row>
    <row r="2048" spans="1:9" ht="46.8" x14ac:dyDescent="0.3">
      <c r="A2048" s="9" t="s">
        <v>316</v>
      </c>
      <c r="B2048" s="9" t="s">
        <v>8</v>
      </c>
      <c r="C2048" s="9" t="s">
        <v>10</v>
      </c>
      <c r="D2048" s="9" t="s">
        <v>31</v>
      </c>
      <c r="E2048" s="9"/>
      <c r="F2048" s="11" t="s">
        <v>770</v>
      </c>
      <c r="G2048" s="17">
        <f t="shared" ref="G2048:G2050" si="1288">G2049</f>
        <v>145</v>
      </c>
      <c r="H2048" s="17">
        <f t="shared" ref="H2048:H2049" si="1289">H2049</f>
        <v>145</v>
      </c>
      <c r="I2048" s="33">
        <f t="shared" si="1272"/>
        <v>100</v>
      </c>
    </row>
    <row r="2049" spans="1:9" ht="46.8" x14ac:dyDescent="0.3">
      <c r="A2049" s="9" t="s">
        <v>316</v>
      </c>
      <c r="B2049" s="9" t="s">
        <v>8</v>
      </c>
      <c r="C2049" s="9" t="s">
        <v>10</v>
      </c>
      <c r="D2049" s="9" t="s">
        <v>684</v>
      </c>
      <c r="E2049" s="9"/>
      <c r="F2049" s="11" t="s">
        <v>771</v>
      </c>
      <c r="G2049" s="17">
        <f t="shared" si="1288"/>
        <v>145</v>
      </c>
      <c r="H2049" s="17">
        <f t="shared" si="1289"/>
        <v>145</v>
      </c>
      <c r="I2049" s="33">
        <f t="shared" si="1272"/>
        <v>100</v>
      </c>
    </row>
    <row r="2050" spans="1:9" ht="31.2" x14ac:dyDescent="0.3">
      <c r="A2050" s="9" t="s">
        <v>316</v>
      </c>
      <c r="B2050" s="9" t="s">
        <v>8</v>
      </c>
      <c r="C2050" s="9" t="s">
        <v>10</v>
      </c>
      <c r="D2050" s="9" t="s">
        <v>684</v>
      </c>
      <c r="E2050" s="9" t="s">
        <v>73</v>
      </c>
      <c r="F2050" s="11" t="s">
        <v>268</v>
      </c>
      <c r="G2050" s="17">
        <f t="shared" si="1288"/>
        <v>145</v>
      </c>
      <c r="H2050" s="17">
        <f t="shared" ref="H2050" si="1290">H2051</f>
        <v>145</v>
      </c>
      <c r="I2050" s="33">
        <f t="shared" si="1272"/>
        <v>100</v>
      </c>
    </row>
    <row r="2051" spans="1:9" ht="46.8" x14ac:dyDescent="0.3">
      <c r="A2051" s="9" t="s">
        <v>316</v>
      </c>
      <c r="B2051" s="9" t="s">
        <v>8</v>
      </c>
      <c r="C2051" s="9" t="s">
        <v>10</v>
      </c>
      <c r="D2051" s="9" t="s">
        <v>684</v>
      </c>
      <c r="E2051" s="9" t="s">
        <v>252</v>
      </c>
      <c r="F2051" s="11" t="s">
        <v>262</v>
      </c>
      <c r="G2051" s="17">
        <v>145</v>
      </c>
      <c r="H2051" s="17">
        <v>145</v>
      </c>
      <c r="I2051" s="33">
        <f t="shared" si="1272"/>
        <v>100</v>
      </c>
    </row>
    <row r="2052" spans="1:9" ht="46.8" x14ac:dyDescent="0.3">
      <c r="A2052" s="9" t="s">
        <v>316</v>
      </c>
      <c r="B2052" s="9" t="s">
        <v>8</v>
      </c>
      <c r="C2052" s="9" t="s">
        <v>10</v>
      </c>
      <c r="D2052" s="9" t="s">
        <v>194</v>
      </c>
      <c r="E2052" s="9"/>
      <c r="F2052" s="11" t="s">
        <v>772</v>
      </c>
      <c r="G2052" s="17">
        <f t="shared" ref="G2052:G2054" si="1291">G2053</f>
        <v>25</v>
      </c>
      <c r="H2052" s="17">
        <f t="shared" ref="H2052:H2053" si="1292">H2053</f>
        <v>25</v>
      </c>
      <c r="I2052" s="33">
        <f t="shared" si="1272"/>
        <v>100</v>
      </c>
    </row>
    <row r="2053" spans="1:9" ht="46.8" x14ac:dyDescent="0.3">
      <c r="A2053" s="9" t="s">
        <v>316</v>
      </c>
      <c r="B2053" s="9" t="s">
        <v>8</v>
      </c>
      <c r="C2053" s="9" t="s">
        <v>10</v>
      </c>
      <c r="D2053" s="9" t="s">
        <v>685</v>
      </c>
      <c r="E2053" s="9"/>
      <c r="F2053" s="11" t="s">
        <v>773</v>
      </c>
      <c r="G2053" s="17">
        <f t="shared" si="1291"/>
        <v>25</v>
      </c>
      <c r="H2053" s="17">
        <f t="shared" si="1292"/>
        <v>25</v>
      </c>
      <c r="I2053" s="33">
        <f t="shared" si="1272"/>
        <v>100</v>
      </c>
    </row>
    <row r="2054" spans="1:9" ht="31.2" x14ac:dyDescent="0.3">
      <c r="A2054" s="9" t="s">
        <v>316</v>
      </c>
      <c r="B2054" s="9" t="s">
        <v>8</v>
      </c>
      <c r="C2054" s="9" t="s">
        <v>10</v>
      </c>
      <c r="D2054" s="9" t="s">
        <v>685</v>
      </c>
      <c r="E2054" s="9" t="s">
        <v>73</v>
      </c>
      <c r="F2054" s="11" t="s">
        <v>268</v>
      </c>
      <c r="G2054" s="17">
        <f t="shared" si="1291"/>
        <v>25</v>
      </c>
      <c r="H2054" s="17">
        <f t="shared" ref="H2054" si="1293">H2055</f>
        <v>25</v>
      </c>
      <c r="I2054" s="33">
        <f t="shared" si="1272"/>
        <v>100</v>
      </c>
    </row>
    <row r="2055" spans="1:9" ht="46.8" x14ac:dyDescent="0.3">
      <c r="A2055" s="9" t="s">
        <v>316</v>
      </c>
      <c r="B2055" s="9" t="s">
        <v>8</v>
      </c>
      <c r="C2055" s="9" t="s">
        <v>10</v>
      </c>
      <c r="D2055" s="9" t="s">
        <v>685</v>
      </c>
      <c r="E2055" s="9" t="s">
        <v>252</v>
      </c>
      <c r="F2055" s="11" t="s">
        <v>262</v>
      </c>
      <c r="G2055" s="17">
        <v>25</v>
      </c>
      <c r="H2055" s="17">
        <v>25</v>
      </c>
      <c r="I2055" s="33">
        <f t="shared" si="1272"/>
        <v>100</v>
      </c>
    </row>
    <row r="2056" spans="1:9" x14ac:dyDescent="0.3">
      <c r="A2056" s="9" t="s">
        <v>316</v>
      </c>
      <c r="B2056" s="9" t="s">
        <v>8</v>
      </c>
      <c r="C2056" s="9" t="s">
        <v>10</v>
      </c>
      <c r="D2056" s="9" t="s">
        <v>228</v>
      </c>
      <c r="E2056" s="9"/>
      <c r="F2056" s="11" t="s">
        <v>282</v>
      </c>
      <c r="G2056" s="17">
        <f t="shared" ref="G2056" si="1294">G2057+G2067</f>
        <v>9936.6059999999998</v>
      </c>
      <c r="H2056" s="17">
        <f t="shared" ref="H2056" si="1295">H2057+H2067</f>
        <v>9397.5250000000015</v>
      </c>
      <c r="I2056" s="33">
        <f t="shared" si="1272"/>
        <v>94.574797471088232</v>
      </c>
    </row>
    <row r="2057" spans="1:9" ht="46.8" x14ac:dyDescent="0.3">
      <c r="A2057" s="9" t="s">
        <v>316</v>
      </c>
      <c r="B2057" s="9" t="s">
        <v>8</v>
      </c>
      <c r="C2057" s="9" t="s">
        <v>10</v>
      </c>
      <c r="D2057" s="9" t="s">
        <v>230</v>
      </c>
      <c r="E2057" s="9"/>
      <c r="F2057" s="11" t="s">
        <v>283</v>
      </c>
      <c r="G2057" s="17">
        <f t="shared" ref="G2057" si="1296">G2061+G2064+G2058</f>
        <v>4447</v>
      </c>
      <c r="H2057" s="17">
        <f t="shared" ref="H2057" si="1297">H2061+H2064+H2058</f>
        <v>4447</v>
      </c>
      <c r="I2057" s="33">
        <f t="shared" si="1272"/>
        <v>100</v>
      </c>
    </row>
    <row r="2058" spans="1:9" ht="46.8" x14ac:dyDescent="0.3">
      <c r="A2058" s="9" t="s">
        <v>316</v>
      </c>
      <c r="B2058" s="9" t="s">
        <v>8</v>
      </c>
      <c r="C2058" s="9" t="s">
        <v>10</v>
      </c>
      <c r="D2058" s="9" t="s">
        <v>419</v>
      </c>
      <c r="E2058" s="9"/>
      <c r="F2058" s="11" t="s">
        <v>655</v>
      </c>
      <c r="G2058" s="17">
        <f t="shared" ref="G2058:H2059" si="1298">G2059</f>
        <v>291.59999999999997</v>
      </c>
      <c r="H2058" s="17">
        <f t="shared" si="1298"/>
        <v>291.60000000000002</v>
      </c>
      <c r="I2058" s="33">
        <f t="shared" si="1272"/>
        <v>100.00000000000003</v>
      </c>
    </row>
    <row r="2059" spans="1:9" ht="31.2" x14ac:dyDescent="0.3">
      <c r="A2059" s="9" t="s">
        <v>316</v>
      </c>
      <c r="B2059" s="9" t="s">
        <v>8</v>
      </c>
      <c r="C2059" s="9" t="s">
        <v>10</v>
      </c>
      <c r="D2059" s="9" t="s">
        <v>419</v>
      </c>
      <c r="E2059" s="9" t="s">
        <v>73</v>
      </c>
      <c r="F2059" s="11" t="s">
        <v>268</v>
      </c>
      <c r="G2059" s="17">
        <f t="shared" si="1298"/>
        <v>291.59999999999997</v>
      </c>
      <c r="H2059" s="17">
        <f t="shared" si="1298"/>
        <v>291.60000000000002</v>
      </c>
      <c r="I2059" s="33">
        <f t="shared" si="1272"/>
        <v>100.00000000000003</v>
      </c>
    </row>
    <row r="2060" spans="1:9" ht="46.8" x14ac:dyDescent="0.3">
      <c r="A2060" s="9" t="s">
        <v>316</v>
      </c>
      <c r="B2060" s="9" t="s">
        <v>8</v>
      </c>
      <c r="C2060" s="9" t="s">
        <v>10</v>
      </c>
      <c r="D2060" s="9" t="s">
        <v>419</v>
      </c>
      <c r="E2060" s="9" t="s">
        <v>252</v>
      </c>
      <c r="F2060" s="11" t="s">
        <v>262</v>
      </c>
      <c r="G2060" s="17">
        <v>291.59999999999997</v>
      </c>
      <c r="H2060" s="17">
        <v>291.60000000000002</v>
      </c>
      <c r="I2060" s="33">
        <f t="shared" si="1272"/>
        <v>100.00000000000003</v>
      </c>
    </row>
    <row r="2061" spans="1:9" ht="31.2" x14ac:dyDescent="0.3">
      <c r="A2061" s="9" t="s">
        <v>316</v>
      </c>
      <c r="B2061" s="9" t="s">
        <v>8</v>
      </c>
      <c r="C2061" s="9" t="s">
        <v>10</v>
      </c>
      <c r="D2061" s="9" t="s">
        <v>206</v>
      </c>
      <c r="E2061" s="9"/>
      <c r="F2061" s="11" t="s">
        <v>623</v>
      </c>
      <c r="G2061" s="17">
        <f t="shared" ref="G2061:H2062" si="1299">G2062</f>
        <v>3775</v>
      </c>
      <c r="H2061" s="17">
        <f t="shared" si="1299"/>
        <v>3775</v>
      </c>
      <c r="I2061" s="33">
        <f t="shared" si="1272"/>
        <v>100</v>
      </c>
    </row>
    <row r="2062" spans="1:9" ht="31.2" x14ac:dyDescent="0.3">
      <c r="A2062" s="9" t="s">
        <v>316</v>
      </c>
      <c r="B2062" s="9" t="s">
        <v>8</v>
      </c>
      <c r="C2062" s="9" t="s">
        <v>10</v>
      </c>
      <c r="D2062" s="9" t="s">
        <v>206</v>
      </c>
      <c r="E2062" s="9" t="s">
        <v>73</v>
      </c>
      <c r="F2062" s="11" t="s">
        <v>268</v>
      </c>
      <c r="G2062" s="17">
        <f t="shared" si="1299"/>
        <v>3775</v>
      </c>
      <c r="H2062" s="17">
        <f t="shared" si="1299"/>
        <v>3775</v>
      </c>
      <c r="I2062" s="33">
        <f t="shared" si="1272"/>
        <v>100</v>
      </c>
    </row>
    <row r="2063" spans="1:9" ht="46.8" x14ac:dyDescent="0.3">
      <c r="A2063" s="9" t="s">
        <v>316</v>
      </c>
      <c r="B2063" s="9" t="s">
        <v>8</v>
      </c>
      <c r="C2063" s="9" t="s">
        <v>10</v>
      </c>
      <c r="D2063" s="9" t="s">
        <v>206</v>
      </c>
      <c r="E2063" s="9">
        <v>630</v>
      </c>
      <c r="F2063" s="11" t="s">
        <v>262</v>
      </c>
      <c r="G2063" s="17">
        <v>3775</v>
      </c>
      <c r="H2063" s="17">
        <v>3775</v>
      </c>
      <c r="I2063" s="33">
        <f t="shared" si="1272"/>
        <v>100</v>
      </c>
    </row>
    <row r="2064" spans="1:9" ht="46.8" x14ac:dyDescent="0.3">
      <c r="A2064" s="9" t="s">
        <v>316</v>
      </c>
      <c r="B2064" s="9" t="s">
        <v>8</v>
      </c>
      <c r="C2064" s="9" t="s">
        <v>10</v>
      </c>
      <c r="D2064" s="9" t="s">
        <v>207</v>
      </c>
      <c r="E2064" s="9"/>
      <c r="F2064" s="11" t="s">
        <v>656</v>
      </c>
      <c r="G2064" s="17">
        <f t="shared" ref="G2064:H2065" si="1300">G2065</f>
        <v>380.4</v>
      </c>
      <c r="H2064" s="17">
        <f t="shared" si="1300"/>
        <v>380.4</v>
      </c>
      <c r="I2064" s="33">
        <f t="shared" si="1272"/>
        <v>100</v>
      </c>
    </row>
    <row r="2065" spans="1:9" ht="31.2" x14ac:dyDescent="0.3">
      <c r="A2065" s="9" t="s">
        <v>316</v>
      </c>
      <c r="B2065" s="9" t="s">
        <v>8</v>
      </c>
      <c r="C2065" s="9" t="s">
        <v>10</v>
      </c>
      <c r="D2065" s="9" t="s">
        <v>207</v>
      </c>
      <c r="E2065" s="9" t="s">
        <v>73</v>
      </c>
      <c r="F2065" s="11" t="s">
        <v>268</v>
      </c>
      <c r="G2065" s="17">
        <f t="shared" si="1300"/>
        <v>380.4</v>
      </c>
      <c r="H2065" s="17">
        <f t="shared" si="1300"/>
        <v>380.4</v>
      </c>
      <c r="I2065" s="33">
        <f t="shared" si="1272"/>
        <v>100</v>
      </c>
    </row>
    <row r="2066" spans="1:9" ht="46.8" x14ac:dyDescent="0.3">
      <c r="A2066" s="9" t="s">
        <v>316</v>
      </c>
      <c r="B2066" s="9" t="s">
        <v>8</v>
      </c>
      <c r="C2066" s="9" t="s">
        <v>10</v>
      </c>
      <c r="D2066" s="9" t="s">
        <v>207</v>
      </c>
      <c r="E2066" s="9">
        <v>630</v>
      </c>
      <c r="F2066" s="11" t="s">
        <v>262</v>
      </c>
      <c r="G2066" s="17">
        <v>380.4</v>
      </c>
      <c r="H2066" s="17">
        <v>380.4</v>
      </c>
      <c r="I2066" s="33">
        <f t="shared" si="1272"/>
        <v>100</v>
      </c>
    </row>
    <row r="2067" spans="1:9" ht="46.8" x14ac:dyDescent="0.3">
      <c r="A2067" s="9" t="s">
        <v>316</v>
      </c>
      <c r="B2067" s="9" t="s">
        <v>8</v>
      </c>
      <c r="C2067" s="9" t="s">
        <v>10</v>
      </c>
      <c r="D2067" s="9" t="s">
        <v>231</v>
      </c>
      <c r="E2067" s="9"/>
      <c r="F2067" s="11" t="s">
        <v>285</v>
      </c>
      <c r="G2067" s="17">
        <f t="shared" ref="G2067" si="1301">G2068+G2073</f>
        <v>5489.6060000000007</v>
      </c>
      <c r="H2067" s="17">
        <f t="shared" ref="H2067" si="1302">H2068+H2073</f>
        <v>4950.5250000000005</v>
      </c>
      <c r="I2067" s="33">
        <f t="shared" si="1272"/>
        <v>90.179969199975375</v>
      </c>
    </row>
    <row r="2068" spans="1:9" ht="31.2" x14ac:dyDescent="0.3">
      <c r="A2068" s="9" t="s">
        <v>316</v>
      </c>
      <c r="B2068" s="9" t="s">
        <v>8</v>
      </c>
      <c r="C2068" s="9" t="s">
        <v>10</v>
      </c>
      <c r="D2068" s="9" t="s">
        <v>621</v>
      </c>
      <c r="E2068" s="9"/>
      <c r="F2068" s="11" t="s">
        <v>284</v>
      </c>
      <c r="G2068" s="17">
        <f t="shared" ref="G2068" si="1303">G2069+G2071</f>
        <v>5268.1060000000007</v>
      </c>
      <c r="H2068" s="17">
        <f t="shared" ref="H2068" si="1304">H2069+H2071</f>
        <v>4729.0350000000008</v>
      </c>
      <c r="I2068" s="33">
        <f t="shared" si="1272"/>
        <v>89.767271197656243</v>
      </c>
    </row>
    <row r="2069" spans="1:9" ht="31.2" x14ac:dyDescent="0.3">
      <c r="A2069" s="9" t="s">
        <v>316</v>
      </c>
      <c r="B2069" s="9" t="s">
        <v>8</v>
      </c>
      <c r="C2069" s="9" t="s">
        <v>10</v>
      </c>
      <c r="D2069" s="9" t="s">
        <v>621</v>
      </c>
      <c r="E2069" s="9" t="s">
        <v>6</v>
      </c>
      <c r="F2069" s="11" t="s">
        <v>266</v>
      </c>
      <c r="G2069" s="17">
        <f t="shared" ref="G2069:H2069" si="1305">G2070</f>
        <v>5175.6620000000003</v>
      </c>
      <c r="H2069" s="17">
        <f t="shared" si="1305"/>
        <v>4636.5910000000003</v>
      </c>
      <c r="I2069" s="33">
        <f t="shared" si="1272"/>
        <v>89.584501460875927</v>
      </c>
    </row>
    <row r="2070" spans="1:9" ht="31.2" x14ac:dyDescent="0.3">
      <c r="A2070" s="9" t="s">
        <v>316</v>
      </c>
      <c r="B2070" s="9" t="s">
        <v>8</v>
      </c>
      <c r="C2070" s="9" t="s">
        <v>10</v>
      </c>
      <c r="D2070" s="9" t="s">
        <v>621</v>
      </c>
      <c r="E2070" s="9" t="s">
        <v>203</v>
      </c>
      <c r="F2070" s="11" t="s">
        <v>255</v>
      </c>
      <c r="G2070" s="17">
        <v>5175.6620000000003</v>
      </c>
      <c r="H2070" s="17">
        <v>4636.5910000000003</v>
      </c>
      <c r="I2070" s="33">
        <f t="shared" si="1272"/>
        <v>89.584501460875927</v>
      </c>
    </row>
    <row r="2071" spans="1:9" x14ac:dyDescent="0.3">
      <c r="A2071" s="9" t="s">
        <v>316</v>
      </c>
      <c r="B2071" s="9" t="s">
        <v>8</v>
      </c>
      <c r="C2071" s="9" t="s">
        <v>10</v>
      </c>
      <c r="D2071" s="9" t="s">
        <v>621</v>
      </c>
      <c r="E2071" s="9" t="s">
        <v>7</v>
      </c>
      <c r="F2071" s="11" t="s">
        <v>269</v>
      </c>
      <c r="G2071" s="17">
        <f t="shared" ref="G2071:H2071" si="1306">G2072</f>
        <v>92.444000000000003</v>
      </c>
      <c r="H2071" s="17">
        <f t="shared" si="1306"/>
        <v>92.444000000000003</v>
      </c>
      <c r="I2071" s="33">
        <f t="shared" si="1272"/>
        <v>100</v>
      </c>
    </row>
    <row r="2072" spans="1:9" x14ac:dyDescent="0.3">
      <c r="A2072" s="9" t="s">
        <v>316</v>
      </c>
      <c r="B2072" s="9" t="s">
        <v>8</v>
      </c>
      <c r="C2072" s="9" t="s">
        <v>10</v>
      </c>
      <c r="D2072" s="9" t="s">
        <v>621</v>
      </c>
      <c r="E2072" s="9" t="s">
        <v>249</v>
      </c>
      <c r="F2072" s="11" t="s">
        <v>264</v>
      </c>
      <c r="G2072" s="17">
        <v>92.444000000000003</v>
      </c>
      <c r="H2072" s="17">
        <v>92.444000000000003</v>
      </c>
      <c r="I2072" s="33">
        <f t="shared" si="1272"/>
        <v>100</v>
      </c>
    </row>
    <row r="2073" spans="1:9" ht="31.2" x14ac:dyDescent="0.3">
      <c r="A2073" s="9" t="s">
        <v>316</v>
      </c>
      <c r="B2073" s="9" t="s">
        <v>8</v>
      </c>
      <c r="C2073" s="9" t="s">
        <v>10</v>
      </c>
      <c r="D2073" s="9" t="s">
        <v>420</v>
      </c>
      <c r="E2073" s="9"/>
      <c r="F2073" s="11" t="s">
        <v>657</v>
      </c>
      <c r="G2073" s="17">
        <f t="shared" ref="G2073:H2074" si="1307">G2074</f>
        <v>221.5</v>
      </c>
      <c r="H2073" s="17">
        <f t="shared" si="1307"/>
        <v>221.49</v>
      </c>
      <c r="I2073" s="33">
        <f t="shared" si="1272"/>
        <v>99.995485327313773</v>
      </c>
    </row>
    <row r="2074" spans="1:9" ht="31.2" x14ac:dyDescent="0.3">
      <c r="A2074" s="9" t="s">
        <v>316</v>
      </c>
      <c r="B2074" s="9" t="s">
        <v>8</v>
      </c>
      <c r="C2074" s="9" t="s">
        <v>10</v>
      </c>
      <c r="D2074" s="9" t="s">
        <v>420</v>
      </c>
      <c r="E2074" s="9" t="s">
        <v>6</v>
      </c>
      <c r="F2074" s="11" t="s">
        <v>266</v>
      </c>
      <c r="G2074" s="17">
        <f t="shared" si="1307"/>
        <v>221.5</v>
      </c>
      <c r="H2074" s="17">
        <f t="shared" si="1307"/>
        <v>221.49</v>
      </c>
      <c r="I2074" s="33">
        <f t="shared" si="1272"/>
        <v>99.995485327313773</v>
      </c>
    </row>
    <row r="2075" spans="1:9" ht="31.2" x14ac:dyDescent="0.3">
      <c r="A2075" s="9" t="s">
        <v>316</v>
      </c>
      <c r="B2075" s="9" t="s">
        <v>8</v>
      </c>
      <c r="C2075" s="9" t="s">
        <v>10</v>
      </c>
      <c r="D2075" s="9" t="s">
        <v>420</v>
      </c>
      <c r="E2075" s="9" t="s">
        <v>203</v>
      </c>
      <c r="F2075" s="11" t="s">
        <v>255</v>
      </c>
      <c r="G2075" s="17">
        <v>221.5</v>
      </c>
      <c r="H2075" s="17">
        <v>221.49</v>
      </c>
      <c r="I2075" s="33">
        <f t="shared" si="1272"/>
        <v>99.995485327313773</v>
      </c>
    </row>
    <row r="2076" spans="1:9" s="2" customFormat="1" ht="31.2" x14ac:dyDescent="0.3">
      <c r="A2076" s="13" t="s">
        <v>316</v>
      </c>
      <c r="B2076" s="13" t="s">
        <v>87</v>
      </c>
      <c r="C2076" s="13"/>
      <c r="D2076" s="13"/>
      <c r="E2076" s="13"/>
      <c r="F2076" s="4" t="s">
        <v>270</v>
      </c>
      <c r="G2076" s="15">
        <f t="shared" ref="G2076" si="1308">G2077+G2088</f>
        <v>992.36684999999989</v>
      </c>
      <c r="H2076" s="15">
        <f t="shared" ref="H2076" si="1309">H2077+H2088</f>
        <v>992.29500000000007</v>
      </c>
      <c r="I2076" s="28">
        <f t="shared" si="1272"/>
        <v>99.992759733963325</v>
      </c>
    </row>
    <row r="2077" spans="1:9" s="12" customFormat="1" ht="46.8" x14ac:dyDescent="0.3">
      <c r="A2077" s="14" t="s">
        <v>316</v>
      </c>
      <c r="B2077" s="14" t="s">
        <v>87</v>
      </c>
      <c r="C2077" s="14" t="s">
        <v>113</v>
      </c>
      <c r="D2077" s="14"/>
      <c r="E2077" s="14"/>
      <c r="F2077" s="7" t="s">
        <v>275</v>
      </c>
      <c r="G2077" s="16">
        <f>G2078+G2083</f>
        <v>455.55784999999997</v>
      </c>
      <c r="H2077" s="16">
        <f t="shared" ref="H2077" si="1310">H2078+H2083</f>
        <v>455.55799999999999</v>
      </c>
      <c r="I2077" s="32">
        <f t="shared" si="1272"/>
        <v>100.00003292666344</v>
      </c>
    </row>
    <row r="2078" spans="1:9" ht="31.2" x14ac:dyDescent="0.3">
      <c r="A2078" s="9" t="s">
        <v>316</v>
      </c>
      <c r="B2078" s="9" t="s">
        <v>87</v>
      </c>
      <c r="C2078" s="9" t="s">
        <v>113</v>
      </c>
      <c r="D2078" s="9" t="s">
        <v>24</v>
      </c>
      <c r="E2078" s="9"/>
      <c r="F2078" s="11" t="s">
        <v>35</v>
      </c>
      <c r="G2078" s="17">
        <f t="shared" ref="G2078:G2081" si="1311">G2079</f>
        <v>100</v>
      </c>
      <c r="H2078" s="17">
        <f t="shared" ref="H2078:H2081" si="1312">H2079</f>
        <v>100</v>
      </c>
      <c r="I2078" s="33">
        <f t="shared" si="1272"/>
        <v>100</v>
      </c>
    </row>
    <row r="2079" spans="1:9" x14ac:dyDescent="0.3">
      <c r="A2079" s="9" t="s">
        <v>316</v>
      </c>
      <c r="B2079" s="9" t="s">
        <v>87</v>
      </c>
      <c r="C2079" s="9" t="s">
        <v>113</v>
      </c>
      <c r="D2079" s="9" t="s">
        <v>25</v>
      </c>
      <c r="E2079" s="9"/>
      <c r="F2079" s="11" t="s">
        <v>36</v>
      </c>
      <c r="G2079" s="17">
        <f t="shared" si="1311"/>
        <v>100</v>
      </c>
      <c r="H2079" s="17">
        <f t="shared" si="1312"/>
        <v>100</v>
      </c>
      <c r="I2079" s="33">
        <f t="shared" si="1272"/>
        <v>100</v>
      </c>
    </row>
    <row r="2080" spans="1:9" ht="46.8" x14ac:dyDescent="0.3">
      <c r="A2080" s="9" t="s">
        <v>316</v>
      </c>
      <c r="B2080" s="9" t="s">
        <v>87</v>
      </c>
      <c r="C2080" s="9" t="s">
        <v>113</v>
      </c>
      <c r="D2080" s="9" t="s">
        <v>209</v>
      </c>
      <c r="E2080" s="9"/>
      <c r="F2080" s="11" t="s">
        <v>306</v>
      </c>
      <c r="G2080" s="17">
        <f t="shared" si="1311"/>
        <v>100</v>
      </c>
      <c r="H2080" s="17">
        <f t="shared" si="1312"/>
        <v>100</v>
      </c>
      <c r="I2080" s="33">
        <f t="shared" si="1272"/>
        <v>100</v>
      </c>
    </row>
    <row r="2081" spans="1:9" ht="31.2" x14ac:dyDescent="0.3">
      <c r="A2081" s="9" t="s">
        <v>316</v>
      </c>
      <c r="B2081" s="9" t="s">
        <v>87</v>
      </c>
      <c r="C2081" s="9" t="s">
        <v>113</v>
      </c>
      <c r="D2081" s="9" t="s">
        <v>209</v>
      </c>
      <c r="E2081" s="9" t="s">
        <v>6</v>
      </c>
      <c r="F2081" s="11" t="s">
        <v>266</v>
      </c>
      <c r="G2081" s="17">
        <f t="shared" si="1311"/>
        <v>100</v>
      </c>
      <c r="H2081" s="17">
        <f t="shared" si="1312"/>
        <v>100</v>
      </c>
      <c r="I2081" s="33">
        <f t="shared" si="1272"/>
        <v>100</v>
      </c>
    </row>
    <row r="2082" spans="1:9" ht="31.2" x14ac:dyDescent="0.3">
      <c r="A2082" s="9" t="s">
        <v>316</v>
      </c>
      <c r="B2082" s="9" t="s">
        <v>87</v>
      </c>
      <c r="C2082" s="9" t="s">
        <v>113</v>
      </c>
      <c r="D2082" s="9" t="s">
        <v>209</v>
      </c>
      <c r="E2082" s="9">
        <v>240</v>
      </c>
      <c r="F2082" s="11" t="s">
        <v>255</v>
      </c>
      <c r="G2082" s="17">
        <v>100</v>
      </c>
      <c r="H2082" s="17">
        <v>100</v>
      </c>
      <c r="I2082" s="33">
        <f t="shared" si="1272"/>
        <v>100</v>
      </c>
    </row>
    <row r="2083" spans="1:9" ht="46.8" x14ac:dyDescent="0.3">
      <c r="A2083" s="9" t="s">
        <v>316</v>
      </c>
      <c r="B2083" s="9" t="s">
        <v>87</v>
      </c>
      <c r="C2083" s="9" t="s">
        <v>113</v>
      </c>
      <c r="D2083" s="9" t="s">
        <v>49</v>
      </c>
      <c r="E2083" s="9"/>
      <c r="F2083" s="11" t="s">
        <v>606</v>
      </c>
      <c r="G2083" s="17">
        <f>G2084</f>
        <v>355.55784999999997</v>
      </c>
      <c r="H2083" s="17">
        <f t="shared" ref="H2083:H2086" si="1313">H2084</f>
        <v>355.55799999999999</v>
      </c>
      <c r="I2083" s="33">
        <f t="shared" si="1272"/>
        <v>100.00004218722776</v>
      </c>
    </row>
    <row r="2084" spans="1:9" x14ac:dyDescent="0.3">
      <c r="A2084" s="9" t="s">
        <v>316</v>
      </c>
      <c r="B2084" s="9" t="s">
        <v>87</v>
      </c>
      <c r="C2084" s="9" t="s">
        <v>113</v>
      </c>
      <c r="D2084" s="9" t="s">
        <v>50</v>
      </c>
      <c r="E2084" s="9"/>
      <c r="F2084" s="11" t="s">
        <v>56</v>
      </c>
      <c r="G2084" s="17">
        <f>G2085</f>
        <v>355.55784999999997</v>
      </c>
      <c r="H2084" s="17">
        <f t="shared" si="1313"/>
        <v>355.55799999999999</v>
      </c>
      <c r="I2084" s="33">
        <f t="shared" si="1272"/>
        <v>100.00004218722776</v>
      </c>
    </row>
    <row r="2085" spans="1:9" x14ac:dyDescent="0.3">
      <c r="A2085" s="9" t="s">
        <v>316</v>
      </c>
      <c r="B2085" s="9" t="s">
        <v>87</v>
      </c>
      <c r="C2085" s="9" t="s">
        <v>113</v>
      </c>
      <c r="D2085" s="9" t="s">
        <v>48</v>
      </c>
      <c r="E2085" s="9"/>
      <c r="F2085" s="11" t="s">
        <v>57</v>
      </c>
      <c r="G2085" s="17">
        <f>G2086</f>
        <v>355.55784999999997</v>
      </c>
      <c r="H2085" s="17">
        <f t="shared" si="1313"/>
        <v>355.55799999999999</v>
      </c>
      <c r="I2085" s="33">
        <f t="shared" si="1272"/>
        <v>100.00004218722776</v>
      </c>
    </row>
    <row r="2086" spans="1:9" ht="31.2" x14ac:dyDescent="0.3">
      <c r="A2086" s="9" t="s">
        <v>316</v>
      </c>
      <c r="B2086" s="9" t="s">
        <v>87</v>
      </c>
      <c r="C2086" s="9" t="s">
        <v>113</v>
      </c>
      <c r="D2086" s="9" t="s">
        <v>48</v>
      </c>
      <c r="E2086" s="9" t="s">
        <v>6</v>
      </c>
      <c r="F2086" s="11" t="s">
        <v>266</v>
      </c>
      <c r="G2086" s="17">
        <f>G2087</f>
        <v>355.55784999999997</v>
      </c>
      <c r="H2086" s="17">
        <f t="shared" si="1313"/>
        <v>355.55799999999999</v>
      </c>
      <c r="I2086" s="33">
        <f t="shared" si="1272"/>
        <v>100.00004218722776</v>
      </c>
    </row>
    <row r="2087" spans="1:9" ht="31.2" x14ac:dyDescent="0.3">
      <c r="A2087" s="9" t="s">
        <v>316</v>
      </c>
      <c r="B2087" s="9" t="s">
        <v>87</v>
      </c>
      <c r="C2087" s="9" t="s">
        <v>113</v>
      </c>
      <c r="D2087" s="9" t="s">
        <v>48</v>
      </c>
      <c r="E2087" s="9">
        <v>240</v>
      </c>
      <c r="F2087" s="11" t="s">
        <v>255</v>
      </c>
      <c r="G2087" s="17">
        <v>355.55784999999997</v>
      </c>
      <c r="H2087" s="17">
        <v>355.55799999999999</v>
      </c>
      <c r="I2087" s="33">
        <f t="shared" si="1272"/>
        <v>100.00004218722776</v>
      </c>
    </row>
    <row r="2088" spans="1:9" s="12" customFormat="1" ht="31.2" x14ac:dyDescent="0.3">
      <c r="A2088" s="14" t="s">
        <v>316</v>
      </c>
      <c r="B2088" s="14" t="s">
        <v>87</v>
      </c>
      <c r="C2088" s="14" t="s">
        <v>210</v>
      </c>
      <c r="D2088" s="14"/>
      <c r="E2088" s="14"/>
      <c r="F2088" s="7" t="s">
        <v>276</v>
      </c>
      <c r="G2088" s="16">
        <f t="shared" ref="G2088" si="1314">G2089+G2094</f>
        <v>536.80899999999997</v>
      </c>
      <c r="H2088" s="16">
        <f t="shared" ref="H2088" si="1315">H2089+H2094</f>
        <v>536.73700000000008</v>
      </c>
      <c r="I2088" s="32">
        <f t="shared" si="1272"/>
        <v>99.986587408184306</v>
      </c>
    </row>
    <row r="2089" spans="1:9" ht="31.2" x14ac:dyDescent="0.3">
      <c r="A2089" s="9" t="s">
        <v>316</v>
      </c>
      <c r="B2089" s="9" t="s">
        <v>87</v>
      </c>
      <c r="C2089" s="9" t="s">
        <v>210</v>
      </c>
      <c r="D2089" s="9" t="s">
        <v>155</v>
      </c>
      <c r="E2089" s="9"/>
      <c r="F2089" s="11" t="s">
        <v>618</v>
      </c>
      <c r="G2089" s="17">
        <f t="shared" ref="G2089:G2092" si="1316">G2090</f>
        <v>200</v>
      </c>
      <c r="H2089" s="17">
        <f t="shared" ref="H2089:H2092" si="1317">H2090</f>
        <v>200</v>
      </c>
      <c r="I2089" s="33">
        <f t="shared" si="1272"/>
        <v>100</v>
      </c>
    </row>
    <row r="2090" spans="1:9" ht="46.8" x14ac:dyDescent="0.3">
      <c r="A2090" s="9" t="s">
        <v>316</v>
      </c>
      <c r="B2090" s="9" t="s">
        <v>87</v>
      </c>
      <c r="C2090" s="9" t="s">
        <v>210</v>
      </c>
      <c r="D2090" s="9" t="s">
        <v>156</v>
      </c>
      <c r="E2090" s="9"/>
      <c r="F2090" s="11" t="s">
        <v>846</v>
      </c>
      <c r="G2090" s="17">
        <f t="shared" si="1316"/>
        <v>200</v>
      </c>
      <c r="H2090" s="17">
        <f t="shared" si="1317"/>
        <v>200</v>
      </c>
      <c r="I2090" s="33">
        <f t="shared" si="1272"/>
        <v>100</v>
      </c>
    </row>
    <row r="2091" spans="1:9" ht="31.2" x14ac:dyDescent="0.3">
      <c r="A2091" s="9" t="s">
        <v>316</v>
      </c>
      <c r="B2091" s="9" t="s">
        <v>87</v>
      </c>
      <c r="C2091" s="9" t="s">
        <v>210</v>
      </c>
      <c r="D2091" s="9" t="s">
        <v>137</v>
      </c>
      <c r="E2091" s="9"/>
      <c r="F2091" s="11" t="s">
        <v>619</v>
      </c>
      <c r="G2091" s="17">
        <f t="shared" si="1316"/>
        <v>200</v>
      </c>
      <c r="H2091" s="17">
        <f t="shared" si="1317"/>
        <v>200</v>
      </c>
      <c r="I2091" s="33">
        <f t="shared" si="1272"/>
        <v>100</v>
      </c>
    </row>
    <row r="2092" spans="1:9" ht="31.2" x14ac:dyDescent="0.3">
      <c r="A2092" s="9" t="s">
        <v>316</v>
      </c>
      <c r="B2092" s="9" t="s">
        <v>87</v>
      </c>
      <c r="C2092" s="9" t="s">
        <v>210</v>
      </c>
      <c r="D2092" s="9" t="s">
        <v>137</v>
      </c>
      <c r="E2092" s="9" t="s">
        <v>6</v>
      </c>
      <c r="F2092" s="11" t="s">
        <v>266</v>
      </c>
      <c r="G2092" s="17">
        <f t="shared" si="1316"/>
        <v>200</v>
      </c>
      <c r="H2092" s="17">
        <f t="shared" si="1317"/>
        <v>200</v>
      </c>
      <c r="I2092" s="33">
        <f t="shared" si="1272"/>
        <v>100</v>
      </c>
    </row>
    <row r="2093" spans="1:9" ht="31.2" x14ac:dyDescent="0.3">
      <c r="A2093" s="9" t="s">
        <v>316</v>
      </c>
      <c r="B2093" s="9" t="s">
        <v>87</v>
      </c>
      <c r="C2093" s="9" t="s">
        <v>210</v>
      </c>
      <c r="D2093" s="9" t="s">
        <v>137</v>
      </c>
      <c r="E2093" s="9">
        <v>240</v>
      </c>
      <c r="F2093" s="11" t="s">
        <v>255</v>
      </c>
      <c r="G2093" s="17">
        <v>200</v>
      </c>
      <c r="H2093" s="17">
        <v>200</v>
      </c>
      <c r="I2093" s="33">
        <f t="shared" si="1272"/>
        <v>100</v>
      </c>
    </row>
    <row r="2094" spans="1:9" ht="46.8" x14ac:dyDescent="0.3">
      <c r="A2094" s="9" t="s">
        <v>316</v>
      </c>
      <c r="B2094" s="9" t="s">
        <v>87</v>
      </c>
      <c r="C2094" s="9" t="s">
        <v>210</v>
      </c>
      <c r="D2094" s="9" t="s">
        <v>117</v>
      </c>
      <c r="E2094" s="9"/>
      <c r="F2094" s="11" t="s">
        <v>124</v>
      </c>
      <c r="G2094" s="17">
        <f t="shared" ref="G2094:G2097" si="1318">G2095</f>
        <v>336.80900000000003</v>
      </c>
      <c r="H2094" s="17">
        <f t="shared" ref="H2094" si="1319">H2095</f>
        <v>336.73700000000002</v>
      </c>
      <c r="I2094" s="33">
        <f t="shared" si="1272"/>
        <v>99.978622899031805</v>
      </c>
    </row>
    <row r="2095" spans="1:9" ht="31.2" x14ac:dyDescent="0.3">
      <c r="A2095" s="9" t="s">
        <v>316</v>
      </c>
      <c r="B2095" s="9" t="s">
        <v>87</v>
      </c>
      <c r="C2095" s="9" t="s">
        <v>210</v>
      </c>
      <c r="D2095" s="9" t="s">
        <v>233</v>
      </c>
      <c r="E2095" s="9"/>
      <c r="F2095" s="11" t="s">
        <v>301</v>
      </c>
      <c r="G2095" s="17">
        <f>G2096</f>
        <v>336.80900000000003</v>
      </c>
      <c r="H2095" s="17">
        <f t="shared" ref="H2095" si="1320">H2096</f>
        <v>336.73700000000002</v>
      </c>
      <c r="I2095" s="33">
        <f t="shared" ref="I2095:I2158" si="1321">H2095/G2095*100</f>
        <v>99.978622899031805</v>
      </c>
    </row>
    <row r="2096" spans="1:9" ht="31.2" x14ac:dyDescent="0.3">
      <c r="A2096" s="9" t="s">
        <v>316</v>
      </c>
      <c r="B2096" s="9" t="s">
        <v>87</v>
      </c>
      <c r="C2096" s="9" t="s">
        <v>210</v>
      </c>
      <c r="D2096" s="9" t="s">
        <v>211</v>
      </c>
      <c r="E2096" s="9"/>
      <c r="F2096" s="11" t="s">
        <v>620</v>
      </c>
      <c r="G2096" s="17">
        <f t="shared" si="1318"/>
        <v>336.80900000000003</v>
      </c>
      <c r="H2096" s="17">
        <f t="shared" ref="H2096:H2097" si="1322">H2097</f>
        <v>336.73700000000002</v>
      </c>
      <c r="I2096" s="33">
        <f t="shared" si="1321"/>
        <v>99.978622899031805</v>
      </c>
    </row>
    <row r="2097" spans="1:9" ht="31.2" x14ac:dyDescent="0.3">
      <c r="A2097" s="9" t="s">
        <v>316</v>
      </c>
      <c r="B2097" s="9" t="s">
        <v>87</v>
      </c>
      <c r="C2097" s="9" t="s">
        <v>210</v>
      </c>
      <c r="D2097" s="9" t="s">
        <v>211</v>
      </c>
      <c r="E2097" s="9" t="s">
        <v>6</v>
      </c>
      <c r="F2097" s="11" t="s">
        <v>266</v>
      </c>
      <c r="G2097" s="17">
        <f t="shared" si="1318"/>
        <v>336.80900000000003</v>
      </c>
      <c r="H2097" s="17">
        <f t="shared" si="1322"/>
        <v>336.73700000000002</v>
      </c>
      <c r="I2097" s="33">
        <f t="shared" si="1321"/>
        <v>99.978622899031805</v>
      </c>
    </row>
    <row r="2098" spans="1:9" ht="31.2" x14ac:dyDescent="0.3">
      <c r="A2098" s="9" t="s">
        <v>316</v>
      </c>
      <c r="B2098" s="9" t="s">
        <v>87</v>
      </c>
      <c r="C2098" s="9" t="s">
        <v>210</v>
      </c>
      <c r="D2098" s="9" t="s">
        <v>211</v>
      </c>
      <c r="E2098" s="9">
        <v>240</v>
      </c>
      <c r="F2098" s="11" t="s">
        <v>255</v>
      </c>
      <c r="G2098" s="17">
        <v>336.80900000000003</v>
      </c>
      <c r="H2098" s="17">
        <v>336.73700000000002</v>
      </c>
      <c r="I2098" s="33">
        <f t="shared" si="1321"/>
        <v>99.978622899031805</v>
      </c>
    </row>
    <row r="2099" spans="1:9" s="2" customFormat="1" x14ac:dyDescent="0.3">
      <c r="A2099" s="13" t="s">
        <v>316</v>
      </c>
      <c r="B2099" s="13" t="s">
        <v>62</v>
      </c>
      <c r="C2099" s="13"/>
      <c r="D2099" s="13"/>
      <c r="E2099" s="13"/>
      <c r="F2099" s="4" t="s">
        <v>76</v>
      </c>
      <c r="G2099" s="15">
        <f t="shared" ref="G2099" si="1323">G2100+G2124</f>
        <v>182058.54108000002</v>
      </c>
      <c r="H2099" s="15">
        <f t="shared" ref="H2099" si="1324">H2100+H2124</f>
        <v>181810.83000000002</v>
      </c>
      <c r="I2099" s="28">
        <f t="shared" si="1321"/>
        <v>99.863938775664934</v>
      </c>
    </row>
    <row r="2100" spans="1:9" s="12" customFormat="1" x14ac:dyDescent="0.3">
      <c r="A2100" s="14" t="s">
        <v>316</v>
      </c>
      <c r="B2100" s="14" t="s">
        <v>62</v>
      </c>
      <c r="C2100" s="14" t="s">
        <v>113</v>
      </c>
      <c r="D2100" s="14"/>
      <c r="E2100" s="14"/>
      <c r="F2100" s="7" t="s">
        <v>274</v>
      </c>
      <c r="G2100" s="16">
        <f>G2101+G2109+G2114+G2119</f>
        <v>181675.59708000004</v>
      </c>
      <c r="H2100" s="16">
        <f t="shared" ref="H2100" si="1325">H2101+H2109+H2114+H2119</f>
        <v>181474.55300000001</v>
      </c>
      <c r="I2100" s="32">
        <f t="shared" si="1321"/>
        <v>99.889338973846066</v>
      </c>
    </row>
    <row r="2101" spans="1:9" ht="31.2" x14ac:dyDescent="0.3">
      <c r="A2101" s="9" t="s">
        <v>316</v>
      </c>
      <c r="B2101" s="9" t="s">
        <v>62</v>
      </c>
      <c r="C2101" s="9" t="s">
        <v>113</v>
      </c>
      <c r="D2101" s="9" t="s">
        <v>234</v>
      </c>
      <c r="E2101" s="9"/>
      <c r="F2101" s="11" t="s">
        <v>290</v>
      </c>
      <c r="G2101" s="17">
        <f t="shared" ref="G2101:H2101" si="1326">G2102</f>
        <v>177130.01100000003</v>
      </c>
      <c r="H2101" s="17">
        <f t="shared" si="1326"/>
        <v>176929.011</v>
      </c>
      <c r="I2101" s="33">
        <f t="shared" si="1321"/>
        <v>99.886524028951811</v>
      </c>
    </row>
    <row r="2102" spans="1:9" ht="31.2" x14ac:dyDescent="0.3">
      <c r="A2102" s="9" t="s">
        <v>316</v>
      </c>
      <c r="B2102" s="9" t="s">
        <v>62</v>
      </c>
      <c r="C2102" s="9" t="s">
        <v>113</v>
      </c>
      <c r="D2102" s="9" t="s">
        <v>235</v>
      </c>
      <c r="E2102" s="9"/>
      <c r="F2102" s="11" t="s">
        <v>291</v>
      </c>
      <c r="G2102" s="17">
        <f t="shared" ref="G2102" si="1327">G2103+G2106</f>
        <v>177130.01100000003</v>
      </c>
      <c r="H2102" s="17">
        <f t="shared" ref="H2102" si="1328">H2103+H2106</f>
        <v>176929.011</v>
      </c>
      <c r="I2102" s="33">
        <f t="shared" si="1321"/>
        <v>99.886524028951811</v>
      </c>
    </row>
    <row r="2103" spans="1:9" x14ac:dyDescent="0.3">
      <c r="A2103" s="9" t="s">
        <v>316</v>
      </c>
      <c r="B2103" s="9" t="s">
        <v>62</v>
      </c>
      <c r="C2103" s="9" t="s">
        <v>113</v>
      </c>
      <c r="D2103" s="9" t="s">
        <v>212</v>
      </c>
      <c r="E2103" s="9"/>
      <c r="F2103" s="11" t="s">
        <v>627</v>
      </c>
      <c r="G2103" s="17">
        <f t="shared" ref="G2103:H2104" si="1329">G2104</f>
        <v>175853.51100000003</v>
      </c>
      <c r="H2103" s="17">
        <f t="shared" si="1329"/>
        <v>175652.511</v>
      </c>
      <c r="I2103" s="33">
        <f t="shared" si="1321"/>
        <v>99.885700320194331</v>
      </c>
    </row>
    <row r="2104" spans="1:9" ht="31.2" x14ac:dyDescent="0.3">
      <c r="A2104" s="9" t="s">
        <v>316</v>
      </c>
      <c r="B2104" s="9" t="s">
        <v>62</v>
      </c>
      <c r="C2104" s="9" t="s">
        <v>113</v>
      </c>
      <c r="D2104" s="9" t="s">
        <v>212</v>
      </c>
      <c r="E2104" s="9" t="s">
        <v>6</v>
      </c>
      <c r="F2104" s="11" t="s">
        <v>266</v>
      </c>
      <c r="G2104" s="17">
        <f t="shared" si="1329"/>
        <v>175853.51100000003</v>
      </c>
      <c r="H2104" s="17">
        <f t="shared" si="1329"/>
        <v>175652.511</v>
      </c>
      <c r="I2104" s="33">
        <f t="shared" si="1321"/>
        <v>99.885700320194331</v>
      </c>
    </row>
    <row r="2105" spans="1:9" ht="31.2" x14ac:dyDescent="0.3">
      <c r="A2105" s="9" t="s">
        <v>316</v>
      </c>
      <c r="B2105" s="9" t="s">
        <v>62</v>
      </c>
      <c r="C2105" s="9" t="s">
        <v>113</v>
      </c>
      <c r="D2105" s="9" t="s">
        <v>212</v>
      </c>
      <c r="E2105" s="9">
        <v>240</v>
      </c>
      <c r="F2105" s="11" t="s">
        <v>255</v>
      </c>
      <c r="G2105" s="17">
        <v>175853.51100000003</v>
      </c>
      <c r="H2105" s="17">
        <v>175652.511</v>
      </c>
      <c r="I2105" s="33">
        <f t="shared" si="1321"/>
        <v>99.885700320194331</v>
      </c>
    </row>
    <row r="2106" spans="1:9" x14ac:dyDescent="0.3">
      <c r="A2106" s="9" t="s">
        <v>316</v>
      </c>
      <c r="B2106" s="9" t="s">
        <v>62</v>
      </c>
      <c r="C2106" s="9" t="s">
        <v>113</v>
      </c>
      <c r="D2106" s="9" t="s">
        <v>213</v>
      </c>
      <c r="E2106" s="9"/>
      <c r="F2106" s="11" t="s">
        <v>292</v>
      </c>
      <c r="G2106" s="17">
        <f t="shared" ref="G2106:H2107" si="1330">G2107</f>
        <v>1276.5</v>
      </c>
      <c r="H2106" s="17">
        <f t="shared" si="1330"/>
        <v>1276.5</v>
      </c>
      <c r="I2106" s="33">
        <f t="shared" si="1321"/>
        <v>100</v>
      </c>
    </row>
    <row r="2107" spans="1:9" ht="31.2" x14ac:dyDescent="0.3">
      <c r="A2107" s="9" t="s">
        <v>316</v>
      </c>
      <c r="B2107" s="9" t="s">
        <v>62</v>
      </c>
      <c r="C2107" s="9" t="s">
        <v>113</v>
      </c>
      <c r="D2107" s="9" t="s">
        <v>213</v>
      </c>
      <c r="E2107" s="9" t="s">
        <v>6</v>
      </c>
      <c r="F2107" s="11" t="s">
        <v>266</v>
      </c>
      <c r="G2107" s="17">
        <f t="shared" si="1330"/>
        <v>1276.5</v>
      </c>
      <c r="H2107" s="17">
        <f t="shared" si="1330"/>
        <v>1276.5</v>
      </c>
      <c r="I2107" s="33">
        <f t="shared" si="1321"/>
        <v>100</v>
      </c>
    </row>
    <row r="2108" spans="1:9" ht="31.2" x14ac:dyDescent="0.3">
      <c r="A2108" s="9" t="s">
        <v>316</v>
      </c>
      <c r="B2108" s="9" t="s">
        <v>62</v>
      </c>
      <c r="C2108" s="9" t="s">
        <v>113</v>
      </c>
      <c r="D2108" s="9" t="s">
        <v>213</v>
      </c>
      <c r="E2108" s="9">
        <v>240</v>
      </c>
      <c r="F2108" s="11" t="s">
        <v>255</v>
      </c>
      <c r="G2108" s="17">
        <v>1276.5</v>
      </c>
      <c r="H2108" s="17">
        <v>1276.5</v>
      </c>
      <c r="I2108" s="33">
        <f t="shared" si="1321"/>
        <v>100</v>
      </c>
    </row>
    <row r="2109" spans="1:9" ht="62.4" x14ac:dyDescent="0.3">
      <c r="A2109" s="9" t="s">
        <v>316</v>
      </c>
      <c r="B2109" s="9" t="s">
        <v>62</v>
      </c>
      <c r="C2109" s="9" t="s">
        <v>113</v>
      </c>
      <c r="D2109" s="9" t="s">
        <v>236</v>
      </c>
      <c r="E2109" s="9"/>
      <c r="F2109" s="11" t="s">
        <v>630</v>
      </c>
      <c r="G2109" s="17">
        <f t="shared" ref="G2109:G2112" si="1331">G2110</f>
        <v>1584.8590000000002</v>
      </c>
      <c r="H2109" s="17">
        <f t="shared" ref="H2109:H2112" si="1332">H2110</f>
        <v>1584.8579999999999</v>
      </c>
      <c r="I2109" s="33">
        <f t="shared" si="1321"/>
        <v>99.999936902904281</v>
      </c>
    </row>
    <row r="2110" spans="1:9" ht="31.2" x14ac:dyDescent="0.3">
      <c r="A2110" s="9" t="s">
        <v>316</v>
      </c>
      <c r="B2110" s="9" t="s">
        <v>62</v>
      </c>
      <c r="C2110" s="9" t="s">
        <v>113</v>
      </c>
      <c r="D2110" s="9" t="s">
        <v>237</v>
      </c>
      <c r="E2110" s="9"/>
      <c r="F2110" s="11" t="s">
        <v>855</v>
      </c>
      <c r="G2110" s="17">
        <f t="shared" si="1331"/>
        <v>1584.8590000000002</v>
      </c>
      <c r="H2110" s="17">
        <f t="shared" si="1332"/>
        <v>1584.8579999999999</v>
      </c>
      <c r="I2110" s="33">
        <f t="shared" si="1321"/>
        <v>99.999936902904281</v>
      </c>
    </row>
    <row r="2111" spans="1:9" x14ac:dyDescent="0.3">
      <c r="A2111" s="9" t="s">
        <v>316</v>
      </c>
      <c r="B2111" s="9" t="s">
        <v>62</v>
      </c>
      <c r="C2111" s="9" t="s">
        <v>113</v>
      </c>
      <c r="D2111" s="9" t="s">
        <v>214</v>
      </c>
      <c r="E2111" s="9"/>
      <c r="F2111" s="11" t="s">
        <v>296</v>
      </c>
      <c r="G2111" s="17">
        <f t="shared" si="1331"/>
        <v>1584.8590000000002</v>
      </c>
      <c r="H2111" s="17">
        <f t="shared" si="1332"/>
        <v>1584.8579999999999</v>
      </c>
      <c r="I2111" s="33">
        <f t="shared" si="1321"/>
        <v>99.999936902904281</v>
      </c>
    </row>
    <row r="2112" spans="1:9" ht="31.2" x14ac:dyDescent="0.3">
      <c r="A2112" s="9" t="s">
        <v>316</v>
      </c>
      <c r="B2112" s="9" t="s">
        <v>62</v>
      </c>
      <c r="C2112" s="9" t="s">
        <v>113</v>
      </c>
      <c r="D2112" s="9" t="s">
        <v>214</v>
      </c>
      <c r="E2112" s="9" t="s">
        <v>6</v>
      </c>
      <c r="F2112" s="11" t="s">
        <v>266</v>
      </c>
      <c r="G2112" s="17">
        <f t="shared" si="1331"/>
        <v>1584.8590000000002</v>
      </c>
      <c r="H2112" s="17">
        <f t="shared" si="1332"/>
        <v>1584.8579999999999</v>
      </c>
      <c r="I2112" s="33">
        <f t="shared" si="1321"/>
        <v>99.999936902904281</v>
      </c>
    </row>
    <row r="2113" spans="1:9" ht="31.2" x14ac:dyDescent="0.3">
      <c r="A2113" s="9" t="s">
        <v>316</v>
      </c>
      <c r="B2113" s="9" t="s">
        <v>62</v>
      </c>
      <c r="C2113" s="9" t="s">
        <v>113</v>
      </c>
      <c r="D2113" s="9" t="s">
        <v>214</v>
      </c>
      <c r="E2113" s="9">
        <v>240</v>
      </c>
      <c r="F2113" s="11" t="s">
        <v>255</v>
      </c>
      <c r="G2113" s="17">
        <v>1584.8590000000002</v>
      </c>
      <c r="H2113" s="17">
        <v>1584.8579999999999</v>
      </c>
      <c r="I2113" s="33">
        <f t="shared" si="1321"/>
        <v>99.999936902904281</v>
      </c>
    </row>
    <row r="2114" spans="1:9" ht="46.8" x14ac:dyDescent="0.3">
      <c r="A2114" s="9" t="s">
        <v>316</v>
      </c>
      <c r="B2114" s="9" t="s">
        <v>62</v>
      </c>
      <c r="C2114" s="9" t="s">
        <v>113</v>
      </c>
      <c r="D2114" s="9" t="s">
        <v>232</v>
      </c>
      <c r="E2114" s="9"/>
      <c r="F2114" s="11" t="s">
        <v>298</v>
      </c>
      <c r="G2114" s="17">
        <f t="shared" ref="G2114:G2117" si="1333">G2115</f>
        <v>2747.7269999999999</v>
      </c>
      <c r="H2114" s="17">
        <f t="shared" ref="H2114:H2117" si="1334">H2115</f>
        <v>2747.6840000000002</v>
      </c>
      <c r="I2114" s="33">
        <f t="shared" si="1321"/>
        <v>99.99843507015072</v>
      </c>
    </row>
    <row r="2115" spans="1:9" ht="31.2" x14ac:dyDescent="0.3">
      <c r="A2115" s="9" t="s">
        <v>316</v>
      </c>
      <c r="B2115" s="9" t="s">
        <v>62</v>
      </c>
      <c r="C2115" s="9" t="s">
        <v>113</v>
      </c>
      <c r="D2115" s="9" t="s">
        <v>238</v>
      </c>
      <c r="E2115" s="9"/>
      <c r="F2115" s="11" t="s">
        <v>299</v>
      </c>
      <c r="G2115" s="17">
        <f t="shared" si="1333"/>
        <v>2747.7269999999999</v>
      </c>
      <c r="H2115" s="17">
        <f t="shared" si="1334"/>
        <v>2747.6840000000002</v>
      </c>
      <c r="I2115" s="33">
        <f t="shared" si="1321"/>
        <v>99.99843507015072</v>
      </c>
    </row>
    <row r="2116" spans="1:9" ht="62.4" x14ac:dyDescent="0.3">
      <c r="A2116" s="9" t="s">
        <v>316</v>
      </c>
      <c r="B2116" s="9" t="s">
        <v>62</v>
      </c>
      <c r="C2116" s="9" t="s">
        <v>113</v>
      </c>
      <c r="D2116" s="9" t="s">
        <v>215</v>
      </c>
      <c r="E2116" s="9"/>
      <c r="F2116" s="11" t="s">
        <v>300</v>
      </c>
      <c r="G2116" s="17">
        <f t="shared" si="1333"/>
        <v>2747.7269999999999</v>
      </c>
      <c r="H2116" s="17">
        <f t="shared" si="1334"/>
        <v>2747.6840000000002</v>
      </c>
      <c r="I2116" s="33">
        <f t="shared" si="1321"/>
        <v>99.99843507015072</v>
      </c>
    </row>
    <row r="2117" spans="1:9" ht="31.2" x14ac:dyDescent="0.3">
      <c r="A2117" s="9" t="s">
        <v>316</v>
      </c>
      <c r="B2117" s="9" t="s">
        <v>62</v>
      </c>
      <c r="C2117" s="9" t="s">
        <v>113</v>
      </c>
      <c r="D2117" s="9" t="s">
        <v>215</v>
      </c>
      <c r="E2117" s="9" t="s">
        <v>6</v>
      </c>
      <c r="F2117" s="11" t="s">
        <v>266</v>
      </c>
      <c r="G2117" s="17">
        <f t="shared" si="1333"/>
        <v>2747.7269999999999</v>
      </c>
      <c r="H2117" s="17">
        <f t="shared" si="1334"/>
        <v>2747.6840000000002</v>
      </c>
      <c r="I2117" s="33">
        <f t="shared" si="1321"/>
        <v>99.99843507015072</v>
      </c>
    </row>
    <row r="2118" spans="1:9" ht="31.2" x14ac:dyDescent="0.3">
      <c r="A2118" s="9" t="s">
        <v>316</v>
      </c>
      <c r="B2118" s="9" t="s">
        <v>62</v>
      </c>
      <c r="C2118" s="9" t="s">
        <v>113</v>
      </c>
      <c r="D2118" s="9" t="s">
        <v>215</v>
      </c>
      <c r="E2118" s="9">
        <v>240</v>
      </c>
      <c r="F2118" s="11" t="s">
        <v>255</v>
      </c>
      <c r="G2118" s="17">
        <v>2747.7269999999999</v>
      </c>
      <c r="H2118" s="17">
        <v>2747.6840000000002</v>
      </c>
      <c r="I2118" s="33">
        <f t="shared" si="1321"/>
        <v>99.99843507015072</v>
      </c>
    </row>
    <row r="2119" spans="1:9" ht="31.2" x14ac:dyDescent="0.3">
      <c r="A2119" s="9" t="s">
        <v>316</v>
      </c>
      <c r="B2119" s="9" t="s">
        <v>62</v>
      </c>
      <c r="C2119" s="9" t="s">
        <v>113</v>
      </c>
      <c r="D2119" s="9" t="s">
        <v>24</v>
      </c>
      <c r="E2119" s="9"/>
      <c r="F2119" s="11" t="s">
        <v>35</v>
      </c>
      <c r="G2119" s="17">
        <f>G2120</f>
        <v>213.00008</v>
      </c>
      <c r="H2119" s="17">
        <f t="shared" ref="H2119:H2122" si="1335">H2120</f>
        <v>213</v>
      </c>
      <c r="I2119" s="33">
        <f t="shared" si="1321"/>
        <v>99.999962441328663</v>
      </c>
    </row>
    <row r="2120" spans="1:9" ht="31.2" x14ac:dyDescent="0.3">
      <c r="A2120" s="9" t="s">
        <v>316</v>
      </c>
      <c r="B2120" s="9" t="s">
        <v>62</v>
      </c>
      <c r="C2120" s="9" t="s">
        <v>113</v>
      </c>
      <c r="D2120" s="9" t="s">
        <v>51</v>
      </c>
      <c r="E2120" s="9"/>
      <c r="F2120" s="11" t="s">
        <v>60</v>
      </c>
      <c r="G2120" s="17">
        <f>G2121</f>
        <v>213.00008</v>
      </c>
      <c r="H2120" s="17">
        <f t="shared" si="1335"/>
        <v>213</v>
      </c>
      <c r="I2120" s="33">
        <f t="shared" si="1321"/>
        <v>99.999962441328663</v>
      </c>
    </row>
    <row r="2121" spans="1:9" ht="46.8" x14ac:dyDescent="0.3">
      <c r="A2121" s="9" t="s">
        <v>316</v>
      </c>
      <c r="B2121" s="9" t="s">
        <v>62</v>
      </c>
      <c r="C2121" s="9" t="s">
        <v>113</v>
      </c>
      <c r="D2121" s="9" t="s">
        <v>47</v>
      </c>
      <c r="E2121" s="9"/>
      <c r="F2121" s="11" t="s">
        <v>61</v>
      </c>
      <c r="G2121" s="17">
        <f>G2122</f>
        <v>213.00008</v>
      </c>
      <c r="H2121" s="17">
        <f t="shared" si="1335"/>
        <v>213</v>
      </c>
      <c r="I2121" s="33">
        <f t="shared" si="1321"/>
        <v>99.999962441328663</v>
      </c>
    </row>
    <row r="2122" spans="1:9" ht="31.2" x14ac:dyDescent="0.3">
      <c r="A2122" s="9" t="s">
        <v>316</v>
      </c>
      <c r="B2122" s="9" t="s">
        <v>62</v>
      </c>
      <c r="C2122" s="9" t="s">
        <v>113</v>
      </c>
      <c r="D2122" s="9" t="s">
        <v>47</v>
      </c>
      <c r="E2122" s="9" t="s">
        <v>6</v>
      </c>
      <c r="F2122" s="11" t="s">
        <v>266</v>
      </c>
      <c r="G2122" s="17">
        <f>G2123</f>
        <v>213.00008</v>
      </c>
      <c r="H2122" s="17">
        <f t="shared" si="1335"/>
        <v>213</v>
      </c>
      <c r="I2122" s="33">
        <f t="shared" si="1321"/>
        <v>99.999962441328663</v>
      </c>
    </row>
    <row r="2123" spans="1:9" ht="31.2" x14ac:dyDescent="0.3">
      <c r="A2123" s="9" t="s">
        <v>316</v>
      </c>
      <c r="B2123" s="9" t="s">
        <v>62</v>
      </c>
      <c r="C2123" s="9" t="s">
        <v>113</v>
      </c>
      <c r="D2123" s="9" t="s">
        <v>47</v>
      </c>
      <c r="E2123" s="9">
        <v>240</v>
      </c>
      <c r="F2123" s="11" t="s">
        <v>255</v>
      </c>
      <c r="G2123" s="17">
        <v>213.00008</v>
      </c>
      <c r="H2123" s="17">
        <v>213</v>
      </c>
      <c r="I2123" s="33">
        <f t="shared" si="1321"/>
        <v>99.999962441328663</v>
      </c>
    </row>
    <row r="2124" spans="1:9" s="12" customFormat="1" x14ac:dyDescent="0.3">
      <c r="A2124" s="14" t="s">
        <v>316</v>
      </c>
      <c r="B2124" s="14" t="s">
        <v>62</v>
      </c>
      <c r="C2124" s="14" t="s">
        <v>63</v>
      </c>
      <c r="D2124" s="14"/>
      <c r="E2124" s="14"/>
      <c r="F2124" s="7" t="s">
        <v>77</v>
      </c>
      <c r="G2124" s="16">
        <f>G2125+G2130+G2135+G2140</f>
        <v>382.9439999999999</v>
      </c>
      <c r="H2124" s="16">
        <f t="shared" ref="H2124" si="1336">H2125+H2130+H2135+H2140</f>
        <v>336.27699999999999</v>
      </c>
      <c r="I2124" s="32">
        <f t="shared" si="1321"/>
        <v>87.813622879585552</v>
      </c>
    </row>
    <row r="2125" spans="1:9" ht="31.2" x14ac:dyDescent="0.3">
      <c r="A2125" s="9" t="s">
        <v>316</v>
      </c>
      <c r="B2125" s="9" t="s">
        <v>62</v>
      </c>
      <c r="C2125" s="9" t="s">
        <v>63</v>
      </c>
      <c r="D2125" s="9" t="s">
        <v>239</v>
      </c>
      <c r="E2125" s="9"/>
      <c r="F2125" s="11" t="s">
        <v>286</v>
      </c>
      <c r="G2125" s="17">
        <f t="shared" ref="G2125:G2128" si="1337">G2126</f>
        <v>165.791</v>
      </c>
      <c r="H2125" s="17">
        <f t="shared" ref="H2125:H2128" si="1338">H2126</f>
        <v>130.13800000000001</v>
      </c>
      <c r="I2125" s="33">
        <f t="shared" si="1321"/>
        <v>78.495213853586748</v>
      </c>
    </row>
    <row r="2126" spans="1:9" ht="31.2" x14ac:dyDescent="0.3">
      <c r="A2126" s="9" t="s">
        <v>316</v>
      </c>
      <c r="B2126" s="9" t="s">
        <v>62</v>
      </c>
      <c r="C2126" s="9" t="s">
        <v>63</v>
      </c>
      <c r="D2126" s="9" t="s">
        <v>240</v>
      </c>
      <c r="E2126" s="9"/>
      <c r="F2126" s="11" t="s">
        <v>288</v>
      </c>
      <c r="G2126" s="17">
        <f t="shared" si="1337"/>
        <v>165.791</v>
      </c>
      <c r="H2126" s="17">
        <f t="shared" si="1338"/>
        <v>130.13800000000001</v>
      </c>
      <c r="I2126" s="33">
        <f t="shared" si="1321"/>
        <v>78.495213853586748</v>
      </c>
    </row>
    <row r="2127" spans="1:9" ht="31.2" x14ac:dyDescent="0.3">
      <c r="A2127" s="9" t="s">
        <v>316</v>
      </c>
      <c r="B2127" s="9" t="s">
        <v>62</v>
      </c>
      <c r="C2127" s="9" t="s">
        <v>63</v>
      </c>
      <c r="D2127" s="9" t="s">
        <v>216</v>
      </c>
      <c r="E2127" s="9"/>
      <c r="F2127" s="11" t="s">
        <v>289</v>
      </c>
      <c r="G2127" s="17">
        <f t="shared" si="1337"/>
        <v>165.791</v>
      </c>
      <c r="H2127" s="17">
        <f t="shared" si="1338"/>
        <v>130.13800000000001</v>
      </c>
      <c r="I2127" s="33">
        <f t="shared" si="1321"/>
        <v>78.495213853586748</v>
      </c>
    </row>
    <row r="2128" spans="1:9" ht="31.2" x14ac:dyDescent="0.3">
      <c r="A2128" s="9" t="s">
        <v>316</v>
      </c>
      <c r="B2128" s="9" t="s">
        <v>62</v>
      </c>
      <c r="C2128" s="9" t="s">
        <v>63</v>
      </c>
      <c r="D2128" s="9" t="s">
        <v>216</v>
      </c>
      <c r="E2128" s="9" t="s">
        <v>6</v>
      </c>
      <c r="F2128" s="11" t="s">
        <v>266</v>
      </c>
      <c r="G2128" s="17">
        <f t="shared" si="1337"/>
        <v>165.791</v>
      </c>
      <c r="H2128" s="17">
        <f t="shared" si="1338"/>
        <v>130.13800000000001</v>
      </c>
      <c r="I2128" s="33">
        <f t="shared" si="1321"/>
        <v>78.495213853586748</v>
      </c>
    </row>
    <row r="2129" spans="1:9" ht="31.2" x14ac:dyDescent="0.3">
      <c r="A2129" s="9" t="s">
        <v>316</v>
      </c>
      <c r="B2129" s="9" t="s">
        <v>62</v>
      </c>
      <c r="C2129" s="9" t="s">
        <v>63</v>
      </c>
      <c r="D2129" s="9" t="s">
        <v>216</v>
      </c>
      <c r="E2129" s="9">
        <v>240</v>
      </c>
      <c r="F2129" s="11" t="s">
        <v>255</v>
      </c>
      <c r="G2129" s="17">
        <v>165.791</v>
      </c>
      <c r="H2129" s="17">
        <v>130.13800000000001</v>
      </c>
      <c r="I2129" s="33">
        <f t="shared" si="1321"/>
        <v>78.495213853586748</v>
      </c>
    </row>
    <row r="2130" spans="1:9" ht="62.4" x14ac:dyDescent="0.3">
      <c r="A2130" s="9" t="s">
        <v>316</v>
      </c>
      <c r="B2130" s="9" t="s">
        <v>62</v>
      </c>
      <c r="C2130" s="9" t="s">
        <v>63</v>
      </c>
      <c r="D2130" s="9" t="s">
        <v>236</v>
      </c>
      <c r="E2130" s="9"/>
      <c r="F2130" s="11" t="s">
        <v>630</v>
      </c>
      <c r="G2130" s="17">
        <f t="shared" ref="G2130:G2133" si="1339">G2131</f>
        <v>96.992999999999938</v>
      </c>
      <c r="H2130" s="17">
        <f t="shared" ref="H2130:H2133" si="1340">H2131</f>
        <v>85.98</v>
      </c>
      <c r="I2130" s="33">
        <f t="shared" si="1321"/>
        <v>88.645572360892089</v>
      </c>
    </row>
    <row r="2131" spans="1:9" ht="31.2" x14ac:dyDescent="0.3">
      <c r="A2131" s="9" t="s">
        <v>316</v>
      </c>
      <c r="B2131" s="9" t="s">
        <v>62</v>
      </c>
      <c r="C2131" s="9" t="s">
        <v>63</v>
      </c>
      <c r="D2131" s="9" t="s">
        <v>237</v>
      </c>
      <c r="E2131" s="9"/>
      <c r="F2131" s="11" t="s">
        <v>855</v>
      </c>
      <c r="G2131" s="17">
        <f t="shared" si="1339"/>
        <v>96.992999999999938</v>
      </c>
      <c r="H2131" s="17">
        <f t="shared" si="1340"/>
        <v>85.98</v>
      </c>
      <c r="I2131" s="33">
        <f t="shared" si="1321"/>
        <v>88.645572360892089</v>
      </c>
    </row>
    <row r="2132" spans="1:9" ht="31.2" x14ac:dyDescent="0.3">
      <c r="A2132" s="9" t="s">
        <v>316</v>
      </c>
      <c r="B2132" s="9" t="s">
        <v>62</v>
      </c>
      <c r="C2132" s="9" t="s">
        <v>63</v>
      </c>
      <c r="D2132" s="9" t="s">
        <v>217</v>
      </c>
      <c r="E2132" s="9"/>
      <c r="F2132" s="11" t="s">
        <v>297</v>
      </c>
      <c r="G2132" s="17">
        <f t="shared" si="1339"/>
        <v>96.992999999999938</v>
      </c>
      <c r="H2132" s="17">
        <f t="shared" si="1340"/>
        <v>85.98</v>
      </c>
      <c r="I2132" s="33">
        <f t="shared" si="1321"/>
        <v>88.645572360892089</v>
      </c>
    </row>
    <row r="2133" spans="1:9" ht="31.2" x14ac:dyDescent="0.3">
      <c r="A2133" s="9" t="s">
        <v>316</v>
      </c>
      <c r="B2133" s="9" t="s">
        <v>62</v>
      </c>
      <c r="C2133" s="9" t="s">
        <v>63</v>
      </c>
      <c r="D2133" s="9" t="s">
        <v>217</v>
      </c>
      <c r="E2133" s="9" t="s">
        <v>6</v>
      </c>
      <c r="F2133" s="11" t="s">
        <v>266</v>
      </c>
      <c r="G2133" s="17">
        <f t="shared" si="1339"/>
        <v>96.992999999999938</v>
      </c>
      <c r="H2133" s="17">
        <f t="shared" si="1340"/>
        <v>85.98</v>
      </c>
      <c r="I2133" s="33">
        <f t="shared" si="1321"/>
        <v>88.645572360892089</v>
      </c>
    </row>
    <row r="2134" spans="1:9" ht="31.2" x14ac:dyDescent="0.3">
      <c r="A2134" s="9" t="s">
        <v>316</v>
      </c>
      <c r="B2134" s="9" t="s">
        <v>62</v>
      </c>
      <c r="C2134" s="9" t="s">
        <v>63</v>
      </c>
      <c r="D2134" s="9" t="s">
        <v>217</v>
      </c>
      <c r="E2134" s="9">
        <v>240</v>
      </c>
      <c r="F2134" s="11" t="s">
        <v>255</v>
      </c>
      <c r="G2134" s="17">
        <v>96.992999999999938</v>
      </c>
      <c r="H2134" s="17">
        <v>85.98</v>
      </c>
      <c r="I2134" s="33">
        <f t="shared" si="1321"/>
        <v>88.645572360892089</v>
      </c>
    </row>
    <row r="2135" spans="1:9" ht="31.2" x14ac:dyDescent="0.3">
      <c r="A2135" s="9" t="s">
        <v>316</v>
      </c>
      <c r="B2135" s="9" t="s">
        <v>62</v>
      </c>
      <c r="C2135" s="9" t="s">
        <v>63</v>
      </c>
      <c r="D2135" s="9" t="s">
        <v>71</v>
      </c>
      <c r="E2135" s="9"/>
      <c r="F2135" s="11" t="s">
        <v>78</v>
      </c>
      <c r="G2135" s="17">
        <f t="shared" ref="G2135:G2138" si="1341">G2136</f>
        <v>24.7</v>
      </c>
      <c r="H2135" s="17">
        <f t="shared" ref="H2135:H2138" si="1342">H2136</f>
        <v>24.699000000000002</v>
      </c>
      <c r="I2135" s="33">
        <f t="shared" si="1321"/>
        <v>99.995951417004065</v>
      </c>
    </row>
    <row r="2136" spans="1:9" ht="46.8" x14ac:dyDescent="0.3">
      <c r="A2136" s="9" t="s">
        <v>316</v>
      </c>
      <c r="B2136" s="9" t="s">
        <v>62</v>
      </c>
      <c r="C2136" s="9" t="s">
        <v>63</v>
      </c>
      <c r="D2136" s="9" t="s">
        <v>72</v>
      </c>
      <c r="E2136" s="9"/>
      <c r="F2136" s="11" t="s">
        <v>79</v>
      </c>
      <c r="G2136" s="17">
        <f t="shared" si="1341"/>
        <v>24.7</v>
      </c>
      <c r="H2136" s="17">
        <f t="shared" si="1342"/>
        <v>24.699000000000002</v>
      </c>
      <c r="I2136" s="33">
        <f t="shared" si="1321"/>
        <v>99.995951417004065</v>
      </c>
    </row>
    <row r="2137" spans="1:9" ht="62.4" x14ac:dyDescent="0.3">
      <c r="A2137" s="9" t="s">
        <v>316</v>
      </c>
      <c r="B2137" s="9" t="s">
        <v>62</v>
      </c>
      <c r="C2137" s="9" t="s">
        <v>63</v>
      </c>
      <c r="D2137" s="9" t="s">
        <v>218</v>
      </c>
      <c r="E2137" s="9"/>
      <c r="F2137" s="11" t="s">
        <v>305</v>
      </c>
      <c r="G2137" s="17">
        <f t="shared" si="1341"/>
        <v>24.7</v>
      </c>
      <c r="H2137" s="17">
        <f t="shared" si="1342"/>
        <v>24.699000000000002</v>
      </c>
      <c r="I2137" s="33">
        <f t="shared" si="1321"/>
        <v>99.995951417004065</v>
      </c>
    </row>
    <row r="2138" spans="1:9" ht="31.2" x14ac:dyDescent="0.3">
      <c r="A2138" s="9" t="s">
        <v>316</v>
      </c>
      <c r="B2138" s="9" t="s">
        <v>62</v>
      </c>
      <c r="C2138" s="9" t="s">
        <v>63</v>
      </c>
      <c r="D2138" s="9" t="s">
        <v>218</v>
      </c>
      <c r="E2138" s="9" t="s">
        <v>6</v>
      </c>
      <c r="F2138" s="11" t="s">
        <v>266</v>
      </c>
      <c r="G2138" s="17">
        <f t="shared" si="1341"/>
        <v>24.7</v>
      </c>
      <c r="H2138" s="17">
        <f t="shared" si="1342"/>
        <v>24.699000000000002</v>
      </c>
      <c r="I2138" s="33">
        <f t="shared" si="1321"/>
        <v>99.995951417004065</v>
      </c>
    </row>
    <row r="2139" spans="1:9" ht="31.2" x14ac:dyDescent="0.3">
      <c r="A2139" s="9" t="s">
        <v>316</v>
      </c>
      <c r="B2139" s="9" t="s">
        <v>62</v>
      </c>
      <c r="C2139" s="9" t="s">
        <v>63</v>
      </c>
      <c r="D2139" s="9" t="s">
        <v>218</v>
      </c>
      <c r="E2139" s="9" t="s">
        <v>203</v>
      </c>
      <c r="F2139" s="11" t="s">
        <v>255</v>
      </c>
      <c r="G2139" s="17">
        <v>24.7</v>
      </c>
      <c r="H2139" s="17">
        <v>24.699000000000002</v>
      </c>
      <c r="I2139" s="33">
        <f t="shared" si="1321"/>
        <v>99.995951417004065</v>
      </c>
    </row>
    <row r="2140" spans="1:9" ht="46.8" x14ac:dyDescent="0.3">
      <c r="A2140" s="9" t="s">
        <v>316</v>
      </c>
      <c r="B2140" s="9" t="s">
        <v>62</v>
      </c>
      <c r="C2140" s="9" t="s">
        <v>63</v>
      </c>
      <c r="D2140" s="9" t="s">
        <v>49</v>
      </c>
      <c r="E2140" s="9"/>
      <c r="F2140" s="11" t="s">
        <v>606</v>
      </c>
      <c r="G2140" s="17">
        <f>G2141</f>
        <v>95.46</v>
      </c>
      <c r="H2140" s="17">
        <f t="shared" ref="H2140:H2143" si="1343">H2141</f>
        <v>95.46</v>
      </c>
      <c r="I2140" s="33">
        <f t="shared" si="1321"/>
        <v>100</v>
      </c>
    </row>
    <row r="2141" spans="1:9" ht="31.2" x14ac:dyDescent="0.3">
      <c r="A2141" s="9" t="s">
        <v>316</v>
      </c>
      <c r="B2141" s="9" t="s">
        <v>62</v>
      </c>
      <c r="C2141" s="9" t="s">
        <v>63</v>
      </c>
      <c r="D2141" s="9" t="s">
        <v>52</v>
      </c>
      <c r="E2141" s="9"/>
      <c r="F2141" s="11" t="s">
        <v>58</v>
      </c>
      <c r="G2141" s="17">
        <f>G2142</f>
        <v>95.46</v>
      </c>
      <c r="H2141" s="17">
        <f t="shared" si="1343"/>
        <v>95.46</v>
      </c>
      <c r="I2141" s="33">
        <f t="shared" si="1321"/>
        <v>100</v>
      </c>
    </row>
    <row r="2142" spans="1:9" ht="31.2" x14ac:dyDescent="0.3">
      <c r="A2142" s="9" t="s">
        <v>316</v>
      </c>
      <c r="B2142" s="9" t="s">
        <v>62</v>
      </c>
      <c r="C2142" s="9" t="s">
        <v>63</v>
      </c>
      <c r="D2142" s="9" t="s">
        <v>46</v>
      </c>
      <c r="E2142" s="9"/>
      <c r="F2142" s="11" t="s">
        <v>59</v>
      </c>
      <c r="G2142" s="17">
        <f>G2143</f>
        <v>95.46</v>
      </c>
      <c r="H2142" s="17">
        <f t="shared" si="1343"/>
        <v>95.46</v>
      </c>
      <c r="I2142" s="33">
        <f t="shared" si="1321"/>
        <v>100</v>
      </c>
    </row>
    <row r="2143" spans="1:9" x14ac:dyDescent="0.3">
      <c r="A2143" s="9" t="s">
        <v>316</v>
      </c>
      <c r="B2143" s="9" t="s">
        <v>62</v>
      </c>
      <c r="C2143" s="9" t="s">
        <v>63</v>
      </c>
      <c r="D2143" s="9" t="s">
        <v>46</v>
      </c>
      <c r="E2143" s="9" t="s">
        <v>7</v>
      </c>
      <c r="F2143" s="11" t="s">
        <v>269</v>
      </c>
      <c r="G2143" s="17">
        <f>G2144</f>
        <v>95.46</v>
      </c>
      <c r="H2143" s="17">
        <f t="shared" si="1343"/>
        <v>95.46</v>
      </c>
      <c r="I2143" s="33">
        <f t="shared" si="1321"/>
        <v>100</v>
      </c>
    </row>
    <row r="2144" spans="1:9" x14ac:dyDescent="0.3">
      <c r="A2144" s="9" t="s">
        <v>316</v>
      </c>
      <c r="B2144" s="9" t="s">
        <v>62</v>
      </c>
      <c r="C2144" s="9" t="s">
        <v>63</v>
      </c>
      <c r="D2144" s="9" t="s">
        <v>46</v>
      </c>
      <c r="E2144" s="9">
        <v>830</v>
      </c>
      <c r="F2144" s="11" t="s">
        <v>263</v>
      </c>
      <c r="G2144" s="17">
        <v>95.46</v>
      </c>
      <c r="H2144" s="17">
        <v>95.46</v>
      </c>
      <c r="I2144" s="33">
        <f t="shared" si="1321"/>
        <v>100</v>
      </c>
    </row>
    <row r="2145" spans="1:9" s="2" customFormat="1" x14ac:dyDescent="0.3">
      <c r="A2145" s="13" t="s">
        <v>316</v>
      </c>
      <c r="B2145" s="13" t="s">
        <v>88</v>
      </c>
      <c r="C2145" s="13"/>
      <c r="D2145" s="13"/>
      <c r="E2145" s="13"/>
      <c r="F2145" s="4" t="s">
        <v>271</v>
      </c>
      <c r="G2145" s="15">
        <f t="shared" ref="G2145" si="1344">G2167+G2194+G2146+G2161</f>
        <v>44407.893559999997</v>
      </c>
      <c r="H2145" s="15">
        <f t="shared" ref="H2145" si="1345">H2167+H2194+H2146+H2161</f>
        <v>44106.803</v>
      </c>
      <c r="I2145" s="28">
        <f t="shared" si="1321"/>
        <v>99.321988646921085</v>
      </c>
    </row>
    <row r="2146" spans="1:9" s="12" customFormat="1" x14ac:dyDescent="0.3">
      <c r="A2146" s="14" t="s">
        <v>316</v>
      </c>
      <c r="B2146" s="14" t="s">
        <v>88</v>
      </c>
      <c r="C2146" s="14" t="s">
        <v>8</v>
      </c>
      <c r="D2146" s="14"/>
      <c r="E2146" s="14"/>
      <c r="F2146" s="7" t="s">
        <v>277</v>
      </c>
      <c r="G2146" s="16">
        <f>G2147+G2154</f>
        <v>12921.255639999999</v>
      </c>
      <c r="H2146" s="16">
        <f t="shared" ref="H2146" si="1346">H2147+H2154</f>
        <v>12915.529999999999</v>
      </c>
      <c r="I2146" s="32">
        <f t="shared" si="1321"/>
        <v>99.955688207403952</v>
      </c>
    </row>
    <row r="2147" spans="1:9" ht="31.2" x14ac:dyDescent="0.3">
      <c r="A2147" s="9" t="s">
        <v>316</v>
      </c>
      <c r="B2147" s="9" t="s">
        <v>88</v>
      </c>
      <c r="C2147" s="9" t="s">
        <v>8</v>
      </c>
      <c r="D2147" s="9" t="s">
        <v>242</v>
      </c>
      <c r="E2147" s="9"/>
      <c r="F2147" s="11" t="s">
        <v>303</v>
      </c>
      <c r="G2147" s="17">
        <f t="shared" ref="G2147:G2152" si="1347">G2148</f>
        <v>12189</v>
      </c>
      <c r="H2147" s="17">
        <f t="shared" ref="H2147:H2152" si="1348">H2148</f>
        <v>12184.624</v>
      </c>
      <c r="I2147" s="33">
        <f t="shared" si="1321"/>
        <v>99.964098777586358</v>
      </c>
    </row>
    <row r="2148" spans="1:9" ht="31.2" x14ac:dyDescent="0.3">
      <c r="A2148" s="9" t="s">
        <v>316</v>
      </c>
      <c r="B2148" s="9" t="s">
        <v>88</v>
      </c>
      <c r="C2148" s="9" t="s">
        <v>8</v>
      </c>
      <c r="D2148" s="9" t="s">
        <v>342</v>
      </c>
      <c r="E2148" s="9"/>
      <c r="F2148" s="11" t="s">
        <v>552</v>
      </c>
      <c r="G2148" s="17">
        <f t="shared" si="1347"/>
        <v>12189</v>
      </c>
      <c r="H2148" s="17">
        <f t="shared" si="1348"/>
        <v>12184.624</v>
      </c>
      <c r="I2148" s="33">
        <f t="shared" si="1321"/>
        <v>99.964098777586358</v>
      </c>
    </row>
    <row r="2149" spans="1:9" ht="62.4" x14ac:dyDescent="0.3">
      <c r="A2149" s="9" t="s">
        <v>316</v>
      </c>
      <c r="B2149" s="9" t="s">
        <v>88</v>
      </c>
      <c r="C2149" s="9" t="s">
        <v>8</v>
      </c>
      <c r="D2149" s="9" t="s">
        <v>650</v>
      </c>
      <c r="E2149" s="9"/>
      <c r="F2149" s="11" t="s">
        <v>802</v>
      </c>
      <c r="G2149" s="17">
        <f>G2152+G2150</f>
        <v>12189</v>
      </c>
      <c r="H2149" s="17">
        <f t="shared" ref="H2149" si="1349">H2152+H2150</f>
        <v>12184.624</v>
      </c>
      <c r="I2149" s="33">
        <f t="shared" si="1321"/>
        <v>99.964098777586358</v>
      </c>
    </row>
    <row r="2150" spans="1:9" ht="31.2" x14ac:dyDescent="0.3">
      <c r="A2150" s="9" t="s">
        <v>316</v>
      </c>
      <c r="B2150" s="9" t="s">
        <v>88</v>
      </c>
      <c r="C2150" s="9" t="s">
        <v>8</v>
      </c>
      <c r="D2150" s="9" t="s">
        <v>650</v>
      </c>
      <c r="E2150" s="10" t="s">
        <v>73</v>
      </c>
      <c r="F2150" s="11" t="s">
        <v>268</v>
      </c>
      <c r="G2150" s="17">
        <f>G2151</f>
        <v>2736.0882999999999</v>
      </c>
      <c r="H2150" s="17">
        <f t="shared" ref="H2150" si="1350">H2151</f>
        <v>2736.0880000000002</v>
      </c>
      <c r="I2150" s="33">
        <f t="shared" si="1321"/>
        <v>99.999989035441601</v>
      </c>
    </row>
    <row r="2151" spans="1:9" ht="46.8" x14ac:dyDescent="0.3">
      <c r="A2151" s="9" t="s">
        <v>316</v>
      </c>
      <c r="B2151" s="9" t="s">
        <v>88</v>
      </c>
      <c r="C2151" s="9" t="s">
        <v>8</v>
      </c>
      <c r="D2151" s="9" t="s">
        <v>650</v>
      </c>
      <c r="E2151" s="10" t="s">
        <v>252</v>
      </c>
      <c r="F2151" s="11" t="s">
        <v>262</v>
      </c>
      <c r="G2151" s="17">
        <v>2736.0882999999999</v>
      </c>
      <c r="H2151" s="17">
        <v>2736.0880000000002</v>
      </c>
      <c r="I2151" s="33">
        <f t="shared" si="1321"/>
        <v>99.999989035441601</v>
      </c>
    </row>
    <row r="2152" spans="1:9" x14ac:dyDescent="0.3">
      <c r="A2152" s="9" t="s">
        <v>316</v>
      </c>
      <c r="B2152" s="9" t="s">
        <v>88</v>
      </c>
      <c r="C2152" s="9" t="s">
        <v>8</v>
      </c>
      <c r="D2152" s="9" t="s">
        <v>650</v>
      </c>
      <c r="E2152" s="9" t="s">
        <v>7</v>
      </c>
      <c r="F2152" s="11" t="s">
        <v>269</v>
      </c>
      <c r="G2152" s="17">
        <f t="shared" si="1347"/>
        <v>9452.9117000000006</v>
      </c>
      <c r="H2152" s="17">
        <f t="shared" si="1348"/>
        <v>9448.5360000000001</v>
      </c>
      <c r="I2152" s="33">
        <f t="shared" si="1321"/>
        <v>99.95371055883237</v>
      </c>
    </row>
    <row r="2153" spans="1:9" ht="46.8" x14ac:dyDescent="0.3">
      <c r="A2153" s="9" t="s">
        <v>316</v>
      </c>
      <c r="B2153" s="9" t="s">
        <v>88</v>
      </c>
      <c r="C2153" s="9" t="s">
        <v>8</v>
      </c>
      <c r="D2153" s="9" t="s">
        <v>650</v>
      </c>
      <c r="E2153" s="9" t="s">
        <v>321</v>
      </c>
      <c r="F2153" s="11" t="s">
        <v>592</v>
      </c>
      <c r="G2153" s="17">
        <v>9452.9117000000006</v>
      </c>
      <c r="H2153" s="17">
        <v>9448.5360000000001</v>
      </c>
      <c r="I2153" s="33">
        <f t="shared" si="1321"/>
        <v>99.95371055883237</v>
      </c>
    </row>
    <row r="2154" spans="1:9" ht="31.2" x14ac:dyDescent="0.3">
      <c r="A2154" s="9" t="s">
        <v>316</v>
      </c>
      <c r="B2154" s="9" t="s">
        <v>88</v>
      </c>
      <c r="C2154" s="9" t="s">
        <v>8</v>
      </c>
      <c r="D2154" s="9" t="s">
        <v>24</v>
      </c>
      <c r="E2154" s="9"/>
      <c r="F2154" s="11" t="s">
        <v>35</v>
      </c>
      <c r="G2154" s="17">
        <f>G2155</f>
        <v>732.25563999999997</v>
      </c>
      <c r="H2154" s="17">
        <f t="shared" ref="H2154:H2155" si="1351">H2155</f>
        <v>730.90599999999995</v>
      </c>
      <c r="I2154" s="33">
        <f t="shared" si="1321"/>
        <v>99.815687319253698</v>
      </c>
    </row>
    <row r="2155" spans="1:9" ht="31.2" x14ac:dyDescent="0.3">
      <c r="A2155" s="9" t="s">
        <v>316</v>
      </c>
      <c r="B2155" s="9" t="s">
        <v>88</v>
      </c>
      <c r="C2155" s="9" t="s">
        <v>8</v>
      </c>
      <c r="D2155" s="9" t="s">
        <v>51</v>
      </c>
      <c r="E2155" s="9"/>
      <c r="F2155" s="11" t="s">
        <v>60</v>
      </c>
      <c r="G2155" s="17">
        <f>G2156</f>
        <v>732.25563999999997</v>
      </c>
      <c r="H2155" s="17">
        <f t="shared" si="1351"/>
        <v>730.90599999999995</v>
      </c>
      <c r="I2155" s="33">
        <f t="shared" si="1321"/>
        <v>99.815687319253698</v>
      </c>
    </row>
    <row r="2156" spans="1:9" ht="46.8" x14ac:dyDescent="0.3">
      <c r="A2156" s="9" t="s">
        <v>316</v>
      </c>
      <c r="B2156" s="9" t="s">
        <v>88</v>
      </c>
      <c r="C2156" s="9" t="s">
        <v>8</v>
      </c>
      <c r="D2156" s="9" t="s">
        <v>47</v>
      </c>
      <c r="E2156" s="9"/>
      <c r="F2156" s="11" t="s">
        <v>61</v>
      </c>
      <c r="G2156" s="17">
        <f>G2157+G2159</f>
        <v>732.25563999999997</v>
      </c>
      <c r="H2156" s="17">
        <f t="shared" ref="H2156" si="1352">H2157+H2159</f>
        <v>730.90599999999995</v>
      </c>
      <c r="I2156" s="33">
        <f t="shared" si="1321"/>
        <v>99.815687319253698</v>
      </c>
    </row>
    <row r="2157" spans="1:9" ht="31.2" x14ac:dyDescent="0.3">
      <c r="A2157" s="9" t="s">
        <v>316</v>
      </c>
      <c r="B2157" s="9" t="s">
        <v>88</v>
      </c>
      <c r="C2157" s="9" t="s">
        <v>8</v>
      </c>
      <c r="D2157" s="9" t="s">
        <v>47</v>
      </c>
      <c r="E2157" s="10" t="s">
        <v>73</v>
      </c>
      <c r="F2157" s="11" t="s">
        <v>268</v>
      </c>
      <c r="G2157" s="17">
        <f>G2158</f>
        <v>202</v>
      </c>
      <c r="H2157" s="17">
        <f t="shared" ref="H2157" si="1353">H2158</f>
        <v>200.65</v>
      </c>
      <c r="I2157" s="33">
        <f t="shared" si="1321"/>
        <v>99.331683168316829</v>
      </c>
    </row>
    <row r="2158" spans="1:9" ht="46.8" x14ac:dyDescent="0.3">
      <c r="A2158" s="9" t="s">
        <v>316</v>
      </c>
      <c r="B2158" s="9" t="s">
        <v>88</v>
      </c>
      <c r="C2158" s="9" t="s">
        <v>8</v>
      </c>
      <c r="D2158" s="9" t="s">
        <v>47</v>
      </c>
      <c r="E2158" s="10" t="s">
        <v>252</v>
      </c>
      <c r="F2158" s="11" t="s">
        <v>262</v>
      </c>
      <c r="G2158" s="17">
        <v>202</v>
      </c>
      <c r="H2158" s="17">
        <v>200.65</v>
      </c>
      <c r="I2158" s="33">
        <f t="shared" si="1321"/>
        <v>99.331683168316829</v>
      </c>
    </row>
    <row r="2159" spans="1:9" x14ac:dyDescent="0.3">
      <c r="A2159" s="9" t="s">
        <v>316</v>
      </c>
      <c r="B2159" s="9" t="s">
        <v>88</v>
      </c>
      <c r="C2159" s="9" t="s">
        <v>8</v>
      </c>
      <c r="D2159" s="9" t="s">
        <v>47</v>
      </c>
      <c r="E2159" s="9" t="s">
        <v>7</v>
      </c>
      <c r="F2159" s="11" t="s">
        <v>269</v>
      </c>
      <c r="G2159" s="17">
        <f>G2160</f>
        <v>530.25563999999997</v>
      </c>
      <c r="H2159" s="17">
        <f t="shared" ref="H2159" si="1354">H2160</f>
        <v>530.25599999999997</v>
      </c>
      <c r="I2159" s="33">
        <f t="shared" ref="I2159:I2222" si="1355">H2159/G2159*100</f>
        <v>100.0000678917814</v>
      </c>
    </row>
    <row r="2160" spans="1:9" ht="46.8" x14ac:dyDescent="0.3">
      <c r="A2160" s="9" t="s">
        <v>316</v>
      </c>
      <c r="B2160" s="9" t="s">
        <v>88</v>
      </c>
      <c r="C2160" s="9" t="s">
        <v>8</v>
      </c>
      <c r="D2160" s="9" t="s">
        <v>47</v>
      </c>
      <c r="E2160" s="9" t="s">
        <v>321</v>
      </c>
      <c r="F2160" s="11" t="s">
        <v>592</v>
      </c>
      <c r="G2160" s="17">
        <v>530.25563999999997</v>
      </c>
      <c r="H2160" s="17">
        <v>530.25599999999997</v>
      </c>
      <c r="I2160" s="33">
        <f t="shared" si="1355"/>
        <v>100.0000678917814</v>
      </c>
    </row>
    <row r="2161" spans="1:9" s="12" customFormat="1" x14ac:dyDescent="0.3">
      <c r="A2161" s="14" t="s">
        <v>316</v>
      </c>
      <c r="B2161" s="14" t="s">
        <v>88</v>
      </c>
      <c r="C2161" s="14" t="s">
        <v>115</v>
      </c>
      <c r="D2161" s="14"/>
      <c r="E2161" s="14"/>
      <c r="F2161" s="7" t="s">
        <v>488</v>
      </c>
      <c r="G2161" s="16">
        <f t="shared" ref="G2161:G2165" si="1356">G2162</f>
        <v>347.5</v>
      </c>
      <c r="H2161" s="16">
        <f t="shared" ref="H2161:H2165" si="1357">H2162</f>
        <v>347.5</v>
      </c>
      <c r="I2161" s="32">
        <f t="shared" si="1355"/>
        <v>100</v>
      </c>
    </row>
    <row r="2162" spans="1:9" ht="31.2" x14ac:dyDescent="0.3">
      <c r="A2162" s="9" t="s">
        <v>316</v>
      </c>
      <c r="B2162" s="9" t="s">
        <v>88</v>
      </c>
      <c r="C2162" s="9" t="s">
        <v>115</v>
      </c>
      <c r="D2162" s="9" t="s">
        <v>242</v>
      </c>
      <c r="E2162" s="9"/>
      <c r="F2162" s="11" t="s">
        <v>303</v>
      </c>
      <c r="G2162" s="17">
        <f t="shared" si="1356"/>
        <v>347.5</v>
      </c>
      <c r="H2162" s="17">
        <f t="shared" si="1357"/>
        <v>347.5</v>
      </c>
      <c r="I2162" s="33">
        <f t="shared" si="1355"/>
        <v>100</v>
      </c>
    </row>
    <row r="2163" spans="1:9" ht="31.2" x14ac:dyDescent="0.3">
      <c r="A2163" s="9" t="s">
        <v>316</v>
      </c>
      <c r="B2163" s="9" t="s">
        <v>88</v>
      </c>
      <c r="C2163" s="9" t="s">
        <v>115</v>
      </c>
      <c r="D2163" s="9" t="s">
        <v>340</v>
      </c>
      <c r="E2163" s="9"/>
      <c r="F2163" s="11" t="s">
        <v>803</v>
      </c>
      <c r="G2163" s="17">
        <f t="shared" si="1356"/>
        <v>347.5</v>
      </c>
      <c r="H2163" s="17">
        <f t="shared" si="1357"/>
        <v>347.5</v>
      </c>
      <c r="I2163" s="33">
        <f t="shared" si="1355"/>
        <v>100</v>
      </c>
    </row>
    <row r="2164" spans="1:9" ht="31.2" x14ac:dyDescent="0.3">
      <c r="A2164" s="9" t="s">
        <v>316</v>
      </c>
      <c r="B2164" s="9" t="s">
        <v>88</v>
      </c>
      <c r="C2164" s="9" t="s">
        <v>115</v>
      </c>
      <c r="D2164" s="9" t="s">
        <v>735</v>
      </c>
      <c r="E2164" s="9"/>
      <c r="F2164" s="11" t="s">
        <v>806</v>
      </c>
      <c r="G2164" s="17">
        <f t="shared" si="1356"/>
        <v>347.5</v>
      </c>
      <c r="H2164" s="17">
        <f t="shared" si="1357"/>
        <v>347.5</v>
      </c>
      <c r="I2164" s="33">
        <f t="shared" si="1355"/>
        <v>100</v>
      </c>
    </row>
    <row r="2165" spans="1:9" ht="31.2" x14ac:dyDescent="0.3">
      <c r="A2165" s="9" t="s">
        <v>316</v>
      </c>
      <c r="B2165" s="9" t="s">
        <v>88</v>
      </c>
      <c r="C2165" s="9" t="s">
        <v>115</v>
      </c>
      <c r="D2165" s="9" t="s">
        <v>735</v>
      </c>
      <c r="E2165" s="9" t="s">
        <v>6</v>
      </c>
      <c r="F2165" s="11" t="s">
        <v>266</v>
      </c>
      <c r="G2165" s="17">
        <f t="shared" si="1356"/>
        <v>347.5</v>
      </c>
      <c r="H2165" s="17">
        <f t="shared" si="1357"/>
        <v>347.5</v>
      </c>
      <c r="I2165" s="33">
        <f t="shared" si="1355"/>
        <v>100</v>
      </c>
    </row>
    <row r="2166" spans="1:9" ht="31.2" x14ac:dyDescent="0.3">
      <c r="A2166" s="9" t="s">
        <v>316</v>
      </c>
      <c r="B2166" s="9" t="s">
        <v>88</v>
      </c>
      <c r="C2166" s="9" t="s">
        <v>115</v>
      </c>
      <c r="D2166" s="9" t="s">
        <v>735</v>
      </c>
      <c r="E2166" s="9" t="s">
        <v>203</v>
      </c>
      <c r="F2166" s="11" t="s">
        <v>255</v>
      </c>
      <c r="G2166" s="17">
        <v>347.5</v>
      </c>
      <c r="H2166" s="17">
        <v>347.5</v>
      </c>
      <c r="I2166" s="33">
        <f t="shared" si="1355"/>
        <v>100</v>
      </c>
    </row>
    <row r="2167" spans="1:9" s="12" customFormat="1" x14ac:dyDescent="0.3">
      <c r="A2167" s="14" t="s">
        <v>316</v>
      </c>
      <c r="B2167" s="14" t="s">
        <v>88</v>
      </c>
      <c r="C2167" s="14" t="s">
        <v>87</v>
      </c>
      <c r="D2167" s="14"/>
      <c r="E2167" s="14"/>
      <c r="F2167" s="7" t="s">
        <v>278</v>
      </c>
      <c r="G2167" s="16">
        <f t="shared" ref="G2167" si="1358">G2173+G2181+G2168+G2189</f>
        <v>20965.937919999997</v>
      </c>
      <c r="H2167" s="16">
        <f t="shared" ref="H2167" si="1359">H2173+H2181+H2168+H2189</f>
        <v>20684.846999999998</v>
      </c>
      <c r="I2167" s="32">
        <f t="shared" si="1355"/>
        <v>98.659297184449557</v>
      </c>
    </row>
    <row r="2168" spans="1:9" ht="31.2" x14ac:dyDescent="0.3">
      <c r="A2168" s="9" t="s">
        <v>316</v>
      </c>
      <c r="B2168" s="9" t="s">
        <v>88</v>
      </c>
      <c r="C2168" s="9" t="s">
        <v>87</v>
      </c>
      <c r="D2168" s="9" t="s">
        <v>239</v>
      </c>
      <c r="E2168" s="9"/>
      <c r="F2168" s="11" t="s">
        <v>286</v>
      </c>
      <c r="G2168" s="17">
        <f t="shared" ref="G2168:G2171" si="1360">G2169</f>
        <v>881.05399999999997</v>
      </c>
      <c r="H2168" s="17">
        <f t="shared" ref="H2168:H2171" si="1361">H2169</f>
        <v>881.053</v>
      </c>
      <c r="I2168" s="33">
        <f t="shared" si="1355"/>
        <v>99.999886499578921</v>
      </c>
    </row>
    <row r="2169" spans="1:9" ht="31.2" x14ac:dyDescent="0.3">
      <c r="A2169" s="9" t="s">
        <v>316</v>
      </c>
      <c r="B2169" s="9" t="s">
        <v>88</v>
      </c>
      <c r="C2169" s="9" t="s">
        <v>87</v>
      </c>
      <c r="D2169" s="9" t="s">
        <v>241</v>
      </c>
      <c r="E2169" s="9"/>
      <c r="F2169" s="11" t="s">
        <v>287</v>
      </c>
      <c r="G2169" s="17">
        <f t="shared" si="1360"/>
        <v>881.05399999999997</v>
      </c>
      <c r="H2169" s="17">
        <f t="shared" si="1361"/>
        <v>881.053</v>
      </c>
      <c r="I2169" s="33">
        <f t="shared" si="1355"/>
        <v>99.999886499578921</v>
      </c>
    </row>
    <row r="2170" spans="1:9" ht="46.8" x14ac:dyDescent="0.3">
      <c r="A2170" s="9" t="s">
        <v>316</v>
      </c>
      <c r="B2170" s="9" t="s">
        <v>88</v>
      </c>
      <c r="C2170" s="9" t="s">
        <v>87</v>
      </c>
      <c r="D2170" s="9" t="s">
        <v>219</v>
      </c>
      <c r="E2170" s="9"/>
      <c r="F2170" s="11" t="s">
        <v>625</v>
      </c>
      <c r="G2170" s="17">
        <f t="shared" si="1360"/>
        <v>881.05399999999997</v>
      </c>
      <c r="H2170" s="17">
        <f t="shared" si="1361"/>
        <v>881.053</v>
      </c>
      <c r="I2170" s="33">
        <f t="shared" si="1355"/>
        <v>99.999886499578921</v>
      </c>
    </row>
    <row r="2171" spans="1:9" ht="31.2" x14ac:dyDescent="0.3">
      <c r="A2171" s="9" t="s">
        <v>316</v>
      </c>
      <c r="B2171" s="9" t="s">
        <v>88</v>
      </c>
      <c r="C2171" s="9" t="s">
        <v>87</v>
      </c>
      <c r="D2171" s="9" t="s">
        <v>219</v>
      </c>
      <c r="E2171" s="9" t="s">
        <v>6</v>
      </c>
      <c r="F2171" s="11" t="s">
        <v>266</v>
      </c>
      <c r="G2171" s="17">
        <f t="shared" si="1360"/>
        <v>881.05399999999997</v>
      </c>
      <c r="H2171" s="17">
        <f t="shared" si="1361"/>
        <v>881.053</v>
      </c>
      <c r="I2171" s="33">
        <f t="shared" si="1355"/>
        <v>99.999886499578921</v>
      </c>
    </row>
    <row r="2172" spans="1:9" ht="31.2" x14ac:dyDescent="0.3">
      <c r="A2172" s="9" t="s">
        <v>316</v>
      </c>
      <c r="B2172" s="9" t="s">
        <v>88</v>
      </c>
      <c r="C2172" s="9" t="s">
        <v>87</v>
      </c>
      <c r="D2172" s="9" t="s">
        <v>219</v>
      </c>
      <c r="E2172" s="9" t="s">
        <v>203</v>
      </c>
      <c r="F2172" s="11" t="s">
        <v>255</v>
      </c>
      <c r="G2172" s="17">
        <v>881.05399999999997</v>
      </c>
      <c r="H2172" s="17">
        <v>881.053</v>
      </c>
      <c r="I2172" s="33">
        <f t="shared" si="1355"/>
        <v>99.999886499578921</v>
      </c>
    </row>
    <row r="2173" spans="1:9" ht="62.4" x14ac:dyDescent="0.3">
      <c r="A2173" s="9" t="s">
        <v>316</v>
      </c>
      <c r="B2173" s="9" t="s">
        <v>88</v>
      </c>
      <c r="C2173" s="9" t="s">
        <v>87</v>
      </c>
      <c r="D2173" s="9" t="s">
        <v>236</v>
      </c>
      <c r="E2173" s="9"/>
      <c r="F2173" s="11" t="s">
        <v>630</v>
      </c>
      <c r="G2173" s="17">
        <f t="shared" ref="G2173:H2173" si="1362">G2174</f>
        <v>12051.883</v>
      </c>
      <c r="H2173" s="17">
        <f t="shared" si="1362"/>
        <v>11917.724999999999</v>
      </c>
      <c r="I2173" s="33">
        <f t="shared" si="1355"/>
        <v>98.886829551863372</v>
      </c>
    </row>
    <row r="2174" spans="1:9" ht="31.2" x14ac:dyDescent="0.3">
      <c r="A2174" s="9" t="s">
        <v>316</v>
      </c>
      <c r="B2174" s="9" t="s">
        <v>88</v>
      </c>
      <c r="C2174" s="9" t="s">
        <v>87</v>
      </c>
      <c r="D2174" s="9" t="s">
        <v>237</v>
      </c>
      <c r="E2174" s="9"/>
      <c r="F2174" s="11" t="s">
        <v>855</v>
      </c>
      <c r="G2174" s="17">
        <f t="shared" ref="G2174" si="1363">G2175+G2178</f>
        <v>12051.883</v>
      </c>
      <c r="H2174" s="17">
        <f t="shared" ref="H2174" si="1364">H2175+H2178</f>
        <v>11917.724999999999</v>
      </c>
      <c r="I2174" s="33">
        <f t="shared" si="1355"/>
        <v>98.886829551863372</v>
      </c>
    </row>
    <row r="2175" spans="1:9" x14ac:dyDescent="0.3">
      <c r="A2175" s="9" t="s">
        <v>316</v>
      </c>
      <c r="B2175" s="9" t="s">
        <v>88</v>
      </c>
      <c r="C2175" s="9" t="s">
        <v>87</v>
      </c>
      <c r="D2175" s="9" t="s">
        <v>220</v>
      </c>
      <c r="E2175" s="9"/>
      <c r="F2175" s="11" t="s">
        <v>294</v>
      </c>
      <c r="G2175" s="17">
        <f t="shared" ref="G2175:H2176" si="1365">G2176</f>
        <v>8073.415</v>
      </c>
      <c r="H2175" s="17">
        <f t="shared" si="1365"/>
        <v>7939.2569999999996</v>
      </c>
      <c r="I2175" s="33">
        <f t="shared" si="1355"/>
        <v>98.338274447677961</v>
      </c>
    </row>
    <row r="2176" spans="1:9" ht="31.2" x14ac:dyDescent="0.3">
      <c r="A2176" s="9" t="s">
        <v>316</v>
      </c>
      <c r="B2176" s="9" t="s">
        <v>88</v>
      </c>
      <c r="C2176" s="9" t="s">
        <v>87</v>
      </c>
      <c r="D2176" s="9" t="s">
        <v>220</v>
      </c>
      <c r="E2176" s="9" t="s">
        <v>6</v>
      </c>
      <c r="F2176" s="11" t="s">
        <v>266</v>
      </c>
      <c r="G2176" s="17">
        <f t="shared" si="1365"/>
        <v>8073.415</v>
      </c>
      <c r="H2176" s="17">
        <f t="shared" si="1365"/>
        <v>7939.2569999999996</v>
      </c>
      <c r="I2176" s="33">
        <f t="shared" si="1355"/>
        <v>98.338274447677961</v>
      </c>
    </row>
    <row r="2177" spans="1:9" ht="31.2" x14ac:dyDescent="0.3">
      <c r="A2177" s="9" t="s">
        <v>316</v>
      </c>
      <c r="B2177" s="9" t="s">
        <v>88</v>
      </c>
      <c r="C2177" s="9" t="s">
        <v>87</v>
      </c>
      <c r="D2177" s="9" t="s">
        <v>220</v>
      </c>
      <c r="E2177" s="9">
        <v>240</v>
      </c>
      <c r="F2177" s="11" t="s">
        <v>255</v>
      </c>
      <c r="G2177" s="17">
        <v>8073.415</v>
      </c>
      <c r="H2177" s="17">
        <v>7939.2569999999996</v>
      </c>
      <c r="I2177" s="33">
        <f t="shared" si="1355"/>
        <v>98.338274447677961</v>
      </c>
    </row>
    <row r="2178" spans="1:9" x14ac:dyDescent="0.3">
      <c r="A2178" s="9" t="s">
        <v>316</v>
      </c>
      <c r="B2178" s="9" t="s">
        <v>88</v>
      </c>
      <c r="C2178" s="9" t="s">
        <v>87</v>
      </c>
      <c r="D2178" s="9" t="s">
        <v>221</v>
      </c>
      <c r="E2178" s="9"/>
      <c r="F2178" s="11" t="s">
        <v>295</v>
      </c>
      <c r="G2178" s="17">
        <f t="shared" ref="G2178:H2179" si="1366">G2179</f>
        <v>3978.4679999999998</v>
      </c>
      <c r="H2178" s="17">
        <f t="shared" si="1366"/>
        <v>3978.4679999999998</v>
      </c>
      <c r="I2178" s="33">
        <f t="shared" si="1355"/>
        <v>100</v>
      </c>
    </row>
    <row r="2179" spans="1:9" ht="31.2" x14ac:dyDescent="0.3">
      <c r="A2179" s="9" t="s">
        <v>316</v>
      </c>
      <c r="B2179" s="9" t="s">
        <v>88</v>
      </c>
      <c r="C2179" s="9" t="s">
        <v>87</v>
      </c>
      <c r="D2179" s="9" t="s">
        <v>221</v>
      </c>
      <c r="E2179" s="9" t="s">
        <v>6</v>
      </c>
      <c r="F2179" s="11" t="s">
        <v>266</v>
      </c>
      <c r="G2179" s="17">
        <f t="shared" si="1366"/>
        <v>3978.4679999999998</v>
      </c>
      <c r="H2179" s="17">
        <f t="shared" si="1366"/>
        <v>3978.4679999999998</v>
      </c>
      <c r="I2179" s="33">
        <f t="shared" si="1355"/>
        <v>100</v>
      </c>
    </row>
    <row r="2180" spans="1:9" ht="31.2" x14ac:dyDescent="0.3">
      <c r="A2180" s="9" t="s">
        <v>316</v>
      </c>
      <c r="B2180" s="9" t="s">
        <v>88</v>
      </c>
      <c r="C2180" s="9" t="s">
        <v>87</v>
      </c>
      <c r="D2180" s="9" t="s">
        <v>221</v>
      </c>
      <c r="E2180" s="9">
        <v>240</v>
      </c>
      <c r="F2180" s="11" t="s">
        <v>255</v>
      </c>
      <c r="G2180" s="17">
        <v>3978.4679999999998</v>
      </c>
      <c r="H2180" s="17">
        <v>3978.4679999999998</v>
      </c>
      <c r="I2180" s="33">
        <f t="shared" si="1355"/>
        <v>100</v>
      </c>
    </row>
    <row r="2181" spans="1:9" ht="31.2" x14ac:dyDescent="0.3">
      <c r="A2181" s="9" t="s">
        <v>316</v>
      </c>
      <c r="B2181" s="9" t="s">
        <v>88</v>
      </c>
      <c r="C2181" s="9" t="s">
        <v>87</v>
      </c>
      <c r="D2181" s="9" t="s">
        <v>242</v>
      </c>
      <c r="E2181" s="9"/>
      <c r="F2181" s="11" t="s">
        <v>303</v>
      </c>
      <c r="G2181" s="17">
        <f t="shared" ref="G2181:G2184" si="1367">G2182</f>
        <v>7561.0010000000002</v>
      </c>
      <c r="H2181" s="17">
        <f t="shared" ref="H2181" si="1368">H2182</f>
        <v>7561</v>
      </c>
      <c r="I2181" s="33">
        <f t="shared" si="1355"/>
        <v>99.999986774237954</v>
      </c>
    </row>
    <row r="2182" spans="1:9" ht="31.2" x14ac:dyDescent="0.3">
      <c r="A2182" s="9" t="s">
        <v>316</v>
      </c>
      <c r="B2182" s="9" t="s">
        <v>88</v>
      </c>
      <c r="C2182" s="9" t="s">
        <v>87</v>
      </c>
      <c r="D2182" s="9" t="s">
        <v>243</v>
      </c>
      <c r="E2182" s="9"/>
      <c r="F2182" s="11" t="s">
        <v>635</v>
      </c>
      <c r="G2182" s="17">
        <f t="shared" ref="G2182" si="1369">G2183+G2186</f>
        <v>7561.0010000000002</v>
      </c>
      <c r="H2182" s="17">
        <f t="shared" ref="H2182" si="1370">H2183+H2186</f>
        <v>7561</v>
      </c>
      <c r="I2182" s="33">
        <f t="shared" si="1355"/>
        <v>99.999986774237954</v>
      </c>
    </row>
    <row r="2183" spans="1:9" ht="31.2" x14ac:dyDescent="0.3">
      <c r="A2183" s="9" t="s">
        <v>316</v>
      </c>
      <c r="B2183" s="9" t="s">
        <v>88</v>
      </c>
      <c r="C2183" s="9" t="s">
        <v>87</v>
      </c>
      <c r="D2183" s="9" t="s">
        <v>223</v>
      </c>
      <c r="E2183" s="9"/>
      <c r="F2183" s="11" t="s">
        <v>304</v>
      </c>
      <c r="G2183" s="17">
        <f t="shared" si="1367"/>
        <v>3811.0009999999997</v>
      </c>
      <c r="H2183" s="17">
        <f t="shared" ref="H2183:H2184" si="1371">H2184</f>
        <v>3811</v>
      </c>
      <c r="I2183" s="33">
        <f t="shared" si="1355"/>
        <v>99.999973760174825</v>
      </c>
    </row>
    <row r="2184" spans="1:9" ht="31.2" x14ac:dyDescent="0.3">
      <c r="A2184" s="9" t="s">
        <v>316</v>
      </c>
      <c r="B2184" s="9" t="s">
        <v>88</v>
      </c>
      <c r="C2184" s="9" t="s">
        <v>87</v>
      </c>
      <c r="D2184" s="9" t="s">
        <v>223</v>
      </c>
      <c r="E2184" s="9" t="s">
        <v>6</v>
      </c>
      <c r="F2184" s="11" t="s">
        <v>266</v>
      </c>
      <c r="G2184" s="17">
        <f t="shared" si="1367"/>
        <v>3811.0009999999997</v>
      </c>
      <c r="H2184" s="17">
        <f t="shared" si="1371"/>
        <v>3811</v>
      </c>
      <c r="I2184" s="33">
        <f t="shared" si="1355"/>
        <v>99.999973760174825</v>
      </c>
    </row>
    <row r="2185" spans="1:9" ht="31.2" x14ac:dyDescent="0.3">
      <c r="A2185" s="9" t="s">
        <v>316</v>
      </c>
      <c r="B2185" s="9" t="s">
        <v>88</v>
      </c>
      <c r="C2185" s="9" t="s">
        <v>87</v>
      </c>
      <c r="D2185" s="9" t="s">
        <v>223</v>
      </c>
      <c r="E2185" s="9">
        <v>240</v>
      </c>
      <c r="F2185" s="11" t="s">
        <v>255</v>
      </c>
      <c r="G2185" s="17">
        <v>3811.0009999999997</v>
      </c>
      <c r="H2185" s="17">
        <v>3811</v>
      </c>
      <c r="I2185" s="33">
        <f t="shared" si="1355"/>
        <v>99.999973760174825</v>
      </c>
    </row>
    <row r="2186" spans="1:9" ht="31.2" x14ac:dyDescent="0.3">
      <c r="A2186" s="9" t="s">
        <v>316</v>
      </c>
      <c r="B2186" s="9" t="s">
        <v>88</v>
      </c>
      <c r="C2186" s="9" t="s">
        <v>87</v>
      </c>
      <c r="D2186" s="9" t="s">
        <v>318</v>
      </c>
      <c r="E2186" s="9"/>
      <c r="F2186" s="11" t="s">
        <v>551</v>
      </c>
      <c r="G2186" s="17">
        <f t="shared" ref="G2186:H2187" si="1372">G2187</f>
        <v>3750</v>
      </c>
      <c r="H2186" s="17">
        <f t="shared" si="1372"/>
        <v>3750</v>
      </c>
      <c r="I2186" s="33">
        <f t="shared" si="1355"/>
        <v>100</v>
      </c>
    </row>
    <row r="2187" spans="1:9" ht="31.2" x14ac:dyDescent="0.3">
      <c r="A2187" s="9" t="s">
        <v>316</v>
      </c>
      <c r="B2187" s="9" t="s">
        <v>88</v>
      </c>
      <c r="C2187" s="9" t="s">
        <v>87</v>
      </c>
      <c r="D2187" s="9" t="s">
        <v>318</v>
      </c>
      <c r="E2187" s="9" t="s">
        <v>6</v>
      </c>
      <c r="F2187" s="11" t="s">
        <v>266</v>
      </c>
      <c r="G2187" s="17">
        <f t="shared" si="1372"/>
        <v>3750</v>
      </c>
      <c r="H2187" s="17">
        <f t="shared" si="1372"/>
        <v>3750</v>
      </c>
      <c r="I2187" s="33">
        <f t="shared" si="1355"/>
        <v>100</v>
      </c>
    </row>
    <row r="2188" spans="1:9" ht="31.2" x14ac:dyDescent="0.3">
      <c r="A2188" s="9" t="s">
        <v>316</v>
      </c>
      <c r="B2188" s="9" t="s">
        <v>88</v>
      </c>
      <c r="C2188" s="9" t="s">
        <v>87</v>
      </c>
      <c r="D2188" s="9" t="s">
        <v>318</v>
      </c>
      <c r="E2188" s="9" t="s">
        <v>203</v>
      </c>
      <c r="F2188" s="11" t="s">
        <v>255</v>
      </c>
      <c r="G2188" s="17">
        <v>3750</v>
      </c>
      <c r="H2188" s="17">
        <v>3750</v>
      </c>
      <c r="I2188" s="33">
        <f t="shared" si="1355"/>
        <v>100</v>
      </c>
    </row>
    <row r="2189" spans="1:9" ht="31.2" x14ac:dyDescent="0.3">
      <c r="A2189" s="9" t="s">
        <v>316</v>
      </c>
      <c r="B2189" s="9" t="s">
        <v>88</v>
      </c>
      <c r="C2189" s="9" t="s">
        <v>87</v>
      </c>
      <c r="D2189" s="9" t="s">
        <v>24</v>
      </c>
      <c r="E2189" s="9"/>
      <c r="F2189" s="11" t="s">
        <v>35</v>
      </c>
      <c r="G2189" s="17">
        <f t="shared" ref="G2189:G2192" si="1373">G2190</f>
        <v>471.99991999999997</v>
      </c>
      <c r="H2189" s="17">
        <f t="shared" ref="H2189:H2192" si="1374">H2190</f>
        <v>325.06900000000002</v>
      </c>
      <c r="I2189" s="33">
        <f t="shared" si="1355"/>
        <v>68.870562520434333</v>
      </c>
    </row>
    <row r="2190" spans="1:9" ht="31.2" x14ac:dyDescent="0.3">
      <c r="A2190" s="9" t="s">
        <v>316</v>
      </c>
      <c r="B2190" s="9" t="s">
        <v>88</v>
      </c>
      <c r="C2190" s="9" t="s">
        <v>87</v>
      </c>
      <c r="D2190" s="9" t="s">
        <v>51</v>
      </c>
      <c r="E2190" s="9"/>
      <c r="F2190" s="11" t="s">
        <v>60</v>
      </c>
      <c r="G2190" s="17">
        <f t="shared" si="1373"/>
        <v>471.99991999999997</v>
      </c>
      <c r="H2190" s="17">
        <f t="shared" si="1374"/>
        <v>325.06900000000002</v>
      </c>
      <c r="I2190" s="33">
        <f t="shared" si="1355"/>
        <v>68.870562520434333</v>
      </c>
    </row>
    <row r="2191" spans="1:9" ht="46.8" x14ac:dyDescent="0.3">
      <c r="A2191" s="9" t="s">
        <v>316</v>
      </c>
      <c r="B2191" s="9" t="s">
        <v>88</v>
      </c>
      <c r="C2191" s="9" t="s">
        <v>87</v>
      </c>
      <c r="D2191" s="9" t="s">
        <v>47</v>
      </c>
      <c r="E2191" s="9"/>
      <c r="F2191" s="11" t="s">
        <v>61</v>
      </c>
      <c r="G2191" s="17">
        <f t="shared" si="1373"/>
        <v>471.99991999999997</v>
      </c>
      <c r="H2191" s="17">
        <f t="shared" si="1374"/>
        <v>325.06900000000002</v>
      </c>
      <c r="I2191" s="33">
        <f t="shared" si="1355"/>
        <v>68.870562520434333</v>
      </c>
    </row>
    <row r="2192" spans="1:9" ht="31.2" x14ac:dyDescent="0.3">
      <c r="A2192" s="9" t="s">
        <v>316</v>
      </c>
      <c r="B2192" s="9" t="s">
        <v>88</v>
      </c>
      <c r="C2192" s="9" t="s">
        <v>87</v>
      </c>
      <c r="D2192" s="9" t="s">
        <v>47</v>
      </c>
      <c r="E2192" s="9" t="s">
        <v>6</v>
      </c>
      <c r="F2192" s="11" t="s">
        <v>266</v>
      </c>
      <c r="G2192" s="17">
        <f t="shared" si="1373"/>
        <v>471.99991999999997</v>
      </c>
      <c r="H2192" s="17">
        <f t="shared" si="1374"/>
        <v>325.06900000000002</v>
      </c>
      <c r="I2192" s="33">
        <f t="shared" si="1355"/>
        <v>68.870562520434333</v>
      </c>
    </row>
    <row r="2193" spans="1:9" ht="31.2" x14ac:dyDescent="0.3">
      <c r="A2193" s="9" t="s">
        <v>316</v>
      </c>
      <c r="B2193" s="9" t="s">
        <v>88</v>
      </c>
      <c r="C2193" s="9" t="s">
        <v>87</v>
      </c>
      <c r="D2193" s="9" t="s">
        <v>47</v>
      </c>
      <c r="E2193" s="9" t="s">
        <v>203</v>
      </c>
      <c r="F2193" s="11" t="s">
        <v>255</v>
      </c>
      <c r="G2193" s="17">
        <v>471.99991999999997</v>
      </c>
      <c r="H2193" s="17">
        <v>325.06900000000002</v>
      </c>
      <c r="I2193" s="33">
        <f t="shared" si="1355"/>
        <v>68.870562520434333</v>
      </c>
    </row>
    <row r="2194" spans="1:9" s="12" customFormat="1" ht="31.2" x14ac:dyDescent="0.3">
      <c r="A2194" s="14" t="s">
        <v>316</v>
      </c>
      <c r="B2194" s="14" t="s">
        <v>88</v>
      </c>
      <c r="C2194" s="14" t="s">
        <v>88</v>
      </c>
      <c r="D2194" s="14"/>
      <c r="E2194" s="14"/>
      <c r="F2194" s="7" t="s">
        <v>279</v>
      </c>
      <c r="G2194" s="16">
        <f t="shared" ref="G2194:G2196" si="1375">G2195</f>
        <v>10173.199999999999</v>
      </c>
      <c r="H2194" s="16">
        <f t="shared" ref="H2194" si="1376">H2195</f>
        <v>10158.925999999999</v>
      </c>
      <c r="I2194" s="32">
        <f t="shared" si="1355"/>
        <v>99.859690166319353</v>
      </c>
    </row>
    <row r="2195" spans="1:9" ht="31.2" x14ac:dyDescent="0.3">
      <c r="A2195" s="9" t="s">
        <v>316</v>
      </c>
      <c r="B2195" s="9" t="s">
        <v>88</v>
      </c>
      <c r="C2195" s="9" t="s">
        <v>88</v>
      </c>
      <c r="D2195" s="9" t="s">
        <v>234</v>
      </c>
      <c r="E2195" s="9"/>
      <c r="F2195" s="11" t="s">
        <v>290</v>
      </c>
      <c r="G2195" s="17">
        <f t="shared" si="1375"/>
        <v>10173.199999999999</v>
      </c>
      <c r="H2195" s="17">
        <f t="shared" ref="H2195:H2196" si="1377">H2196</f>
        <v>10158.925999999999</v>
      </c>
      <c r="I2195" s="33">
        <f t="shared" si="1355"/>
        <v>99.859690166319353</v>
      </c>
    </row>
    <row r="2196" spans="1:9" ht="31.2" x14ac:dyDescent="0.3">
      <c r="A2196" s="9" t="s">
        <v>316</v>
      </c>
      <c r="B2196" s="9" t="s">
        <v>88</v>
      </c>
      <c r="C2196" s="9" t="s">
        <v>88</v>
      </c>
      <c r="D2196" s="9" t="s">
        <v>244</v>
      </c>
      <c r="E2196" s="9"/>
      <c r="F2196" s="11" t="s">
        <v>293</v>
      </c>
      <c r="G2196" s="17">
        <f t="shared" si="1375"/>
        <v>10173.199999999999</v>
      </c>
      <c r="H2196" s="17">
        <f t="shared" si="1377"/>
        <v>10158.925999999999</v>
      </c>
      <c r="I2196" s="33">
        <f t="shared" si="1355"/>
        <v>99.859690166319353</v>
      </c>
    </row>
    <row r="2197" spans="1:9" ht="62.4" x14ac:dyDescent="0.3">
      <c r="A2197" s="9" t="s">
        <v>316</v>
      </c>
      <c r="B2197" s="9" t="s">
        <v>88</v>
      </c>
      <c r="C2197" s="9" t="s">
        <v>88</v>
      </c>
      <c r="D2197" s="9" t="s">
        <v>224</v>
      </c>
      <c r="E2197" s="9"/>
      <c r="F2197" s="11" t="s">
        <v>33</v>
      </c>
      <c r="G2197" s="17">
        <f t="shared" ref="G2197" si="1378">G2198+G2200+G2202</f>
        <v>10173.199999999999</v>
      </c>
      <c r="H2197" s="17">
        <f t="shared" ref="H2197" si="1379">H2198+H2200+H2202</f>
        <v>10158.925999999999</v>
      </c>
      <c r="I2197" s="33">
        <f t="shared" si="1355"/>
        <v>99.859690166319353</v>
      </c>
    </row>
    <row r="2198" spans="1:9" ht="78" x14ac:dyDescent="0.3">
      <c r="A2198" s="9" t="s">
        <v>316</v>
      </c>
      <c r="B2198" s="9" t="s">
        <v>88</v>
      </c>
      <c r="C2198" s="9" t="s">
        <v>88</v>
      </c>
      <c r="D2198" s="9" t="s">
        <v>224</v>
      </c>
      <c r="E2198" s="9" t="s">
        <v>17</v>
      </c>
      <c r="F2198" s="11" t="s">
        <v>265</v>
      </c>
      <c r="G2198" s="17">
        <f t="shared" ref="G2198:H2198" si="1380">G2199</f>
        <v>8265.49</v>
      </c>
      <c r="H2198" s="17">
        <f t="shared" si="1380"/>
        <v>8265.2970000000005</v>
      </c>
      <c r="I2198" s="33">
        <f t="shared" si="1355"/>
        <v>99.997664990218368</v>
      </c>
    </row>
    <row r="2199" spans="1:9" x14ac:dyDescent="0.3">
      <c r="A2199" s="9" t="s">
        <v>316</v>
      </c>
      <c r="B2199" s="9" t="s">
        <v>88</v>
      </c>
      <c r="C2199" s="9" t="s">
        <v>88</v>
      </c>
      <c r="D2199" s="9" t="s">
        <v>224</v>
      </c>
      <c r="E2199" s="9">
        <v>110</v>
      </c>
      <c r="F2199" s="11" t="s">
        <v>253</v>
      </c>
      <c r="G2199" s="17">
        <v>8265.49</v>
      </c>
      <c r="H2199" s="17">
        <v>8265.2970000000005</v>
      </c>
      <c r="I2199" s="33">
        <f t="shared" si="1355"/>
        <v>99.997664990218368</v>
      </c>
    </row>
    <row r="2200" spans="1:9" ht="31.2" x14ac:dyDescent="0.3">
      <c r="A2200" s="9" t="s">
        <v>316</v>
      </c>
      <c r="B2200" s="9" t="s">
        <v>88</v>
      </c>
      <c r="C2200" s="9" t="s">
        <v>88</v>
      </c>
      <c r="D2200" s="9" t="s">
        <v>224</v>
      </c>
      <c r="E2200" s="9" t="s">
        <v>6</v>
      </c>
      <c r="F2200" s="11" t="s">
        <v>266</v>
      </c>
      <c r="G2200" s="17">
        <f t="shared" ref="G2200:H2200" si="1381">G2201</f>
        <v>1891.472</v>
      </c>
      <c r="H2200" s="17">
        <f t="shared" si="1381"/>
        <v>1877.3910000000001</v>
      </c>
      <c r="I2200" s="33">
        <f t="shared" si="1355"/>
        <v>99.255553346811382</v>
      </c>
    </row>
    <row r="2201" spans="1:9" ht="31.2" x14ac:dyDescent="0.3">
      <c r="A2201" s="9" t="s">
        <v>316</v>
      </c>
      <c r="B2201" s="9" t="s">
        <v>88</v>
      </c>
      <c r="C2201" s="9" t="s">
        <v>88</v>
      </c>
      <c r="D2201" s="9" t="s">
        <v>224</v>
      </c>
      <c r="E2201" s="9">
        <v>240</v>
      </c>
      <c r="F2201" s="11" t="s">
        <v>255</v>
      </c>
      <c r="G2201" s="17">
        <v>1891.472</v>
      </c>
      <c r="H2201" s="17">
        <v>1877.3910000000001</v>
      </c>
      <c r="I2201" s="33">
        <f t="shared" si="1355"/>
        <v>99.255553346811382</v>
      </c>
    </row>
    <row r="2202" spans="1:9" x14ac:dyDescent="0.3">
      <c r="A2202" s="9" t="s">
        <v>316</v>
      </c>
      <c r="B2202" s="9" t="s">
        <v>88</v>
      </c>
      <c r="C2202" s="9" t="s">
        <v>88</v>
      </c>
      <c r="D2202" s="9" t="s">
        <v>224</v>
      </c>
      <c r="E2202" s="9" t="s">
        <v>7</v>
      </c>
      <c r="F2202" s="11" t="s">
        <v>269</v>
      </c>
      <c r="G2202" s="17">
        <f t="shared" ref="G2202:H2202" si="1382">G2203</f>
        <v>16.238</v>
      </c>
      <c r="H2202" s="17">
        <f t="shared" si="1382"/>
        <v>16.238</v>
      </c>
      <c r="I2202" s="33">
        <f t="shared" si="1355"/>
        <v>100</v>
      </c>
    </row>
    <row r="2203" spans="1:9" x14ac:dyDescent="0.3">
      <c r="A2203" s="9" t="s">
        <v>316</v>
      </c>
      <c r="B2203" s="9" t="s">
        <v>88</v>
      </c>
      <c r="C2203" s="9" t="s">
        <v>88</v>
      </c>
      <c r="D2203" s="9" t="s">
        <v>224</v>
      </c>
      <c r="E2203" s="9">
        <v>850</v>
      </c>
      <c r="F2203" s="11" t="s">
        <v>264</v>
      </c>
      <c r="G2203" s="17">
        <v>16.238</v>
      </c>
      <c r="H2203" s="17">
        <v>16.238</v>
      </c>
      <c r="I2203" s="33">
        <f t="shared" si="1355"/>
        <v>100</v>
      </c>
    </row>
    <row r="2204" spans="1:9" s="2" customFormat="1" x14ac:dyDescent="0.3">
      <c r="A2204" s="13" t="s">
        <v>316</v>
      </c>
      <c r="B2204" s="13" t="s">
        <v>11</v>
      </c>
      <c r="C2204" s="13"/>
      <c r="D2204" s="13"/>
      <c r="E2204" s="13"/>
      <c r="F2204" s="4" t="s">
        <v>41</v>
      </c>
      <c r="G2204" s="15">
        <f t="shared" ref="G2204:G2206" si="1383">G2205</f>
        <v>1789.7</v>
      </c>
      <c r="H2204" s="15">
        <f t="shared" ref="H2204" si="1384">H2205</f>
        <v>1789.7</v>
      </c>
      <c r="I2204" s="28">
        <f t="shared" si="1355"/>
        <v>100</v>
      </c>
    </row>
    <row r="2205" spans="1:9" s="12" customFormat="1" x14ac:dyDescent="0.3">
      <c r="A2205" s="14" t="s">
        <v>316</v>
      </c>
      <c r="B2205" s="14" t="s">
        <v>11</v>
      </c>
      <c r="C2205" s="14" t="s">
        <v>11</v>
      </c>
      <c r="D2205" s="14"/>
      <c r="E2205" s="14"/>
      <c r="F2205" s="7" t="s">
        <v>164</v>
      </c>
      <c r="G2205" s="16">
        <f t="shared" si="1383"/>
        <v>1789.7</v>
      </c>
      <c r="H2205" s="16">
        <f t="shared" ref="H2205:H2206" si="1385">H2206</f>
        <v>1789.7</v>
      </c>
      <c r="I2205" s="32">
        <f t="shared" si="1355"/>
        <v>100</v>
      </c>
    </row>
    <row r="2206" spans="1:9" x14ac:dyDescent="0.3">
      <c r="A2206" s="9" t="s">
        <v>316</v>
      </c>
      <c r="B2206" s="9" t="s">
        <v>11</v>
      </c>
      <c r="C2206" s="9" t="s">
        <v>11</v>
      </c>
      <c r="D2206" s="9" t="s">
        <v>151</v>
      </c>
      <c r="E2206" s="9"/>
      <c r="F2206" s="11" t="s">
        <v>175</v>
      </c>
      <c r="G2206" s="17">
        <f t="shared" si="1383"/>
        <v>1789.7</v>
      </c>
      <c r="H2206" s="17">
        <f t="shared" si="1385"/>
        <v>1789.7</v>
      </c>
      <c r="I2206" s="33">
        <f t="shared" si="1355"/>
        <v>100</v>
      </c>
    </row>
    <row r="2207" spans="1:9" ht="31.2" x14ac:dyDescent="0.3">
      <c r="A2207" s="9" t="s">
        <v>316</v>
      </c>
      <c r="B2207" s="9" t="s">
        <v>11</v>
      </c>
      <c r="C2207" s="9" t="s">
        <v>11</v>
      </c>
      <c r="D2207" s="9" t="s">
        <v>152</v>
      </c>
      <c r="E2207" s="9"/>
      <c r="F2207" s="11" t="s">
        <v>176</v>
      </c>
      <c r="G2207" s="17">
        <f t="shared" ref="G2207" si="1386">G2208+G2211</f>
        <v>1789.7</v>
      </c>
      <c r="H2207" s="17">
        <f t="shared" ref="H2207" si="1387">H2208+H2211</f>
        <v>1789.7</v>
      </c>
      <c r="I2207" s="33">
        <f t="shared" si="1355"/>
        <v>100</v>
      </c>
    </row>
    <row r="2208" spans="1:9" x14ac:dyDescent="0.3">
      <c r="A2208" s="9" t="s">
        <v>316</v>
      </c>
      <c r="B2208" s="9" t="s">
        <v>11</v>
      </c>
      <c r="C2208" s="9" t="s">
        <v>11</v>
      </c>
      <c r="D2208" s="9" t="s">
        <v>132</v>
      </c>
      <c r="E2208" s="9"/>
      <c r="F2208" s="11" t="s">
        <v>177</v>
      </c>
      <c r="G2208" s="17">
        <f t="shared" ref="G2208:H2209" si="1388">G2209</f>
        <v>149.4</v>
      </c>
      <c r="H2208" s="17">
        <f t="shared" si="1388"/>
        <v>149.4</v>
      </c>
      <c r="I2208" s="33">
        <f t="shared" si="1355"/>
        <v>100</v>
      </c>
    </row>
    <row r="2209" spans="1:9" ht="31.2" x14ac:dyDescent="0.3">
      <c r="A2209" s="9" t="s">
        <v>316</v>
      </c>
      <c r="B2209" s="9" t="s">
        <v>11</v>
      </c>
      <c r="C2209" s="9" t="s">
        <v>11</v>
      </c>
      <c r="D2209" s="9" t="s">
        <v>132</v>
      </c>
      <c r="E2209" s="9" t="s">
        <v>6</v>
      </c>
      <c r="F2209" s="11" t="s">
        <v>266</v>
      </c>
      <c r="G2209" s="17">
        <f t="shared" si="1388"/>
        <v>149.4</v>
      </c>
      <c r="H2209" s="17">
        <f t="shared" si="1388"/>
        <v>149.4</v>
      </c>
      <c r="I2209" s="33">
        <f t="shared" si="1355"/>
        <v>100</v>
      </c>
    </row>
    <row r="2210" spans="1:9" ht="31.2" x14ac:dyDescent="0.3">
      <c r="A2210" s="9" t="s">
        <v>316</v>
      </c>
      <c r="B2210" s="9" t="s">
        <v>11</v>
      </c>
      <c r="C2210" s="9" t="s">
        <v>11</v>
      </c>
      <c r="D2210" s="9" t="s">
        <v>132</v>
      </c>
      <c r="E2210" s="9">
        <v>240</v>
      </c>
      <c r="F2210" s="11" t="s">
        <v>255</v>
      </c>
      <c r="G2210" s="17">
        <v>149.4</v>
      </c>
      <c r="H2210" s="17">
        <v>149.4</v>
      </c>
      <c r="I2210" s="33">
        <f t="shared" si="1355"/>
        <v>100</v>
      </c>
    </row>
    <row r="2211" spans="1:9" ht="62.4" x14ac:dyDescent="0.3">
      <c r="A2211" s="9" t="s">
        <v>316</v>
      </c>
      <c r="B2211" s="9" t="s">
        <v>11</v>
      </c>
      <c r="C2211" s="9" t="s">
        <v>11</v>
      </c>
      <c r="D2211" s="9" t="s">
        <v>225</v>
      </c>
      <c r="E2211" s="9"/>
      <c r="F2211" s="11" t="s">
        <v>936</v>
      </c>
      <c r="G2211" s="17">
        <f t="shared" ref="G2211:H2212" si="1389">G2212</f>
        <v>1640.3</v>
      </c>
      <c r="H2211" s="17">
        <f t="shared" si="1389"/>
        <v>1640.3</v>
      </c>
      <c r="I2211" s="33">
        <f t="shared" si="1355"/>
        <v>100</v>
      </c>
    </row>
    <row r="2212" spans="1:9" ht="31.2" x14ac:dyDescent="0.3">
      <c r="A2212" s="9" t="s">
        <v>316</v>
      </c>
      <c r="B2212" s="9" t="s">
        <v>11</v>
      </c>
      <c r="C2212" s="9" t="s">
        <v>11</v>
      </c>
      <c r="D2212" s="9" t="s">
        <v>225</v>
      </c>
      <c r="E2212" s="9" t="s">
        <v>73</v>
      </c>
      <c r="F2212" s="11" t="s">
        <v>268</v>
      </c>
      <c r="G2212" s="17">
        <f t="shared" si="1389"/>
        <v>1640.3</v>
      </c>
      <c r="H2212" s="17">
        <f t="shared" si="1389"/>
        <v>1640.3</v>
      </c>
      <c r="I2212" s="33">
        <f t="shared" si="1355"/>
        <v>100</v>
      </c>
    </row>
    <row r="2213" spans="1:9" ht="46.8" x14ac:dyDescent="0.3">
      <c r="A2213" s="9" t="s">
        <v>316</v>
      </c>
      <c r="B2213" s="9" t="s">
        <v>11</v>
      </c>
      <c r="C2213" s="9" t="s">
        <v>11</v>
      </c>
      <c r="D2213" s="9" t="s">
        <v>225</v>
      </c>
      <c r="E2213" s="9">
        <v>630</v>
      </c>
      <c r="F2213" s="11" t="s">
        <v>262</v>
      </c>
      <c r="G2213" s="17">
        <v>1640.3</v>
      </c>
      <c r="H2213" s="17">
        <v>1640.3</v>
      </c>
      <c r="I2213" s="33">
        <f t="shared" si="1355"/>
        <v>100</v>
      </c>
    </row>
    <row r="2214" spans="1:9" s="2" customFormat="1" x14ac:dyDescent="0.3">
      <c r="A2214" s="13" t="s">
        <v>316</v>
      </c>
      <c r="B2214" s="13" t="s">
        <v>139</v>
      </c>
      <c r="C2214" s="13"/>
      <c r="D2214" s="13"/>
      <c r="E2214" s="13"/>
      <c r="F2214" s="4" t="s">
        <v>166</v>
      </c>
      <c r="G2214" s="15">
        <f t="shared" ref="G2214:G2219" si="1390">G2215</f>
        <v>965</v>
      </c>
      <c r="H2214" s="15">
        <f t="shared" ref="H2214:H2219" si="1391">H2215</f>
        <v>965</v>
      </c>
      <c r="I2214" s="28">
        <f t="shared" si="1355"/>
        <v>100</v>
      </c>
    </row>
    <row r="2215" spans="1:9" s="12" customFormat="1" x14ac:dyDescent="0.3">
      <c r="A2215" s="14" t="s">
        <v>316</v>
      </c>
      <c r="B2215" s="14" t="s">
        <v>139</v>
      </c>
      <c r="C2215" s="14" t="s">
        <v>8</v>
      </c>
      <c r="D2215" s="14"/>
      <c r="E2215" s="14"/>
      <c r="F2215" s="7" t="s">
        <v>167</v>
      </c>
      <c r="G2215" s="16">
        <f>G2216+G2221</f>
        <v>965</v>
      </c>
      <c r="H2215" s="16">
        <f t="shared" ref="H2215" si="1392">H2216+H2221</f>
        <v>965</v>
      </c>
      <c r="I2215" s="32">
        <f t="shared" si="1355"/>
        <v>100</v>
      </c>
    </row>
    <row r="2216" spans="1:9" x14ac:dyDescent="0.3">
      <c r="A2216" s="9" t="s">
        <v>316</v>
      </c>
      <c r="B2216" s="9" t="s">
        <v>139</v>
      </c>
      <c r="C2216" s="9" t="s">
        <v>8</v>
      </c>
      <c r="D2216" s="9" t="s">
        <v>147</v>
      </c>
      <c r="E2216" s="9"/>
      <c r="F2216" s="11" t="s">
        <v>170</v>
      </c>
      <c r="G2216" s="17">
        <f t="shared" si="1390"/>
        <v>630</v>
      </c>
      <c r="H2216" s="17">
        <f t="shared" si="1391"/>
        <v>630</v>
      </c>
      <c r="I2216" s="33">
        <f t="shared" si="1355"/>
        <v>100</v>
      </c>
    </row>
    <row r="2217" spans="1:9" ht="31.2" x14ac:dyDescent="0.3">
      <c r="A2217" s="9" t="s">
        <v>316</v>
      </c>
      <c r="B2217" s="9" t="s">
        <v>139</v>
      </c>
      <c r="C2217" s="9" t="s">
        <v>8</v>
      </c>
      <c r="D2217" s="9" t="s">
        <v>158</v>
      </c>
      <c r="E2217" s="9"/>
      <c r="F2217" s="11" t="s">
        <v>186</v>
      </c>
      <c r="G2217" s="17">
        <f t="shared" si="1390"/>
        <v>630</v>
      </c>
      <c r="H2217" s="17">
        <f t="shared" si="1391"/>
        <v>630</v>
      </c>
      <c r="I2217" s="33">
        <f t="shared" si="1355"/>
        <v>100</v>
      </c>
    </row>
    <row r="2218" spans="1:9" x14ac:dyDescent="0.3">
      <c r="A2218" s="9" t="s">
        <v>316</v>
      </c>
      <c r="B2218" s="9" t="s">
        <v>139</v>
      </c>
      <c r="C2218" s="9" t="s">
        <v>8</v>
      </c>
      <c r="D2218" s="9" t="s">
        <v>141</v>
      </c>
      <c r="E2218" s="9"/>
      <c r="F2218" s="11" t="s">
        <v>187</v>
      </c>
      <c r="G2218" s="17">
        <f t="shared" si="1390"/>
        <v>630</v>
      </c>
      <c r="H2218" s="17">
        <f t="shared" si="1391"/>
        <v>630</v>
      </c>
      <c r="I2218" s="33">
        <f t="shared" si="1355"/>
        <v>100</v>
      </c>
    </row>
    <row r="2219" spans="1:9" ht="31.2" x14ac:dyDescent="0.3">
      <c r="A2219" s="9" t="s">
        <v>316</v>
      </c>
      <c r="B2219" s="9" t="s">
        <v>139</v>
      </c>
      <c r="C2219" s="9" t="s">
        <v>8</v>
      </c>
      <c r="D2219" s="9" t="s">
        <v>141</v>
      </c>
      <c r="E2219" s="9" t="s">
        <v>6</v>
      </c>
      <c r="F2219" s="11" t="s">
        <v>266</v>
      </c>
      <c r="G2219" s="17">
        <f t="shared" si="1390"/>
        <v>630</v>
      </c>
      <c r="H2219" s="17">
        <f t="shared" si="1391"/>
        <v>630</v>
      </c>
      <c r="I2219" s="33">
        <f t="shared" si="1355"/>
        <v>100</v>
      </c>
    </row>
    <row r="2220" spans="1:9" ht="31.2" x14ac:dyDescent="0.3">
      <c r="A2220" s="9" t="s">
        <v>316</v>
      </c>
      <c r="B2220" s="9" t="s">
        <v>139</v>
      </c>
      <c r="C2220" s="9" t="s">
        <v>8</v>
      </c>
      <c r="D2220" s="9" t="s">
        <v>141</v>
      </c>
      <c r="E2220" s="9">
        <v>240</v>
      </c>
      <c r="F2220" s="11" t="s">
        <v>255</v>
      </c>
      <c r="G2220" s="17">
        <v>630</v>
      </c>
      <c r="H2220" s="17">
        <v>630</v>
      </c>
      <c r="I2220" s="33">
        <f t="shared" si="1355"/>
        <v>100</v>
      </c>
    </row>
    <row r="2221" spans="1:9" ht="31.2" x14ac:dyDescent="0.3">
      <c r="A2221" s="9" t="s">
        <v>316</v>
      </c>
      <c r="B2221" s="9" t="s">
        <v>139</v>
      </c>
      <c r="C2221" s="9" t="s">
        <v>8</v>
      </c>
      <c r="D2221" s="9" t="s">
        <v>24</v>
      </c>
      <c r="E2221" s="9"/>
      <c r="F2221" s="11" t="s">
        <v>35</v>
      </c>
      <c r="G2221" s="17">
        <f>G2222</f>
        <v>335</v>
      </c>
      <c r="H2221" s="17">
        <f t="shared" ref="H2221:H2224" si="1393">H2222</f>
        <v>335</v>
      </c>
      <c r="I2221" s="33">
        <f t="shared" si="1355"/>
        <v>100</v>
      </c>
    </row>
    <row r="2222" spans="1:9" ht="31.2" x14ac:dyDescent="0.3">
      <c r="A2222" s="9" t="s">
        <v>316</v>
      </c>
      <c r="B2222" s="9" t="s">
        <v>139</v>
      </c>
      <c r="C2222" s="9" t="s">
        <v>8</v>
      </c>
      <c r="D2222" s="9" t="s">
        <v>51</v>
      </c>
      <c r="E2222" s="9"/>
      <c r="F2222" s="11" t="s">
        <v>60</v>
      </c>
      <c r="G2222" s="17">
        <f>G2223</f>
        <v>335</v>
      </c>
      <c r="H2222" s="17">
        <f t="shared" si="1393"/>
        <v>335</v>
      </c>
      <c r="I2222" s="33">
        <f t="shared" si="1355"/>
        <v>100</v>
      </c>
    </row>
    <row r="2223" spans="1:9" ht="46.8" x14ac:dyDescent="0.3">
      <c r="A2223" s="9" t="s">
        <v>316</v>
      </c>
      <c r="B2223" s="9" t="s">
        <v>139</v>
      </c>
      <c r="C2223" s="9" t="s">
        <v>8</v>
      </c>
      <c r="D2223" s="9" t="s">
        <v>47</v>
      </c>
      <c r="E2223" s="9"/>
      <c r="F2223" s="11" t="s">
        <v>61</v>
      </c>
      <c r="G2223" s="17">
        <f>G2224</f>
        <v>335</v>
      </c>
      <c r="H2223" s="17">
        <f t="shared" si="1393"/>
        <v>335</v>
      </c>
      <c r="I2223" s="33">
        <f t="shared" ref="I2223:I2286" si="1394">H2223/G2223*100</f>
        <v>100</v>
      </c>
    </row>
    <row r="2224" spans="1:9" ht="31.2" x14ac:dyDescent="0.3">
      <c r="A2224" s="9" t="s">
        <v>316</v>
      </c>
      <c r="B2224" s="9" t="s">
        <v>139</v>
      </c>
      <c r="C2224" s="9" t="s">
        <v>8</v>
      </c>
      <c r="D2224" s="9" t="s">
        <v>47</v>
      </c>
      <c r="E2224" s="9" t="s">
        <v>6</v>
      </c>
      <c r="F2224" s="11" t="s">
        <v>266</v>
      </c>
      <c r="G2224" s="17">
        <f>G2225</f>
        <v>335</v>
      </c>
      <c r="H2224" s="17">
        <f t="shared" si="1393"/>
        <v>335</v>
      </c>
      <c r="I2224" s="33">
        <f t="shared" si="1394"/>
        <v>100</v>
      </c>
    </row>
    <row r="2225" spans="1:9" ht="31.2" x14ac:dyDescent="0.3">
      <c r="A2225" s="9" t="s">
        <v>316</v>
      </c>
      <c r="B2225" s="9" t="s">
        <v>139</v>
      </c>
      <c r="C2225" s="9" t="s">
        <v>8</v>
      </c>
      <c r="D2225" s="9" t="s">
        <v>47</v>
      </c>
      <c r="E2225" s="9" t="s">
        <v>203</v>
      </c>
      <c r="F2225" s="11" t="s">
        <v>255</v>
      </c>
      <c r="G2225" s="17">
        <v>335</v>
      </c>
      <c r="H2225" s="17">
        <v>335</v>
      </c>
      <c r="I2225" s="33">
        <f t="shared" si="1394"/>
        <v>100</v>
      </c>
    </row>
    <row r="2226" spans="1:9" s="2" customFormat="1" x14ac:dyDescent="0.3">
      <c r="A2226" s="13" t="s">
        <v>316</v>
      </c>
      <c r="B2226" s="13" t="s">
        <v>45</v>
      </c>
      <c r="C2226" s="13"/>
      <c r="D2226" s="13"/>
      <c r="E2226" s="13"/>
      <c r="F2226" s="4" t="s">
        <v>272</v>
      </c>
      <c r="G2226" s="15">
        <f t="shared" ref="G2226:G2231" si="1395">G2227</f>
        <v>953.875</v>
      </c>
      <c r="H2226" s="15">
        <f t="shared" ref="H2226:H2231" si="1396">H2227</f>
        <v>953.875</v>
      </c>
      <c r="I2226" s="28">
        <f t="shared" si="1394"/>
        <v>100</v>
      </c>
    </row>
    <row r="2227" spans="1:9" s="12" customFormat="1" x14ac:dyDescent="0.3">
      <c r="A2227" s="14" t="s">
        <v>316</v>
      </c>
      <c r="B2227" s="14" t="s">
        <v>45</v>
      </c>
      <c r="C2227" s="14" t="s">
        <v>115</v>
      </c>
      <c r="D2227" s="14"/>
      <c r="E2227" s="14"/>
      <c r="F2227" s="7" t="s">
        <v>280</v>
      </c>
      <c r="G2227" s="16">
        <f>G2228+G2233</f>
        <v>953.875</v>
      </c>
      <c r="H2227" s="16">
        <f t="shared" ref="H2227" si="1397">H2228+H2233</f>
        <v>953.875</v>
      </c>
      <c r="I2227" s="32">
        <f t="shared" si="1394"/>
        <v>100</v>
      </c>
    </row>
    <row r="2228" spans="1:9" ht="31.2" x14ac:dyDescent="0.3">
      <c r="A2228" s="9" t="s">
        <v>316</v>
      </c>
      <c r="B2228" s="9" t="s">
        <v>45</v>
      </c>
      <c r="C2228" s="9" t="s">
        <v>115</v>
      </c>
      <c r="D2228" s="9" t="s">
        <v>196</v>
      </c>
      <c r="E2228" s="9"/>
      <c r="F2228" s="11" t="s">
        <v>200</v>
      </c>
      <c r="G2228" s="17">
        <f t="shared" si="1395"/>
        <v>923.875</v>
      </c>
      <c r="H2228" s="17">
        <f t="shared" si="1396"/>
        <v>923.875</v>
      </c>
      <c r="I2228" s="33">
        <f t="shared" si="1394"/>
        <v>100</v>
      </c>
    </row>
    <row r="2229" spans="1:9" ht="46.8" x14ac:dyDescent="0.3">
      <c r="A2229" s="9" t="s">
        <v>316</v>
      </c>
      <c r="B2229" s="9" t="s">
        <v>45</v>
      </c>
      <c r="C2229" s="9" t="s">
        <v>115</v>
      </c>
      <c r="D2229" s="9" t="s">
        <v>197</v>
      </c>
      <c r="E2229" s="9"/>
      <c r="F2229" s="11" t="s">
        <v>201</v>
      </c>
      <c r="G2229" s="17">
        <f t="shared" si="1395"/>
        <v>923.875</v>
      </c>
      <c r="H2229" s="17">
        <f t="shared" si="1396"/>
        <v>923.875</v>
      </c>
      <c r="I2229" s="33">
        <f t="shared" si="1394"/>
        <v>100</v>
      </c>
    </row>
    <row r="2230" spans="1:9" x14ac:dyDescent="0.3">
      <c r="A2230" s="9" t="s">
        <v>316</v>
      </c>
      <c r="B2230" s="9" t="s">
        <v>45</v>
      </c>
      <c r="C2230" s="9" t="s">
        <v>115</v>
      </c>
      <c r="D2230" s="9" t="s">
        <v>226</v>
      </c>
      <c r="E2230" s="9"/>
      <c r="F2230" s="11" t="s">
        <v>281</v>
      </c>
      <c r="G2230" s="17">
        <f t="shared" si="1395"/>
        <v>923.875</v>
      </c>
      <c r="H2230" s="17">
        <f t="shared" si="1396"/>
        <v>923.875</v>
      </c>
      <c r="I2230" s="33">
        <f t="shared" si="1394"/>
        <v>100</v>
      </c>
    </row>
    <row r="2231" spans="1:9" ht="31.2" x14ac:dyDescent="0.3">
      <c r="A2231" s="9" t="s">
        <v>316</v>
      </c>
      <c r="B2231" s="9" t="s">
        <v>45</v>
      </c>
      <c r="C2231" s="9" t="s">
        <v>115</v>
      </c>
      <c r="D2231" s="9" t="s">
        <v>226</v>
      </c>
      <c r="E2231" s="9" t="s">
        <v>6</v>
      </c>
      <c r="F2231" s="11" t="s">
        <v>266</v>
      </c>
      <c r="G2231" s="17">
        <f t="shared" si="1395"/>
        <v>923.875</v>
      </c>
      <c r="H2231" s="17">
        <f t="shared" si="1396"/>
        <v>923.875</v>
      </c>
      <c r="I2231" s="33">
        <f t="shared" si="1394"/>
        <v>100</v>
      </c>
    </row>
    <row r="2232" spans="1:9" ht="31.2" x14ac:dyDescent="0.3">
      <c r="A2232" s="9" t="s">
        <v>316</v>
      </c>
      <c r="B2232" s="9" t="s">
        <v>45</v>
      </c>
      <c r="C2232" s="9" t="s">
        <v>115</v>
      </c>
      <c r="D2232" s="9" t="s">
        <v>226</v>
      </c>
      <c r="E2232" s="9">
        <v>240</v>
      </c>
      <c r="F2232" s="11" t="s">
        <v>255</v>
      </c>
      <c r="G2232" s="17">
        <v>923.875</v>
      </c>
      <c r="H2232" s="17">
        <v>923.875</v>
      </c>
      <c r="I2232" s="33">
        <f t="shared" si="1394"/>
        <v>100</v>
      </c>
    </row>
    <row r="2233" spans="1:9" ht="31.2" x14ac:dyDescent="0.3">
      <c r="A2233" s="9" t="s">
        <v>316</v>
      </c>
      <c r="B2233" s="9" t="s">
        <v>45</v>
      </c>
      <c r="C2233" s="9" t="s">
        <v>115</v>
      </c>
      <c r="D2233" s="9" t="s">
        <v>24</v>
      </c>
      <c r="E2233" s="9"/>
      <c r="F2233" s="11" t="s">
        <v>35</v>
      </c>
      <c r="G2233" s="17">
        <f>G2234</f>
        <v>30</v>
      </c>
      <c r="H2233" s="17">
        <f t="shared" ref="H2233:H2236" si="1398">H2234</f>
        <v>30</v>
      </c>
      <c r="I2233" s="33">
        <f t="shared" si="1394"/>
        <v>100</v>
      </c>
    </row>
    <row r="2234" spans="1:9" ht="31.2" x14ac:dyDescent="0.3">
      <c r="A2234" s="9" t="s">
        <v>316</v>
      </c>
      <c r="B2234" s="9" t="s">
        <v>45</v>
      </c>
      <c r="C2234" s="9" t="s">
        <v>115</v>
      </c>
      <c r="D2234" s="9" t="s">
        <v>51</v>
      </c>
      <c r="E2234" s="9"/>
      <c r="F2234" s="11" t="s">
        <v>60</v>
      </c>
      <c r="G2234" s="17">
        <f>G2235</f>
        <v>30</v>
      </c>
      <c r="H2234" s="17">
        <f t="shared" si="1398"/>
        <v>30</v>
      </c>
      <c r="I2234" s="33">
        <f t="shared" si="1394"/>
        <v>100</v>
      </c>
    </row>
    <row r="2235" spans="1:9" ht="46.8" x14ac:dyDescent="0.3">
      <c r="A2235" s="9" t="s">
        <v>316</v>
      </c>
      <c r="B2235" s="9" t="s">
        <v>45</v>
      </c>
      <c r="C2235" s="9" t="s">
        <v>115</v>
      </c>
      <c r="D2235" s="9" t="s">
        <v>47</v>
      </c>
      <c r="E2235" s="9"/>
      <c r="F2235" s="11" t="s">
        <v>61</v>
      </c>
      <c r="G2235" s="17">
        <f>G2236</f>
        <v>30</v>
      </c>
      <c r="H2235" s="17">
        <f t="shared" si="1398"/>
        <v>30</v>
      </c>
      <c r="I2235" s="33">
        <f t="shared" si="1394"/>
        <v>100</v>
      </c>
    </row>
    <row r="2236" spans="1:9" ht="31.2" x14ac:dyDescent="0.3">
      <c r="A2236" s="9" t="s">
        <v>316</v>
      </c>
      <c r="B2236" s="9" t="s">
        <v>45</v>
      </c>
      <c r="C2236" s="9" t="s">
        <v>115</v>
      </c>
      <c r="D2236" s="9" t="s">
        <v>47</v>
      </c>
      <c r="E2236" s="9" t="s">
        <v>6</v>
      </c>
      <c r="F2236" s="11" t="s">
        <v>266</v>
      </c>
      <c r="G2236" s="17">
        <f>G2237</f>
        <v>30</v>
      </c>
      <c r="H2236" s="17">
        <f t="shared" si="1398"/>
        <v>30</v>
      </c>
      <c r="I2236" s="33">
        <f t="shared" si="1394"/>
        <v>100</v>
      </c>
    </row>
    <row r="2237" spans="1:9" ht="31.2" x14ac:dyDescent="0.3">
      <c r="A2237" s="9" t="s">
        <v>316</v>
      </c>
      <c r="B2237" s="9" t="s">
        <v>45</v>
      </c>
      <c r="C2237" s="9" t="s">
        <v>115</v>
      </c>
      <c r="D2237" s="9" t="s">
        <v>47</v>
      </c>
      <c r="E2237" s="9" t="s">
        <v>203</v>
      </c>
      <c r="F2237" s="11" t="s">
        <v>255</v>
      </c>
      <c r="G2237" s="17">
        <v>30</v>
      </c>
      <c r="H2237" s="17">
        <v>30</v>
      </c>
      <c r="I2237" s="33">
        <f t="shared" si="1394"/>
        <v>100</v>
      </c>
    </row>
    <row r="2238" spans="1:9" s="2" customFormat="1" x14ac:dyDescent="0.3">
      <c r="A2238" s="13" t="s">
        <v>319</v>
      </c>
      <c r="B2238" s="13"/>
      <c r="C2238" s="13"/>
      <c r="D2238" s="13"/>
      <c r="E2238" s="13"/>
      <c r="F2238" s="4" t="s">
        <v>320</v>
      </c>
      <c r="G2238" s="15">
        <f t="shared" ref="G2238" si="1399">G2239+G2287+G2302+G2333+G2376+G2386+G2398</f>
        <v>50590.639000000003</v>
      </c>
      <c r="H2238" s="15">
        <f t="shared" ref="H2238" si="1400">H2239+H2287+H2302+H2333+H2376+H2386+H2398</f>
        <v>50564.528000000006</v>
      </c>
      <c r="I2238" s="28">
        <f t="shared" si="1394"/>
        <v>99.948387684923304</v>
      </c>
    </row>
    <row r="2239" spans="1:9" s="2" customFormat="1" x14ac:dyDescent="0.3">
      <c r="A2239" s="13" t="s">
        <v>319</v>
      </c>
      <c r="B2239" s="13" t="s">
        <v>8</v>
      </c>
      <c r="C2239" s="13"/>
      <c r="D2239" s="13"/>
      <c r="E2239" s="13"/>
      <c r="F2239" s="4" t="s">
        <v>13</v>
      </c>
      <c r="G2239" s="15">
        <f t="shared" ref="G2239" si="1401">G2240+G2260</f>
        <v>13865.995999999999</v>
      </c>
      <c r="H2239" s="15">
        <f t="shared" ref="H2239" si="1402">H2240+H2260</f>
        <v>13850.661</v>
      </c>
      <c r="I2239" s="28">
        <f t="shared" si="1394"/>
        <v>99.889405708756883</v>
      </c>
    </row>
    <row r="2240" spans="1:9" s="12" customFormat="1" ht="62.4" x14ac:dyDescent="0.3">
      <c r="A2240" s="14" t="s">
        <v>319</v>
      </c>
      <c r="B2240" s="14" t="s">
        <v>8</v>
      </c>
      <c r="C2240" s="14" t="s">
        <v>62</v>
      </c>
      <c r="D2240" s="14"/>
      <c r="E2240" s="14"/>
      <c r="F2240" s="7" t="s">
        <v>273</v>
      </c>
      <c r="G2240" s="16">
        <f t="shared" ref="G2240" si="1403">G2241+G2248</f>
        <v>12194.5</v>
      </c>
      <c r="H2240" s="16">
        <f t="shared" ref="H2240" si="1404">H2241+H2248</f>
        <v>12180.606</v>
      </c>
      <c r="I2240" s="32">
        <f t="shared" si="1394"/>
        <v>99.886063389232845</v>
      </c>
    </row>
    <row r="2241" spans="1:9" ht="31.2" x14ac:dyDescent="0.3">
      <c r="A2241" s="9" t="s">
        <v>319</v>
      </c>
      <c r="B2241" s="9" t="s">
        <v>8</v>
      </c>
      <c r="C2241" s="9" t="s">
        <v>62</v>
      </c>
      <c r="D2241" s="9" t="s">
        <v>24</v>
      </c>
      <c r="E2241" s="9"/>
      <c r="F2241" s="11" t="s">
        <v>35</v>
      </c>
      <c r="G2241" s="17">
        <f t="shared" ref="G2241:H2242" si="1405">G2242</f>
        <v>602.6</v>
      </c>
      <c r="H2241" s="17">
        <f t="shared" si="1405"/>
        <v>597.1</v>
      </c>
      <c r="I2241" s="33">
        <f t="shared" si="1394"/>
        <v>99.087288416860275</v>
      </c>
    </row>
    <row r="2242" spans="1:9" x14ac:dyDescent="0.3">
      <c r="A2242" s="9" t="s">
        <v>319</v>
      </c>
      <c r="B2242" s="9" t="s">
        <v>8</v>
      </c>
      <c r="C2242" s="9" t="s">
        <v>62</v>
      </c>
      <c r="D2242" s="9" t="s">
        <v>25</v>
      </c>
      <c r="E2242" s="9"/>
      <c r="F2242" s="11" t="s">
        <v>36</v>
      </c>
      <c r="G2242" s="17">
        <f t="shared" si="1405"/>
        <v>602.6</v>
      </c>
      <c r="H2242" s="17">
        <f t="shared" si="1405"/>
        <v>597.1</v>
      </c>
      <c r="I2242" s="33">
        <f t="shared" si="1394"/>
        <v>99.087288416860275</v>
      </c>
    </row>
    <row r="2243" spans="1:9" ht="31.2" x14ac:dyDescent="0.3">
      <c r="A2243" s="9" t="s">
        <v>319</v>
      </c>
      <c r="B2243" s="9" t="s">
        <v>8</v>
      </c>
      <c r="C2243" s="9" t="s">
        <v>62</v>
      </c>
      <c r="D2243" s="9" t="s">
        <v>202</v>
      </c>
      <c r="E2243" s="9"/>
      <c r="F2243" s="11" t="s">
        <v>307</v>
      </c>
      <c r="G2243" s="17">
        <f t="shared" ref="G2243" si="1406">G2244+G2246</f>
        <v>602.6</v>
      </c>
      <c r="H2243" s="17">
        <f t="shared" ref="H2243" si="1407">H2244+H2246</f>
        <v>597.1</v>
      </c>
      <c r="I2243" s="33">
        <f t="shared" si="1394"/>
        <v>99.087288416860275</v>
      </c>
    </row>
    <row r="2244" spans="1:9" ht="78" x14ac:dyDescent="0.3">
      <c r="A2244" s="9" t="s">
        <v>319</v>
      </c>
      <c r="B2244" s="9" t="s">
        <v>8</v>
      </c>
      <c r="C2244" s="9" t="s">
        <v>62</v>
      </c>
      <c r="D2244" s="9" t="s">
        <v>202</v>
      </c>
      <c r="E2244" s="9" t="s">
        <v>17</v>
      </c>
      <c r="F2244" s="11" t="s">
        <v>265</v>
      </c>
      <c r="G2244" s="17">
        <f t="shared" ref="G2244:H2244" si="1408">G2245</f>
        <v>494.6</v>
      </c>
      <c r="H2244" s="17">
        <f t="shared" si="1408"/>
        <v>494.52800000000002</v>
      </c>
      <c r="I2244" s="33">
        <f t="shared" si="1394"/>
        <v>99.985442782046093</v>
      </c>
    </row>
    <row r="2245" spans="1:9" ht="31.2" x14ac:dyDescent="0.3">
      <c r="A2245" s="9" t="s">
        <v>319</v>
      </c>
      <c r="B2245" s="9" t="s">
        <v>8</v>
      </c>
      <c r="C2245" s="9" t="s">
        <v>62</v>
      </c>
      <c r="D2245" s="9" t="s">
        <v>202</v>
      </c>
      <c r="E2245" s="9">
        <v>120</v>
      </c>
      <c r="F2245" s="11" t="s">
        <v>254</v>
      </c>
      <c r="G2245" s="17">
        <v>494.6</v>
      </c>
      <c r="H2245" s="17">
        <v>494.52800000000002</v>
      </c>
      <c r="I2245" s="33">
        <f t="shared" si="1394"/>
        <v>99.985442782046093</v>
      </c>
    </row>
    <row r="2246" spans="1:9" ht="31.2" x14ac:dyDescent="0.3">
      <c r="A2246" s="9" t="s">
        <v>319</v>
      </c>
      <c r="B2246" s="9" t="s">
        <v>8</v>
      </c>
      <c r="C2246" s="9" t="s">
        <v>62</v>
      </c>
      <c r="D2246" s="9" t="s">
        <v>202</v>
      </c>
      <c r="E2246" s="9" t="s">
        <v>6</v>
      </c>
      <c r="F2246" s="11" t="s">
        <v>266</v>
      </c>
      <c r="G2246" s="17">
        <f t="shared" ref="G2246:H2246" si="1409">G2247</f>
        <v>108</v>
      </c>
      <c r="H2246" s="17">
        <f t="shared" si="1409"/>
        <v>102.572</v>
      </c>
      <c r="I2246" s="33">
        <f t="shared" si="1394"/>
        <v>94.974074074074082</v>
      </c>
    </row>
    <row r="2247" spans="1:9" ht="31.2" x14ac:dyDescent="0.3">
      <c r="A2247" s="9" t="s">
        <v>319</v>
      </c>
      <c r="B2247" s="9" t="s">
        <v>8</v>
      </c>
      <c r="C2247" s="9" t="s">
        <v>62</v>
      </c>
      <c r="D2247" s="9" t="s">
        <v>202</v>
      </c>
      <c r="E2247" s="9">
        <v>240</v>
      </c>
      <c r="F2247" s="11" t="s">
        <v>255</v>
      </c>
      <c r="G2247" s="17">
        <v>108</v>
      </c>
      <c r="H2247" s="17">
        <v>102.572</v>
      </c>
      <c r="I2247" s="33">
        <f t="shared" si="1394"/>
        <v>94.974074074074082</v>
      </c>
    </row>
    <row r="2248" spans="1:9" ht="31.2" x14ac:dyDescent="0.3">
      <c r="A2248" s="9" t="s">
        <v>319</v>
      </c>
      <c r="B2248" s="9" t="s">
        <v>8</v>
      </c>
      <c r="C2248" s="9" t="s">
        <v>62</v>
      </c>
      <c r="D2248" s="9" t="s">
        <v>26</v>
      </c>
      <c r="E2248" s="9"/>
      <c r="F2248" s="11" t="s">
        <v>37</v>
      </c>
      <c r="G2248" s="17">
        <f t="shared" ref="G2248:H2248" si="1410">G2249</f>
        <v>11591.9</v>
      </c>
      <c r="H2248" s="17">
        <f t="shared" si="1410"/>
        <v>11583.505999999999</v>
      </c>
      <c r="I2248" s="33">
        <f t="shared" si="1394"/>
        <v>99.927587367040772</v>
      </c>
    </row>
    <row r="2249" spans="1:9" x14ac:dyDescent="0.3">
      <c r="A2249" s="9" t="s">
        <v>319</v>
      </c>
      <c r="B2249" s="9" t="s">
        <v>8</v>
      </c>
      <c r="C2249" s="9" t="s">
        <v>62</v>
      </c>
      <c r="D2249" s="9" t="s">
        <v>227</v>
      </c>
      <c r="E2249" s="9"/>
      <c r="F2249" s="11" t="s">
        <v>308</v>
      </c>
      <c r="G2249" s="17">
        <f t="shared" ref="G2249" si="1411">G2250+G2253</f>
        <v>11591.9</v>
      </c>
      <c r="H2249" s="17">
        <f t="shared" ref="H2249" si="1412">H2250+H2253</f>
        <v>11583.505999999999</v>
      </c>
      <c r="I2249" s="33">
        <f t="shared" si="1394"/>
        <v>99.927587367040772</v>
      </c>
    </row>
    <row r="2250" spans="1:9" ht="46.8" x14ac:dyDescent="0.3">
      <c r="A2250" s="9" t="s">
        <v>319</v>
      </c>
      <c r="B2250" s="9" t="s">
        <v>8</v>
      </c>
      <c r="C2250" s="9" t="s">
        <v>62</v>
      </c>
      <c r="D2250" s="9" t="s">
        <v>204</v>
      </c>
      <c r="E2250" s="9"/>
      <c r="F2250" s="11" t="s">
        <v>604</v>
      </c>
      <c r="G2250" s="17">
        <f t="shared" ref="G2250:H2250" si="1413">G2251</f>
        <v>9628.1</v>
      </c>
      <c r="H2250" s="17">
        <f t="shared" si="1413"/>
        <v>9619.7060000000001</v>
      </c>
      <c r="I2250" s="33">
        <f t="shared" si="1394"/>
        <v>99.912817689886893</v>
      </c>
    </row>
    <row r="2251" spans="1:9" ht="78" x14ac:dyDescent="0.3">
      <c r="A2251" s="9" t="s">
        <v>319</v>
      </c>
      <c r="B2251" s="9" t="s">
        <v>8</v>
      </c>
      <c r="C2251" s="9" t="s">
        <v>62</v>
      </c>
      <c r="D2251" s="9" t="s">
        <v>204</v>
      </c>
      <c r="E2251" s="9" t="s">
        <v>17</v>
      </c>
      <c r="F2251" s="11" t="s">
        <v>265</v>
      </c>
      <c r="G2251" s="17">
        <f t="shared" ref="G2251:H2251" si="1414">G2252</f>
        <v>9628.1</v>
      </c>
      <c r="H2251" s="17">
        <f t="shared" si="1414"/>
        <v>9619.7060000000001</v>
      </c>
      <c r="I2251" s="33">
        <f t="shared" si="1394"/>
        <v>99.912817689886893</v>
      </c>
    </row>
    <row r="2252" spans="1:9" ht="31.2" x14ac:dyDescent="0.3">
      <c r="A2252" s="9" t="s">
        <v>319</v>
      </c>
      <c r="B2252" s="9" t="s">
        <v>8</v>
      </c>
      <c r="C2252" s="9" t="s">
        <v>62</v>
      </c>
      <c r="D2252" s="9" t="s">
        <v>204</v>
      </c>
      <c r="E2252" s="9">
        <v>120</v>
      </c>
      <c r="F2252" s="11" t="s">
        <v>254</v>
      </c>
      <c r="G2252" s="17">
        <v>9628.1</v>
      </c>
      <c r="H2252" s="17">
        <v>9619.7060000000001</v>
      </c>
      <c r="I2252" s="33">
        <f t="shared" si="1394"/>
        <v>99.912817689886893</v>
      </c>
    </row>
    <row r="2253" spans="1:9" ht="46.8" x14ac:dyDescent="0.3">
      <c r="A2253" s="9" t="s">
        <v>319</v>
      </c>
      <c r="B2253" s="9" t="s">
        <v>8</v>
      </c>
      <c r="C2253" s="9" t="s">
        <v>62</v>
      </c>
      <c r="D2253" s="9" t="s">
        <v>205</v>
      </c>
      <c r="E2253" s="9"/>
      <c r="F2253" s="11" t="s">
        <v>605</v>
      </c>
      <c r="G2253" s="17">
        <f t="shared" ref="G2253" si="1415">G2256+G2258+G2254</f>
        <v>1963.8</v>
      </c>
      <c r="H2253" s="17">
        <f t="shared" ref="H2253" si="1416">H2256+H2258+H2254</f>
        <v>1963.8</v>
      </c>
      <c r="I2253" s="33">
        <f t="shared" si="1394"/>
        <v>100</v>
      </c>
    </row>
    <row r="2254" spans="1:9" ht="78" x14ac:dyDescent="0.3">
      <c r="A2254" s="9" t="s">
        <v>319</v>
      </c>
      <c r="B2254" s="9" t="s">
        <v>8</v>
      </c>
      <c r="C2254" s="9" t="s">
        <v>62</v>
      </c>
      <c r="D2254" s="9" t="s">
        <v>205</v>
      </c>
      <c r="E2254" s="9" t="s">
        <v>17</v>
      </c>
      <c r="F2254" s="11" t="s">
        <v>265</v>
      </c>
      <c r="G2254" s="17">
        <f t="shared" ref="G2254:H2254" si="1417">G2255</f>
        <v>1.9868699999999999</v>
      </c>
      <c r="H2254" s="17">
        <f t="shared" si="1417"/>
        <v>1.9870000000000001</v>
      </c>
      <c r="I2254" s="33">
        <f t="shared" si="1394"/>
        <v>100.00654295449627</v>
      </c>
    </row>
    <row r="2255" spans="1:9" ht="31.2" x14ac:dyDescent="0.3">
      <c r="A2255" s="9" t="s">
        <v>319</v>
      </c>
      <c r="B2255" s="9" t="s">
        <v>8</v>
      </c>
      <c r="C2255" s="9" t="s">
        <v>62</v>
      </c>
      <c r="D2255" s="9" t="s">
        <v>205</v>
      </c>
      <c r="E2255" s="9" t="s">
        <v>312</v>
      </c>
      <c r="F2255" s="11" t="s">
        <v>254</v>
      </c>
      <c r="G2255" s="17">
        <v>1.9868699999999999</v>
      </c>
      <c r="H2255" s="17">
        <v>1.9870000000000001</v>
      </c>
      <c r="I2255" s="33">
        <f t="shared" si="1394"/>
        <v>100.00654295449627</v>
      </c>
    </row>
    <row r="2256" spans="1:9" ht="31.2" x14ac:dyDescent="0.3">
      <c r="A2256" s="9" t="s">
        <v>319</v>
      </c>
      <c r="B2256" s="9" t="s">
        <v>8</v>
      </c>
      <c r="C2256" s="9" t="s">
        <v>62</v>
      </c>
      <c r="D2256" s="9" t="s">
        <v>205</v>
      </c>
      <c r="E2256" s="9" t="s">
        <v>6</v>
      </c>
      <c r="F2256" s="11" t="s">
        <v>266</v>
      </c>
      <c r="G2256" s="17">
        <f t="shared" ref="G2256:H2256" si="1418">G2257</f>
        <v>1955.1742099999999</v>
      </c>
      <c r="H2256" s="17">
        <f t="shared" si="1418"/>
        <v>1955.174</v>
      </c>
      <c r="I2256" s="33">
        <f t="shared" si="1394"/>
        <v>99.999989259269128</v>
      </c>
    </row>
    <row r="2257" spans="1:9" ht="31.2" x14ac:dyDescent="0.3">
      <c r="A2257" s="9" t="s">
        <v>319</v>
      </c>
      <c r="B2257" s="9" t="s">
        <v>8</v>
      </c>
      <c r="C2257" s="9" t="s">
        <v>62</v>
      </c>
      <c r="D2257" s="9" t="s">
        <v>205</v>
      </c>
      <c r="E2257" s="9">
        <v>240</v>
      </c>
      <c r="F2257" s="11" t="s">
        <v>255</v>
      </c>
      <c r="G2257" s="17">
        <v>1955.1742099999999</v>
      </c>
      <c r="H2257" s="17">
        <v>1955.174</v>
      </c>
      <c r="I2257" s="33">
        <f t="shared" si="1394"/>
        <v>99.999989259269128</v>
      </c>
    </row>
    <row r="2258" spans="1:9" x14ac:dyDescent="0.3">
      <c r="A2258" s="9" t="s">
        <v>319</v>
      </c>
      <c r="B2258" s="9" t="s">
        <v>8</v>
      </c>
      <c r="C2258" s="9" t="s">
        <v>62</v>
      </c>
      <c r="D2258" s="9" t="s">
        <v>205</v>
      </c>
      <c r="E2258" s="9" t="s">
        <v>7</v>
      </c>
      <c r="F2258" s="11" t="s">
        <v>269</v>
      </c>
      <c r="G2258" s="17">
        <f t="shared" ref="G2258:H2258" si="1419">G2259</f>
        <v>6.6389199999999997</v>
      </c>
      <c r="H2258" s="17">
        <f t="shared" si="1419"/>
        <v>6.6390000000000002</v>
      </c>
      <c r="I2258" s="33">
        <f t="shared" si="1394"/>
        <v>100.00120501527358</v>
      </c>
    </row>
    <row r="2259" spans="1:9" x14ac:dyDescent="0.3">
      <c r="A2259" s="9" t="s">
        <v>319</v>
      </c>
      <c r="B2259" s="9" t="s">
        <v>8</v>
      </c>
      <c r="C2259" s="9" t="s">
        <v>62</v>
      </c>
      <c r="D2259" s="9" t="s">
        <v>205</v>
      </c>
      <c r="E2259" s="9">
        <v>850</v>
      </c>
      <c r="F2259" s="11" t="s">
        <v>264</v>
      </c>
      <c r="G2259" s="17">
        <v>6.6389199999999997</v>
      </c>
      <c r="H2259" s="17">
        <v>6.6390000000000002</v>
      </c>
      <c r="I2259" s="33">
        <f t="shared" si="1394"/>
        <v>100.00120501527358</v>
      </c>
    </row>
    <row r="2260" spans="1:9" s="12" customFormat="1" x14ac:dyDescent="0.3">
      <c r="A2260" s="14" t="s">
        <v>319</v>
      </c>
      <c r="B2260" s="14" t="s">
        <v>8</v>
      </c>
      <c r="C2260" s="14" t="s">
        <v>10</v>
      </c>
      <c r="D2260" s="14"/>
      <c r="E2260" s="14"/>
      <c r="F2260" s="7" t="s">
        <v>14</v>
      </c>
      <c r="G2260" s="16">
        <f t="shared" ref="G2260" si="1420">G2270+G2261</f>
        <v>1671.4960000000001</v>
      </c>
      <c r="H2260" s="16">
        <f t="shared" ref="H2260" si="1421">H2270+H2261</f>
        <v>1670.0549999999998</v>
      </c>
      <c r="I2260" s="32">
        <f t="shared" si="1394"/>
        <v>99.913789802667779</v>
      </c>
    </row>
    <row r="2261" spans="1:9" ht="46.8" x14ac:dyDescent="0.3">
      <c r="A2261" s="9" t="s">
        <v>319</v>
      </c>
      <c r="B2261" s="9" t="s">
        <v>8</v>
      </c>
      <c r="C2261" s="9" t="s">
        <v>10</v>
      </c>
      <c r="D2261" s="9" t="s">
        <v>30</v>
      </c>
      <c r="E2261" s="9"/>
      <c r="F2261" s="11" t="s">
        <v>769</v>
      </c>
      <c r="G2261" s="17">
        <f t="shared" ref="G2261" si="1422">G2262+G2266</f>
        <v>170</v>
      </c>
      <c r="H2261" s="17">
        <f t="shared" ref="H2261" si="1423">H2262+H2266</f>
        <v>170</v>
      </c>
      <c r="I2261" s="33">
        <f t="shared" si="1394"/>
        <v>100</v>
      </c>
    </row>
    <row r="2262" spans="1:9" ht="46.8" x14ac:dyDescent="0.3">
      <c r="A2262" s="9" t="s">
        <v>319</v>
      </c>
      <c r="B2262" s="9" t="s">
        <v>8</v>
      </c>
      <c r="C2262" s="9" t="s">
        <v>10</v>
      </c>
      <c r="D2262" s="9" t="s">
        <v>31</v>
      </c>
      <c r="E2262" s="9"/>
      <c r="F2262" s="11" t="s">
        <v>770</v>
      </c>
      <c r="G2262" s="17">
        <f t="shared" ref="G2262:G2264" si="1424">G2263</f>
        <v>145</v>
      </c>
      <c r="H2262" s="17">
        <f t="shared" ref="H2262:H2263" si="1425">H2263</f>
        <v>145</v>
      </c>
      <c r="I2262" s="33">
        <f t="shared" si="1394"/>
        <v>100</v>
      </c>
    </row>
    <row r="2263" spans="1:9" ht="46.8" x14ac:dyDescent="0.3">
      <c r="A2263" s="9" t="s">
        <v>319</v>
      </c>
      <c r="B2263" s="9" t="s">
        <v>8</v>
      </c>
      <c r="C2263" s="9" t="s">
        <v>10</v>
      </c>
      <c r="D2263" s="9" t="s">
        <v>684</v>
      </c>
      <c r="E2263" s="9"/>
      <c r="F2263" s="11" t="s">
        <v>771</v>
      </c>
      <c r="G2263" s="17">
        <f t="shared" si="1424"/>
        <v>145</v>
      </c>
      <c r="H2263" s="17">
        <f t="shared" si="1425"/>
        <v>145</v>
      </c>
      <c r="I2263" s="33">
        <f t="shared" si="1394"/>
        <v>100</v>
      </c>
    </row>
    <row r="2264" spans="1:9" ht="31.2" x14ac:dyDescent="0.3">
      <c r="A2264" s="9" t="s">
        <v>319</v>
      </c>
      <c r="B2264" s="9" t="s">
        <v>8</v>
      </c>
      <c r="C2264" s="9" t="s">
        <v>10</v>
      </c>
      <c r="D2264" s="9" t="s">
        <v>684</v>
      </c>
      <c r="E2264" s="9" t="s">
        <v>73</v>
      </c>
      <c r="F2264" s="11" t="s">
        <v>268</v>
      </c>
      <c r="G2264" s="17">
        <f t="shared" si="1424"/>
        <v>145</v>
      </c>
      <c r="H2264" s="17">
        <f t="shared" ref="H2264" si="1426">H2265</f>
        <v>145</v>
      </c>
      <c r="I2264" s="33">
        <f t="shared" si="1394"/>
        <v>100</v>
      </c>
    </row>
    <row r="2265" spans="1:9" ht="46.8" x14ac:dyDescent="0.3">
      <c r="A2265" s="9" t="s">
        <v>319</v>
      </c>
      <c r="B2265" s="9" t="s">
        <v>8</v>
      </c>
      <c r="C2265" s="9" t="s">
        <v>10</v>
      </c>
      <c r="D2265" s="9" t="s">
        <v>684</v>
      </c>
      <c r="E2265" s="9" t="s">
        <v>252</v>
      </c>
      <c r="F2265" s="11" t="s">
        <v>262</v>
      </c>
      <c r="G2265" s="17">
        <v>145</v>
      </c>
      <c r="H2265" s="17">
        <v>145</v>
      </c>
      <c r="I2265" s="33">
        <f t="shared" si="1394"/>
        <v>100</v>
      </c>
    </row>
    <row r="2266" spans="1:9" ht="46.8" x14ac:dyDescent="0.3">
      <c r="A2266" s="9" t="s">
        <v>319</v>
      </c>
      <c r="B2266" s="9" t="s">
        <v>8</v>
      </c>
      <c r="C2266" s="9" t="s">
        <v>10</v>
      </c>
      <c r="D2266" s="9" t="s">
        <v>194</v>
      </c>
      <c r="E2266" s="9"/>
      <c r="F2266" s="11" t="s">
        <v>772</v>
      </c>
      <c r="G2266" s="17">
        <f t="shared" ref="G2266:G2268" si="1427">G2267</f>
        <v>25</v>
      </c>
      <c r="H2266" s="17">
        <f t="shared" ref="H2266:H2267" si="1428">H2267</f>
        <v>25</v>
      </c>
      <c r="I2266" s="33">
        <f t="shared" si="1394"/>
        <v>100</v>
      </c>
    </row>
    <row r="2267" spans="1:9" ht="46.8" x14ac:dyDescent="0.3">
      <c r="A2267" s="9" t="s">
        <v>319</v>
      </c>
      <c r="B2267" s="9" t="s">
        <v>8</v>
      </c>
      <c r="C2267" s="9" t="s">
        <v>10</v>
      </c>
      <c r="D2267" s="9" t="s">
        <v>685</v>
      </c>
      <c r="E2267" s="9"/>
      <c r="F2267" s="11" t="s">
        <v>773</v>
      </c>
      <c r="G2267" s="17">
        <f t="shared" si="1427"/>
        <v>25</v>
      </c>
      <c r="H2267" s="17">
        <f t="shared" si="1428"/>
        <v>25</v>
      </c>
      <c r="I2267" s="33">
        <f t="shared" si="1394"/>
        <v>100</v>
      </c>
    </row>
    <row r="2268" spans="1:9" ht="31.2" x14ac:dyDescent="0.3">
      <c r="A2268" s="9" t="s">
        <v>319</v>
      </c>
      <c r="B2268" s="9" t="s">
        <v>8</v>
      </c>
      <c r="C2268" s="9" t="s">
        <v>10</v>
      </c>
      <c r="D2268" s="9" t="s">
        <v>685</v>
      </c>
      <c r="E2268" s="9" t="s">
        <v>73</v>
      </c>
      <c r="F2268" s="11" t="s">
        <v>268</v>
      </c>
      <c r="G2268" s="17">
        <f t="shared" si="1427"/>
        <v>25</v>
      </c>
      <c r="H2268" s="17">
        <f t="shared" ref="H2268" si="1429">H2269</f>
        <v>25</v>
      </c>
      <c r="I2268" s="33">
        <f t="shared" si="1394"/>
        <v>100</v>
      </c>
    </row>
    <row r="2269" spans="1:9" ht="46.8" x14ac:dyDescent="0.3">
      <c r="A2269" s="9" t="s">
        <v>319</v>
      </c>
      <c r="B2269" s="9" t="s">
        <v>8</v>
      </c>
      <c r="C2269" s="9" t="s">
        <v>10</v>
      </c>
      <c r="D2269" s="9" t="s">
        <v>685</v>
      </c>
      <c r="E2269" s="9" t="s">
        <v>252</v>
      </c>
      <c r="F2269" s="11" t="s">
        <v>262</v>
      </c>
      <c r="G2269" s="17">
        <v>25</v>
      </c>
      <c r="H2269" s="17">
        <v>25</v>
      </c>
      <c r="I2269" s="33">
        <f t="shared" si="1394"/>
        <v>100</v>
      </c>
    </row>
    <row r="2270" spans="1:9" x14ac:dyDescent="0.3">
      <c r="A2270" s="9" t="s">
        <v>319</v>
      </c>
      <c r="B2270" s="9" t="s">
        <v>8</v>
      </c>
      <c r="C2270" s="9" t="s">
        <v>10</v>
      </c>
      <c r="D2270" s="9" t="s">
        <v>228</v>
      </c>
      <c r="E2270" s="9"/>
      <c r="F2270" s="11" t="s">
        <v>282</v>
      </c>
      <c r="G2270" s="17">
        <f t="shared" ref="G2270" si="1430">G2271+G2281</f>
        <v>1501.4960000000001</v>
      </c>
      <c r="H2270" s="17">
        <f t="shared" ref="H2270" si="1431">H2271+H2281</f>
        <v>1500.0549999999998</v>
      </c>
      <c r="I2270" s="33">
        <f t="shared" si="1394"/>
        <v>99.904029048362418</v>
      </c>
    </row>
    <row r="2271" spans="1:9" ht="46.8" x14ac:dyDescent="0.3">
      <c r="A2271" s="9" t="s">
        <v>319</v>
      </c>
      <c r="B2271" s="9" t="s">
        <v>8</v>
      </c>
      <c r="C2271" s="9" t="s">
        <v>10</v>
      </c>
      <c r="D2271" s="9" t="s">
        <v>230</v>
      </c>
      <c r="E2271" s="9"/>
      <c r="F2271" s="11" t="s">
        <v>283</v>
      </c>
      <c r="G2271" s="17">
        <f t="shared" ref="G2271" si="1432">G2275+G2278+G2272</f>
        <v>487.90000000000009</v>
      </c>
      <c r="H2271" s="17">
        <f t="shared" ref="H2271" si="1433">H2275+H2278+H2272</f>
        <v>487.9</v>
      </c>
      <c r="I2271" s="33">
        <f t="shared" si="1394"/>
        <v>99.999999999999972</v>
      </c>
    </row>
    <row r="2272" spans="1:9" ht="46.8" x14ac:dyDescent="0.3">
      <c r="A2272" s="9" t="s">
        <v>319</v>
      </c>
      <c r="B2272" s="9" t="s">
        <v>8</v>
      </c>
      <c r="C2272" s="9" t="s">
        <v>10</v>
      </c>
      <c r="D2272" s="9" t="s">
        <v>419</v>
      </c>
      <c r="E2272" s="9"/>
      <c r="F2272" s="11" t="s">
        <v>655</v>
      </c>
      <c r="G2272" s="17">
        <f t="shared" ref="G2272:H2273" si="1434">G2273</f>
        <v>25.8</v>
      </c>
      <c r="H2272" s="17">
        <f t="shared" si="1434"/>
        <v>25.8</v>
      </c>
      <c r="I2272" s="33">
        <f t="shared" si="1394"/>
        <v>100</v>
      </c>
    </row>
    <row r="2273" spans="1:9" ht="31.2" x14ac:dyDescent="0.3">
      <c r="A2273" s="9" t="s">
        <v>319</v>
      </c>
      <c r="B2273" s="9" t="s">
        <v>8</v>
      </c>
      <c r="C2273" s="9" t="s">
        <v>10</v>
      </c>
      <c r="D2273" s="9" t="s">
        <v>419</v>
      </c>
      <c r="E2273" s="9" t="s">
        <v>73</v>
      </c>
      <c r="F2273" s="11" t="s">
        <v>268</v>
      </c>
      <c r="G2273" s="17">
        <f t="shared" si="1434"/>
        <v>25.8</v>
      </c>
      <c r="H2273" s="17">
        <f t="shared" si="1434"/>
        <v>25.8</v>
      </c>
      <c r="I2273" s="33">
        <f t="shared" si="1394"/>
        <v>100</v>
      </c>
    </row>
    <row r="2274" spans="1:9" ht="46.8" x14ac:dyDescent="0.3">
      <c r="A2274" s="9" t="s">
        <v>319</v>
      </c>
      <c r="B2274" s="9" t="s">
        <v>8</v>
      </c>
      <c r="C2274" s="9" t="s">
        <v>10</v>
      </c>
      <c r="D2274" s="9" t="s">
        <v>419</v>
      </c>
      <c r="E2274" s="9" t="s">
        <v>252</v>
      </c>
      <c r="F2274" s="11" t="s">
        <v>262</v>
      </c>
      <c r="G2274" s="17">
        <v>25.8</v>
      </c>
      <c r="H2274" s="17">
        <v>25.8</v>
      </c>
      <c r="I2274" s="33">
        <f t="shared" si="1394"/>
        <v>100</v>
      </c>
    </row>
    <row r="2275" spans="1:9" ht="31.2" x14ac:dyDescent="0.3">
      <c r="A2275" s="9" t="s">
        <v>319</v>
      </c>
      <c r="B2275" s="9" t="s">
        <v>8</v>
      </c>
      <c r="C2275" s="9" t="s">
        <v>10</v>
      </c>
      <c r="D2275" s="9" t="s">
        <v>206</v>
      </c>
      <c r="E2275" s="9"/>
      <c r="F2275" s="11" t="s">
        <v>623</v>
      </c>
      <c r="G2275" s="17">
        <f t="shared" ref="G2275:H2276" si="1435">G2276</f>
        <v>332.90000000000009</v>
      </c>
      <c r="H2275" s="17">
        <f t="shared" si="1435"/>
        <v>332.9</v>
      </c>
      <c r="I2275" s="33">
        <f t="shared" si="1394"/>
        <v>99.999999999999972</v>
      </c>
    </row>
    <row r="2276" spans="1:9" ht="31.2" x14ac:dyDescent="0.3">
      <c r="A2276" s="9" t="s">
        <v>319</v>
      </c>
      <c r="B2276" s="9" t="s">
        <v>8</v>
      </c>
      <c r="C2276" s="9" t="s">
        <v>10</v>
      </c>
      <c r="D2276" s="9" t="s">
        <v>206</v>
      </c>
      <c r="E2276" s="9" t="s">
        <v>73</v>
      </c>
      <c r="F2276" s="11" t="s">
        <v>268</v>
      </c>
      <c r="G2276" s="17">
        <f t="shared" si="1435"/>
        <v>332.90000000000009</v>
      </c>
      <c r="H2276" s="17">
        <f t="shared" si="1435"/>
        <v>332.9</v>
      </c>
      <c r="I2276" s="33">
        <f t="shared" si="1394"/>
        <v>99.999999999999972</v>
      </c>
    </row>
    <row r="2277" spans="1:9" ht="46.8" x14ac:dyDescent="0.3">
      <c r="A2277" s="9" t="s">
        <v>319</v>
      </c>
      <c r="B2277" s="9" t="s">
        <v>8</v>
      </c>
      <c r="C2277" s="9" t="s">
        <v>10</v>
      </c>
      <c r="D2277" s="9" t="s">
        <v>206</v>
      </c>
      <c r="E2277" s="9">
        <v>630</v>
      </c>
      <c r="F2277" s="11" t="s">
        <v>262</v>
      </c>
      <c r="G2277" s="17">
        <v>332.90000000000009</v>
      </c>
      <c r="H2277" s="17">
        <v>332.9</v>
      </c>
      <c r="I2277" s="33">
        <f t="shared" si="1394"/>
        <v>99.999999999999972</v>
      </c>
    </row>
    <row r="2278" spans="1:9" ht="46.8" x14ac:dyDescent="0.3">
      <c r="A2278" s="9" t="s">
        <v>319</v>
      </c>
      <c r="B2278" s="9" t="s">
        <v>8</v>
      </c>
      <c r="C2278" s="9" t="s">
        <v>10</v>
      </c>
      <c r="D2278" s="9" t="s">
        <v>207</v>
      </c>
      <c r="E2278" s="9"/>
      <c r="F2278" s="11" t="s">
        <v>656</v>
      </c>
      <c r="G2278" s="17">
        <f t="shared" ref="G2278:H2279" si="1436">G2279</f>
        <v>129.19999999999999</v>
      </c>
      <c r="H2278" s="17">
        <f t="shared" si="1436"/>
        <v>129.19999999999999</v>
      </c>
      <c r="I2278" s="33">
        <f t="shared" si="1394"/>
        <v>100</v>
      </c>
    </row>
    <row r="2279" spans="1:9" ht="31.2" x14ac:dyDescent="0.3">
      <c r="A2279" s="9" t="s">
        <v>319</v>
      </c>
      <c r="B2279" s="9" t="s">
        <v>8</v>
      </c>
      <c r="C2279" s="9" t="s">
        <v>10</v>
      </c>
      <c r="D2279" s="9" t="s">
        <v>207</v>
      </c>
      <c r="E2279" s="9" t="s">
        <v>73</v>
      </c>
      <c r="F2279" s="11" t="s">
        <v>268</v>
      </c>
      <c r="G2279" s="17">
        <f t="shared" si="1436"/>
        <v>129.19999999999999</v>
      </c>
      <c r="H2279" s="17">
        <f t="shared" si="1436"/>
        <v>129.19999999999999</v>
      </c>
      <c r="I2279" s="33">
        <f t="shared" si="1394"/>
        <v>100</v>
      </c>
    </row>
    <row r="2280" spans="1:9" ht="46.8" x14ac:dyDescent="0.3">
      <c r="A2280" s="9" t="s">
        <v>319</v>
      </c>
      <c r="B2280" s="9" t="s">
        <v>8</v>
      </c>
      <c r="C2280" s="9" t="s">
        <v>10</v>
      </c>
      <c r="D2280" s="9" t="s">
        <v>207</v>
      </c>
      <c r="E2280" s="9">
        <v>630</v>
      </c>
      <c r="F2280" s="11" t="s">
        <v>262</v>
      </c>
      <c r="G2280" s="17">
        <v>129.19999999999999</v>
      </c>
      <c r="H2280" s="17">
        <v>129.19999999999999</v>
      </c>
      <c r="I2280" s="33">
        <f t="shared" si="1394"/>
        <v>100</v>
      </c>
    </row>
    <row r="2281" spans="1:9" ht="46.8" x14ac:dyDescent="0.3">
      <c r="A2281" s="9" t="s">
        <v>319</v>
      </c>
      <c r="B2281" s="9" t="s">
        <v>8</v>
      </c>
      <c r="C2281" s="9" t="s">
        <v>10</v>
      </c>
      <c r="D2281" s="9" t="s">
        <v>231</v>
      </c>
      <c r="E2281" s="9"/>
      <c r="F2281" s="11" t="s">
        <v>285</v>
      </c>
      <c r="G2281" s="17">
        <f t="shared" ref="G2281:G2283" si="1437">G2282</f>
        <v>1013.596</v>
      </c>
      <c r="H2281" s="17">
        <f t="shared" ref="H2281" si="1438">H2282</f>
        <v>1012.155</v>
      </c>
      <c r="I2281" s="33">
        <f t="shared" si="1394"/>
        <v>99.857832903839395</v>
      </c>
    </row>
    <row r="2282" spans="1:9" ht="31.2" x14ac:dyDescent="0.3">
      <c r="A2282" s="9" t="s">
        <v>319</v>
      </c>
      <c r="B2282" s="9" t="s">
        <v>8</v>
      </c>
      <c r="C2282" s="9" t="s">
        <v>10</v>
      </c>
      <c r="D2282" s="9" t="s">
        <v>621</v>
      </c>
      <c r="E2282" s="9"/>
      <c r="F2282" s="11" t="s">
        <v>284</v>
      </c>
      <c r="G2282" s="17">
        <f>G2283+G2285</f>
        <v>1013.596</v>
      </c>
      <c r="H2282" s="17">
        <f t="shared" ref="H2282" si="1439">H2283+H2285</f>
        <v>1012.155</v>
      </c>
      <c r="I2282" s="33">
        <f t="shared" si="1394"/>
        <v>99.857832903839395</v>
      </c>
    </row>
    <row r="2283" spans="1:9" ht="31.2" x14ac:dyDescent="0.3">
      <c r="A2283" s="9" t="s">
        <v>319</v>
      </c>
      <c r="B2283" s="9" t="s">
        <v>8</v>
      </c>
      <c r="C2283" s="9" t="s">
        <v>10</v>
      </c>
      <c r="D2283" s="9" t="s">
        <v>621</v>
      </c>
      <c r="E2283" s="9" t="s">
        <v>6</v>
      </c>
      <c r="F2283" s="11" t="s">
        <v>266</v>
      </c>
      <c r="G2283" s="17">
        <f t="shared" si="1437"/>
        <v>1012.797</v>
      </c>
      <c r="H2283" s="17">
        <f t="shared" ref="H2283" si="1440">H2284</f>
        <v>1011.356</v>
      </c>
      <c r="I2283" s="33">
        <f t="shared" si="1394"/>
        <v>99.857720747593049</v>
      </c>
    </row>
    <row r="2284" spans="1:9" ht="31.2" x14ac:dyDescent="0.3">
      <c r="A2284" s="9" t="s">
        <v>319</v>
      </c>
      <c r="B2284" s="9" t="s">
        <v>8</v>
      </c>
      <c r="C2284" s="9" t="s">
        <v>10</v>
      </c>
      <c r="D2284" s="9" t="s">
        <v>621</v>
      </c>
      <c r="E2284" s="9" t="s">
        <v>203</v>
      </c>
      <c r="F2284" s="11" t="s">
        <v>255</v>
      </c>
      <c r="G2284" s="17">
        <v>1012.797</v>
      </c>
      <c r="H2284" s="17">
        <v>1011.356</v>
      </c>
      <c r="I2284" s="33">
        <f t="shared" si="1394"/>
        <v>99.857720747593049</v>
      </c>
    </row>
    <row r="2285" spans="1:9" x14ac:dyDescent="0.3">
      <c r="A2285" s="9" t="s">
        <v>319</v>
      </c>
      <c r="B2285" s="9" t="s">
        <v>8</v>
      </c>
      <c r="C2285" s="9" t="s">
        <v>10</v>
      </c>
      <c r="D2285" s="9" t="s">
        <v>621</v>
      </c>
      <c r="E2285" s="9" t="s">
        <v>7</v>
      </c>
      <c r="F2285" s="11" t="s">
        <v>269</v>
      </c>
      <c r="G2285" s="17">
        <f>G2286</f>
        <v>0.79900000000000004</v>
      </c>
      <c r="H2285" s="17">
        <f t="shared" ref="H2285" si="1441">H2286</f>
        <v>0.79900000000000004</v>
      </c>
      <c r="I2285" s="33">
        <f t="shared" si="1394"/>
        <v>100</v>
      </c>
    </row>
    <row r="2286" spans="1:9" x14ac:dyDescent="0.3">
      <c r="A2286" s="9" t="s">
        <v>319</v>
      </c>
      <c r="B2286" s="9" t="s">
        <v>8</v>
      </c>
      <c r="C2286" s="9" t="s">
        <v>10</v>
      </c>
      <c r="D2286" s="9" t="s">
        <v>621</v>
      </c>
      <c r="E2286" s="9">
        <v>850</v>
      </c>
      <c r="F2286" s="11" t="s">
        <v>264</v>
      </c>
      <c r="G2286" s="17">
        <v>0.79900000000000004</v>
      </c>
      <c r="H2286" s="17">
        <v>0.79900000000000004</v>
      </c>
      <c r="I2286" s="33">
        <f t="shared" si="1394"/>
        <v>100</v>
      </c>
    </row>
    <row r="2287" spans="1:9" s="2" customFormat="1" ht="31.2" x14ac:dyDescent="0.3">
      <c r="A2287" s="13" t="s">
        <v>319</v>
      </c>
      <c r="B2287" s="13" t="s">
        <v>87</v>
      </c>
      <c r="C2287" s="13"/>
      <c r="D2287" s="13"/>
      <c r="E2287" s="13"/>
      <c r="F2287" s="4" t="s">
        <v>270</v>
      </c>
      <c r="G2287" s="15">
        <f t="shared" ref="G2287" si="1442">G2288+G2294</f>
        <v>181.2</v>
      </c>
      <c r="H2287" s="15">
        <f t="shared" ref="H2287" si="1443">H2288+H2294</f>
        <v>179.12400000000002</v>
      </c>
      <c r="I2287" s="28">
        <f t="shared" ref="I2287:I2350" si="1444">H2287/G2287*100</f>
        <v>98.854304635761608</v>
      </c>
    </row>
    <row r="2288" spans="1:9" s="12" customFormat="1" ht="46.8" x14ac:dyDescent="0.3">
      <c r="A2288" s="14" t="s">
        <v>319</v>
      </c>
      <c r="B2288" s="14" t="s">
        <v>87</v>
      </c>
      <c r="C2288" s="14" t="s">
        <v>113</v>
      </c>
      <c r="D2288" s="14"/>
      <c r="E2288" s="14"/>
      <c r="F2288" s="7" t="s">
        <v>275</v>
      </c>
      <c r="G2288" s="16">
        <f t="shared" ref="G2288:G2292" si="1445">G2289</f>
        <v>32.1</v>
      </c>
      <c r="H2288" s="16">
        <f t="shared" ref="H2288:H2292" si="1446">H2289</f>
        <v>32.097999999999999</v>
      </c>
      <c r="I2288" s="32">
        <f t="shared" si="1444"/>
        <v>99.993769470404985</v>
      </c>
    </row>
    <row r="2289" spans="1:9" ht="31.2" x14ac:dyDescent="0.3">
      <c r="A2289" s="9" t="s">
        <v>319</v>
      </c>
      <c r="B2289" s="9" t="s">
        <v>87</v>
      </c>
      <c r="C2289" s="9" t="s">
        <v>113</v>
      </c>
      <c r="D2289" s="9" t="s">
        <v>24</v>
      </c>
      <c r="E2289" s="9"/>
      <c r="F2289" s="11" t="s">
        <v>35</v>
      </c>
      <c r="G2289" s="17">
        <f t="shared" si="1445"/>
        <v>32.1</v>
      </c>
      <c r="H2289" s="17">
        <f t="shared" si="1446"/>
        <v>32.097999999999999</v>
      </c>
      <c r="I2289" s="33">
        <f t="shared" si="1444"/>
        <v>99.993769470404985</v>
      </c>
    </row>
    <row r="2290" spans="1:9" x14ac:dyDescent="0.3">
      <c r="A2290" s="9" t="s">
        <v>319</v>
      </c>
      <c r="B2290" s="9" t="s">
        <v>87</v>
      </c>
      <c r="C2290" s="9" t="s">
        <v>113</v>
      </c>
      <c r="D2290" s="9" t="s">
        <v>25</v>
      </c>
      <c r="E2290" s="9"/>
      <c r="F2290" s="11" t="s">
        <v>36</v>
      </c>
      <c r="G2290" s="17">
        <f t="shared" si="1445"/>
        <v>32.1</v>
      </c>
      <c r="H2290" s="17">
        <f t="shared" si="1446"/>
        <v>32.097999999999999</v>
      </c>
      <c r="I2290" s="33">
        <f t="shared" si="1444"/>
        <v>99.993769470404985</v>
      </c>
    </row>
    <row r="2291" spans="1:9" ht="46.8" x14ac:dyDescent="0.3">
      <c r="A2291" s="9" t="s">
        <v>319</v>
      </c>
      <c r="B2291" s="9" t="s">
        <v>87</v>
      </c>
      <c r="C2291" s="9" t="s">
        <v>113</v>
      </c>
      <c r="D2291" s="9" t="s">
        <v>209</v>
      </c>
      <c r="E2291" s="9"/>
      <c r="F2291" s="11" t="s">
        <v>306</v>
      </c>
      <c r="G2291" s="17">
        <f t="shared" si="1445"/>
        <v>32.1</v>
      </c>
      <c r="H2291" s="17">
        <f t="shared" si="1446"/>
        <v>32.097999999999999</v>
      </c>
      <c r="I2291" s="33">
        <f t="shared" si="1444"/>
        <v>99.993769470404985</v>
      </c>
    </row>
    <row r="2292" spans="1:9" ht="31.2" x14ac:dyDescent="0.3">
      <c r="A2292" s="9" t="s">
        <v>319</v>
      </c>
      <c r="B2292" s="9" t="s">
        <v>87</v>
      </c>
      <c r="C2292" s="9" t="s">
        <v>113</v>
      </c>
      <c r="D2292" s="9" t="s">
        <v>209</v>
      </c>
      <c r="E2292" s="9" t="s">
        <v>6</v>
      </c>
      <c r="F2292" s="11" t="s">
        <v>266</v>
      </c>
      <c r="G2292" s="17">
        <f t="shared" si="1445"/>
        <v>32.1</v>
      </c>
      <c r="H2292" s="17">
        <f t="shared" si="1446"/>
        <v>32.097999999999999</v>
      </c>
      <c r="I2292" s="33">
        <f t="shared" si="1444"/>
        <v>99.993769470404985</v>
      </c>
    </row>
    <row r="2293" spans="1:9" ht="31.2" x14ac:dyDescent="0.3">
      <c r="A2293" s="9" t="s">
        <v>319</v>
      </c>
      <c r="B2293" s="9" t="s">
        <v>87</v>
      </c>
      <c r="C2293" s="9" t="s">
        <v>113</v>
      </c>
      <c r="D2293" s="9" t="s">
        <v>209</v>
      </c>
      <c r="E2293" s="9">
        <v>240</v>
      </c>
      <c r="F2293" s="11" t="s">
        <v>255</v>
      </c>
      <c r="G2293" s="17">
        <v>32.1</v>
      </c>
      <c r="H2293" s="17">
        <v>32.097999999999999</v>
      </c>
      <c r="I2293" s="33">
        <f t="shared" si="1444"/>
        <v>99.993769470404985</v>
      </c>
    </row>
    <row r="2294" spans="1:9" s="12" customFormat="1" ht="31.2" x14ac:dyDescent="0.3">
      <c r="A2294" s="14" t="s">
        <v>319</v>
      </c>
      <c r="B2294" s="14" t="s">
        <v>87</v>
      </c>
      <c r="C2294" s="14" t="s">
        <v>210</v>
      </c>
      <c r="D2294" s="14"/>
      <c r="E2294" s="14"/>
      <c r="F2294" s="7" t="s">
        <v>276</v>
      </c>
      <c r="G2294" s="16">
        <f t="shared" ref="G2294:H2298" si="1447">G2295</f>
        <v>149.1</v>
      </c>
      <c r="H2294" s="16">
        <f t="shared" si="1447"/>
        <v>147.02600000000001</v>
      </c>
      <c r="I2294" s="32">
        <f t="shared" si="1444"/>
        <v>98.608987256874599</v>
      </c>
    </row>
    <row r="2295" spans="1:9" ht="46.8" x14ac:dyDescent="0.3">
      <c r="A2295" s="9" t="s">
        <v>319</v>
      </c>
      <c r="B2295" s="9" t="s">
        <v>87</v>
      </c>
      <c r="C2295" s="9" t="s">
        <v>210</v>
      </c>
      <c r="D2295" s="9" t="s">
        <v>117</v>
      </c>
      <c r="E2295" s="9"/>
      <c r="F2295" s="11" t="s">
        <v>124</v>
      </c>
      <c r="G2295" s="17">
        <f t="shared" si="1447"/>
        <v>149.1</v>
      </c>
      <c r="H2295" s="17">
        <f t="shared" ref="H2295" si="1448">H2296</f>
        <v>147.02600000000001</v>
      </c>
      <c r="I2295" s="33">
        <f t="shared" si="1444"/>
        <v>98.608987256874599</v>
      </c>
    </row>
    <row r="2296" spans="1:9" ht="31.2" x14ac:dyDescent="0.3">
      <c r="A2296" s="9" t="s">
        <v>319</v>
      </c>
      <c r="B2296" s="9" t="s">
        <v>87</v>
      </c>
      <c r="C2296" s="9" t="s">
        <v>210</v>
      </c>
      <c r="D2296" s="9" t="s">
        <v>233</v>
      </c>
      <c r="E2296" s="9"/>
      <c r="F2296" s="11" t="s">
        <v>301</v>
      </c>
      <c r="G2296" s="17">
        <f t="shared" si="1447"/>
        <v>149.1</v>
      </c>
      <c r="H2296" s="17">
        <f t="shared" ref="H2296:H2298" si="1449">H2297</f>
        <v>147.02600000000001</v>
      </c>
      <c r="I2296" s="33">
        <f t="shared" si="1444"/>
        <v>98.608987256874599</v>
      </c>
    </row>
    <row r="2297" spans="1:9" ht="31.2" x14ac:dyDescent="0.3">
      <c r="A2297" s="9" t="s">
        <v>319</v>
      </c>
      <c r="B2297" s="9" t="s">
        <v>87</v>
      </c>
      <c r="C2297" s="9" t="s">
        <v>210</v>
      </c>
      <c r="D2297" s="9" t="s">
        <v>211</v>
      </c>
      <c r="E2297" s="9"/>
      <c r="F2297" s="11" t="s">
        <v>620</v>
      </c>
      <c r="G2297" s="17">
        <f t="shared" ref="G2297" si="1450">G2298+G2300</f>
        <v>149.1</v>
      </c>
      <c r="H2297" s="17">
        <f t="shared" ref="H2297" si="1451">H2298+H2300</f>
        <v>147.02600000000001</v>
      </c>
      <c r="I2297" s="33">
        <f t="shared" si="1444"/>
        <v>98.608987256874599</v>
      </c>
    </row>
    <row r="2298" spans="1:9" ht="31.2" x14ac:dyDescent="0.3">
      <c r="A2298" s="9" t="s">
        <v>319</v>
      </c>
      <c r="B2298" s="9" t="s">
        <v>87</v>
      </c>
      <c r="C2298" s="9" t="s">
        <v>210</v>
      </c>
      <c r="D2298" s="9" t="s">
        <v>211</v>
      </c>
      <c r="E2298" s="9" t="s">
        <v>6</v>
      </c>
      <c r="F2298" s="11" t="s">
        <v>266</v>
      </c>
      <c r="G2298" s="17">
        <f t="shared" si="1447"/>
        <v>113.1</v>
      </c>
      <c r="H2298" s="17">
        <f t="shared" si="1449"/>
        <v>113.1</v>
      </c>
      <c r="I2298" s="33">
        <f t="shared" si="1444"/>
        <v>100</v>
      </c>
    </row>
    <row r="2299" spans="1:9" ht="31.2" x14ac:dyDescent="0.3">
      <c r="A2299" s="9" t="s">
        <v>319</v>
      </c>
      <c r="B2299" s="9" t="s">
        <v>87</v>
      </c>
      <c r="C2299" s="9" t="s">
        <v>210</v>
      </c>
      <c r="D2299" s="9" t="s">
        <v>211</v>
      </c>
      <c r="E2299" s="9">
        <v>240</v>
      </c>
      <c r="F2299" s="11" t="s">
        <v>255</v>
      </c>
      <c r="G2299" s="17">
        <v>113.1</v>
      </c>
      <c r="H2299" s="17">
        <v>113.1</v>
      </c>
      <c r="I2299" s="33">
        <f t="shared" si="1444"/>
        <v>100</v>
      </c>
    </row>
    <row r="2300" spans="1:9" x14ac:dyDescent="0.3">
      <c r="A2300" s="9" t="s">
        <v>319</v>
      </c>
      <c r="B2300" s="9" t="s">
        <v>87</v>
      </c>
      <c r="C2300" s="9" t="s">
        <v>210</v>
      </c>
      <c r="D2300" s="9" t="s">
        <v>211</v>
      </c>
      <c r="E2300" s="9" t="s">
        <v>7</v>
      </c>
      <c r="F2300" s="11" t="s">
        <v>269</v>
      </c>
      <c r="G2300" s="17">
        <f t="shared" ref="G2300:H2300" si="1452">G2301</f>
        <v>36</v>
      </c>
      <c r="H2300" s="17">
        <f t="shared" si="1452"/>
        <v>33.926000000000002</v>
      </c>
      <c r="I2300" s="33">
        <f t="shared" si="1444"/>
        <v>94.238888888888894</v>
      </c>
    </row>
    <row r="2301" spans="1:9" x14ac:dyDescent="0.3">
      <c r="A2301" s="9" t="s">
        <v>319</v>
      </c>
      <c r="B2301" s="9" t="s">
        <v>87</v>
      </c>
      <c r="C2301" s="9" t="s">
        <v>210</v>
      </c>
      <c r="D2301" s="9" t="s">
        <v>211</v>
      </c>
      <c r="E2301" s="9" t="s">
        <v>249</v>
      </c>
      <c r="F2301" s="11" t="s">
        <v>264</v>
      </c>
      <c r="G2301" s="17">
        <v>36</v>
      </c>
      <c r="H2301" s="17">
        <v>33.926000000000002</v>
      </c>
      <c r="I2301" s="33">
        <f t="shared" si="1444"/>
        <v>94.238888888888894</v>
      </c>
    </row>
    <row r="2302" spans="1:9" s="2" customFormat="1" x14ac:dyDescent="0.3">
      <c r="A2302" s="13" t="s">
        <v>319</v>
      </c>
      <c r="B2302" s="13" t="s">
        <v>62</v>
      </c>
      <c r="C2302" s="13"/>
      <c r="D2302" s="13"/>
      <c r="E2302" s="13"/>
      <c r="F2302" s="4" t="s">
        <v>76</v>
      </c>
      <c r="G2302" s="15">
        <f t="shared" ref="G2302" si="1453">G2303+G2322</f>
        <v>22108.912</v>
      </c>
      <c r="H2302" s="15">
        <f t="shared" ref="H2302" si="1454">H2303+H2322</f>
        <v>22108.912</v>
      </c>
      <c r="I2302" s="28">
        <f t="shared" si="1444"/>
        <v>100</v>
      </c>
    </row>
    <row r="2303" spans="1:9" s="12" customFormat="1" x14ac:dyDescent="0.3">
      <c r="A2303" s="14" t="s">
        <v>319</v>
      </c>
      <c r="B2303" s="14" t="s">
        <v>62</v>
      </c>
      <c r="C2303" s="14" t="s">
        <v>113</v>
      </c>
      <c r="D2303" s="14"/>
      <c r="E2303" s="14"/>
      <c r="F2303" s="7" t="s">
        <v>274</v>
      </c>
      <c r="G2303" s="16">
        <f t="shared" ref="G2303" si="1455">G2304+G2312+G2317</f>
        <v>22051.612000000001</v>
      </c>
      <c r="H2303" s="16">
        <f t="shared" ref="H2303" si="1456">H2304+H2312+H2317</f>
        <v>22051.612000000001</v>
      </c>
      <c r="I2303" s="32">
        <f t="shared" si="1444"/>
        <v>100</v>
      </c>
    </row>
    <row r="2304" spans="1:9" ht="31.2" x14ac:dyDescent="0.3">
      <c r="A2304" s="9" t="s">
        <v>319</v>
      </c>
      <c r="B2304" s="9" t="s">
        <v>62</v>
      </c>
      <c r="C2304" s="9" t="s">
        <v>113</v>
      </c>
      <c r="D2304" s="9" t="s">
        <v>234</v>
      </c>
      <c r="E2304" s="9"/>
      <c r="F2304" s="11" t="s">
        <v>290</v>
      </c>
      <c r="G2304" s="17">
        <f t="shared" ref="G2304:H2304" si="1457">G2305</f>
        <v>21574.012000000002</v>
      </c>
      <c r="H2304" s="17">
        <f t="shared" si="1457"/>
        <v>21574.012000000002</v>
      </c>
      <c r="I2304" s="33">
        <f t="shared" si="1444"/>
        <v>100</v>
      </c>
    </row>
    <row r="2305" spans="1:9" ht="31.2" x14ac:dyDescent="0.3">
      <c r="A2305" s="9" t="s">
        <v>319</v>
      </c>
      <c r="B2305" s="9" t="s">
        <v>62</v>
      </c>
      <c r="C2305" s="9" t="s">
        <v>113</v>
      </c>
      <c r="D2305" s="9" t="s">
        <v>235</v>
      </c>
      <c r="E2305" s="9"/>
      <c r="F2305" s="11" t="s">
        <v>291</v>
      </c>
      <c r="G2305" s="17">
        <f t="shared" ref="G2305" si="1458">G2306+G2309</f>
        <v>21574.012000000002</v>
      </c>
      <c r="H2305" s="17">
        <f t="shared" ref="H2305" si="1459">H2306+H2309</f>
        <v>21574.012000000002</v>
      </c>
      <c r="I2305" s="33">
        <f t="shared" si="1444"/>
        <v>100</v>
      </c>
    </row>
    <row r="2306" spans="1:9" x14ac:dyDescent="0.3">
      <c r="A2306" s="9" t="s">
        <v>319</v>
      </c>
      <c r="B2306" s="9" t="s">
        <v>62</v>
      </c>
      <c r="C2306" s="9" t="s">
        <v>113</v>
      </c>
      <c r="D2306" s="9" t="s">
        <v>212</v>
      </c>
      <c r="E2306" s="9"/>
      <c r="F2306" s="11" t="s">
        <v>627</v>
      </c>
      <c r="G2306" s="17">
        <f t="shared" ref="G2306:H2307" si="1460">G2307</f>
        <v>21366.112000000001</v>
      </c>
      <c r="H2306" s="17">
        <f t="shared" si="1460"/>
        <v>21366.112000000001</v>
      </c>
      <c r="I2306" s="33">
        <f t="shared" si="1444"/>
        <v>100</v>
      </c>
    </row>
    <row r="2307" spans="1:9" ht="31.2" x14ac:dyDescent="0.3">
      <c r="A2307" s="9" t="s">
        <v>319</v>
      </c>
      <c r="B2307" s="9" t="s">
        <v>62</v>
      </c>
      <c r="C2307" s="9" t="s">
        <v>113</v>
      </c>
      <c r="D2307" s="9" t="s">
        <v>212</v>
      </c>
      <c r="E2307" s="9" t="s">
        <v>6</v>
      </c>
      <c r="F2307" s="11" t="s">
        <v>266</v>
      </c>
      <c r="G2307" s="17">
        <f t="shared" si="1460"/>
        <v>21366.112000000001</v>
      </c>
      <c r="H2307" s="17">
        <f t="shared" si="1460"/>
        <v>21366.112000000001</v>
      </c>
      <c r="I2307" s="33">
        <f t="shared" si="1444"/>
        <v>100</v>
      </c>
    </row>
    <row r="2308" spans="1:9" ht="31.2" x14ac:dyDescent="0.3">
      <c r="A2308" s="9" t="s">
        <v>319</v>
      </c>
      <c r="B2308" s="9" t="s">
        <v>62</v>
      </c>
      <c r="C2308" s="9" t="s">
        <v>113</v>
      </c>
      <c r="D2308" s="9" t="s">
        <v>212</v>
      </c>
      <c r="E2308" s="9">
        <v>240</v>
      </c>
      <c r="F2308" s="11" t="s">
        <v>255</v>
      </c>
      <c r="G2308" s="17">
        <v>21366.112000000001</v>
      </c>
      <c r="H2308" s="17">
        <v>21366.112000000001</v>
      </c>
      <c r="I2308" s="33">
        <f t="shared" si="1444"/>
        <v>100</v>
      </c>
    </row>
    <row r="2309" spans="1:9" x14ac:dyDescent="0.3">
      <c r="A2309" s="9" t="s">
        <v>319</v>
      </c>
      <c r="B2309" s="9" t="s">
        <v>62</v>
      </c>
      <c r="C2309" s="9" t="s">
        <v>113</v>
      </c>
      <c r="D2309" s="9" t="s">
        <v>213</v>
      </c>
      <c r="E2309" s="9"/>
      <c r="F2309" s="11" t="s">
        <v>292</v>
      </c>
      <c r="G2309" s="17">
        <f t="shared" ref="G2309:H2310" si="1461">G2310</f>
        <v>207.9</v>
      </c>
      <c r="H2309" s="17">
        <f t="shared" si="1461"/>
        <v>207.9</v>
      </c>
      <c r="I2309" s="33">
        <f t="shared" si="1444"/>
        <v>100</v>
      </c>
    </row>
    <row r="2310" spans="1:9" ht="31.2" x14ac:dyDescent="0.3">
      <c r="A2310" s="9" t="s">
        <v>319</v>
      </c>
      <c r="B2310" s="9" t="s">
        <v>62</v>
      </c>
      <c r="C2310" s="9" t="s">
        <v>113</v>
      </c>
      <c r="D2310" s="9" t="s">
        <v>213</v>
      </c>
      <c r="E2310" s="9" t="s">
        <v>6</v>
      </c>
      <c r="F2310" s="11" t="s">
        <v>266</v>
      </c>
      <c r="G2310" s="17">
        <f t="shared" si="1461"/>
        <v>207.9</v>
      </c>
      <c r="H2310" s="17">
        <f t="shared" si="1461"/>
        <v>207.9</v>
      </c>
      <c r="I2310" s="33">
        <f t="shared" si="1444"/>
        <v>100</v>
      </c>
    </row>
    <row r="2311" spans="1:9" ht="31.2" x14ac:dyDescent="0.3">
      <c r="A2311" s="9" t="s">
        <v>319</v>
      </c>
      <c r="B2311" s="9" t="s">
        <v>62</v>
      </c>
      <c r="C2311" s="9" t="s">
        <v>113</v>
      </c>
      <c r="D2311" s="9" t="s">
        <v>213</v>
      </c>
      <c r="E2311" s="9">
        <v>240</v>
      </c>
      <c r="F2311" s="11" t="s">
        <v>255</v>
      </c>
      <c r="G2311" s="17">
        <v>207.9</v>
      </c>
      <c r="H2311" s="17">
        <v>207.9</v>
      </c>
      <c r="I2311" s="33">
        <f t="shared" si="1444"/>
        <v>100</v>
      </c>
    </row>
    <row r="2312" spans="1:9" ht="62.4" x14ac:dyDescent="0.3">
      <c r="A2312" s="9" t="s">
        <v>319</v>
      </c>
      <c r="B2312" s="9" t="s">
        <v>62</v>
      </c>
      <c r="C2312" s="9" t="s">
        <v>113</v>
      </c>
      <c r="D2312" s="9" t="s">
        <v>236</v>
      </c>
      <c r="E2312" s="9"/>
      <c r="F2312" s="11" t="s">
        <v>630</v>
      </c>
      <c r="G2312" s="17">
        <f t="shared" ref="G2312:G2315" si="1462">G2313</f>
        <v>338.6</v>
      </c>
      <c r="H2312" s="17">
        <f t="shared" ref="H2312:H2315" si="1463">H2313</f>
        <v>338.6</v>
      </c>
      <c r="I2312" s="33">
        <f t="shared" si="1444"/>
        <v>100</v>
      </c>
    </row>
    <row r="2313" spans="1:9" ht="31.2" x14ac:dyDescent="0.3">
      <c r="A2313" s="9" t="s">
        <v>319</v>
      </c>
      <c r="B2313" s="9" t="s">
        <v>62</v>
      </c>
      <c r="C2313" s="9" t="s">
        <v>113</v>
      </c>
      <c r="D2313" s="9" t="s">
        <v>237</v>
      </c>
      <c r="E2313" s="9"/>
      <c r="F2313" s="11" t="s">
        <v>855</v>
      </c>
      <c r="G2313" s="17">
        <f t="shared" si="1462"/>
        <v>338.6</v>
      </c>
      <c r="H2313" s="17">
        <f t="shared" si="1463"/>
        <v>338.6</v>
      </c>
      <c r="I2313" s="33">
        <f t="shared" si="1444"/>
        <v>100</v>
      </c>
    </row>
    <row r="2314" spans="1:9" x14ac:dyDescent="0.3">
      <c r="A2314" s="9" t="s">
        <v>319</v>
      </c>
      <c r="B2314" s="9" t="s">
        <v>62</v>
      </c>
      <c r="C2314" s="9" t="s">
        <v>113</v>
      </c>
      <c r="D2314" s="9" t="s">
        <v>214</v>
      </c>
      <c r="E2314" s="9"/>
      <c r="F2314" s="11" t="s">
        <v>296</v>
      </c>
      <c r="G2314" s="17">
        <f t="shared" si="1462"/>
        <v>338.6</v>
      </c>
      <c r="H2314" s="17">
        <f t="shared" si="1463"/>
        <v>338.6</v>
      </c>
      <c r="I2314" s="33">
        <f t="shared" si="1444"/>
        <v>100</v>
      </c>
    </row>
    <row r="2315" spans="1:9" ht="31.2" x14ac:dyDescent="0.3">
      <c r="A2315" s="9" t="s">
        <v>319</v>
      </c>
      <c r="B2315" s="9" t="s">
        <v>62</v>
      </c>
      <c r="C2315" s="9" t="s">
        <v>113</v>
      </c>
      <c r="D2315" s="9" t="s">
        <v>214</v>
      </c>
      <c r="E2315" s="9" t="s">
        <v>6</v>
      </c>
      <c r="F2315" s="11" t="s">
        <v>266</v>
      </c>
      <c r="G2315" s="17">
        <f t="shared" si="1462"/>
        <v>338.6</v>
      </c>
      <c r="H2315" s="17">
        <f t="shared" si="1463"/>
        <v>338.6</v>
      </c>
      <c r="I2315" s="33">
        <f t="shared" si="1444"/>
        <v>100</v>
      </c>
    </row>
    <row r="2316" spans="1:9" ht="31.2" x14ac:dyDescent="0.3">
      <c r="A2316" s="9" t="s">
        <v>319</v>
      </c>
      <c r="B2316" s="9" t="s">
        <v>62</v>
      </c>
      <c r="C2316" s="9" t="s">
        <v>113</v>
      </c>
      <c r="D2316" s="9" t="s">
        <v>214</v>
      </c>
      <c r="E2316" s="9">
        <v>240</v>
      </c>
      <c r="F2316" s="11" t="s">
        <v>255</v>
      </c>
      <c r="G2316" s="17">
        <v>338.6</v>
      </c>
      <c r="H2316" s="17">
        <v>338.6</v>
      </c>
      <c r="I2316" s="33">
        <f t="shared" si="1444"/>
        <v>100</v>
      </c>
    </row>
    <row r="2317" spans="1:9" ht="46.8" x14ac:dyDescent="0.3">
      <c r="A2317" s="9" t="s">
        <v>319</v>
      </c>
      <c r="B2317" s="9" t="s">
        <v>62</v>
      </c>
      <c r="C2317" s="9" t="s">
        <v>113</v>
      </c>
      <c r="D2317" s="9" t="s">
        <v>232</v>
      </c>
      <c r="E2317" s="9"/>
      <c r="F2317" s="11" t="s">
        <v>298</v>
      </c>
      <c r="G2317" s="17">
        <f t="shared" ref="G2317:G2320" si="1464">G2318</f>
        <v>139</v>
      </c>
      <c r="H2317" s="17">
        <f t="shared" ref="H2317:H2320" si="1465">H2318</f>
        <v>139</v>
      </c>
      <c r="I2317" s="33">
        <f t="shared" si="1444"/>
        <v>100</v>
      </c>
    </row>
    <row r="2318" spans="1:9" ht="31.2" x14ac:dyDescent="0.3">
      <c r="A2318" s="9" t="s">
        <v>319</v>
      </c>
      <c r="B2318" s="9" t="s">
        <v>62</v>
      </c>
      <c r="C2318" s="9" t="s">
        <v>113</v>
      </c>
      <c r="D2318" s="9" t="s">
        <v>238</v>
      </c>
      <c r="E2318" s="9"/>
      <c r="F2318" s="11" t="s">
        <v>299</v>
      </c>
      <c r="G2318" s="17">
        <f t="shared" si="1464"/>
        <v>139</v>
      </c>
      <c r="H2318" s="17">
        <f t="shared" si="1465"/>
        <v>139</v>
      </c>
      <c r="I2318" s="33">
        <f t="shared" si="1444"/>
        <v>100</v>
      </c>
    </row>
    <row r="2319" spans="1:9" ht="62.4" x14ac:dyDescent="0.3">
      <c r="A2319" s="9" t="s">
        <v>319</v>
      </c>
      <c r="B2319" s="9" t="s">
        <v>62</v>
      </c>
      <c r="C2319" s="9" t="s">
        <v>113</v>
      </c>
      <c r="D2319" s="9" t="s">
        <v>215</v>
      </c>
      <c r="E2319" s="9"/>
      <c r="F2319" s="11" t="s">
        <v>300</v>
      </c>
      <c r="G2319" s="17">
        <f t="shared" si="1464"/>
        <v>139</v>
      </c>
      <c r="H2319" s="17">
        <f t="shared" si="1465"/>
        <v>139</v>
      </c>
      <c r="I2319" s="33">
        <f t="shared" si="1444"/>
        <v>100</v>
      </c>
    </row>
    <row r="2320" spans="1:9" ht="31.2" x14ac:dyDescent="0.3">
      <c r="A2320" s="9" t="s">
        <v>319</v>
      </c>
      <c r="B2320" s="9" t="s">
        <v>62</v>
      </c>
      <c r="C2320" s="9" t="s">
        <v>113</v>
      </c>
      <c r="D2320" s="9" t="s">
        <v>215</v>
      </c>
      <c r="E2320" s="9" t="s">
        <v>6</v>
      </c>
      <c r="F2320" s="11" t="s">
        <v>266</v>
      </c>
      <c r="G2320" s="17">
        <f t="shared" si="1464"/>
        <v>139</v>
      </c>
      <c r="H2320" s="17">
        <f t="shared" si="1465"/>
        <v>139</v>
      </c>
      <c r="I2320" s="33">
        <f t="shared" si="1444"/>
        <v>100</v>
      </c>
    </row>
    <row r="2321" spans="1:9" ht="31.2" x14ac:dyDescent="0.3">
      <c r="A2321" s="9" t="s">
        <v>319</v>
      </c>
      <c r="B2321" s="9" t="s">
        <v>62</v>
      </c>
      <c r="C2321" s="9" t="s">
        <v>113</v>
      </c>
      <c r="D2321" s="9" t="s">
        <v>215</v>
      </c>
      <c r="E2321" s="9">
        <v>240</v>
      </c>
      <c r="F2321" s="11" t="s">
        <v>255</v>
      </c>
      <c r="G2321" s="17">
        <v>139</v>
      </c>
      <c r="H2321" s="17">
        <v>139</v>
      </c>
      <c r="I2321" s="33">
        <f t="shared" si="1444"/>
        <v>100</v>
      </c>
    </row>
    <row r="2322" spans="1:9" s="12" customFormat="1" x14ac:dyDescent="0.3">
      <c r="A2322" s="14" t="s">
        <v>319</v>
      </c>
      <c r="B2322" s="14" t="s">
        <v>62</v>
      </c>
      <c r="C2322" s="14" t="s">
        <v>63</v>
      </c>
      <c r="D2322" s="14"/>
      <c r="E2322" s="14"/>
      <c r="F2322" s="7" t="s">
        <v>77</v>
      </c>
      <c r="G2322" s="16">
        <f t="shared" ref="G2322" si="1466">G2323+G2328</f>
        <v>57.3</v>
      </c>
      <c r="H2322" s="16">
        <f t="shared" ref="H2322" si="1467">H2323+H2328</f>
        <v>57.3</v>
      </c>
      <c r="I2322" s="32">
        <f t="shared" si="1444"/>
        <v>100</v>
      </c>
    </row>
    <row r="2323" spans="1:9" ht="31.2" x14ac:dyDescent="0.3">
      <c r="A2323" s="9" t="s">
        <v>319</v>
      </c>
      <c r="B2323" s="9" t="s">
        <v>62</v>
      </c>
      <c r="C2323" s="9" t="s">
        <v>63</v>
      </c>
      <c r="D2323" s="9" t="s">
        <v>239</v>
      </c>
      <c r="E2323" s="9"/>
      <c r="F2323" s="11" t="s">
        <v>286</v>
      </c>
      <c r="G2323" s="17">
        <f t="shared" ref="G2323:G2326" si="1468">G2324</f>
        <v>48</v>
      </c>
      <c r="H2323" s="17">
        <f t="shared" ref="H2323:H2326" si="1469">H2324</f>
        <v>48</v>
      </c>
      <c r="I2323" s="33">
        <f t="shared" si="1444"/>
        <v>100</v>
      </c>
    </row>
    <row r="2324" spans="1:9" ht="31.2" x14ac:dyDescent="0.3">
      <c r="A2324" s="9" t="s">
        <v>319</v>
      </c>
      <c r="B2324" s="9" t="s">
        <v>62</v>
      </c>
      <c r="C2324" s="9" t="s">
        <v>63</v>
      </c>
      <c r="D2324" s="9" t="s">
        <v>240</v>
      </c>
      <c r="E2324" s="9"/>
      <c r="F2324" s="11" t="s">
        <v>288</v>
      </c>
      <c r="G2324" s="17">
        <f t="shared" si="1468"/>
        <v>48</v>
      </c>
      <c r="H2324" s="17">
        <f t="shared" si="1469"/>
        <v>48</v>
      </c>
      <c r="I2324" s="33">
        <f t="shared" si="1444"/>
        <v>100</v>
      </c>
    </row>
    <row r="2325" spans="1:9" ht="31.2" x14ac:dyDescent="0.3">
      <c r="A2325" s="9" t="s">
        <v>319</v>
      </c>
      <c r="B2325" s="9" t="s">
        <v>62</v>
      </c>
      <c r="C2325" s="9" t="s">
        <v>63</v>
      </c>
      <c r="D2325" s="9" t="s">
        <v>216</v>
      </c>
      <c r="E2325" s="9"/>
      <c r="F2325" s="11" t="s">
        <v>289</v>
      </c>
      <c r="G2325" s="17">
        <f t="shared" si="1468"/>
        <v>48</v>
      </c>
      <c r="H2325" s="17">
        <f t="shared" si="1469"/>
        <v>48</v>
      </c>
      <c r="I2325" s="33">
        <f t="shared" si="1444"/>
        <v>100</v>
      </c>
    </row>
    <row r="2326" spans="1:9" ht="31.2" x14ac:dyDescent="0.3">
      <c r="A2326" s="9" t="s">
        <v>319</v>
      </c>
      <c r="B2326" s="9" t="s">
        <v>62</v>
      </c>
      <c r="C2326" s="9" t="s">
        <v>63</v>
      </c>
      <c r="D2326" s="9" t="s">
        <v>216</v>
      </c>
      <c r="E2326" s="9" t="s">
        <v>6</v>
      </c>
      <c r="F2326" s="11" t="s">
        <v>266</v>
      </c>
      <c r="G2326" s="17">
        <f t="shared" si="1468"/>
        <v>48</v>
      </c>
      <c r="H2326" s="17">
        <f t="shared" si="1469"/>
        <v>48</v>
      </c>
      <c r="I2326" s="33">
        <f t="shared" si="1444"/>
        <v>100</v>
      </c>
    </row>
    <row r="2327" spans="1:9" ht="31.2" x14ac:dyDescent="0.3">
      <c r="A2327" s="9" t="s">
        <v>319</v>
      </c>
      <c r="B2327" s="9" t="s">
        <v>62</v>
      </c>
      <c r="C2327" s="9" t="s">
        <v>63</v>
      </c>
      <c r="D2327" s="9" t="s">
        <v>216</v>
      </c>
      <c r="E2327" s="9">
        <v>240</v>
      </c>
      <c r="F2327" s="11" t="s">
        <v>255</v>
      </c>
      <c r="G2327" s="17">
        <v>48</v>
      </c>
      <c r="H2327" s="17">
        <v>48</v>
      </c>
      <c r="I2327" s="33">
        <f t="shared" si="1444"/>
        <v>100</v>
      </c>
    </row>
    <row r="2328" spans="1:9" ht="62.4" x14ac:dyDescent="0.3">
      <c r="A2328" s="9" t="s">
        <v>319</v>
      </c>
      <c r="B2328" s="9" t="s">
        <v>62</v>
      </c>
      <c r="C2328" s="9" t="s">
        <v>63</v>
      </c>
      <c r="D2328" s="9" t="s">
        <v>236</v>
      </c>
      <c r="E2328" s="9"/>
      <c r="F2328" s="11" t="s">
        <v>630</v>
      </c>
      <c r="G2328" s="17">
        <f t="shared" ref="G2328:G2331" si="1470">G2329</f>
        <v>9.3000000000000007</v>
      </c>
      <c r="H2328" s="17">
        <f t="shared" ref="H2328:H2331" si="1471">H2329</f>
        <v>9.3000000000000007</v>
      </c>
      <c r="I2328" s="33">
        <f t="shared" si="1444"/>
        <v>100</v>
      </c>
    </row>
    <row r="2329" spans="1:9" ht="31.2" x14ac:dyDescent="0.3">
      <c r="A2329" s="9" t="s">
        <v>319</v>
      </c>
      <c r="B2329" s="9" t="s">
        <v>62</v>
      </c>
      <c r="C2329" s="9" t="s">
        <v>63</v>
      </c>
      <c r="D2329" s="9" t="s">
        <v>237</v>
      </c>
      <c r="E2329" s="9"/>
      <c r="F2329" s="11" t="s">
        <v>855</v>
      </c>
      <c r="G2329" s="17">
        <f t="shared" si="1470"/>
        <v>9.3000000000000007</v>
      </c>
      <c r="H2329" s="17">
        <f t="shared" si="1471"/>
        <v>9.3000000000000007</v>
      </c>
      <c r="I2329" s="33">
        <f t="shared" si="1444"/>
        <v>100</v>
      </c>
    </row>
    <row r="2330" spans="1:9" ht="31.2" x14ac:dyDescent="0.3">
      <c r="A2330" s="9" t="s">
        <v>319</v>
      </c>
      <c r="B2330" s="9" t="s">
        <v>62</v>
      </c>
      <c r="C2330" s="9" t="s">
        <v>63</v>
      </c>
      <c r="D2330" s="9" t="s">
        <v>217</v>
      </c>
      <c r="E2330" s="9"/>
      <c r="F2330" s="11" t="s">
        <v>297</v>
      </c>
      <c r="G2330" s="17">
        <f t="shared" si="1470"/>
        <v>9.3000000000000007</v>
      </c>
      <c r="H2330" s="17">
        <f t="shared" si="1471"/>
        <v>9.3000000000000007</v>
      </c>
      <c r="I2330" s="33">
        <f t="shared" si="1444"/>
        <v>100</v>
      </c>
    </row>
    <row r="2331" spans="1:9" ht="31.2" x14ac:dyDescent="0.3">
      <c r="A2331" s="9" t="s">
        <v>319</v>
      </c>
      <c r="B2331" s="9" t="s">
        <v>62</v>
      </c>
      <c r="C2331" s="9" t="s">
        <v>63</v>
      </c>
      <c r="D2331" s="9" t="s">
        <v>217</v>
      </c>
      <c r="E2331" s="9" t="s">
        <v>6</v>
      </c>
      <c r="F2331" s="11" t="s">
        <v>266</v>
      </c>
      <c r="G2331" s="17">
        <f t="shared" si="1470"/>
        <v>9.3000000000000007</v>
      </c>
      <c r="H2331" s="17">
        <f t="shared" si="1471"/>
        <v>9.3000000000000007</v>
      </c>
      <c r="I2331" s="33">
        <f t="shared" si="1444"/>
        <v>100</v>
      </c>
    </row>
    <row r="2332" spans="1:9" ht="31.2" x14ac:dyDescent="0.3">
      <c r="A2332" s="9" t="s">
        <v>319</v>
      </c>
      <c r="B2332" s="9" t="s">
        <v>62</v>
      </c>
      <c r="C2332" s="9" t="s">
        <v>63</v>
      </c>
      <c r="D2332" s="9" t="s">
        <v>217</v>
      </c>
      <c r="E2332" s="9" t="s">
        <v>203</v>
      </c>
      <c r="F2332" s="11" t="s">
        <v>255</v>
      </c>
      <c r="G2332" s="17">
        <v>9.3000000000000007</v>
      </c>
      <c r="H2332" s="17">
        <v>9.3000000000000007</v>
      </c>
      <c r="I2332" s="33">
        <f t="shared" si="1444"/>
        <v>100</v>
      </c>
    </row>
    <row r="2333" spans="1:9" s="2" customFormat="1" x14ac:dyDescent="0.3">
      <c r="A2333" s="13" t="s">
        <v>319</v>
      </c>
      <c r="B2333" s="13" t="s">
        <v>88</v>
      </c>
      <c r="C2333" s="13"/>
      <c r="D2333" s="13"/>
      <c r="E2333" s="13"/>
      <c r="F2333" s="4" t="s">
        <v>271</v>
      </c>
      <c r="G2333" s="15">
        <f t="shared" ref="G2333" si="1472">G2340+G2366+G2334</f>
        <v>12782.118999999999</v>
      </c>
      <c r="H2333" s="15">
        <f t="shared" ref="H2333" si="1473">H2340+H2366+H2334</f>
        <v>12776.919000000002</v>
      </c>
      <c r="I2333" s="28">
        <f t="shared" si="1444"/>
        <v>99.959318169389618</v>
      </c>
    </row>
    <row r="2334" spans="1:9" s="12" customFormat="1" x14ac:dyDescent="0.3">
      <c r="A2334" s="14" t="s">
        <v>319</v>
      </c>
      <c r="B2334" s="14" t="s">
        <v>88</v>
      </c>
      <c r="C2334" s="14" t="s">
        <v>8</v>
      </c>
      <c r="D2334" s="14"/>
      <c r="E2334" s="14"/>
      <c r="F2334" s="7" t="s">
        <v>277</v>
      </c>
      <c r="G2334" s="16">
        <f t="shared" ref="G2334:G2337" si="1474">G2335</f>
        <v>1650</v>
      </c>
      <c r="H2334" s="16">
        <f t="shared" ref="H2334:H2337" si="1475">H2335</f>
        <v>1650</v>
      </c>
      <c r="I2334" s="32">
        <f t="shared" si="1444"/>
        <v>100</v>
      </c>
    </row>
    <row r="2335" spans="1:9" ht="31.2" x14ac:dyDescent="0.3">
      <c r="A2335" s="9" t="s">
        <v>319</v>
      </c>
      <c r="B2335" s="9" t="s">
        <v>88</v>
      </c>
      <c r="C2335" s="9" t="s">
        <v>8</v>
      </c>
      <c r="D2335" s="9" t="s">
        <v>242</v>
      </c>
      <c r="E2335" s="9"/>
      <c r="F2335" s="11" t="s">
        <v>303</v>
      </c>
      <c r="G2335" s="17">
        <f t="shared" si="1474"/>
        <v>1650</v>
      </c>
      <c r="H2335" s="17">
        <f t="shared" si="1475"/>
        <v>1650</v>
      </c>
      <c r="I2335" s="33">
        <f t="shared" si="1444"/>
        <v>100</v>
      </c>
    </row>
    <row r="2336" spans="1:9" ht="31.2" x14ac:dyDescent="0.3">
      <c r="A2336" s="9" t="s">
        <v>319</v>
      </c>
      <c r="B2336" s="9" t="s">
        <v>88</v>
      </c>
      <c r="C2336" s="9" t="s">
        <v>8</v>
      </c>
      <c r="D2336" s="9" t="s">
        <v>342</v>
      </c>
      <c r="E2336" s="9"/>
      <c r="F2336" s="11" t="s">
        <v>552</v>
      </c>
      <c r="G2336" s="17">
        <f t="shared" si="1474"/>
        <v>1650</v>
      </c>
      <c r="H2336" s="17">
        <f t="shared" si="1475"/>
        <v>1650</v>
      </c>
      <c r="I2336" s="33">
        <f t="shared" si="1444"/>
        <v>100</v>
      </c>
    </row>
    <row r="2337" spans="1:9" ht="62.4" x14ac:dyDescent="0.3">
      <c r="A2337" s="9" t="s">
        <v>319</v>
      </c>
      <c r="B2337" s="9" t="s">
        <v>88</v>
      </c>
      <c r="C2337" s="9" t="s">
        <v>8</v>
      </c>
      <c r="D2337" s="9" t="s">
        <v>650</v>
      </c>
      <c r="E2337" s="9"/>
      <c r="F2337" s="11" t="s">
        <v>802</v>
      </c>
      <c r="G2337" s="17">
        <f t="shared" si="1474"/>
        <v>1650</v>
      </c>
      <c r="H2337" s="17">
        <f t="shared" si="1475"/>
        <v>1650</v>
      </c>
      <c r="I2337" s="33">
        <f t="shared" si="1444"/>
        <v>100</v>
      </c>
    </row>
    <row r="2338" spans="1:9" x14ac:dyDescent="0.3">
      <c r="A2338" s="9" t="s">
        <v>319</v>
      </c>
      <c r="B2338" s="9" t="s">
        <v>88</v>
      </c>
      <c r="C2338" s="9" t="s">
        <v>8</v>
      </c>
      <c r="D2338" s="9" t="s">
        <v>650</v>
      </c>
      <c r="E2338" s="9" t="s">
        <v>7</v>
      </c>
      <c r="F2338" s="11" t="s">
        <v>269</v>
      </c>
      <c r="G2338" s="17">
        <f t="shared" ref="G2338:H2338" si="1476">G2339</f>
        <v>1650</v>
      </c>
      <c r="H2338" s="17">
        <f t="shared" si="1476"/>
        <v>1650</v>
      </c>
      <c r="I2338" s="33">
        <f t="shared" si="1444"/>
        <v>100</v>
      </c>
    </row>
    <row r="2339" spans="1:9" ht="46.8" x14ac:dyDescent="0.3">
      <c r="A2339" s="9" t="s">
        <v>319</v>
      </c>
      <c r="B2339" s="9" t="s">
        <v>88</v>
      </c>
      <c r="C2339" s="9" t="s">
        <v>8</v>
      </c>
      <c r="D2339" s="9" t="s">
        <v>650</v>
      </c>
      <c r="E2339" s="9" t="s">
        <v>321</v>
      </c>
      <c r="F2339" s="11" t="s">
        <v>592</v>
      </c>
      <c r="G2339" s="17">
        <v>1650</v>
      </c>
      <c r="H2339" s="17">
        <v>1650</v>
      </c>
      <c r="I2339" s="33">
        <f t="shared" si="1444"/>
        <v>100</v>
      </c>
    </row>
    <row r="2340" spans="1:9" s="12" customFormat="1" x14ac:dyDescent="0.3">
      <c r="A2340" s="14" t="s">
        <v>319</v>
      </c>
      <c r="B2340" s="14" t="s">
        <v>88</v>
      </c>
      <c r="C2340" s="14" t="s">
        <v>87</v>
      </c>
      <c r="D2340" s="14"/>
      <c r="E2340" s="14"/>
      <c r="F2340" s="7" t="s">
        <v>278</v>
      </c>
      <c r="G2340" s="16">
        <f>G2346+G2356+G2341+G2361</f>
        <v>5428.7189999999991</v>
      </c>
      <c r="H2340" s="16">
        <f t="shared" ref="H2340" si="1477">H2346+H2356+H2341+H2361</f>
        <v>5423.5190000000002</v>
      </c>
      <c r="I2340" s="32">
        <f t="shared" si="1444"/>
        <v>99.904213130206244</v>
      </c>
    </row>
    <row r="2341" spans="1:9" ht="31.2" x14ac:dyDescent="0.3">
      <c r="A2341" s="9" t="s">
        <v>319</v>
      </c>
      <c r="B2341" s="9" t="s">
        <v>88</v>
      </c>
      <c r="C2341" s="9" t="s">
        <v>87</v>
      </c>
      <c r="D2341" s="9" t="s">
        <v>239</v>
      </c>
      <c r="E2341" s="9"/>
      <c r="F2341" s="11" t="s">
        <v>286</v>
      </c>
      <c r="G2341" s="17">
        <f t="shared" ref="G2341:G2344" si="1478">G2342</f>
        <v>778.30600000000004</v>
      </c>
      <c r="H2341" s="17">
        <f t="shared" ref="H2341:H2344" si="1479">H2342</f>
        <v>778.30600000000004</v>
      </c>
      <c r="I2341" s="33">
        <f t="shared" si="1444"/>
        <v>100</v>
      </c>
    </row>
    <row r="2342" spans="1:9" ht="31.2" x14ac:dyDescent="0.3">
      <c r="A2342" s="9" t="s">
        <v>319</v>
      </c>
      <c r="B2342" s="9" t="s">
        <v>88</v>
      </c>
      <c r="C2342" s="9" t="s">
        <v>87</v>
      </c>
      <c r="D2342" s="9" t="s">
        <v>241</v>
      </c>
      <c r="E2342" s="9"/>
      <c r="F2342" s="11" t="s">
        <v>287</v>
      </c>
      <c r="G2342" s="17">
        <f t="shared" si="1478"/>
        <v>778.30600000000004</v>
      </c>
      <c r="H2342" s="17">
        <f t="shared" si="1479"/>
        <v>778.30600000000004</v>
      </c>
      <c r="I2342" s="33">
        <f t="shared" si="1444"/>
        <v>100</v>
      </c>
    </row>
    <row r="2343" spans="1:9" ht="46.8" x14ac:dyDescent="0.3">
      <c r="A2343" s="9" t="s">
        <v>319</v>
      </c>
      <c r="B2343" s="9" t="s">
        <v>88</v>
      </c>
      <c r="C2343" s="9" t="s">
        <v>87</v>
      </c>
      <c r="D2343" s="9" t="s">
        <v>219</v>
      </c>
      <c r="E2343" s="9"/>
      <c r="F2343" s="11" t="s">
        <v>625</v>
      </c>
      <c r="G2343" s="17">
        <f t="shared" si="1478"/>
        <v>778.30600000000004</v>
      </c>
      <c r="H2343" s="17">
        <f t="shared" si="1479"/>
        <v>778.30600000000004</v>
      </c>
      <c r="I2343" s="33">
        <f t="shared" si="1444"/>
        <v>100</v>
      </c>
    </row>
    <row r="2344" spans="1:9" ht="31.2" x14ac:dyDescent="0.3">
      <c r="A2344" s="9" t="s">
        <v>319</v>
      </c>
      <c r="B2344" s="9" t="s">
        <v>88</v>
      </c>
      <c r="C2344" s="9" t="s">
        <v>87</v>
      </c>
      <c r="D2344" s="9" t="s">
        <v>219</v>
      </c>
      <c r="E2344" s="9" t="s">
        <v>6</v>
      </c>
      <c r="F2344" s="11" t="s">
        <v>266</v>
      </c>
      <c r="G2344" s="17">
        <f t="shared" si="1478"/>
        <v>778.30600000000004</v>
      </c>
      <c r="H2344" s="17">
        <f t="shared" si="1479"/>
        <v>778.30600000000004</v>
      </c>
      <c r="I2344" s="33">
        <f t="shared" si="1444"/>
        <v>100</v>
      </c>
    </row>
    <row r="2345" spans="1:9" ht="31.2" x14ac:dyDescent="0.3">
      <c r="A2345" s="9" t="s">
        <v>319</v>
      </c>
      <c r="B2345" s="9" t="s">
        <v>88</v>
      </c>
      <c r="C2345" s="9" t="s">
        <v>87</v>
      </c>
      <c r="D2345" s="9" t="s">
        <v>219</v>
      </c>
      <c r="E2345" s="9" t="s">
        <v>203</v>
      </c>
      <c r="F2345" s="11" t="s">
        <v>255</v>
      </c>
      <c r="G2345" s="17">
        <v>778.30600000000004</v>
      </c>
      <c r="H2345" s="17">
        <v>778.30600000000004</v>
      </c>
      <c r="I2345" s="33">
        <f t="shared" si="1444"/>
        <v>100</v>
      </c>
    </row>
    <row r="2346" spans="1:9" ht="62.4" x14ac:dyDescent="0.3">
      <c r="A2346" s="9" t="s">
        <v>319</v>
      </c>
      <c r="B2346" s="9" t="s">
        <v>88</v>
      </c>
      <c r="C2346" s="9" t="s">
        <v>87</v>
      </c>
      <c r="D2346" s="9" t="s">
        <v>236</v>
      </c>
      <c r="E2346" s="9"/>
      <c r="F2346" s="11" t="s">
        <v>630</v>
      </c>
      <c r="G2346" s="17">
        <f t="shared" ref="G2346:H2346" si="1480">G2347</f>
        <v>3628.8379999999997</v>
      </c>
      <c r="H2346" s="17">
        <f t="shared" si="1480"/>
        <v>3623.6379999999999</v>
      </c>
      <c r="I2346" s="33">
        <f t="shared" si="1444"/>
        <v>99.856703440605514</v>
      </c>
    </row>
    <row r="2347" spans="1:9" ht="31.2" x14ac:dyDescent="0.3">
      <c r="A2347" s="9" t="s">
        <v>319</v>
      </c>
      <c r="B2347" s="9" t="s">
        <v>88</v>
      </c>
      <c r="C2347" s="9" t="s">
        <v>87</v>
      </c>
      <c r="D2347" s="9" t="s">
        <v>237</v>
      </c>
      <c r="E2347" s="9"/>
      <c r="F2347" s="11" t="s">
        <v>855</v>
      </c>
      <c r="G2347" s="17">
        <f t="shared" ref="G2347" si="1481">G2348+G2353</f>
        <v>3628.8379999999997</v>
      </c>
      <c r="H2347" s="17">
        <f t="shared" ref="H2347" si="1482">H2348+H2353</f>
        <v>3623.6379999999999</v>
      </c>
      <c r="I2347" s="33">
        <f t="shared" si="1444"/>
        <v>99.856703440605514</v>
      </c>
    </row>
    <row r="2348" spans="1:9" x14ac:dyDescent="0.3">
      <c r="A2348" s="9" t="s">
        <v>319</v>
      </c>
      <c r="B2348" s="9" t="s">
        <v>88</v>
      </c>
      <c r="C2348" s="9" t="s">
        <v>87</v>
      </c>
      <c r="D2348" s="9" t="s">
        <v>220</v>
      </c>
      <c r="E2348" s="9"/>
      <c r="F2348" s="11" t="s">
        <v>294</v>
      </c>
      <c r="G2348" s="17">
        <f t="shared" ref="G2348" si="1483">G2349+G2351</f>
        <v>1070.3</v>
      </c>
      <c r="H2348" s="17">
        <f t="shared" ref="H2348" si="1484">H2349+H2351</f>
        <v>1065.0999999999999</v>
      </c>
      <c r="I2348" s="33">
        <f t="shared" si="1444"/>
        <v>99.514154909838354</v>
      </c>
    </row>
    <row r="2349" spans="1:9" ht="31.2" x14ac:dyDescent="0.3">
      <c r="A2349" s="9" t="s">
        <v>319</v>
      </c>
      <c r="B2349" s="9" t="s">
        <v>88</v>
      </c>
      <c r="C2349" s="9" t="s">
        <v>87</v>
      </c>
      <c r="D2349" s="9" t="s">
        <v>220</v>
      </c>
      <c r="E2349" s="9" t="s">
        <v>6</v>
      </c>
      <c r="F2349" s="11" t="s">
        <v>266</v>
      </c>
      <c r="G2349" s="17">
        <f t="shared" ref="G2349:H2349" si="1485">G2350</f>
        <v>987.8</v>
      </c>
      <c r="H2349" s="17">
        <f t="shared" si="1485"/>
        <v>982.6</v>
      </c>
      <c r="I2349" s="33">
        <f t="shared" si="1444"/>
        <v>99.473577647297034</v>
      </c>
    </row>
    <row r="2350" spans="1:9" ht="31.2" x14ac:dyDescent="0.3">
      <c r="A2350" s="9" t="s">
        <v>319</v>
      </c>
      <c r="B2350" s="9" t="s">
        <v>88</v>
      </c>
      <c r="C2350" s="9" t="s">
        <v>87</v>
      </c>
      <c r="D2350" s="9" t="s">
        <v>220</v>
      </c>
      <c r="E2350" s="9">
        <v>240</v>
      </c>
      <c r="F2350" s="11" t="s">
        <v>255</v>
      </c>
      <c r="G2350" s="17">
        <v>987.8</v>
      </c>
      <c r="H2350" s="17">
        <v>982.6</v>
      </c>
      <c r="I2350" s="33">
        <f t="shared" si="1444"/>
        <v>99.473577647297034</v>
      </c>
    </row>
    <row r="2351" spans="1:9" x14ac:dyDescent="0.3">
      <c r="A2351" s="9" t="s">
        <v>319</v>
      </c>
      <c r="B2351" s="9" t="s">
        <v>88</v>
      </c>
      <c r="C2351" s="9" t="s">
        <v>87</v>
      </c>
      <c r="D2351" s="9" t="s">
        <v>220</v>
      </c>
      <c r="E2351" s="9" t="s">
        <v>7</v>
      </c>
      <c r="F2351" s="11" t="s">
        <v>269</v>
      </c>
      <c r="G2351" s="17">
        <f t="shared" ref="G2351:H2351" si="1486">G2352</f>
        <v>82.5</v>
      </c>
      <c r="H2351" s="17">
        <f t="shared" si="1486"/>
        <v>82.5</v>
      </c>
      <c r="I2351" s="33">
        <f t="shared" ref="I2351:I2414" si="1487">H2351/G2351*100</f>
        <v>100</v>
      </c>
    </row>
    <row r="2352" spans="1:9" x14ac:dyDescent="0.3">
      <c r="A2352" s="9" t="s">
        <v>319</v>
      </c>
      <c r="B2352" s="9" t="s">
        <v>88</v>
      </c>
      <c r="C2352" s="9" t="s">
        <v>87</v>
      </c>
      <c r="D2352" s="9" t="s">
        <v>220</v>
      </c>
      <c r="E2352" s="9" t="s">
        <v>249</v>
      </c>
      <c r="F2352" s="11" t="s">
        <v>264</v>
      </c>
      <c r="G2352" s="17">
        <v>82.5</v>
      </c>
      <c r="H2352" s="17">
        <v>82.5</v>
      </c>
      <c r="I2352" s="33">
        <f t="shared" si="1487"/>
        <v>100</v>
      </c>
    </row>
    <row r="2353" spans="1:9" x14ac:dyDescent="0.3">
      <c r="A2353" s="9" t="s">
        <v>319</v>
      </c>
      <c r="B2353" s="9" t="s">
        <v>88</v>
      </c>
      <c r="C2353" s="9" t="s">
        <v>87</v>
      </c>
      <c r="D2353" s="9" t="s">
        <v>221</v>
      </c>
      <c r="E2353" s="9"/>
      <c r="F2353" s="11" t="s">
        <v>295</v>
      </c>
      <c r="G2353" s="17">
        <f t="shared" ref="G2353:H2354" si="1488">G2354</f>
        <v>2558.538</v>
      </c>
      <c r="H2353" s="17">
        <f t="shared" si="1488"/>
        <v>2558.538</v>
      </c>
      <c r="I2353" s="33">
        <f t="shared" si="1487"/>
        <v>100</v>
      </c>
    </row>
    <row r="2354" spans="1:9" ht="31.2" x14ac:dyDescent="0.3">
      <c r="A2354" s="9" t="s">
        <v>319</v>
      </c>
      <c r="B2354" s="9" t="s">
        <v>88</v>
      </c>
      <c r="C2354" s="9" t="s">
        <v>87</v>
      </c>
      <c r="D2354" s="9" t="s">
        <v>221</v>
      </c>
      <c r="E2354" s="9" t="s">
        <v>6</v>
      </c>
      <c r="F2354" s="11" t="s">
        <v>266</v>
      </c>
      <c r="G2354" s="17">
        <f t="shared" si="1488"/>
        <v>2558.538</v>
      </c>
      <c r="H2354" s="17">
        <f t="shared" si="1488"/>
        <v>2558.538</v>
      </c>
      <c r="I2354" s="33">
        <f t="shared" si="1487"/>
        <v>100</v>
      </c>
    </row>
    <row r="2355" spans="1:9" ht="31.2" x14ac:dyDescent="0.3">
      <c r="A2355" s="9" t="s">
        <v>319</v>
      </c>
      <c r="B2355" s="9" t="s">
        <v>88</v>
      </c>
      <c r="C2355" s="9" t="s">
        <v>87</v>
      </c>
      <c r="D2355" s="9" t="s">
        <v>221</v>
      </c>
      <c r="E2355" s="9">
        <v>240</v>
      </c>
      <c r="F2355" s="11" t="s">
        <v>255</v>
      </c>
      <c r="G2355" s="17">
        <v>2558.538</v>
      </c>
      <c r="H2355" s="17">
        <v>2558.538</v>
      </c>
      <c r="I2355" s="33">
        <f t="shared" si="1487"/>
        <v>100</v>
      </c>
    </row>
    <row r="2356" spans="1:9" ht="31.2" x14ac:dyDescent="0.3">
      <c r="A2356" s="9" t="s">
        <v>319</v>
      </c>
      <c r="B2356" s="9" t="s">
        <v>88</v>
      </c>
      <c r="C2356" s="9" t="s">
        <v>87</v>
      </c>
      <c r="D2356" s="9" t="s">
        <v>242</v>
      </c>
      <c r="E2356" s="9"/>
      <c r="F2356" s="11" t="s">
        <v>303</v>
      </c>
      <c r="G2356" s="17">
        <f t="shared" ref="G2356:G2359" si="1489">G2357</f>
        <v>321.57499999999999</v>
      </c>
      <c r="H2356" s="17">
        <f t="shared" ref="H2356:H2359" si="1490">H2357</f>
        <v>321.57499999999999</v>
      </c>
      <c r="I2356" s="33">
        <f t="shared" si="1487"/>
        <v>100</v>
      </c>
    </row>
    <row r="2357" spans="1:9" ht="31.2" x14ac:dyDescent="0.3">
      <c r="A2357" s="9" t="s">
        <v>319</v>
      </c>
      <c r="B2357" s="9" t="s">
        <v>88</v>
      </c>
      <c r="C2357" s="9" t="s">
        <v>87</v>
      </c>
      <c r="D2357" s="9" t="s">
        <v>243</v>
      </c>
      <c r="E2357" s="9"/>
      <c r="F2357" s="11" t="s">
        <v>635</v>
      </c>
      <c r="G2357" s="17">
        <f t="shared" si="1489"/>
        <v>321.57499999999999</v>
      </c>
      <c r="H2357" s="17">
        <f t="shared" si="1490"/>
        <v>321.57499999999999</v>
      </c>
      <c r="I2357" s="33">
        <f t="shared" si="1487"/>
        <v>100</v>
      </c>
    </row>
    <row r="2358" spans="1:9" ht="31.2" x14ac:dyDescent="0.3">
      <c r="A2358" s="9" t="s">
        <v>319</v>
      </c>
      <c r="B2358" s="9" t="s">
        <v>88</v>
      </c>
      <c r="C2358" s="9" t="s">
        <v>87</v>
      </c>
      <c r="D2358" s="9" t="s">
        <v>223</v>
      </c>
      <c r="E2358" s="9"/>
      <c r="F2358" s="11" t="s">
        <v>304</v>
      </c>
      <c r="G2358" s="17">
        <f t="shared" si="1489"/>
        <v>321.57499999999999</v>
      </c>
      <c r="H2358" s="17">
        <f t="shared" si="1490"/>
        <v>321.57499999999999</v>
      </c>
      <c r="I2358" s="33">
        <f t="shared" si="1487"/>
        <v>100</v>
      </c>
    </row>
    <row r="2359" spans="1:9" ht="31.2" x14ac:dyDescent="0.3">
      <c r="A2359" s="9" t="s">
        <v>319</v>
      </c>
      <c r="B2359" s="9" t="s">
        <v>88</v>
      </c>
      <c r="C2359" s="9" t="s">
        <v>87</v>
      </c>
      <c r="D2359" s="9" t="s">
        <v>223</v>
      </c>
      <c r="E2359" s="9" t="s">
        <v>6</v>
      </c>
      <c r="F2359" s="11" t="s">
        <v>266</v>
      </c>
      <c r="G2359" s="17">
        <f t="shared" si="1489"/>
        <v>321.57499999999999</v>
      </c>
      <c r="H2359" s="17">
        <f t="shared" si="1490"/>
        <v>321.57499999999999</v>
      </c>
      <c r="I2359" s="33">
        <f t="shared" si="1487"/>
        <v>100</v>
      </c>
    </row>
    <row r="2360" spans="1:9" ht="31.2" x14ac:dyDescent="0.3">
      <c r="A2360" s="9" t="s">
        <v>319</v>
      </c>
      <c r="B2360" s="9" t="s">
        <v>88</v>
      </c>
      <c r="C2360" s="9" t="s">
        <v>87</v>
      </c>
      <c r="D2360" s="9" t="s">
        <v>223</v>
      </c>
      <c r="E2360" s="9">
        <v>240</v>
      </c>
      <c r="F2360" s="11" t="s">
        <v>255</v>
      </c>
      <c r="G2360" s="17">
        <v>321.57499999999999</v>
      </c>
      <c r="H2360" s="17">
        <v>321.57499999999999</v>
      </c>
      <c r="I2360" s="33">
        <f t="shared" si="1487"/>
        <v>100</v>
      </c>
    </row>
    <row r="2361" spans="1:9" ht="31.2" x14ac:dyDescent="0.3">
      <c r="A2361" s="9" t="s">
        <v>319</v>
      </c>
      <c r="B2361" s="9" t="s">
        <v>88</v>
      </c>
      <c r="C2361" s="9" t="s">
        <v>87</v>
      </c>
      <c r="D2361" s="9" t="s">
        <v>24</v>
      </c>
      <c r="E2361" s="9"/>
      <c r="F2361" s="11" t="s">
        <v>35</v>
      </c>
      <c r="G2361" s="17">
        <f>G2362</f>
        <v>700</v>
      </c>
      <c r="H2361" s="17">
        <f t="shared" ref="H2361:H2364" si="1491">H2362</f>
        <v>700</v>
      </c>
      <c r="I2361" s="33">
        <f t="shared" si="1487"/>
        <v>100</v>
      </c>
    </row>
    <row r="2362" spans="1:9" ht="31.2" x14ac:dyDescent="0.3">
      <c r="A2362" s="9" t="s">
        <v>319</v>
      </c>
      <c r="B2362" s="9" t="s">
        <v>88</v>
      </c>
      <c r="C2362" s="9" t="s">
        <v>87</v>
      </c>
      <c r="D2362" s="9" t="s">
        <v>51</v>
      </c>
      <c r="E2362" s="9"/>
      <c r="F2362" s="11" t="s">
        <v>60</v>
      </c>
      <c r="G2362" s="17">
        <f>G2363</f>
        <v>700</v>
      </c>
      <c r="H2362" s="17">
        <f t="shared" si="1491"/>
        <v>700</v>
      </c>
      <c r="I2362" s="33">
        <f t="shared" si="1487"/>
        <v>100</v>
      </c>
    </row>
    <row r="2363" spans="1:9" ht="46.8" x14ac:dyDescent="0.3">
      <c r="A2363" s="9" t="s">
        <v>319</v>
      </c>
      <c r="B2363" s="9" t="s">
        <v>88</v>
      </c>
      <c r="C2363" s="9" t="s">
        <v>87</v>
      </c>
      <c r="D2363" s="9" t="s">
        <v>47</v>
      </c>
      <c r="E2363" s="9"/>
      <c r="F2363" s="11" t="s">
        <v>61</v>
      </c>
      <c r="G2363" s="17">
        <f>G2364</f>
        <v>700</v>
      </c>
      <c r="H2363" s="17">
        <f t="shared" si="1491"/>
        <v>700</v>
      </c>
      <c r="I2363" s="33">
        <f t="shared" si="1487"/>
        <v>100</v>
      </c>
    </row>
    <row r="2364" spans="1:9" ht="31.2" x14ac:dyDescent="0.3">
      <c r="A2364" s="9" t="s">
        <v>319</v>
      </c>
      <c r="B2364" s="9" t="s">
        <v>88</v>
      </c>
      <c r="C2364" s="9" t="s">
        <v>87</v>
      </c>
      <c r="D2364" s="9" t="s">
        <v>47</v>
      </c>
      <c r="E2364" s="9" t="s">
        <v>6</v>
      </c>
      <c r="F2364" s="11" t="s">
        <v>266</v>
      </c>
      <c r="G2364" s="17">
        <f>G2365</f>
        <v>700</v>
      </c>
      <c r="H2364" s="17">
        <f t="shared" si="1491"/>
        <v>700</v>
      </c>
      <c r="I2364" s="33">
        <f t="shared" si="1487"/>
        <v>100</v>
      </c>
    </row>
    <row r="2365" spans="1:9" ht="31.2" x14ac:dyDescent="0.3">
      <c r="A2365" s="9" t="s">
        <v>319</v>
      </c>
      <c r="B2365" s="9" t="s">
        <v>88</v>
      </c>
      <c r="C2365" s="9" t="s">
        <v>87</v>
      </c>
      <c r="D2365" s="9" t="s">
        <v>47</v>
      </c>
      <c r="E2365" s="9">
        <v>240</v>
      </c>
      <c r="F2365" s="11" t="s">
        <v>255</v>
      </c>
      <c r="G2365" s="17">
        <v>700</v>
      </c>
      <c r="H2365" s="17">
        <v>700</v>
      </c>
      <c r="I2365" s="33">
        <f t="shared" si="1487"/>
        <v>100</v>
      </c>
    </row>
    <row r="2366" spans="1:9" s="12" customFormat="1" ht="31.2" x14ac:dyDescent="0.3">
      <c r="A2366" s="14" t="s">
        <v>319</v>
      </c>
      <c r="B2366" s="14" t="s">
        <v>88</v>
      </c>
      <c r="C2366" s="14" t="s">
        <v>88</v>
      </c>
      <c r="D2366" s="14"/>
      <c r="E2366" s="14"/>
      <c r="F2366" s="7" t="s">
        <v>279</v>
      </c>
      <c r="G2366" s="16">
        <f t="shared" ref="G2366:G2368" si="1492">G2367</f>
        <v>5703.4000000000005</v>
      </c>
      <c r="H2366" s="16">
        <f t="shared" ref="H2366" si="1493">H2367</f>
        <v>5703.4000000000005</v>
      </c>
      <c r="I2366" s="32">
        <f t="shared" si="1487"/>
        <v>100</v>
      </c>
    </row>
    <row r="2367" spans="1:9" ht="31.2" x14ac:dyDescent="0.3">
      <c r="A2367" s="9" t="s">
        <v>319</v>
      </c>
      <c r="B2367" s="9" t="s">
        <v>88</v>
      </c>
      <c r="C2367" s="9" t="s">
        <v>88</v>
      </c>
      <c r="D2367" s="9" t="s">
        <v>234</v>
      </c>
      <c r="E2367" s="9"/>
      <c r="F2367" s="11" t="s">
        <v>290</v>
      </c>
      <c r="G2367" s="17">
        <f t="shared" si="1492"/>
        <v>5703.4000000000005</v>
      </c>
      <c r="H2367" s="17">
        <f t="shared" ref="H2367:H2368" si="1494">H2368</f>
        <v>5703.4000000000005</v>
      </c>
      <c r="I2367" s="33">
        <f t="shared" si="1487"/>
        <v>100</v>
      </c>
    </row>
    <row r="2368" spans="1:9" ht="31.2" x14ac:dyDescent="0.3">
      <c r="A2368" s="9" t="s">
        <v>319</v>
      </c>
      <c r="B2368" s="9" t="s">
        <v>88</v>
      </c>
      <c r="C2368" s="9" t="s">
        <v>88</v>
      </c>
      <c r="D2368" s="9" t="s">
        <v>244</v>
      </c>
      <c r="E2368" s="9"/>
      <c r="F2368" s="11" t="s">
        <v>293</v>
      </c>
      <c r="G2368" s="17">
        <f t="shared" si="1492"/>
        <v>5703.4000000000005</v>
      </c>
      <c r="H2368" s="17">
        <f t="shared" si="1494"/>
        <v>5703.4000000000005</v>
      </c>
      <c r="I2368" s="33">
        <f t="shared" si="1487"/>
        <v>100</v>
      </c>
    </row>
    <row r="2369" spans="1:9" ht="62.4" x14ac:dyDescent="0.3">
      <c r="A2369" s="9" t="s">
        <v>319</v>
      </c>
      <c r="B2369" s="9" t="s">
        <v>88</v>
      </c>
      <c r="C2369" s="9" t="s">
        <v>88</v>
      </c>
      <c r="D2369" s="9" t="s">
        <v>224</v>
      </c>
      <c r="E2369" s="9"/>
      <c r="F2369" s="11" t="s">
        <v>33</v>
      </c>
      <c r="G2369" s="17">
        <f t="shared" ref="G2369" si="1495">G2370+G2372+G2374</f>
        <v>5703.4000000000005</v>
      </c>
      <c r="H2369" s="17">
        <f t="shared" ref="H2369" si="1496">H2370+H2372+H2374</f>
        <v>5703.4000000000005</v>
      </c>
      <c r="I2369" s="33">
        <f t="shared" si="1487"/>
        <v>100</v>
      </c>
    </row>
    <row r="2370" spans="1:9" ht="78" x14ac:dyDescent="0.3">
      <c r="A2370" s="9" t="s">
        <v>319</v>
      </c>
      <c r="B2370" s="9" t="s">
        <v>88</v>
      </c>
      <c r="C2370" s="9" t="s">
        <v>88</v>
      </c>
      <c r="D2370" s="9" t="s">
        <v>224</v>
      </c>
      <c r="E2370" s="9" t="s">
        <v>17</v>
      </c>
      <c r="F2370" s="11" t="s">
        <v>265</v>
      </c>
      <c r="G2370" s="17">
        <f t="shared" ref="G2370:H2370" si="1497">G2371</f>
        <v>4483.5133100000003</v>
      </c>
      <c r="H2370" s="17">
        <f t="shared" si="1497"/>
        <v>4483.5129999999999</v>
      </c>
      <c r="I2370" s="33">
        <f t="shared" si="1487"/>
        <v>99.999993085779408</v>
      </c>
    </row>
    <row r="2371" spans="1:9" x14ac:dyDescent="0.3">
      <c r="A2371" s="9" t="s">
        <v>319</v>
      </c>
      <c r="B2371" s="9" t="s">
        <v>88</v>
      </c>
      <c r="C2371" s="9" t="s">
        <v>88</v>
      </c>
      <c r="D2371" s="9" t="s">
        <v>224</v>
      </c>
      <c r="E2371" s="9">
        <v>110</v>
      </c>
      <c r="F2371" s="11" t="s">
        <v>253</v>
      </c>
      <c r="G2371" s="17">
        <v>4483.5133100000003</v>
      </c>
      <c r="H2371" s="17">
        <v>4483.5129999999999</v>
      </c>
      <c r="I2371" s="33">
        <f t="shared" si="1487"/>
        <v>99.999993085779408</v>
      </c>
    </row>
    <row r="2372" spans="1:9" ht="31.2" x14ac:dyDescent="0.3">
      <c r="A2372" s="9" t="s">
        <v>319</v>
      </c>
      <c r="B2372" s="9" t="s">
        <v>88</v>
      </c>
      <c r="C2372" s="9" t="s">
        <v>88</v>
      </c>
      <c r="D2372" s="9" t="s">
        <v>224</v>
      </c>
      <c r="E2372" s="9" t="s">
        <v>6</v>
      </c>
      <c r="F2372" s="11" t="s">
        <v>266</v>
      </c>
      <c r="G2372" s="17">
        <f t="shared" ref="G2372:H2372" si="1498">G2373</f>
        <v>1216.6796899999999</v>
      </c>
      <c r="H2372" s="17">
        <f t="shared" si="1498"/>
        <v>1216.68</v>
      </c>
      <c r="I2372" s="33">
        <f t="shared" si="1487"/>
        <v>100.00002547917934</v>
      </c>
    </row>
    <row r="2373" spans="1:9" ht="31.2" x14ac:dyDescent="0.3">
      <c r="A2373" s="9" t="s">
        <v>319</v>
      </c>
      <c r="B2373" s="9" t="s">
        <v>88</v>
      </c>
      <c r="C2373" s="9" t="s">
        <v>88</v>
      </c>
      <c r="D2373" s="9" t="s">
        <v>224</v>
      </c>
      <c r="E2373" s="9">
        <v>240</v>
      </c>
      <c r="F2373" s="11" t="s">
        <v>255</v>
      </c>
      <c r="G2373" s="17">
        <v>1216.6796899999999</v>
      </c>
      <c r="H2373" s="17">
        <v>1216.68</v>
      </c>
      <c r="I2373" s="33">
        <f t="shared" si="1487"/>
        <v>100.00002547917934</v>
      </c>
    </row>
    <row r="2374" spans="1:9" x14ac:dyDescent="0.3">
      <c r="A2374" s="9" t="s">
        <v>319</v>
      </c>
      <c r="B2374" s="9" t="s">
        <v>88</v>
      </c>
      <c r="C2374" s="9" t="s">
        <v>88</v>
      </c>
      <c r="D2374" s="9" t="s">
        <v>224</v>
      </c>
      <c r="E2374" s="9" t="s">
        <v>7</v>
      </c>
      <c r="F2374" s="11" t="s">
        <v>269</v>
      </c>
      <c r="G2374" s="17">
        <f t="shared" ref="G2374:H2374" si="1499">G2375</f>
        <v>3.2069999999999999</v>
      </c>
      <c r="H2374" s="17">
        <f t="shared" si="1499"/>
        <v>3.2069999999999999</v>
      </c>
      <c r="I2374" s="33">
        <f t="shared" si="1487"/>
        <v>100</v>
      </c>
    </row>
    <row r="2375" spans="1:9" x14ac:dyDescent="0.3">
      <c r="A2375" s="9" t="s">
        <v>319</v>
      </c>
      <c r="B2375" s="9" t="s">
        <v>88</v>
      </c>
      <c r="C2375" s="9" t="s">
        <v>88</v>
      </c>
      <c r="D2375" s="9" t="s">
        <v>224</v>
      </c>
      <c r="E2375" s="9">
        <v>850</v>
      </c>
      <c r="F2375" s="11" t="s">
        <v>264</v>
      </c>
      <c r="G2375" s="17">
        <v>3.2069999999999999</v>
      </c>
      <c r="H2375" s="17">
        <v>3.2069999999999999</v>
      </c>
      <c r="I2375" s="33">
        <f t="shared" si="1487"/>
        <v>100</v>
      </c>
    </row>
    <row r="2376" spans="1:9" s="2" customFormat="1" x14ac:dyDescent="0.3">
      <c r="A2376" s="13" t="s">
        <v>319</v>
      </c>
      <c r="B2376" s="13" t="s">
        <v>11</v>
      </c>
      <c r="C2376" s="13"/>
      <c r="D2376" s="13"/>
      <c r="E2376" s="13"/>
      <c r="F2376" s="4" t="s">
        <v>41</v>
      </c>
      <c r="G2376" s="15">
        <f t="shared" ref="G2376:G2378" si="1500">G2377</f>
        <v>221.24900000000002</v>
      </c>
      <c r="H2376" s="15">
        <f t="shared" ref="H2376" si="1501">H2377</f>
        <v>221.249</v>
      </c>
      <c r="I2376" s="28">
        <f t="shared" si="1487"/>
        <v>99.999999999999986</v>
      </c>
    </row>
    <row r="2377" spans="1:9" s="12" customFormat="1" x14ac:dyDescent="0.3">
      <c r="A2377" s="14" t="s">
        <v>319</v>
      </c>
      <c r="B2377" s="14" t="s">
        <v>11</v>
      </c>
      <c r="C2377" s="14" t="s">
        <v>11</v>
      </c>
      <c r="D2377" s="14"/>
      <c r="E2377" s="14"/>
      <c r="F2377" s="7" t="s">
        <v>164</v>
      </c>
      <c r="G2377" s="16">
        <f t="shared" si="1500"/>
        <v>221.24900000000002</v>
      </c>
      <c r="H2377" s="16">
        <f t="shared" ref="H2377:H2378" si="1502">H2378</f>
        <v>221.249</v>
      </c>
      <c r="I2377" s="32">
        <f t="shared" si="1487"/>
        <v>99.999999999999986</v>
      </c>
    </row>
    <row r="2378" spans="1:9" x14ac:dyDescent="0.3">
      <c r="A2378" s="9" t="s">
        <v>319</v>
      </c>
      <c r="B2378" s="9" t="s">
        <v>11</v>
      </c>
      <c r="C2378" s="9" t="s">
        <v>11</v>
      </c>
      <c r="D2378" s="9" t="s">
        <v>151</v>
      </c>
      <c r="E2378" s="9"/>
      <c r="F2378" s="11" t="s">
        <v>175</v>
      </c>
      <c r="G2378" s="17">
        <f t="shared" si="1500"/>
        <v>221.24900000000002</v>
      </c>
      <c r="H2378" s="17">
        <f t="shared" si="1502"/>
        <v>221.249</v>
      </c>
      <c r="I2378" s="33">
        <f t="shared" si="1487"/>
        <v>99.999999999999986</v>
      </c>
    </row>
    <row r="2379" spans="1:9" ht="31.2" x14ac:dyDescent="0.3">
      <c r="A2379" s="9" t="s">
        <v>319</v>
      </c>
      <c r="B2379" s="9" t="s">
        <v>11</v>
      </c>
      <c r="C2379" s="9" t="s">
        <v>11</v>
      </c>
      <c r="D2379" s="9" t="s">
        <v>152</v>
      </c>
      <c r="E2379" s="9"/>
      <c r="F2379" s="11" t="s">
        <v>176</v>
      </c>
      <c r="G2379" s="17">
        <f t="shared" ref="G2379" si="1503">G2380+G2383</f>
        <v>221.24900000000002</v>
      </c>
      <c r="H2379" s="17">
        <f t="shared" ref="H2379" si="1504">H2380+H2383</f>
        <v>221.249</v>
      </c>
      <c r="I2379" s="33">
        <f t="shared" si="1487"/>
        <v>99.999999999999986</v>
      </c>
    </row>
    <row r="2380" spans="1:9" x14ac:dyDescent="0.3">
      <c r="A2380" s="9" t="s">
        <v>319</v>
      </c>
      <c r="B2380" s="9" t="s">
        <v>11</v>
      </c>
      <c r="C2380" s="9" t="s">
        <v>11</v>
      </c>
      <c r="D2380" s="9" t="s">
        <v>132</v>
      </c>
      <c r="E2380" s="9"/>
      <c r="F2380" s="11" t="s">
        <v>177</v>
      </c>
      <c r="G2380" s="17">
        <f t="shared" ref="G2380:H2381" si="1505">G2381</f>
        <v>124.74900000000001</v>
      </c>
      <c r="H2380" s="17">
        <f t="shared" si="1505"/>
        <v>124.749</v>
      </c>
      <c r="I2380" s="33">
        <f t="shared" si="1487"/>
        <v>99.999999999999986</v>
      </c>
    </row>
    <row r="2381" spans="1:9" ht="31.2" x14ac:dyDescent="0.3">
      <c r="A2381" s="9" t="s">
        <v>319</v>
      </c>
      <c r="B2381" s="9" t="s">
        <v>11</v>
      </c>
      <c r="C2381" s="9" t="s">
        <v>11</v>
      </c>
      <c r="D2381" s="9" t="s">
        <v>132</v>
      </c>
      <c r="E2381" s="9" t="s">
        <v>6</v>
      </c>
      <c r="F2381" s="11" t="s">
        <v>266</v>
      </c>
      <c r="G2381" s="17">
        <f t="shared" si="1505"/>
        <v>124.74900000000001</v>
      </c>
      <c r="H2381" s="17">
        <f t="shared" si="1505"/>
        <v>124.749</v>
      </c>
      <c r="I2381" s="33">
        <f t="shared" si="1487"/>
        <v>99.999999999999986</v>
      </c>
    </row>
    <row r="2382" spans="1:9" ht="31.2" x14ac:dyDescent="0.3">
      <c r="A2382" s="9" t="s">
        <v>319</v>
      </c>
      <c r="B2382" s="9" t="s">
        <v>11</v>
      </c>
      <c r="C2382" s="9" t="s">
        <v>11</v>
      </c>
      <c r="D2382" s="9" t="s">
        <v>132</v>
      </c>
      <c r="E2382" s="9">
        <v>240</v>
      </c>
      <c r="F2382" s="11" t="s">
        <v>255</v>
      </c>
      <c r="G2382" s="17">
        <v>124.74900000000001</v>
      </c>
      <c r="H2382" s="17">
        <v>124.749</v>
      </c>
      <c r="I2382" s="33">
        <f t="shared" si="1487"/>
        <v>99.999999999999986</v>
      </c>
    </row>
    <row r="2383" spans="1:9" ht="62.4" x14ac:dyDescent="0.3">
      <c r="A2383" s="9" t="s">
        <v>319</v>
      </c>
      <c r="B2383" s="9" t="s">
        <v>11</v>
      </c>
      <c r="C2383" s="9" t="s">
        <v>11</v>
      </c>
      <c r="D2383" s="9" t="s">
        <v>225</v>
      </c>
      <c r="E2383" s="9"/>
      <c r="F2383" s="11" t="s">
        <v>936</v>
      </c>
      <c r="G2383" s="17">
        <f t="shared" ref="G2383:H2384" si="1506">G2384</f>
        <v>96.5</v>
      </c>
      <c r="H2383" s="17">
        <f t="shared" si="1506"/>
        <v>96.5</v>
      </c>
      <c r="I2383" s="33">
        <f t="shared" si="1487"/>
        <v>100</v>
      </c>
    </row>
    <row r="2384" spans="1:9" ht="31.2" x14ac:dyDescent="0.3">
      <c r="A2384" s="9" t="s">
        <v>319</v>
      </c>
      <c r="B2384" s="9" t="s">
        <v>11</v>
      </c>
      <c r="C2384" s="9" t="s">
        <v>11</v>
      </c>
      <c r="D2384" s="9" t="s">
        <v>225</v>
      </c>
      <c r="E2384" s="9" t="s">
        <v>73</v>
      </c>
      <c r="F2384" s="11" t="s">
        <v>268</v>
      </c>
      <c r="G2384" s="17">
        <f t="shared" si="1506"/>
        <v>96.5</v>
      </c>
      <c r="H2384" s="17">
        <f t="shared" si="1506"/>
        <v>96.5</v>
      </c>
      <c r="I2384" s="33">
        <f t="shared" si="1487"/>
        <v>100</v>
      </c>
    </row>
    <row r="2385" spans="1:9" ht="46.8" x14ac:dyDescent="0.3">
      <c r="A2385" s="9" t="s">
        <v>319</v>
      </c>
      <c r="B2385" s="9" t="s">
        <v>11</v>
      </c>
      <c r="C2385" s="9" t="s">
        <v>11</v>
      </c>
      <c r="D2385" s="9" t="s">
        <v>225</v>
      </c>
      <c r="E2385" s="9">
        <v>630</v>
      </c>
      <c r="F2385" s="11" t="s">
        <v>262</v>
      </c>
      <c r="G2385" s="17">
        <v>96.5</v>
      </c>
      <c r="H2385" s="17">
        <v>96.5</v>
      </c>
      <c r="I2385" s="33">
        <f t="shared" si="1487"/>
        <v>100</v>
      </c>
    </row>
    <row r="2386" spans="1:9" s="2" customFormat="1" x14ac:dyDescent="0.3">
      <c r="A2386" s="13" t="s">
        <v>319</v>
      </c>
      <c r="B2386" s="13" t="s">
        <v>139</v>
      </c>
      <c r="C2386" s="13"/>
      <c r="D2386" s="13"/>
      <c r="E2386" s="13"/>
      <c r="F2386" s="4" t="s">
        <v>166</v>
      </c>
      <c r="G2386" s="15">
        <f t="shared" ref="G2386:G2391" si="1507">G2387</f>
        <v>1332.0630000000001</v>
      </c>
      <c r="H2386" s="15">
        <f t="shared" ref="H2386:H2391" si="1508">H2387</f>
        <v>1328.5630000000001</v>
      </c>
      <c r="I2386" s="28">
        <f t="shared" si="1487"/>
        <v>99.737249664617963</v>
      </c>
    </row>
    <row r="2387" spans="1:9" s="12" customFormat="1" x14ac:dyDescent="0.3">
      <c r="A2387" s="14" t="s">
        <v>319</v>
      </c>
      <c r="B2387" s="14" t="s">
        <v>139</v>
      </c>
      <c r="C2387" s="14" t="s">
        <v>8</v>
      </c>
      <c r="D2387" s="14"/>
      <c r="E2387" s="14"/>
      <c r="F2387" s="7" t="s">
        <v>167</v>
      </c>
      <c r="G2387" s="16">
        <f>G2388+G2393</f>
        <v>1332.0630000000001</v>
      </c>
      <c r="H2387" s="16">
        <f t="shared" ref="H2387" si="1509">H2388+H2393</f>
        <v>1328.5630000000001</v>
      </c>
      <c r="I2387" s="32">
        <f t="shared" si="1487"/>
        <v>99.737249664617963</v>
      </c>
    </row>
    <row r="2388" spans="1:9" x14ac:dyDescent="0.3">
      <c r="A2388" s="9" t="s">
        <v>319</v>
      </c>
      <c r="B2388" s="9" t="s">
        <v>139</v>
      </c>
      <c r="C2388" s="9" t="s">
        <v>8</v>
      </c>
      <c r="D2388" s="9" t="s">
        <v>147</v>
      </c>
      <c r="E2388" s="9"/>
      <c r="F2388" s="11" t="s">
        <v>170</v>
      </c>
      <c r="G2388" s="17">
        <f t="shared" si="1507"/>
        <v>1032.0630000000001</v>
      </c>
      <c r="H2388" s="17">
        <f t="shared" si="1508"/>
        <v>1028.5630000000001</v>
      </c>
      <c r="I2388" s="33">
        <f t="shared" si="1487"/>
        <v>99.660873415673265</v>
      </c>
    </row>
    <row r="2389" spans="1:9" ht="31.2" x14ac:dyDescent="0.3">
      <c r="A2389" s="9" t="s">
        <v>319</v>
      </c>
      <c r="B2389" s="9" t="s">
        <v>139</v>
      </c>
      <c r="C2389" s="9" t="s">
        <v>8</v>
      </c>
      <c r="D2389" s="9" t="s">
        <v>158</v>
      </c>
      <c r="E2389" s="9"/>
      <c r="F2389" s="11" t="s">
        <v>186</v>
      </c>
      <c r="G2389" s="17">
        <f t="shared" si="1507"/>
        <v>1032.0630000000001</v>
      </c>
      <c r="H2389" s="17">
        <f t="shared" si="1508"/>
        <v>1028.5630000000001</v>
      </c>
      <c r="I2389" s="33">
        <f t="shared" si="1487"/>
        <v>99.660873415673265</v>
      </c>
    </row>
    <row r="2390" spans="1:9" x14ac:dyDescent="0.3">
      <c r="A2390" s="9" t="s">
        <v>319</v>
      </c>
      <c r="B2390" s="9" t="s">
        <v>139</v>
      </c>
      <c r="C2390" s="9" t="s">
        <v>8</v>
      </c>
      <c r="D2390" s="9" t="s">
        <v>141</v>
      </c>
      <c r="E2390" s="9"/>
      <c r="F2390" s="11" t="s">
        <v>187</v>
      </c>
      <c r="G2390" s="17">
        <f t="shared" si="1507"/>
        <v>1032.0630000000001</v>
      </c>
      <c r="H2390" s="17">
        <f t="shared" si="1508"/>
        <v>1028.5630000000001</v>
      </c>
      <c r="I2390" s="33">
        <f t="shared" si="1487"/>
        <v>99.660873415673265</v>
      </c>
    </row>
    <row r="2391" spans="1:9" ht="31.2" x14ac:dyDescent="0.3">
      <c r="A2391" s="9" t="s">
        <v>319</v>
      </c>
      <c r="B2391" s="9" t="s">
        <v>139</v>
      </c>
      <c r="C2391" s="9" t="s">
        <v>8</v>
      </c>
      <c r="D2391" s="9" t="s">
        <v>141</v>
      </c>
      <c r="E2391" s="9" t="s">
        <v>6</v>
      </c>
      <c r="F2391" s="11" t="s">
        <v>266</v>
      </c>
      <c r="G2391" s="17">
        <f t="shared" si="1507"/>
        <v>1032.0630000000001</v>
      </c>
      <c r="H2391" s="17">
        <f t="shared" si="1508"/>
        <v>1028.5630000000001</v>
      </c>
      <c r="I2391" s="33">
        <f t="shared" si="1487"/>
        <v>99.660873415673265</v>
      </c>
    </row>
    <row r="2392" spans="1:9" ht="31.2" x14ac:dyDescent="0.3">
      <c r="A2392" s="9" t="s">
        <v>319</v>
      </c>
      <c r="B2392" s="9" t="s">
        <v>139</v>
      </c>
      <c r="C2392" s="9" t="s">
        <v>8</v>
      </c>
      <c r="D2392" s="9" t="s">
        <v>141</v>
      </c>
      <c r="E2392" s="9">
        <v>240</v>
      </c>
      <c r="F2392" s="11" t="s">
        <v>255</v>
      </c>
      <c r="G2392" s="17">
        <v>1032.0630000000001</v>
      </c>
      <c r="H2392" s="17">
        <v>1028.5630000000001</v>
      </c>
      <c r="I2392" s="33">
        <f t="shared" si="1487"/>
        <v>99.660873415673265</v>
      </c>
    </row>
    <row r="2393" spans="1:9" ht="31.2" x14ac:dyDescent="0.3">
      <c r="A2393" s="9" t="s">
        <v>319</v>
      </c>
      <c r="B2393" s="9" t="s">
        <v>139</v>
      </c>
      <c r="C2393" s="9" t="s">
        <v>8</v>
      </c>
      <c r="D2393" s="9" t="s">
        <v>24</v>
      </c>
      <c r="E2393" s="9"/>
      <c r="F2393" s="11" t="s">
        <v>35</v>
      </c>
      <c r="G2393" s="17">
        <f>G2394</f>
        <v>300</v>
      </c>
      <c r="H2393" s="17">
        <f t="shared" ref="H2393:H2396" si="1510">H2394</f>
        <v>300</v>
      </c>
      <c r="I2393" s="33">
        <f t="shared" si="1487"/>
        <v>100</v>
      </c>
    </row>
    <row r="2394" spans="1:9" ht="31.2" x14ac:dyDescent="0.3">
      <c r="A2394" s="9" t="s">
        <v>319</v>
      </c>
      <c r="B2394" s="9" t="s">
        <v>139</v>
      </c>
      <c r="C2394" s="9" t="s">
        <v>8</v>
      </c>
      <c r="D2394" s="9" t="s">
        <v>51</v>
      </c>
      <c r="E2394" s="9"/>
      <c r="F2394" s="11" t="s">
        <v>60</v>
      </c>
      <c r="G2394" s="17">
        <f>G2395</f>
        <v>300</v>
      </c>
      <c r="H2394" s="17">
        <f t="shared" si="1510"/>
        <v>300</v>
      </c>
      <c r="I2394" s="33">
        <f t="shared" si="1487"/>
        <v>100</v>
      </c>
    </row>
    <row r="2395" spans="1:9" ht="46.8" x14ac:dyDescent="0.3">
      <c r="A2395" s="9" t="s">
        <v>319</v>
      </c>
      <c r="B2395" s="9" t="s">
        <v>139</v>
      </c>
      <c r="C2395" s="9" t="s">
        <v>8</v>
      </c>
      <c r="D2395" s="9" t="s">
        <v>47</v>
      </c>
      <c r="E2395" s="9"/>
      <c r="F2395" s="11" t="s">
        <v>61</v>
      </c>
      <c r="G2395" s="17">
        <f>G2396</f>
        <v>300</v>
      </c>
      <c r="H2395" s="17">
        <f t="shared" si="1510"/>
        <v>300</v>
      </c>
      <c r="I2395" s="33">
        <f t="shared" si="1487"/>
        <v>100</v>
      </c>
    </row>
    <row r="2396" spans="1:9" ht="31.2" x14ac:dyDescent="0.3">
      <c r="A2396" s="9" t="s">
        <v>319</v>
      </c>
      <c r="B2396" s="9" t="s">
        <v>139</v>
      </c>
      <c r="C2396" s="9" t="s">
        <v>8</v>
      </c>
      <c r="D2396" s="9" t="s">
        <v>47</v>
      </c>
      <c r="E2396" s="9" t="s">
        <v>6</v>
      </c>
      <c r="F2396" s="11" t="s">
        <v>266</v>
      </c>
      <c r="G2396" s="17">
        <f>G2397</f>
        <v>300</v>
      </c>
      <c r="H2396" s="17">
        <f t="shared" si="1510"/>
        <v>300</v>
      </c>
      <c r="I2396" s="33">
        <f t="shared" si="1487"/>
        <v>100</v>
      </c>
    </row>
    <row r="2397" spans="1:9" ht="31.2" x14ac:dyDescent="0.3">
      <c r="A2397" s="9" t="s">
        <v>319</v>
      </c>
      <c r="B2397" s="9" t="s">
        <v>139</v>
      </c>
      <c r="C2397" s="9" t="s">
        <v>8</v>
      </c>
      <c r="D2397" s="9" t="s">
        <v>47</v>
      </c>
      <c r="E2397" s="9">
        <v>240</v>
      </c>
      <c r="F2397" s="11" t="s">
        <v>255</v>
      </c>
      <c r="G2397" s="17">
        <v>300</v>
      </c>
      <c r="H2397" s="17">
        <v>300</v>
      </c>
      <c r="I2397" s="33">
        <f t="shared" si="1487"/>
        <v>100</v>
      </c>
    </row>
    <row r="2398" spans="1:9" s="2" customFormat="1" x14ac:dyDescent="0.3">
      <c r="A2398" s="13" t="s">
        <v>319</v>
      </c>
      <c r="B2398" s="13" t="s">
        <v>45</v>
      </c>
      <c r="C2398" s="13"/>
      <c r="D2398" s="13"/>
      <c r="E2398" s="13"/>
      <c r="F2398" s="4" t="s">
        <v>272</v>
      </c>
      <c r="G2398" s="15">
        <f t="shared" ref="G2398:G2403" si="1511">G2399</f>
        <v>99.1</v>
      </c>
      <c r="H2398" s="15">
        <f t="shared" ref="H2398:H2403" si="1512">H2399</f>
        <v>99.1</v>
      </c>
      <c r="I2398" s="28">
        <f t="shared" si="1487"/>
        <v>100</v>
      </c>
    </row>
    <row r="2399" spans="1:9" s="12" customFormat="1" x14ac:dyDescent="0.3">
      <c r="A2399" s="14" t="s">
        <v>319</v>
      </c>
      <c r="B2399" s="14" t="s">
        <v>45</v>
      </c>
      <c r="C2399" s="14" t="s">
        <v>115</v>
      </c>
      <c r="D2399" s="14"/>
      <c r="E2399" s="14"/>
      <c r="F2399" s="7" t="s">
        <v>280</v>
      </c>
      <c r="G2399" s="16">
        <f t="shared" si="1511"/>
        <v>99.1</v>
      </c>
      <c r="H2399" s="16">
        <f t="shared" si="1512"/>
        <v>99.1</v>
      </c>
      <c r="I2399" s="32">
        <f t="shared" si="1487"/>
        <v>100</v>
      </c>
    </row>
    <row r="2400" spans="1:9" ht="31.2" x14ac:dyDescent="0.3">
      <c r="A2400" s="9" t="s">
        <v>319</v>
      </c>
      <c r="B2400" s="9" t="s">
        <v>45</v>
      </c>
      <c r="C2400" s="9" t="s">
        <v>115</v>
      </c>
      <c r="D2400" s="9" t="s">
        <v>196</v>
      </c>
      <c r="E2400" s="9"/>
      <c r="F2400" s="11" t="s">
        <v>200</v>
      </c>
      <c r="G2400" s="17">
        <f t="shared" si="1511"/>
        <v>99.1</v>
      </c>
      <c r="H2400" s="17">
        <f t="shared" si="1512"/>
        <v>99.1</v>
      </c>
      <c r="I2400" s="33">
        <f t="shared" si="1487"/>
        <v>100</v>
      </c>
    </row>
    <row r="2401" spans="1:9" ht="46.8" x14ac:dyDescent="0.3">
      <c r="A2401" s="9" t="s">
        <v>319</v>
      </c>
      <c r="B2401" s="9" t="s">
        <v>45</v>
      </c>
      <c r="C2401" s="9" t="s">
        <v>115</v>
      </c>
      <c r="D2401" s="9" t="s">
        <v>197</v>
      </c>
      <c r="E2401" s="9"/>
      <c r="F2401" s="11" t="s">
        <v>201</v>
      </c>
      <c r="G2401" s="17">
        <f t="shared" si="1511"/>
        <v>99.1</v>
      </c>
      <c r="H2401" s="17">
        <f t="shared" si="1512"/>
        <v>99.1</v>
      </c>
      <c r="I2401" s="33">
        <f t="shared" si="1487"/>
        <v>100</v>
      </c>
    </row>
    <row r="2402" spans="1:9" x14ac:dyDescent="0.3">
      <c r="A2402" s="9" t="s">
        <v>319</v>
      </c>
      <c r="B2402" s="9" t="s">
        <v>45</v>
      </c>
      <c r="C2402" s="9" t="s">
        <v>115</v>
      </c>
      <c r="D2402" s="9" t="s">
        <v>226</v>
      </c>
      <c r="E2402" s="9"/>
      <c r="F2402" s="11" t="s">
        <v>281</v>
      </c>
      <c r="G2402" s="17">
        <f t="shared" si="1511"/>
        <v>99.1</v>
      </c>
      <c r="H2402" s="17">
        <f t="shared" si="1512"/>
        <v>99.1</v>
      </c>
      <c r="I2402" s="33">
        <f t="shared" si="1487"/>
        <v>100</v>
      </c>
    </row>
    <row r="2403" spans="1:9" ht="31.2" x14ac:dyDescent="0.3">
      <c r="A2403" s="9" t="s">
        <v>319</v>
      </c>
      <c r="B2403" s="9" t="s">
        <v>45</v>
      </c>
      <c r="C2403" s="9" t="s">
        <v>115</v>
      </c>
      <c r="D2403" s="9" t="s">
        <v>226</v>
      </c>
      <c r="E2403" s="9" t="s">
        <v>6</v>
      </c>
      <c r="F2403" s="11" t="s">
        <v>266</v>
      </c>
      <c r="G2403" s="17">
        <f t="shared" si="1511"/>
        <v>99.1</v>
      </c>
      <c r="H2403" s="17">
        <f t="shared" si="1512"/>
        <v>99.1</v>
      </c>
      <c r="I2403" s="33">
        <f t="shared" si="1487"/>
        <v>100</v>
      </c>
    </row>
    <row r="2404" spans="1:9" ht="31.2" x14ac:dyDescent="0.3">
      <c r="A2404" s="9" t="s">
        <v>319</v>
      </c>
      <c r="B2404" s="9" t="s">
        <v>45</v>
      </c>
      <c r="C2404" s="9" t="s">
        <v>115</v>
      </c>
      <c r="D2404" s="9" t="s">
        <v>226</v>
      </c>
      <c r="E2404" s="9">
        <v>240</v>
      </c>
      <c r="F2404" s="11" t="s">
        <v>255</v>
      </c>
      <c r="G2404" s="17">
        <v>99.1</v>
      </c>
      <c r="H2404" s="17">
        <v>99.1</v>
      </c>
      <c r="I2404" s="33">
        <f t="shared" si="1487"/>
        <v>100</v>
      </c>
    </row>
    <row r="2405" spans="1:9" s="2" customFormat="1" ht="31.2" x14ac:dyDescent="0.3">
      <c r="A2405" s="13" t="s">
        <v>336</v>
      </c>
      <c r="B2405" s="13"/>
      <c r="C2405" s="13"/>
      <c r="D2405" s="13"/>
      <c r="E2405" s="13"/>
      <c r="F2405" s="4" t="s">
        <v>438</v>
      </c>
      <c r="G2405" s="15">
        <f>G2406+G2416+G2572</f>
        <v>955554.56938000012</v>
      </c>
      <c r="H2405" s="15">
        <f t="shared" ref="H2405" si="1513">H2406+H2416+H2572</f>
        <v>614506.28399999987</v>
      </c>
      <c r="I2405" s="28">
        <f t="shared" si="1487"/>
        <v>64.308863532379405</v>
      </c>
    </row>
    <row r="2406" spans="1:9" s="2" customFormat="1" x14ac:dyDescent="0.3">
      <c r="A2406" s="13" t="s">
        <v>336</v>
      </c>
      <c r="B2406" s="13" t="s">
        <v>62</v>
      </c>
      <c r="C2406" s="13"/>
      <c r="D2406" s="13"/>
      <c r="E2406" s="13"/>
      <c r="F2406" s="4" t="s">
        <v>76</v>
      </c>
      <c r="G2406" s="15">
        <f>G2407</f>
        <v>2932.3561800000002</v>
      </c>
      <c r="H2406" s="15">
        <f t="shared" ref="H2406:H2408" si="1514">H2407</f>
        <v>1583.5360000000001</v>
      </c>
      <c r="I2406" s="28">
        <f t="shared" si="1487"/>
        <v>54.00217104594708</v>
      </c>
    </row>
    <row r="2407" spans="1:9" s="12" customFormat="1" x14ac:dyDescent="0.3">
      <c r="A2407" s="14" t="s">
        <v>336</v>
      </c>
      <c r="B2407" s="14" t="s">
        <v>62</v>
      </c>
      <c r="C2407" s="14" t="s">
        <v>44</v>
      </c>
      <c r="D2407" s="14"/>
      <c r="E2407" s="14"/>
      <c r="F2407" s="7" t="s">
        <v>845</v>
      </c>
      <c r="G2407" s="16">
        <f>G2408</f>
        <v>2932.3561800000002</v>
      </c>
      <c r="H2407" s="16">
        <f t="shared" si="1514"/>
        <v>1583.5360000000001</v>
      </c>
      <c r="I2407" s="32">
        <f t="shared" si="1487"/>
        <v>54.00217104594708</v>
      </c>
    </row>
    <row r="2408" spans="1:9" ht="31.2" x14ac:dyDescent="0.3">
      <c r="A2408" s="9" t="s">
        <v>336</v>
      </c>
      <c r="B2408" s="9" t="s">
        <v>62</v>
      </c>
      <c r="C2408" s="9" t="s">
        <v>44</v>
      </c>
      <c r="D2408" s="9" t="s">
        <v>242</v>
      </c>
      <c r="E2408" s="9"/>
      <c r="F2408" s="11" t="s">
        <v>303</v>
      </c>
      <c r="G2408" s="17">
        <f>G2409</f>
        <v>2932.3561800000002</v>
      </c>
      <c r="H2408" s="17">
        <f t="shared" si="1514"/>
        <v>1583.5360000000001</v>
      </c>
      <c r="I2408" s="33">
        <f t="shared" si="1487"/>
        <v>54.00217104594708</v>
      </c>
    </row>
    <row r="2409" spans="1:9" ht="46.8" x14ac:dyDescent="0.3">
      <c r="A2409" s="9" t="s">
        <v>336</v>
      </c>
      <c r="B2409" s="9" t="s">
        <v>62</v>
      </c>
      <c r="C2409" s="9" t="s">
        <v>44</v>
      </c>
      <c r="D2409" s="9" t="s">
        <v>341</v>
      </c>
      <c r="E2409" s="9"/>
      <c r="F2409" s="11" t="s">
        <v>543</v>
      </c>
      <c r="G2409" s="17">
        <f>G2410+G2413</f>
        <v>2932.3561800000002</v>
      </c>
      <c r="H2409" s="17">
        <f t="shared" ref="H2409" si="1515">H2410+H2413</f>
        <v>1583.5360000000001</v>
      </c>
      <c r="I2409" s="33">
        <f t="shared" si="1487"/>
        <v>54.00217104594708</v>
      </c>
    </row>
    <row r="2410" spans="1:9" ht="78" x14ac:dyDescent="0.3">
      <c r="A2410" s="9" t="s">
        <v>336</v>
      </c>
      <c r="B2410" s="9" t="s">
        <v>62</v>
      </c>
      <c r="C2410" s="9" t="s">
        <v>44</v>
      </c>
      <c r="D2410" s="9" t="s">
        <v>994</v>
      </c>
      <c r="E2410" s="9"/>
      <c r="F2410" s="11" t="s">
        <v>995</v>
      </c>
      <c r="G2410" s="17">
        <f>G2411</f>
        <v>2917.55618</v>
      </c>
      <c r="H2410" s="17">
        <f t="shared" ref="H2410:H2411" si="1516">H2411</f>
        <v>1568.7360000000001</v>
      </c>
      <c r="I2410" s="33">
        <f t="shared" si="1487"/>
        <v>53.768836081161595</v>
      </c>
    </row>
    <row r="2411" spans="1:9" ht="31.2" x14ac:dyDescent="0.3">
      <c r="A2411" s="9" t="s">
        <v>336</v>
      </c>
      <c r="B2411" s="9" t="s">
        <v>62</v>
      </c>
      <c r="C2411" s="9" t="s">
        <v>44</v>
      </c>
      <c r="D2411" s="9" t="s">
        <v>994</v>
      </c>
      <c r="E2411" s="10" t="s">
        <v>6</v>
      </c>
      <c r="F2411" s="11" t="s">
        <v>266</v>
      </c>
      <c r="G2411" s="17">
        <f>G2412</f>
        <v>2917.55618</v>
      </c>
      <c r="H2411" s="17">
        <f t="shared" si="1516"/>
        <v>1568.7360000000001</v>
      </c>
      <c r="I2411" s="33">
        <f t="shared" si="1487"/>
        <v>53.768836081161595</v>
      </c>
    </row>
    <row r="2412" spans="1:9" ht="31.2" x14ac:dyDescent="0.3">
      <c r="A2412" s="9" t="s">
        <v>336</v>
      </c>
      <c r="B2412" s="9" t="s">
        <v>62</v>
      </c>
      <c r="C2412" s="9" t="s">
        <v>44</v>
      </c>
      <c r="D2412" s="9" t="s">
        <v>994</v>
      </c>
      <c r="E2412" s="10">
        <v>240</v>
      </c>
      <c r="F2412" s="11" t="s">
        <v>255</v>
      </c>
      <c r="G2412" s="17">
        <v>2917.55618</v>
      </c>
      <c r="H2412" s="17">
        <v>1568.7360000000001</v>
      </c>
      <c r="I2412" s="33">
        <f t="shared" si="1487"/>
        <v>53.768836081161595</v>
      </c>
    </row>
    <row r="2413" spans="1:9" ht="78" x14ac:dyDescent="0.3">
      <c r="A2413" s="9" t="s">
        <v>336</v>
      </c>
      <c r="B2413" s="9" t="s">
        <v>62</v>
      </c>
      <c r="C2413" s="9" t="s">
        <v>44</v>
      </c>
      <c r="D2413" s="9" t="s">
        <v>996</v>
      </c>
      <c r="E2413" s="9"/>
      <c r="F2413" s="11" t="s">
        <v>885</v>
      </c>
      <c r="G2413" s="17">
        <f>G2414</f>
        <v>14.8</v>
      </c>
      <c r="H2413" s="17">
        <f t="shared" ref="H2413:H2414" si="1517">H2414</f>
        <v>14.8</v>
      </c>
      <c r="I2413" s="33">
        <f t="shared" si="1487"/>
        <v>100</v>
      </c>
    </row>
    <row r="2414" spans="1:9" ht="31.2" x14ac:dyDescent="0.3">
      <c r="A2414" s="9" t="s">
        <v>336</v>
      </c>
      <c r="B2414" s="9" t="s">
        <v>62</v>
      </c>
      <c r="C2414" s="9" t="s">
        <v>44</v>
      </c>
      <c r="D2414" s="9" t="s">
        <v>996</v>
      </c>
      <c r="E2414" s="10" t="s">
        <v>6</v>
      </c>
      <c r="F2414" s="11" t="s">
        <v>266</v>
      </c>
      <c r="G2414" s="17">
        <f>G2415</f>
        <v>14.8</v>
      </c>
      <c r="H2414" s="17">
        <f t="shared" si="1517"/>
        <v>14.8</v>
      </c>
      <c r="I2414" s="33">
        <f t="shared" si="1487"/>
        <v>100</v>
      </c>
    </row>
    <row r="2415" spans="1:9" ht="31.2" x14ac:dyDescent="0.3">
      <c r="A2415" s="9" t="s">
        <v>336</v>
      </c>
      <c r="B2415" s="9" t="s">
        <v>62</v>
      </c>
      <c r="C2415" s="9" t="s">
        <v>44</v>
      </c>
      <c r="D2415" s="9" t="s">
        <v>996</v>
      </c>
      <c r="E2415" s="10">
        <v>240</v>
      </c>
      <c r="F2415" s="11" t="s">
        <v>255</v>
      </c>
      <c r="G2415" s="17">
        <v>14.8</v>
      </c>
      <c r="H2415" s="17">
        <v>14.8</v>
      </c>
      <c r="I2415" s="33">
        <f t="shared" ref="I2415:I2478" si="1518">H2415/G2415*100</f>
        <v>100</v>
      </c>
    </row>
    <row r="2416" spans="1:9" s="2" customFormat="1" x14ac:dyDescent="0.3">
      <c r="A2416" s="13" t="s">
        <v>336</v>
      </c>
      <c r="B2416" s="13" t="s">
        <v>88</v>
      </c>
      <c r="C2416" s="13"/>
      <c r="D2416" s="13"/>
      <c r="E2416" s="13"/>
      <c r="F2416" s="4" t="s">
        <v>271</v>
      </c>
      <c r="G2416" s="15">
        <f t="shared" ref="G2416:H2416" si="1519">G2417+G2470+G2513+G2519</f>
        <v>952522.31320000009</v>
      </c>
      <c r="H2416" s="15">
        <f t="shared" si="1519"/>
        <v>612822.84799999988</v>
      </c>
      <c r="I2416" s="28">
        <f t="shared" si="1518"/>
        <v>64.336849594758633</v>
      </c>
    </row>
    <row r="2417" spans="1:9" s="12" customFormat="1" x14ac:dyDescent="0.3">
      <c r="A2417" s="14" t="s">
        <v>336</v>
      </c>
      <c r="B2417" s="14" t="s">
        <v>88</v>
      </c>
      <c r="C2417" s="14" t="s">
        <v>8</v>
      </c>
      <c r="D2417" s="14"/>
      <c r="E2417" s="14"/>
      <c r="F2417" s="7" t="s">
        <v>277</v>
      </c>
      <c r="G2417" s="16">
        <f t="shared" ref="G2417:H2417" si="1520">G2418+G2446+G2461+G2454</f>
        <v>456153.56884000002</v>
      </c>
      <c r="H2417" s="16">
        <f t="shared" si="1520"/>
        <v>310637.44799999997</v>
      </c>
      <c r="I2417" s="32">
        <f t="shared" si="1518"/>
        <v>68.099313305813212</v>
      </c>
    </row>
    <row r="2418" spans="1:9" ht="78" x14ac:dyDescent="0.3">
      <c r="A2418" s="9" t="s">
        <v>336</v>
      </c>
      <c r="B2418" s="9" t="s">
        <v>88</v>
      </c>
      <c r="C2418" s="9" t="s">
        <v>8</v>
      </c>
      <c r="D2418" s="9" t="s">
        <v>337</v>
      </c>
      <c r="E2418" s="9"/>
      <c r="F2418" s="11" t="s">
        <v>867</v>
      </c>
      <c r="G2418" s="17">
        <f t="shared" ref="G2418" si="1521">G2419+G2423</f>
        <v>255955.45004</v>
      </c>
      <c r="H2418" s="17">
        <f t="shared" ref="H2418" si="1522">H2419+H2423</f>
        <v>184877.788</v>
      </c>
      <c r="I2418" s="33">
        <f t="shared" si="1518"/>
        <v>72.230455718410298</v>
      </c>
    </row>
    <row r="2419" spans="1:9" ht="46.8" x14ac:dyDescent="0.3">
      <c r="A2419" s="9" t="s">
        <v>336</v>
      </c>
      <c r="B2419" s="9" t="s">
        <v>88</v>
      </c>
      <c r="C2419" s="9" t="s">
        <v>8</v>
      </c>
      <c r="D2419" s="9" t="s">
        <v>338</v>
      </c>
      <c r="E2419" s="9"/>
      <c r="F2419" s="11" t="s">
        <v>634</v>
      </c>
      <c r="G2419" s="17">
        <f t="shared" ref="G2419:G2421" si="1523">G2420</f>
        <v>11080.846939999999</v>
      </c>
      <c r="H2419" s="17">
        <f t="shared" ref="H2419" si="1524">H2420</f>
        <v>11080.846</v>
      </c>
      <c r="I2419" s="33">
        <f t="shared" si="1518"/>
        <v>99.999991516893928</v>
      </c>
    </row>
    <row r="2420" spans="1:9" ht="46.8" x14ac:dyDescent="0.3">
      <c r="A2420" s="9" t="s">
        <v>336</v>
      </c>
      <c r="B2420" s="9" t="s">
        <v>88</v>
      </c>
      <c r="C2420" s="9" t="s">
        <v>8</v>
      </c>
      <c r="D2420" s="9" t="s">
        <v>322</v>
      </c>
      <c r="E2420" s="9"/>
      <c r="F2420" s="11" t="s">
        <v>542</v>
      </c>
      <c r="G2420" s="17">
        <f t="shared" si="1523"/>
        <v>11080.846939999999</v>
      </c>
      <c r="H2420" s="17">
        <f t="shared" ref="H2420:H2421" si="1525">H2421</f>
        <v>11080.846</v>
      </c>
      <c r="I2420" s="33">
        <f t="shared" si="1518"/>
        <v>99.999991516893928</v>
      </c>
    </row>
    <row r="2421" spans="1:9" x14ac:dyDescent="0.3">
      <c r="A2421" s="9" t="s">
        <v>336</v>
      </c>
      <c r="B2421" s="9" t="s">
        <v>88</v>
      </c>
      <c r="C2421" s="9" t="s">
        <v>8</v>
      </c>
      <c r="D2421" s="9" t="s">
        <v>322</v>
      </c>
      <c r="E2421" s="9" t="s">
        <v>7</v>
      </c>
      <c r="F2421" s="11" t="s">
        <v>269</v>
      </c>
      <c r="G2421" s="17">
        <f t="shared" si="1523"/>
        <v>11080.846939999999</v>
      </c>
      <c r="H2421" s="17">
        <f t="shared" si="1525"/>
        <v>11080.846</v>
      </c>
      <c r="I2421" s="33">
        <f t="shared" si="1518"/>
        <v>99.999991516893928</v>
      </c>
    </row>
    <row r="2422" spans="1:9" ht="46.8" x14ac:dyDescent="0.3">
      <c r="A2422" s="9" t="s">
        <v>336</v>
      </c>
      <c r="B2422" s="9" t="s">
        <v>88</v>
      </c>
      <c r="C2422" s="9" t="s">
        <v>8</v>
      </c>
      <c r="D2422" s="9" t="s">
        <v>322</v>
      </c>
      <c r="E2422" s="9">
        <v>810</v>
      </c>
      <c r="F2422" s="11" t="s">
        <v>592</v>
      </c>
      <c r="G2422" s="17">
        <v>11080.846939999999</v>
      </c>
      <c r="H2422" s="17">
        <v>11080.846</v>
      </c>
      <c r="I2422" s="33">
        <f t="shared" si="1518"/>
        <v>99.999991516893928</v>
      </c>
    </row>
    <row r="2423" spans="1:9" ht="93.6" x14ac:dyDescent="0.3">
      <c r="A2423" s="9" t="s">
        <v>336</v>
      </c>
      <c r="B2423" s="9" t="s">
        <v>88</v>
      </c>
      <c r="C2423" s="9" t="s">
        <v>8</v>
      </c>
      <c r="D2423" s="9" t="s">
        <v>339</v>
      </c>
      <c r="E2423" s="9"/>
      <c r="F2423" s="11" t="s">
        <v>868</v>
      </c>
      <c r="G2423" s="17">
        <f t="shared" ref="G2423:H2423" si="1526">G2427+G2430+G2424+G2433+G2441+G2436</f>
        <v>244874.60310000001</v>
      </c>
      <c r="H2423" s="17">
        <f t="shared" si="1526"/>
        <v>173796.94200000001</v>
      </c>
      <c r="I2423" s="33">
        <f t="shared" si="1518"/>
        <v>70.973853474313202</v>
      </c>
    </row>
    <row r="2424" spans="1:9" ht="46.8" x14ac:dyDescent="0.3">
      <c r="A2424" s="9" t="s">
        <v>336</v>
      </c>
      <c r="B2424" s="9" t="s">
        <v>88</v>
      </c>
      <c r="C2424" s="9" t="s">
        <v>8</v>
      </c>
      <c r="D2424" s="9" t="s">
        <v>888</v>
      </c>
      <c r="E2424" s="9"/>
      <c r="F2424" s="11" t="s">
        <v>896</v>
      </c>
      <c r="G2424" s="17">
        <f t="shared" ref="G2424:H2425" si="1527">G2425</f>
        <v>215</v>
      </c>
      <c r="H2424" s="17">
        <f t="shared" si="1527"/>
        <v>213.10300000000001</v>
      </c>
      <c r="I2424" s="33">
        <f t="shared" si="1518"/>
        <v>99.117674418604651</v>
      </c>
    </row>
    <row r="2425" spans="1:9" ht="31.2" x14ac:dyDescent="0.3">
      <c r="A2425" s="9" t="s">
        <v>336</v>
      </c>
      <c r="B2425" s="9" t="s">
        <v>88</v>
      </c>
      <c r="C2425" s="9" t="s">
        <v>8</v>
      </c>
      <c r="D2425" s="9" t="s">
        <v>888</v>
      </c>
      <c r="E2425" s="9" t="s">
        <v>6</v>
      </c>
      <c r="F2425" s="11" t="s">
        <v>266</v>
      </c>
      <c r="G2425" s="17">
        <f t="shared" si="1527"/>
        <v>215</v>
      </c>
      <c r="H2425" s="17">
        <f t="shared" si="1527"/>
        <v>213.10300000000001</v>
      </c>
      <c r="I2425" s="33">
        <f t="shared" si="1518"/>
        <v>99.117674418604651</v>
      </c>
    </row>
    <row r="2426" spans="1:9" ht="31.2" x14ac:dyDescent="0.3">
      <c r="A2426" s="9" t="s">
        <v>336</v>
      </c>
      <c r="B2426" s="9" t="s">
        <v>88</v>
      </c>
      <c r="C2426" s="9" t="s">
        <v>8</v>
      </c>
      <c r="D2426" s="9" t="s">
        <v>888</v>
      </c>
      <c r="E2426" s="9" t="s">
        <v>203</v>
      </c>
      <c r="F2426" s="11" t="s">
        <v>255</v>
      </c>
      <c r="G2426" s="17">
        <v>215</v>
      </c>
      <c r="H2426" s="17">
        <v>213.10300000000001</v>
      </c>
      <c r="I2426" s="33">
        <f t="shared" si="1518"/>
        <v>99.117674418604651</v>
      </c>
    </row>
    <row r="2427" spans="1:9" ht="46.8" x14ac:dyDescent="0.3">
      <c r="A2427" s="9" t="s">
        <v>336</v>
      </c>
      <c r="B2427" s="9" t="s">
        <v>88</v>
      </c>
      <c r="C2427" s="9" t="s">
        <v>8</v>
      </c>
      <c r="D2427" s="9" t="s">
        <v>736</v>
      </c>
      <c r="E2427" s="9"/>
      <c r="F2427" s="11" t="s">
        <v>798</v>
      </c>
      <c r="G2427" s="17">
        <f t="shared" ref="G2427:H2428" si="1528">G2428</f>
        <v>454</v>
      </c>
      <c r="H2427" s="17">
        <f t="shared" si="1528"/>
        <v>403.32400000000001</v>
      </c>
      <c r="I2427" s="33">
        <f t="shared" si="1518"/>
        <v>88.837885462555064</v>
      </c>
    </row>
    <row r="2428" spans="1:9" ht="31.2" x14ac:dyDescent="0.3">
      <c r="A2428" s="9" t="s">
        <v>336</v>
      </c>
      <c r="B2428" s="9" t="s">
        <v>88</v>
      </c>
      <c r="C2428" s="9" t="s">
        <v>8</v>
      </c>
      <c r="D2428" s="9" t="s">
        <v>736</v>
      </c>
      <c r="E2428" s="9" t="s">
        <v>6</v>
      </c>
      <c r="F2428" s="11" t="s">
        <v>266</v>
      </c>
      <c r="G2428" s="17">
        <f t="shared" si="1528"/>
        <v>454</v>
      </c>
      <c r="H2428" s="17">
        <f t="shared" si="1528"/>
        <v>403.32400000000001</v>
      </c>
      <c r="I2428" s="33">
        <f t="shared" si="1518"/>
        <v>88.837885462555064</v>
      </c>
    </row>
    <row r="2429" spans="1:9" ht="31.2" x14ac:dyDescent="0.3">
      <c r="A2429" s="9" t="s">
        <v>336</v>
      </c>
      <c r="B2429" s="9" t="s">
        <v>88</v>
      </c>
      <c r="C2429" s="9" t="s">
        <v>8</v>
      </c>
      <c r="D2429" s="9" t="s">
        <v>736</v>
      </c>
      <c r="E2429" s="9" t="s">
        <v>203</v>
      </c>
      <c r="F2429" s="11" t="s">
        <v>255</v>
      </c>
      <c r="G2429" s="17">
        <v>454</v>
      </c>
      <c r="H2429" s="17">
        <v>403.32400000000001</v>
      </c>
      <c r="I2429" s="33">
        <f t="shared" si="1518"/>
        <v>88.837885462555064</v>
      </c>
    </row>
    <row r="2430" spans="1:9" ht="46.8" x14ac:dyDescent="0.3">
      <c r="A2430" s="9" t="s">
        <v>336</v>
      </c>
      <c r="B2430" s="9" t="s">
        <v>88</v>
      </c>
      <c r="C2430" s="9" t="s">
        <v>8</v>
      </c>
      <c r="D2430" s="9" t="s">
        <v>737</v>
      </c>
      <c r="E2430" s="9"/>
      <c r="F2430" s="11" t="s">
        <v>799</v>
      </c>
      <c r="G2430" s="17">
        <f t="shared" ref="G2430:H2431" si="1529">G2431</f>
        <v>57183.900999999991</v>
      </c>
      <c r="H2430" s="17">
        <f t="shared" si="1529"/>
        <v>55884.487999999998</v>
      </c>
      <c r="I2430" s="33">
        <f t="shared" si="1518"/>
        <v>97.727659398403063</v>
      </c>
    </row>
    <row r="2431" spans="1:9" x14ac:dyDescent="0.3">
      <c r="A2431" s="9" t="s">
        <v>336</v>
      </c>
      <c r="B2431" s="9" t="s">
        <v>88</v>
      </c>
      <c r="C2431" s="9" t="s">
        <v>8</v>
      </c>
      <c r="D2431" s="9" t="s">
        <v>737</v>
      </c>
      <c r="E2431" s="9" t="s">
        <v>7</v>
      </c>
      <c r="F2431" s="11" t="s">
        <v>269</v>
      </c>
      <c r="G2431" s="17">
        <f t="shared" si="1529"/>
        <v>57183.900999999991</v>
      </c>
      <c r="H2431" s="17">
        <f t="shared" si="1529"/>
        <v>55884.487999999998</v>
      </c>
      <c r="I2431" s="33">
        <f t="shared" si="1518"/>
        <v>97.727659398403063</v>
      </c>
    </row>
    <row r="2432" spans="1:9" x14ac:dyDescent="0.3">
      <c r="A2432" s="9" t="s">
        <v>336</v>
      </c>
      <c r="B2432" s="9" t="s">
        <v>88</v>
      </c>
      <c r="C2432" s="9" t="s">
        <v>8</v>
      </c>
      <c r="D2432" s="9" t="s">
        <v>737</v>
      </c>
      <c r="E2432" s="9" t="s">
        <v>249</v>
      </c>
      <c r="F2432" s="11" t="s">
        <v>264</v>
      </c>
      <c r="G2432" s="17">
        <v>57183.900999999991</v>
      </c>
      <c r="H2432" s="17">
        <v>55884.487999999998</v>
      </c>
      <c r="I2432" s="33">
        <f t="shared" si="1518"/>
        <v>97.727659398403063</v>
      </c>
    </row>
    <row r="2433" spans="1:9" ht="62.4" x14ac:dyDescent="0.3">
      <c r="A2433" s="9" t="s">
        <v>336</v>
      </c>
      <c r="B2433" s="9" t="s">
        <v>88</v>
      </c>
      <c r="C2433" s="9" t="s">
        <v>8</v>
      </c>
      <c r="D2433" s="9" t="s">
        <v>889</v>
      </c>
      <c r="E2433" s="9"/>
      <c r="F2433" s="11" t="s">
        <v>897</v>
      </c>
      <c r="G2433" s="17">
        <f t="shared" ref="G2433:H2434" si="1530">G2434</f>
        <v>972.57647999999995</v>
      </c>
      <c r="H2433" s="17">
        <f t="shared" si="1530"/>
        <v>972.57600000000002</v>
      </c>
      <c r="I2433" s="33">
        <f t="shared" si="1518"/>
        <v>99.999950646554808</v>
      </c>
    </row>
    <row r="2434" spans="1:9" ht="31.2" x14ac:dyDescent="0.3">
      <c r="A2434" s="9" t="s">
        <v>336</v>
      </c>
      <c r="B2434" s="9" t="s">
        <v>88</v>
      </c>
      <c r="C2434" s="9" t="s">
        <v>8</v>
      </c>
      <c r="D2434" s="9" t="s">
        <v>889</v>
      </c>
      <c r="E2434" s="9" t="s">
        <v>6</v>
      </c>
      <c r="F2434" s="11" t="s">
        <v>266</v>
      </c>
      <c r="G2434" s="17">
        <f t="shared" si="1530"/>
        <v>972.57647999999995</v>
      </c>
      <c r="H2434" s="17">
        <f t="shared" si="1530"/>
        <v>972.57600000000002</v>
      </c>
      <c r="I2434" s="33">
        <f t="shared" si="1518"/>
        <v>99.999950646554808</v>
      </c>
    </row>
    <row r="2435" spans="1:9" ht="31.2" x14ac:dyDescent="0.3">
      <c r="A2435" s="9" t="s">
        <v>336</v>
      </c>
      <c r="B2435" s="9" t="s">
        <v>88</v>
      </c>
      <c r="C2435" s="9" t="s">
        <v>8</v>
      </c>
      <c r="D2435" s="9" t="s">
        <v>889</v>
      </c>
      <c r="E2435" s="9" t="s">
        <v>203</v>
      </c>
      <c r="F2435" s="11" t="s">
        <v>255</v>
      </c>
      <c r="G2435" s="17">
        <v>972.57647999999995</v>
      </c>
      <c r="H2435" s="17">
        <v>972.57600000000002</v>
      </c>
      <c r="I2435" s="33">
        <f t="shared" si="1518"/>
        <v>99.999950646554808</v>
      </c>
    </row>
    <row r="2436" spans="1:9" ht="31.2" x14ac:dyDescent="0.3">
      <c r="A2436" s="9" t="s">
        <v>336</v>
      </c>
      <c r="B2436" s="9" t="s">
        <v>88</v>
      </c>
      <c r="C2436" s="9" t="s">
        <v>8</v>
      </c>
      <c r="D2436" s="9" t="s">
        <v>997</v>
      </c>
      <c r="E2436" s="9"/>
      <c r="F2436" s="11" t="s">
        <v>905</v>
      </c>
      <c r="G2436" s="17">
        <f>G2437+G2439</f>
        <v>86339.464619999999</v>
      </c>
      <c r="H2436" s="17">
        <f t="shared" ref="H2436" si="1531">H2437+H2439</f>
        <v>56600.800999999999</v>
      </c>
      <c r="I2436" s="33">
        <f t="shared" si="1518"/>
        <v>65.55611764459421</v>
      </c>
    </row>
    <row r="2437" spans="1:9" ht="31.2" x14ac:dyDescent="0.3">
      <c r="A2437" s="9" t="s">
        <v>336</v>
      </c>
      <c r="B2437" s="9" t="s">
        <v>88</v>
      </c>
      <c r="C2437" s="9" t="s">
        <v>8</v>
      </c>
      <c r="D2437" s="9" t="s">
        <v>997</v>
      </c>
      <c r="E2437" s="10" t="s">
        <v>73</v>
      </c>
      <c r="F2437" s="11" t="s">
        <v>268</v>
      </c>
      <c r="G2437" s="17">
        <f>G2438</f>
        <v>33584.323940000002</v>
      </c>
      <c r="H2437" s="17">
        <f t="shared" ref="H2437" si="1532">H2438</f>
        <v>20066.256000000001</v>
      </c>
      <c r="I2437" s="33">
        <f t="shared" si="1518"/>
        <v>59.748875802440828</v>
      </c>
    </row>
    <row r="2438" spans="1:9" ht="46.8" x14ac:dyDescent="0.3">
      <c r="A2438" s="9" t="s">
        <v>336</v>
      </c>
      <c r="B2438" s="9" t="s">
        <v>88</v>
      </c>
      <c r="C2438" s="9" t="s">
        <v>8</v>
      </c>
      <c r="D2438" s="9" t="s">
        <v>997</v>
      </c>
      <c r="E2438" s="10" t="s">
        <v>252</v>
      </c>
      <c r="F2438" s="11" t="s">
        <v>262</v>
      </c>
      <c r="G2438" s="17">
        <v>33584.323940000002</v>
      </c>
      <c r="H2438" s="17">
        <v>20066.256000000001</v>
      </c>
      <c r="I2438" s="33">
        <f t="shared" si="1518"/>
        <v>59.748875802440828</v>
      </c>
    </row>
    <row r="2439" spans="1:9" x14ac:dyDescent="0.3">
      <c r="A2439" s="9" t="s">
        <v>336</v>
      </c>
      <c r="B2439" s="9" t="s">
        <v>88</v>
      </c>
      <c r="C2439" s="9" t="s">
        <v>8</v>
      </c>
      <c r="D2439" s="9" t="s">
        <v>997</v>
      </c>
      <c r="E2439" s="9" t="s">
        <v>7</v>
      </c>
      <c r="F2439" s="11" t="s">
        <v>269</v>
      </c>
      <c r="G2439" s="17">
        <f>G2440</f>
        <v>52755.140679999997</v>
      </c>
      <c r="H2439" s="17">
        <f t="shared" ref="H2439" si="1533">H2440</f>
        <v>36534.544999999998</v>
      </c>
      <c r="I2439" s="33">
        <f t="shared" si="1518"/>
        <v>69.253051985226932</v>
      </c>
    </row>
    <row r="2440" spans="1:9" ht="46.8" x14ac:dyDescent="0.3">
      <c r="A2440" s="9" t="s">
        <v>336</v>
      </c>
      <c r="B2440" s="9" t="s">
        <v>88</v>
      </c>
      <c r="C2440" s="9" t="s">
        <v>8</v>
      </c>
      <c r="D2440" s="9" t="s">
        <v>997</v>
      </c>
      <c r="E2440" s="9" t="s">
        <v>321</v>
      </c>
      <c r="F2440" s="11" t="s">
        <v>592</v>
      </c>
      <c r="G2440" s="17">
        <v>52755.140679999997</v>
      </c>
      <c r="H2440" s="17">
        <v>36534.544999999998</v>
      </c>
      <c r="I2440" s="33">
        <f t="shared" si="1518"/>
        <v>69.253051985226932</v>
      </c>
    </row>
    <row r="2441" spans="1:9" ht="31.2" x14ac:dyDescent="0.3">
      <c r="A2441" s="9" t="s">
        <v>336</v>
      </c>
      <c r="B2441" s="9" t="s">
        <v>88</v>
      </c>
      <c r="C2441" s="9" t="s">
        <v>8</v>
      </c>
      <c r="D2441" s="9" t="s">
        <v>906</v>
      </c>
      <c r="E2441" s="9"/>
      <c r="F2441" s="11" t="s">
        <v>905</v>
      </c>
      <c r="G2441" s="17">
        <f>G2444+G2442</f>
        <v>99709.661000000007</v>
      </c>
      <c r="H2441" s="17">
        <f t="shared" ref="H2441" si="1534">H2444+H2442</f>
        <v>59722.649999999994</v>
      </c>
      <c r="I2441" s="33">
        <f t="shared" si="1518"/>
        <v>59.896553053169029</v>
      </c>
    </row>
    <row r="2442" spans="1:9" ht="31.2" x14ac:dyDescent="0.3">
      <c r="A2442" s="9" t="s">
        <v>336</v>
      </c>
      <c r="B2442" s="9" t="s">
        <v>88</v>
      </c>
      <c r="C2442" s="9" t="s">
        <v>8</v>
      </c>
      <c r="D2442" s="9" t="s">
        <v>906</v>
      </c>
      <c r="E2442" s="10" t="s">
        <v>73</v>
      </c>
      <c r="F2442" s="11" t="s">
        <v>268</v>
      </c>
      <c r="G2442" s="17">
        <f>G2443</f>
        <v>28555.225900000001</v>
      </c>
      <c r="H2442" s="17">
        <f t="shared" ref="H2442" si="1535">H2443</f>
        <v>22939.501</v>
      </c>
      <c r="I2442" s="33">
        <f t="shared" si="1518"/>
        <v>80.33381028164095</v>
      </c>
    </row>
    <row r="2443" spans="1:9" ht="46.8" x14ac:dyDescent="0.3">
      <c r="A2443" s="9" t="s">
        <v>336</v>
      </c>
      <c r="B2443" s="9" t="s">
        <v>88</v>
      </c>
      <c r="C2443" s="9" t="s">
        <v>8</v>
      </c>
      <c r="D2443" s="9" t="s">
        <v>906</v>
      </c>
      <c r="E2443" s="10" t="s">
        <v>252</v>
      </c>
      <c r="F2443" s="11" t="s">
        <v>262</v>
      </c>
      <c r="G2443" s="17">
        <v>28555.225900000001</v>
      </c>
      <c r="H2443" s="17">
        <v>22939.501</v>
      </c>
      <c r="I2443" s="33">
        <f t="shared" si="1518"/>
        <v>80.33381028164095</v>
      </c>
    </row>
    <row r="2444" spans="1:9" x14ac:dyDescent="0.3">
      <c r="A2444" s="9" t="s">
        <v>336</v>
      </c>
      <c r="B2444" s="9" t="s">
        <v>88</v>
      </c>
      <c r="C2444" s="9" t="s">
        <v>8</v>
      </c>
      <c r="D2444" s="9" t="s">
        <v>906</v>
      </c>
      <c r="E2444" s="9" t="s">
        <v>7</v>
      </c>
      <c r="F2444" s="11" t="s">
        <v>269</v>
      </c>
      <c r="G2444" s="17">
        <f t="shared" ref="G2444:H2444" si="1536">G2445</f>
        <v>71154.435100000002</v>
      </c>
      <c r="H2444" s="17">
        <f t="shared" si="1536"/>
        <v>36783.148999999998</v>
      </c>
      <c r="I2444" s="33">
        <f t="shared" si="1518"/>
        <v>51.69480855031059</v>
      </c>
    </row>
    <row r="2445" spans="1:9" ht="46.8" x14ac:dyDescent="0.3">
      <c r="A2445" s="9" t="s">
        <v>336</v>
      </c>
      <c r="B2445" s="9" t="s">
        <v>88</v>
      </c>
      <c r="C2445" s="9" t="s">
        <v>8</v>
      </c>
      <c r="D2445" s="9" t="s">
        <v>906</v>
      </c>
      <c r="E2445" s="9" t="s">
        <v>321</v>
      </c>
      <c r="F2445" s="11" t="s">
        <v>592</v>
      </c>
      <c r="G2445" s="17">
        <v>71154.435100000002</v>
      </c>
      <c r="H2445" s="17">
        <v>36783.148999999998</v>
      </c>
      <c r="I2445" s="33">
        <f t="shared" si="1518"/>
        <v>51.69480855031059</v>
      </c>
    </row>
    <row r="2446" spans="1:9" ht="31.2" x14ac:dyDescent="0.3">
      <c r="A2446" s="9" t="s">
        <v>336</v>
      </c>
      <c r="B2446" s="9" t="s">
        <v>88</v>
      </c>
      <c r="C2446" s="9" t="s">
        <v>8</v>
      </c>
      <c r="D2446" s="9" t="s">
        <v>242</v>
      </c>
      <c r="E2446" s="9"/>
      <c r="F2446" s="11" t="s">
        <v>303</v>
      </c>
      <c r="G2446" s="17">
        <f t="shared" ref="G2446:H2446" si="1537">G2447</f>
        <v>4241.3379999999997</v>
      </c>
      <c r="H2446" s="17">
        <f t="shared" si="1537"/>
        <v>4241.3369999999995</v>
      </c>
      <c r="I2446" s="33">
        <f t="shared" si="1518"/>
        <v>99.999976422534587</v>
      </c>
    </row>
    <row r="2447" spans="1:9" ht="31.2" x14ac:dyDescent="0.3">
      <c r="A2447" s="9" t="s">
        <v>336</v>
      </c>
      <c r="B2447" s="9" t="s">
        <v>88</v>
      </c>
      <c r="C2447" s="9" t="s">
        <v>8</v>
      </c>
      <c r="D2447" s="9" t="s">
        <v>342</v>
      </c>
      <c r="E2447" s="9"/>
      <c r="F2447" s="11" t="s">
        <v>552</v>
      </c>
      <c r="G2447" s="17">
        <f t="shared" ref="G2447" si="1538">G2448+G2451</f>
        <v>4241.3379999999997</v>
      </c>
      <c r="H2447" s="17">
        <f t="shared" ref="H2447" si="1539">H2448+H2451</f>
        <v>4241.3369999999995</v>
      </c>
      <c r="I2447" s="33">
        <f t="shared" si="1518"/>
        <v>99.999976422534587</v>
      </c>
    </row>
    <row r="2448" spans="1:9" ht="62.4" x14ac:dyDescent="0.3">
      <c r="A2448" s="9" t="s">
        <v>336</v>
      </c>
      <c r="B2448" s="9" t="s">
        <v>88</v>
      </c>
      <c r="C2448" s="9" t="s">
        <v>8</v>
      </c>
      <c r="D2448" s="9" t="s">
        <v>738</v>
      </c>
      <c r="E2448" s="9"/>
      <c r="F2448" s="11" t="s">
        <v>800</v>
      </c>
      <c r="G2448" s="17">
        <f t="shared" ref="G2448:H2449" si="1540">G2449</f>
        <v>3700</v>
      </c>
      <c r="H2448" s="17">
        <f t="shared" si="1540"/>
        <v>3700</v>
      </c>
      <c r="I2448" s="33">
        <f t="shared" si="1518"/>
        <v>100</v>
      </c>
    </row>
    <row r="2449" spans="1:9" ht="31.2" x14ac:dyDescent="0.3">
      <c r="A2449" s="9" t="s">
        <v>336</v>
      </c>
      <c r="B2449" s="9" t="s">
        <v>88</v>
      </c>
      <c r="C2449" s="9" t="s">
        <v>8</v>
      </c>
      <c r="D2449" s="9" t="s">
        <v>738</v>
      </c>
      <c r="E2449" s="9" t="s">
        <v>6</v>
      </c>
      <c r="F2449" s="11" t="s">
        <v>266</v>
      </c>
      <c r="G2449" s="17">
        <f t="shared" si="1540"/>
        <v>3700</v>
      </c>
      <c r="H2449" s="17">
        <f t="shared" si="1540"/>
        <v>3700</v>
      </c>
      <c r="I2449" s="33">
        <f t="shared" si="1518"/>
        <v>100</v>
      </c>
    </row>
    <row r="2450" spans="1:9" ht="31.2" x14ac:dyDescent="0.3">
      <c r="A2450" s="9" t="s">
        <v>336</v>
      </c>
      <c r="B2450" s="9" t="s">
        <v>88</v>
      </c>
      <c r="C2450" s="9" t="s">
        <v>8</v>
      </c>
      <c r="D2450" s="9" t="s">
        <v>738</v>
      </c>
      <c r="E2450" s="9" t="s">
        <v>203</v>
      </c>
      <c r="F2450" s="11" t="s">
        <v>255</v>
      </c>
      <c r="G2450" s="17">
        <v>3700</v>
      </c>
      <c r="H2450" s="17">
        <v>3700</v>
      </c>
      <c r="I2450" s="33">
        <f t="shared" si="1518"/>
        <v>100</v>
      </c>
    </row>
    <row r="2451" spans="1:9" ht="46.8" x14ac:dyDescent="0.3">
      <c r="A2451" s="9" t="s">
        <v>336</v>
      </c>
      <c r="B2451" s="9" t="s">
        <v>88</v>
      </c>
      <c r="C2451" s="9" t="s">
        <v>8</v>
      </c>
      <c r="D2451" s="9" t="s">
        <v>739</v>
      </c>
      <c r="E2451" s="9"/>
      <c r="F2451" s="11" t="s">
        <v>801</v>
      </c>
      <c r="G2451" s="17">
        <f t="shared" ref="G2451:H2452" si="1541">G2452</f>
        <v>541.33800000000019</v>
      </c>
      <c r="H2451" s="17">
        <f t="shared" si="1541"/>
        <v>541.33699999999999</v>
      </c>
      <c r="I2451" s="33">
        <f t="shared" si="1518"/>
        <v>99.999815272528409</v>
      </c>
    </row>
    <row r="2452" spans="1:9" x14ac:dyDescent="0.3">
      <c r="A2452" s="9" t="s">
        <v>336</v>
      </c>
      <c r="B2452" s="9" t="s">
        <v>88</v>
      </c>
      <c r="C2452" s="9" t="s">
        <v>8</v>
      </c>
      <c r="D2452" s="9" t="s">
        <v>739</v>
      </c>
      <c r="E2452" s="9" t="s">
        <v>7</v>
      </c>
      <c r="F2452" s="11" t="s">
        <v>269</v>
      </c>
      <c r="G2452" s="17">
        <f t="shared" si="1541"/>
        <v>541.33800000000019</v>
      </c>
      <c r="H2452" s="17">
        <f t="shared" si="1541"/>
        <v>541.33699999999999</v>
      </c>
      <c r="I2452" s="33">
        <f t="shared" si="1518"/>
        <v>99.999815272528409</v>
      </c>
    </row>
    <row r="2453" spans="1:9" ht="46.8" x14ac:dyDescent="0.3">
      <c r="A2453" s="9" t="s">
        <v>336</v>
      </c>
      <c r="B2453" s="9" t="s">
        <v>88</v>
      </c>
      <c r="C2453" s="9" t="s">
        <v>8</v>
      </c>
      <c r="D2453" s="9" t="s">
        <v>739</v>
      </c>
      <c r="E2453" s="9" t="s">
        <v>321</v>
      </c>
      <c r="F2453" s="11" t="s">
        <v>592</v>
      </c>
      <c r="G2453" s="17">
        <v>541.33800000000019</v>
      </c>
      <c r="H2453" s="17">
        <v>541.33699999999999</v>
      </c>
      <c r="I2453" s="33">
        <f t="shared" si="1518"/>
        <v>99.999815272528409</v>
      </c>
    </row>
    <row r="2454" spans="1:9" ht="31.2" x14ac:dyDescent="0.3">
      <c r="A2454" s="9" t="s">
        <v>336</v>
      </c>
      <c r="B2454" s="9" t="s">
        <v>88</v>
      </c>
      <c r="C2454" s="9" t="s">
        <v>8</v>
      </c>
      <c r="D2454" s="9" t="s">
        <v>24</v>
      </c>
      <c r="E2454" s="9"/>
      <c r="F2454" s="11" t="s">
        <v>35</v>
      </c>
      <c r="G2454" s="17">
        <f t="shared" ref="G2454:H2455" si="1542">G2455</f>
        <v>26914.686850000002</v>
      </c>
      <c r="H2454" s="17">
        <f t="shared" si="1542"/>
        <v>25379.942999999999</v>
      </c>
      <c r="I2454" s="33">
        <f t="shared" si="1518"/>
        <v>94.297745842062426</v>
      </c>
    </row>
    <row r="2455" spans="1:9" ht="31.2" x14ac:dyDescent="0.3">
      <c r="A2455" s="9" t="s">
        <v>336</v>
      </c>
      <c r="B2455" s="9" t="s">
        <v>88</v>
      </c>
      <c r="C2455" s="9" t="s">
        <v>8</v>
      </c>
      <c r="D2455" s="9" t="s">
        <v>51</v>
      </c>
      <c r="E2455" s="9"/>
      <c r="F2455" s="11" t="s">
        <v>60</v>
      </c>
      <c r="G2455" s="17">
        <f t="shared" si="1542"/>
        <v>26914.686850000002</v>
      </c>
      <c r="H2455" s="17">
        <f t="shared" si="1542"/>
        <v>25379.942999999999</v>
      </c>
      <c r="I2455" s="33">
        <f t="shared" si="1518"/>
        <v>94.297745842062426</v>
      </c>
    </row>
    <row r="2456" spans="1:9" ht="46.8" x14ac:dyDescent="0.3">
      <c r="A2456" s="9" t="s">
        <v>336</v>
      </c>
      <c r="B2456" s="9" t="s">
        <v>88</v>
      </c>
      <c r="C2456" s="9" t="s">
        <v>8</v>
      </c>
      <c r="D2456" s="9" t="s">
        <v>47</v>
      </c>
      <c r="E2456" s="9"/>
      <c r="F2456" s="11" t="s">
        <v>61</v>
      </c>
      <c r="G2456" s="17">
        <f t="shared" ref="G2456" si="1543">G2457+G2459</f>
        <v>26914.686850000002</v>
      </c>
      <c r="H2456" s="17">
        <f t="shared" ref="H2456" si="1544">H2457+H2459</f>
        <v>25379.942999999999</v>
      </c>
      <c r="I2456" s="33">
        <f t="shared" si="1518"/>
        <v>94.297745842062426</v>
      </c>
    </row>
    <row r="2457" spans="1:9" ht="31.2" x14ac:dyDescent="0.3">
      <c r="A2457" s="9" t="s">
        <v>336</v>
      </c>
      <c r="B2457" s="9" t="s">
        <v>88</v>
      </c>
      <c r="C2457" s="9" t="s">
        <v>8</v>
      </c>
      <c r="D2457" s="9" t="s">
        <v>47</v>
      </c>
      <c r="E2457" s="9" t="s">
        <v>73</v>
      </c>
      <c r="F2457" s="11" t="s">
        <v>268</v>
      </c>
      <c r="G2457" s="17">
        <f t="shared" ref="G2457:H2457" si="1545">G2458</f>
        <v>8376.3025500000003</v>
      </c>
      <c r="H2457" s="17">
        <f t="shared" si="1545"/>
        <v>8376.3029999999999</v>
      </c>
      <c r="I2457" s="33">
        <f t="shared" si="1518"/>
        <v>100.00000537229879</v>
      </c>
    </row>
    <row r="2458" spans="1:9" ht="46.8" x14ac:dyDescent="0.3">
      <c r="A2458" s="9" t="s">
        <v>336</v>
      </c>
      <c r="B2458" s="9" t="s">
        <v>88</v>
      </c>
      <c r="C2458" s="9" t="s">
        <v>8</v>
      </c>
      <c r="D2458" s="9" t="s">
        <v>47</v>
      </c>
      <c r="E2458" s="9" t="s">
        <v>252</v>
      </c>
      <c r="F2458" s="11" t="s">
        <v>262</v>
      </c>
      <c r="G2458" s="17">
        <v>8376.3025500000003</v>
      </c>
      <c r="H2458" s="17">
        <v>8376.3029999999999</v>
      </c>
      <c r="I2458" s="33">
        <f t="shared" si="1518"/>
        <v>100.00000537229879</v>
      </c>
    </row>
    <row r="2459" spans="1:9" x14ac:dyDescent="0.3">
      <c r="A2459" s="9" t="s">
        <v>336</v>
      </c>
      <c r="B2459" s="9" t="s">
        <v>88</v>
      </c>
      <c r="C2459" s="9" t="s">
        <v>8</v>
      </c>
      <c r="D2459" s="9" t="s">
        <v>47</v>
      </c>
      <c r="E2459" s="9" t="s">
        <v>7</v>
      </c>
      <c r="F2459" s="11" t="s">
        <v>269</v>
      </c>
      <c r="G2459" s="17">
        <f t="shared" ref="G2459:H2459" si="1546">G2460</f>
        <v>18538.384300000002</v>
      </c>
      <c r="H2459" s="17">
        <f t="shared" si="1546"/>
        <v>17003.64</v>
      </c>
      <c r="I2459" s="33">
        <f t="shared" si="1518"/>
        <v>91.72126181460159</v>
      </c>
    </row>
    <row r="2460" spans="1:9" ht="46.8" x14ac:dyDescent="0.3">
      <c r="A2460" s="9" t="s">
        <v>336</v>
      </c>
      <c r="B2460" s="9" t="s">
        <v>88</v>
      </c>
      <c r="C2460" s="9" t="s">
        <v>8</v>
      </c>
      <c r="D2460" s="9" t="s">
        <v>47</v>
      </c>
      <c r="E2460" s="9" t="s">
        <v>321</v>
      </c>
      <c r="F2460" s="11" t="s">
        <v>592</v>
      </c>
      <c r="G2460" s="17">
        <v>18538.384300000002</v>
      </c>
      <c r="H2460" s="17">
        <v>17003.64</v>
      </c>
      <c r="I2460" s="33">
        <f t="shared" si="1518"/>
        <v>91.72126181460159</v>
      </c>
    </row>
    <row r="2461" spans="1:9" ht="46.8" x14ac:dyDescent="0.3">
      <c r="A2461" s="9" t="s">
        <v>336</v>
      </c>
      <c r="B2461" s="9" t="s">
        <v>88</v>
      </c>
      <c r="C2461" s="9" t="s">
        <v>8</v>
      </c>
      <c r="D2461" s="9" t="s">
        <v>49</v>
      </c>
      <c r="E2461" s="9"/>
      <c r="F2461" s="11" t="s">
        <v>606</v>
      </c>
      <c r="G2461" s="17">
        <f>G2462+G2466</f>
        <v>169042.09395000001</v>
      </c>
      <c r="H2461" s="17">
        <f t="shared" ref="H2461" si="1547">H2462+H2466</f>
        <v>96138.38</v>
      </c>
      <c r="I2461" s="33">
        <f t="shared" si="1518"/>
        <v>56.872449786640843</v>
      </c>
    </row>
    <row r="2462" spans="1:9" ht="31.2" x14ac:dyDescent="0.3">
      <c r="A2462" s="9" t="s">
        <v>336</v>
      </c>
      <c r="B2462" s="9" t="s">
        <v>88</v>
      </c>
      <c r="C2462" s="9" t="s">
        <v>8</v>
      </c>
      <c r="D2462" s="9" t="s">
        <v>52</v>
      </c>
      <c r="E2462" s="9"/>
      <c r="F2462" s="11" t="s">
        <v>58</v>
      </c>
      <c r="G2462" s="17">
        <f t="shared" ref="G2462:G2464" si="1548">G2463</f>
        <v>97244.871870000003</v>
      </c>
      <c r="H2462" s="17">
        <f t="shared" ref="H2462:H2464" si="1549">H2463</f>
        <v>27678.942999999999</v>
      </c>
      <c r="I2462" s="33">
        <f t="shared" si="1518"/>
        <v>28.463138947832721</v>
      </c>
    </row>
    <row r="2463" spans="1:9" ht="31.2" x14ac:dyDescent="0.3">
      <c r="A2463" s="9" t="s">
        <v>336</v>
      </c>
      <c r="B2463" s="9" t="s">
        <v>88</v>
      </c>
      <c r="C2463" s="9" t="s">
        <v>8</v>
      </c>
      <c r="D2463" s="9" t="s">
        <v>46</v>
      </c>
      <c r="E2463" s="9"/>
      <c r="F2463" s="11" t="s">
        <v>59</v>
      </c>
      <c r="G2463" s="17">
        <f t="shared" si="1548"/>
        <v>97244.871870000003</v>
      </c>
      <c r="H2463" s="17">
        <f t="shared" si="1549"/>
        <v>27678.942999999999</v>
      </c>
      <c r="I2463" s="33">
        <f t="shared" si="1518"/>
        <v>28.463138947832721</v>
      </c>
    </row>
    <row r="2464" spans="1:9" ht="31.2" x14ac:dyDescent="0.3">
      <c r="A2464" s="9" t="s">
        <v>336</v>
      </c>
      <c r="B2464" s="9" t="s">
        <v>88</v>
      </c>
      <c r="C2464" s="9" t="s">
        <v>8</v>
      </c>
      <c r="D2464" s="9" t="s">
        <v>46</v>
      </c>
      <c r="E2464" s="9" t="s">
        <v>6</v>
      </c>
      <c r="F2464" s="11" t="s">
        <v>266</v>
      </c>
      <c r="G2464" s="17">
        <f t="shared" si="1548"/>
        <v>97244.871870000003</v>
      </c>
      <c r="H2464" s="17">
        <f t="shared" si="1549"/>
        <v>27678.942999999999</v>
      </c>
      <c r="I2464" s="33">
        <f t="shared" si="1518"/>
        <v>28.463138947832721</v>
      </c>
    </row>
    <row r="2465" spans="1:9" ht="31.2" x14ac:dyDescent="0.3">
      <c r="A2465" s="9" t="s">
        <v>336</v>
      </c>
      <c r="B2465" s="9" t="s">
        <v>88</v>
      </c>
      <c r="C2465" s="9" t="s">
        <v>8</v>
      </c>
      <c r="D2465" s="9" t="s">
        <v>46</v>
      </c>
      <c r="E2465" s="9">
        <v>240</v>
      </c>
      <c r="F2465" s="11" t="s">
        <v>255</v>
      </c>
      <c r="G2465" s="17">
        <v>97244.871870000003</v>
      </c>
      <c r="H2465" s="17">
        <v>27678.942999999999</v>
      </c>
      <c r="I2465" s="33">
        <f t="shared" si="1518"/>
        <v>28.463138947832721</v>
      </c>
    </row>
    <row r="2466" spans="1:9" x14ac:dyDescent="0.3">
      <c r="A2466" s="9" t="s">
        <v>336</v>
      </c>
      <c r="B2466" s="9" t="s">
        <v>88</v>
      </c>
      <c r="C2466" s="9" t="s">
        <v>8</v>
      </c>
      <c r="D2466" s="9" t="s">
        <v>50</v>
      </c>
      <c r="E2466" s="9"/>
      <c r="F2466" s="11" t="s">
        <v>56</v>
      </c>
      <c r="G2466" s="17">
        <f>G2467</f>
        <v>71797.222080000007</v>
      </c>
      <c r="H2466" s="17">
        <f t="shared" ref="H2466:H2468" si="1550">H2467</f>
        <v>68459.437000000005</v>
      </c>
      <c r="I2466" s="33">
        <f t="shared" si="1518"/>
        <v>95.351094397105115</v>
      </c>
    </row>
    <row r="2467" spans="1:9" x14ac:dyDescent="0.3">
      <c r="A2467" s="9" t="s">
        <v>336</v>
      </c>
      <c r="B2467" s="9" t="s">
        <v>88</v>
      </c>
      <c r="C2467" s="9" t="s">
        <v>8</v>
      </c>
      <c r="D2467" s="9" t="s">
        <v>48</v>
      </c>
      <c r="E2467" s="9"/>
      <c r="F2467" s="11" t="s">
        <v>57</v>
      </c>
      <c r="G2467" s="17">
        <f>G2468</f>
        <v>71797.222080000007</v>
      </c>
      <c r="H2467" s="17">
        <f t="shared" si="1550"/>
        <v>68459.437000000005</v>
      </c>
      <c r="I2467" s="33">
        <f t="shared" si="1518"/>
        <v>95.351094397105115</v>
      </c>
    </row>
    <row r="2468" spans="1:9" ht="31.2" x14ac:dyDescent="0.3">
      <c r="A2468" s="9" t="s">
        <v>336</v>
      </c>
      <c r="B2468" s="9" t="s">
        <v>88</v>
      </c>
      <c r="C2468" s="9" t="s">
        <v>8</v>
      </c>
      <c r="D2468" s="9" t="s">
        <v>48</v>
      </c>
      <c r="E2468" s="9" t="s">
        <v>6</v>
      </c>
      <c r="F2468" s="11" t="s">
        <v>266</v>
      </c>
      <c r="G2468" s="17">
        <f>G2469</f>
        <v>71797.222080000007</v>
      </c>
      <c r="H2468" s="17">
        <f t="shared" si="1550"/>
        <v>68459.437000000005</v>
      </c>
      <c r="I2468" s="33">
        <f t="shared" si="1518"/>
        <v>95.351094397105115</v>
      </c>
    </row>
    <row r="2469" spans="1:9" ht="31.2" x14ac:dyDescent="0.3">
      <c r="A2469" s="9" t="s">
        <v>336</v>
      </c>
      <c r="B2469" s="9" t="s">
        <v>88</v>
      </c>
      <c r="C2469" s="9" t="s">
        <v>8</v>
      </c>
      <c r="D2469" s="9" t="s">
        <v>48</v>
      </c>
      <c r="E2469" s="9">
        <v>240</v>
      </c>
      <c r="F2469" s="11" t="s">
        <v>255</v>
      </c>
      <c r="G2469" s="17">
        <v>71797.222080000007</v>
      </c>
      <c r="H2469" s="17">
        <v>68459.437000000005</v>
      </c>
      <c r="I2469" s="33">
        <f t="shared" si="1518"/>
        <v>95.351094397105115</v>
      </c>
    </row>
    <row r="2470" spans="1:9" s="12" customFormat="1" x14ac:dyDescent="0.3">
      <c r="A2470" s="14">
        <v>940</v>
      </c>
      <c r="B2470" s="14" t="s">
        <v>88</v>
      </c>
      <c r="C2470" s="14" t="s">
        <v>115</v>
      </c>
      <c r="D2470" s="14"/>
      <c r="E2470" s="14"/>
      <c r="F2470" s="7" t="s">
        <v>488</v>
      </c>
      <c r="G2470" s="16">
        <f>G2471</f>
        <v>336461.32059999998</v>
      </c>
      <c r="H2470" s="16">
        <f t="shared" ref="H2470" si="1551">H2471</f>
        <v>162175.00899999999</v>
      </c>
      <c r="I2470" s="32">
        <f t="shared" si="1518"/>
        <v>48.200193921488165</v>
      </c>
    </row>
    <row r="2471" spans="1:9" ht="31.2" x14ac:dyDescent="0.3">
      <c r="A2471" s="9">
        <v>940</v>
      </c>
      <c r="B2471" s="9" t="s">
        <v>88</v>
      </c>
      <c r="C2471" s="9" t="s">
        <v>115</v>
      </c>
      <c r="D2471" s="9" t="s">
        <v>242</v>
      </c>
      <c r="E2471" s="9"/>
      <c r="F2471" s="11" t="s">
        <v>303</v>
      </c>
      <c r="G2471" s="17">
        <f t="shared" ref="G2471:H2471" si="1552">G2472+G2503</f>
        <v>336461.32059999998</v>
      </c>
      <c r="H2471" s="17">
        <f t="shared" si="1552"/>
        <v>162175.00899999999</v>
      </c>
      <c r="I2471" s="33">
        <f t="shared" si="1518"/>
        <v>48.200193921488165</v>
      </c>
    </row>
    <row r="2472" spans="1:9" ht="46.8" x14ac:dyDescent="0.3">
      <c r="A2472" s="9">
        <v>940</v>
      </c>
      <c r="B2472" s="9" t="s">
        <v>88</v>
      </c>
      <c r="C2472" s="9" t="s">
        <v>115</v>
      </c>
      <c r="D2472" s="9" t="s">
        <v>341</v>
      </c>
      <c r="E2472" s="9"/>
      <c r="F2472" s="11" t="s">
        <v>543</v>
      </c>
      <c r="G2472" s="17">
        <f>G2473+G2476+G2479+G2482+G2485+G2491+G2494+G2497+G2500+G2488</f>
        <v>301378.67959999997</v>
      </c>
      <c r="H2472" s="17">
        <f t="shared" ref="H2472" si="1553">H2473+H2476+H2479+H2482+H2485+H2491+H2494+H2497+H2500+H2488</f>
        <v>128451.106</v>
      </c>
      <c r="I2472" s="33">
        <f t="shared" si="1518"/>
        <v>42.621165561706178</v>
      </c>
    </row>
    <row r="2473" spans="1:9" x14ac:dyDescent="0.3">
      <c r="A2473" s="9">
        <v>940</v>
      </c>
      <c r="B2473" s="9" t="s">
        <v>88</v>
      </c>
      <c r="C2473" s="9" t="s">
        <v>115</v>
      </c>
      <c r="D2473" s="9" t="s">
        <v>323</v>
      </c>
      <c r="E2473" s="9"/>
      <c r="F2473" s="11" t="s">
        <v>633</v>
      </c>
      <c r="G2473" s="17">
        <f t="shared" ref="G2473:H2474" si="1554">G2474</f>
        <v>7757.1</v>
      </c>
      <c r="H2473" s="17">
        <f t="shared" si="1554"/>
        <v>7757.1</v>
      </c>
      <c r="I2473" s="33">
        <f t="shared" si="1518"/>
        <v>100</v>
      </c>
    </row>
    <row r="2474" spans="1:9" x14ac:dyDescent="0.3">
      <c r="A2474" s="9">
        <v>940</v>
      </c>
      <c r="B2474" s="9" t="s">
        <v>88</v>
      </c>
      <c r="C2474" s="9" t="s">
        <v>115</v>
      </c>
      <c r="D2474" s="9" t="s">
        <v>323</v>
      </c>
      <c r="E2474" s="9" t="s">
        <v>7</v>
      </c>
      <c r="F2474" s="11" t="s">
        <v>269</v>
      </c>
      <c r="G2474" s="17">
        <f t="shared" si="1554"/>
        <v>7757.1</v>
      </c>
      <c r="H2474" s="17">
        <f t="shared" si="1554"/>
        <v>7757.1</v>
      </c>
      <c r="I2474" s="33">
        <f t="shared" si="1518"/>
        <v>100</v>
      </c>
    </row>
    <row r="2475" spans="1:9" x14ac:dyDescent="0.3">
      <c r="A2475" s="9">
        <v>940</v>
      </c>
      <c r="B2475" s="9" t="s">
        <v>88</v>
      </c>
      <c r="C2475" s="9" t="s">
        <v>115</v>
      </c>
      <c r="D2475" s="9" t="s">
        <v>323</v>
      </c>
      <c r="E2475" s="9">
        <v>850</v>
      </c>
      <c r="F2475" s="11" t="s">
        <v>264</v>
      </c>
      <c r="G2475" s="17">
        <v>7757.1</v>
      </c>
      <c r="H2475" s="17">
        <v>7757.1</v>
      </c>
      <c r="I2475" s="33">
        <f t="shared" si="1518"/>
        <v>100</v>
      </c>
    </row>
    <row r="2476" spans="1:9" x14ac:dyDescent="0.3">
      <c r="A2476" s="9">
        <v>940</v>
      </c>
      <c r="B2476" s="9" t="s">
        <v>88</v>
      </c>
      <c r="C2476" s="9" t="s">
        <v>115</v>
      </c>
      <c r="D2476" s="9" t="s">
        <v>324</v>
      </c>
      <c r="E2476" s="9"/>
      <c r="F2476" s="11" t="s">
        <v>638</v>
      </c>
      <c r="G2476" s="17">
        <f>G2477</f>
        <v>68076.274720000001</v>
      </c>
      <c r="H2476" s="17">
        <f t="shared" ref="H2476" si="1555">H2477</f>
        <v>28297.260999999999</v>
      </c>
      <c r="I2476" s="33">
        <f t="shared" si="1518"/>
        <v>41.566993958449665</v>
      </c>
    </row>
    <row r="2477" spans="1:9" ht="31.2" x14ac:dyDescent="0.3">
      <c r="A2477" s="9">
        <v>940</v>
      </c>
      <c r="B2477" s="9" t="s">
        <v>88</v>
      </c>
      <c r="C2477" s="9" t="s">
        <v>115</v>
      </c>
      <c r="D2477" s="9" t="s">
        <v>324</v>
      </c>
      <c r="E2477" s="9" t="s">
        <v>18</v>
      </c>
      <c r="F2477" s="11" t="s">
        <v>843</v>
      </c>
      <c r="G2477" s="17">
        <f t="shared" ref="G2477:H2477" si="1556">G2478</f>
        <v>68076.274720000001</v>
      </c>
      <c r="H2477" s="17">
        <f t="shared" si="1556"/>
        <v>28297.260999999999</v>
      </c>
      <c r="I2477" s="33">
        <f t="shared" si="1518"/>
        <v>41.566993958449665</v>
      </c>
    </row>
    <row r="2478" spans="1:9" x14ac:dyDescent="0.3">
      <c r="A2478" s="9">
        <v>940</v>
      </c>
      <c r="B2478" s="9" t="s">
        <v>88</v>
      </c>
      <c r="C2478" s="9" t="s">
        <v>115</v>
      </c>
      <c r="D2478" s="9" t="s">
        <v>324</v>
      </c>
      <c r="E2478" s="9">
        <v>410</v>
      </c>
      <c r="F2478" s="11" t="s">
        <v>259</v>
      </c>
      <c r="G2478" s="17">
        <v>68076.274720000001</v>
      </c>
      <c r="H2478" s="17">
        <v>28297.260999999999</v>
      </c>
      <c r="I2478" s="33">
        <f t="shared" si="1518"/>
        <v>41.566993958449665</v>
      </c>
    </row>
    <row r="2479" spans="1:9" ht="31.2" x14ac:dyDescent="0.3">
      <c r="A2479" s="9">
        <v>940</v>
      </c>
      <c r="B2479" s="9" t="s">
        <v>88</v>
      </c>
      <c r="C2479" s="9" t="s">
        <v>115</v>
      </c>
      <c r="D2479" s="9" t="s">
        <v>325</v>
      </c>
      <c r="E2479" s="9"/>
      <c r="F2479" s="11" t="s">
        <v>545</v>
      </c>
      <c r="G2479" s="17">
        <f t="shared" ref="G2479:H2480" si="1557">G2480</f>
        <v>65096.800000000003</v>
      </c>
      <c r="H2479" s="17">
        <f t="shared" si="1557"/>
        <v>22287.364000000001</v>
      </c>
      <c r="I2479" s="33">
        <f t="shared" ref="I2479:I2542" si="1558">H2479/G2479*100</f>
        <v>34.237265119022744</v>
      </c>
    </row>
    <row r="2480" spans="1:9" ht="31.2" x14ac:dyDescent="0.3">
      <c r="A2480" s="9">
        <v>940</v>
      </c>
      <c r="B2480" s="9" t="s">
        <v>88</v>
      </c>
      <c r="C2480" s="9" t="s">
        <v>115</v>
      </c>
      <c r="D2480" s="9" t="s">
        <v>325</v>
      </c>
      <c r="E2480" s="9" t="s">
        <v>18</v>
      </c>
      <c r="F2480" s="11" t="s">
        <v>843</v>
      </c>
      <c r="G2480" s="17">
        <f t="shared" si="1557"/>
        <v>65096.800000000003</v>
      </c>
      <c r="H2480" s="17">
        <f t="shared" si="1557"/>
        <v>22287.364000000001</v>
      </c>
      <c r="I2480" s="33">
        <f t="shared" si="1558"/>
        <v>34.237265119022744</v>
      </c>
    </row>
    <row r="2481" spans="1:9" x14ac:dyDescent="0.3">
      <c r="A2481" s="9">
        <v>940</v>
      </c>
      <c r="B2481" s="9" t="s">
        <v>88</v>
      </c>
      <c r="C2481" s="9" t="s">
        <v>115</v>
      </c>
      <c r="D2481" s="9" t="s">
        <v>325</v>
      </c>
      <c r="E2481" s="9">
        <v>410</v>
      </c>
      <c r="F2481" s="11" t="s">
        <v>259</v>
      </c>
      <c r="G2481" s="17">
        <v>65096.800000000003</v>
      </c>
      <c r="H2481" s="17">
        <v>22287.364000000001</v>
      </c>
      <c r="I2481" s="33">
        <f t="shared" si="1558"/>
        <v>34.237265119022744</v>
      </c>
    </row>
    <row r="2482" spans="1:9" ht="31.2" x14ac:dyDescent="0.3">
      <c r="A2482" s="9">
        <v>940</v>
      </c>
      <c r="B2482" s="9" t="s">
        <v>88</v>
      </c>
      <c r="C2482" s="9" t="s">
        <v>115</v>
      </c>
      <c r="D2482" s="9" t="s">
        <v>326</v>
      </c>
      <c r="E2482" s="9"/>
      <c r="F2482" s="11" t="s">
        <v>639</v>
      </c>
      <c r="G2482" s="17">
        <f t="shared" ref="G2482:H2483" si="1559">G2483</f>
        <v>107089.08074999999</v>
      </c>
      <c r="H2482" s="17">
        <f t="shared" si="1559"/>
        <v>44274.968999999997</v>
      </c>
      <c r="I2482" s="33">
        <f t="shared" si="1558"/>
        <v>41.344055518937679</v>
      </c>
    </row>
    <row r="2483" spans="1:9" ht="31.2" x14ac:dyDescent="0.3">
      <c r="A2483" s="9">
        <v>940</v>
      </c>
      <c r="B2483" s="9" t="s">
        <v>88</v>
      </c>
      <c r="C2483" s="9" t="s">
        <v>115</v>
      </c>
      <c r="D2483" s="9" t="s">
        <v>326</v>
      </c>
      <c r="E2483" s="9" t="s">
        <v>18</v>
      </c>
      <c r="F2483" s="11" t="s">
        <v>843</v>
      </c>
      <c r="G2483" s="17">
        <f t="shared" si="1559"/>
        <v>107089.08074999999</v>
      </c>
      <c r="H2483" s="17">
        <f t="shared" si="1559"/>
        <v>44274.968999999997</v>
      </c>
      <c r="I2483" s="33">
        <f t="shared" si="1558"/>
        <v>41.344055518937679</v>
      </c>
    </row>
    <row r="2484" spans="1:9" x14ac:dyDescent="0.3">
      <c r="A2484" s="9">
        <v>940</v>
      </c>
      <c r="B2484" s="9" t="s">
        <v>88</v>
      </c>
      <c r="C2484" s="9" t="s">
        <v>115</v>
      </c>
      <c r="D2484" s="9" t="s">
        <v>326</v>
      </c>
      <c r="E2484" s="9">
        <v>410</v>
      </c>
      <c r="F2484" s="11" t="s">
        <v>259</v>
      </c>
      <c r="G2484" s="17">
        <v>107089.08074999999</v>
      </c>
      <c r="H2484" s="17">
        <v>44274.968999999997</v>
      </c>
      <c r="I2484" s="33">
        <f t="shared" si="1558"/>
        <v>41.344055518937679</v>
      </c>
    </row>
    <row r="2485" spans="1:9" ht="46.8" x14ac:dyDescent="0.3">
      <c r="A2485" s="9">
        <v>940</v>
      </c>
      <c r="B2485" s="9" t="s">
        <v>88</v>
      </c>
      <c r="C2485" s="9" t="s">
        <v>115</v>
      </c>
      <c r="D2485" s="9" t="s">
        <v>327</v>
      </c>
      <c r="E2485" s="9"/>
      <c r="F2485" s="11" t="s">
        <v>546</v>
      </c>
      <c r="G2485" s="17">
        <f t="shared" ref="G2485:H2486" si="1560">G2486</f>
        <v>853.03200000000061</v>
      </c>
      <c r="H2485" s="17">
        <f t="shared" si="1560"/>
        <v>853.03099999999995</v>
      </c>
      <c r="I2485" s="33">
        <f t="shared" si="1558"/>
        <v>99.999882771103472</v>
      </c>
    </row>
    <row r="2486" spans="1:9" ht="31.2" x14ac:dyDescent="0.3">
      <c r="A2486" s="9">
        <v>940</v>
      </c>
      <c r="B2486" s="9" t="s">
        <v>88</v>
      </c>
      <c r="C2486" s="9" t="s">
        <v>115</v>
      </c>
      <c r="D2486" s="9" t="s">
        <v>327</v>
      </c>
      <c r="E2486" s="9" t="s">
        <v>18</v>
      </c>
      <c r="F2486" s="11" t="s">
        <v>843</v>
      </c>
      <c r="G2486" s="17">
        <f t="shared" si="1560"/>
        <v>853.03200000000061</v>
      </c>
      <c r="H2486" s="17">
        <f t="shared" si="1560"/>
        <v>853.03099999999995</v>
      </c>
      <c r="I2486" s="33">
        <f t="shared" si="1558"/>
        <v>99.999882771103472</v>
      </c>
    </row>
    <row r="2487" spans="1:9" x14ac:dyDescent="0.3">
      <c r="A2487" s="9">
        <v>940</v>
      </c>
      <c r="B2487" s="9" t="s">
        <v>88</v>
      </c>
      <c r="C2487" s="9" t="s">
        <v>115</v>
      </c>
      <c r="D2487" s="9" t="s">
        <v>327</v>
      </c>
      <c r="E2487" s="9">
        <v>410</v>
      </c>
      <c r="F2487" s="11" t="s">
        <v>259</v>
      </c>
      <c r="G2487" s="17">
        <v>853.03200000000061</v>
      </c>
      <c r="H2487" s="17">
        <v>853.03099999999995</v>
      </c>
      <c r="I2487" s="33">
        <f t="shared" si="1558"/>
        <v>99.999882771103472</v>
      </c>
    </row>
    <row r="2488" spans="1:9" ht="46.8" x14ac:dyDescent="0.3">
      <c r="A2488" s="9">
        <v>940</v>
      </c>
      <c r="B2488" s="9" t="s">
        <v>88</v>
      </c>
      <c r="C2488" s="9" t="s">
        <v>115</v>
      </c>
      <c r="D2488" s="9" t="s">
        <v>890</v>
      </c>
      <c r="E2488" s="9"/>
      <c r="F2488" s="11" t="s">
        <v>898</v>
      </c>
      <c r="G2488" s="17">
        <f t="shared" ref="G2488:H2489" si="1561">G2489</f>
        <v>36739.467579999997</v>
      </c>
      <c r="H2488" s="17">
        <f t="shared" si="1561"/>
        <v>21234.562000000002</v>
      </c>
      <c r="I2488" s="33">
        <f t="shared" si="1558"/>
        <v>57.797685700702807</v>
      </c>
    </row>
    <row r="2489" spans="1:9" ht="31.2" x14ac:dyDescent="0.3">
      <c r="A2489" s="9">
        <v>940</v>
      </c>
      <c r="B2489" s="9" t="s">
        <v>88</v>
      </c>
      <c r="C2489" s="9" t="s">
        <v>115</v>
      </c>
      <c r="D2489" s="9" t="s">
        <v>890</v>
      </c>
      <c r="E2489" s="9" t="s">
        <v>18</v>
      </c>
      <c r="F2489" s="11" t="s">
        <v>843</v>
      </c>
      <c r="G2489" s="17">
        <f t="shared" si="1561"/>
        <v>36739.467579999997</v>
      </c>
      <c r="H2489" s="17">
        <f t="shared" si="1561"/>
        <v>21234.562000000002</v>
      </c>
      <c r="I2489" s="33">
        <f t="shared" si="1558"/>
        <v>57.797685700702807</v>
      </c>
    </row>
    <row r="2490" spans="1:9" x14ac:dyDescent="0.3">
      <c r="A2490" s="9">
        <v>940</v>
      </c>
      <c r="B2490" s="9" t="s">
        <v>88</v>
      </c>
      <c r="C2490" s="9" t="s">
        <v>115</v>
      </c>
      <c r="D2490" s="9" t="s">
        <v>890</v>
      </c>
      <c r="E2490" s="9">
        <v>410</v>
      </c>
      <c r="F2490" s="11" t="s">
        <v>259</v>
      </c>
      <c r="G2490" s="17">
        <v>36739.467579999997</v>
      </c>
      <c r="H2490" s="17">
        <v>21234.562000000002</v>
      </c>
      <c r="I2490" s="33">
        <f t="shared" si="1558"/>
        <v>57.797685700702807</v>
      </c>
    </row>
    <row r="2491" spans="1:9" ht="46.8" x14ac:dyDescent="0.3">
      <c r="A2491" s="9">
        <v>940</v>
      </c>
      <c r="B2491" s="9" t="s">
        <v>88</v>
      </c>
      <c r="C2491" s="9" t="s">
        <v>115</v>
      </c>
      <c r="D2491" s="9" t="s">
        <v>328</v>
      </c>
      <c r="E2491" s="9"/>
      <c r="F2491" s="11" t="s">
        <v>547</v>
      </c>
      <c r="G2491" s="17">
        <f t="shared" ref="G2491:H2492" si="1562">G2492</f>
        <v>11024.69355</v>
      </c>
      <c r="H2491" s="17">
        <f t="shared" si="1562"/>
        <v>3426.819</v>
      </c>
      <c r="I2491" s="33">
        <f t="shared" si="1558"/>
        <v>31.083122487336624</v>
      </c>
    </row>
    <row r="2492" spans="1:9" ht="31.2" x14ac:dyDescent="0.3">
      <c r="A2492" s="9">
        <v>940</v>
      </c>
      <c r="B2492" s="9" t="s">
        <v>88</v>
      </c>
      <c r="C2492" s="9" t="s">
        <v>115</v>
      </c>
      <c r="D2492" s="9" t="s">
        <v>328</v>
      </c>
      <c r="E2492" s="9" t="s">
        <v>18</v>
      </c>
      <c r="F2492" s="11" t="s">
        <v>843</v>
      </c>
      <c r="G2492" s="17">
        <f t="shared" si="1562"/>
        <v>11024.69355</v>
      </c>
      <c r="H2492" s="17">
        <f t="shared" si="1562"/>
        <v>3426.819</v>
      </c>
      <c r="I2492" s="33">
        <f t="shared" si="1558"/>
        <v>31.083122487336624</v>
      </c>
    </row>
    <row r="2493" spans="1:9" x14ac:dyDescent="0.3">
      <c r="A2493" s="9">
        <v>940</v>
      </c>
      <c r="B2493" s="9" t="s">
        <v>88</v>
      </c>
      <c r="C2493" s="9" t="s">
        <v>115</v>
      </c>
      <c r="D2493" s="9" t="s">
        <v>328</v>
      </c>
      <c r="E2493" s="9">
        <v>410</v>
      </c>
      <c r="F2493" s="11" t="s">
        <v>259</v>
      </c>
      <c r="G2493" s="17">
        <v>11024.69355</v>
      </c>
      <c r="H2493" s="17">
        <v>3426.819</v>
      </c>
      <c r="I2493" s="33">
        <f t="shared" si="1558"/>
        <v>31.083122487336624</v>
      </c>
    </row>
    <row r="2494" spans="1:9" ht="31.2" x14ac:dyDescent="0.3">
      <c r="A2494" s="9">
        <v>940</v>
      </c>
      <c r="B2494" s="9" t="s">
        <v>88</v>
      </c>
      <c r="C2494" s="9" t="s">
        <v>115</v>
      </c>
      <c r="D2494" s="9" t="s">
        <v>329</v>
      </c>
      <c r="E2494" s="9"/>
      <c r="F2494" s="11" t="s">
        <v>548</v>
      </c>
      <c r="G2494" s="17">
        <f t="shared" ref="G2494:H2495" si="1563">G2495</f>
        <v>1638.9</v>
      </c>
      <c r="H2494" s="17">
        <f t="shared" si="1563"/>
        <v>0</v>
      </c>
      <c r="I2494" s="33">
        <f t="shared" si="1558"/>
        <v>0</v>
      </c>
    </row>
    <row r="2495" spans="1:9" ht="31.2" x14ac:dyDescent="0.3">
      <c r="A2495" s="9">
        <v>940</v>
      </c>
      <c r="B2495" s="9" t="s">
        <v>88</v>
      </c>
      <c r="C2495" s="9" t="s">
        <v>115</v>
      </c>
      <c r="D2495" s="9" t="s">
        <v>329</v>
      </c>
      <c r="E2495" s="9" t="s">
        <v>18</v>
      </c>
      <c r="F2495" s="11" t="s">
        <v>843</v>
      </c>
      <c r="G2495" s="17">
        <f t="shared" si="1563"/>
        <v>1638.9</v>
      </c>
      <c r="H2495" s="17">
        <f t="shared" si="1563"/>
        <v>0</v>
      </c>
      <c r="I2495" s="33">
        <f t="shared" si="1558"/>
        <v>0</v>
      </c>
    </row>
    <row r="2496" spans="1:9" x14ac:dyDescent="0.3">
      <c r="A2496" s="9">
        <v>940</v>
      </c>
      <c r="B2496" s="9" t="s">
        <v>88</v>
      </c>
      <c r="C2496" s="9" t="s">
        <v>115</v>
      </c>
      <c r="D2496" s="9" t="s">
        <v>329</v>
      </c>
      <c r="E2496" s="9">
        <v>410</v>
      </c>
      <c r="F2496" s="11" t="s">
        <v>259</v>
      </c>
      <c r="G2496" s="17">
        <v>1638.9</v>
      </c>
      <c r="H2496" s="17"/>
      <c r="I2496" s="33">
        <f t="shared" si="1558"/>
        <v>0</v>
      </c>
    </row>
    <row r="2497" spans="1:9" ht="31.2" x14ac:dyDescent="0.3">
      <c r="A2497" s="9">
        <v>940</v>
      </c>
      <c r="B2497" s="9" t="s">
        <v>88</v>
      </c>
      <c r="C2497" s="9" t="s">
        <v>115</v>
      </c>
      <c r="D2497" s="9" t="s">
        <v>330</v>
      </c>
      <c r="E2497" s="9"/>
      <c r="F2497" s="11" t="s">
        <v>549</v>
      </c>
      <c r="G2497" s="17">
        <f t="shared" ref="G2497:H2498" si="1564">G2498</f>
        <v>2021.2</v>
      </c>
      <c r="H2497" s="17">
        <f t="shared" si="1564"/>
        <v>0</v>
      </c>
      <c r="I2497" s="33">
        <f t="shared" si="1558"/>
        <v>0</v>
      </c>
    </row>
    <row r="2498" spans="1:9" ht="31.2" x14ac:dyDescent="0.3">
      <c r="A2498" s="9">
        <v>940</v>
      </c>
      <c r="B2498" s="9" t="s">
        <v>88</v>
      </c>
      <c r="C2498" s="9" t="s">
        <v>115</v>
      </c>
      <c r="D2498" s="9" t="s">
        <v>330</v>
      </c>
      <c r="E2498" s="9" t="s">
        <v>18</v>
      </c>
      <c r="F2498" s="11" t="s">
        <v>843</v>
      </c>
      <c r="G2498" s="17">
        <f t="shared" si="1564"/>
        <v>2021.2</v>
      </c>
      <c r="H2498" s="17">
        <f t="shared" si="1564"/>
        <v>0</v>
      </c>
      <c r="I2498" s="33">
        <f t="shared" si="1558"/>
        <v>0</v>
      </c>
    </row>
    <row r="2499" spans="1:9" x14ac:dyDescent="0.3">
      <c r="A2499" s="9">
        <v>940</v>
      </c>
      <c r="B2499" s="9" t="s">
        <v>88</v>
      </c>
      <c r="C2499" s="9" t="s">
        <v>115</v>
      </c>
      <c r="D2499" s="9" t="s">
        <v>330</v>
      </c>
      <c r="E2499" s="9">
        <v>410</v>
      </c>
      <c r="F2499" s="11" t="s">
        <v>259</v>
      </c>
      <c r="G2499" s="17">
        <v>2021.2</v>
      </c>
      <c r="H2499" s="17"/>
      <c r="I2499" s="33">
        <f t="shared" si="1558"/>
        <v>0</v>
      </c>
    </row>
    <row r="2500" spans="1:9" ht="93.6" x14ac:dyDescent="0.3">
      <c r="A2500" s="9">
        <v>940</v>
      </c>
      <c r="B2500" s="9" t="s">
        <v>88</v>
      </c>
      <c r="C2500" s="9" t="s">
        <v>115</v>
      </c>
      <c r="D2500" s="9" t="s">
        <v>331</v>
      </c>
      <c r="E2500" s="9"/>
      <c r="F2500" s="11" t="s">
        <v>550</v>
      </c>
      <c r="G2500" s="17">
        <f t="shared" ref="G2500:H2501" si="1565">G2501</f>
        <v>1082.1309999999999</v>
      </c>
      <c r="H2500" s="17">
        <f t="shared" si="1565"/>
        <v>320</v>
      </c>
      <c r="I2500" s="33">
        <f t="shared" si="1558"/>
        <v>29.571281111066966</v>
      </c>
    </row>
    <row r="2501" spans="1:9" x14ac:dyDescent="0.3">
      <c r="A2501" s="9">
        <v>940</v>
      </c>
      <c r="B2501" s="9" t="s">
        <v>88</v>
      </c>
      <c r="C2501" s="9" t="s">
        <v>115</v>
      </c>
      <c r="D2501" s="9" t="s">
        <v>331</v>
      </c>
      <c r="E2501" s="9" t="s">
        <v>7</v>
      </c>
      <c r="F2501" s="11" t="s">
        <v>269</v>
      </c>
      <c r="G2501" s="17">
        <f t="shared" si="1565"/>
        <v>1082.1309999999999</v>
      </c>
      <c r="H2501" s="17">
        <f t="shared" si="1565"/>
        <v>320</v>
      </c>
      <c r="I2501" s="33">
        <f t="shared" si="1558"/>
        <v>29.571281111066966</v>
      </c>
    </row>
    <row r="2502" spans="1:9" ht="46.8" x14ac:dyDescent="0.3">
      <c r="A2502" s="9">
        <v>940</v>
      </c>
      <c r="B2502" s="9" t="s">
        <v>88</v>
      </c>
      <c r="C2502" s="9" t="s">
        <v>115</v>
      </c>
      <c r="D2502" s="9" t="s">
        <v>331</v>
      </c>
      <c r="E2502" s="9" t="s">
        <v>321</v>
      </c>
      <c r="F2502" s="11" t="s">
        <v>592</v>
      </c>
      <c r="G2502" s="17">
        <v>1082.1309999999999</v>
      </c>
      <c r="H2502" s="17">
        <v>320</v>
      </c>
      <c r="I2502" s="33">
        <f t="shared" si="1558"/>
        <v>29.571281111066966</v>
      </c>
    </row>
    <row r="2503" spans="1:9" ht="31.2" x14ac:dyDescent="0.3">
      <c r="A2503" s="9">
        <v>940</v>
      </c>
      <c r="B2503" s="9" t="s">
        <v>88</v>
      </c>
      <c r="C2503" s="9" t="s">
        <v>115</v>
      </c>
      <c r="D2503" s="9" t="s">
        <v>340</v>
      </c>
      <c r="E2503" s="9"/>
      <c r="F2503" s="11" t="s">
        <v>803</v>
      </c>
      <c r="G2503" s="17">
        <f t="shared" ref="G2503" si="1566">G2504+G2507+G2510</f>
        <v>35082.641000000003</v>
      </c>
      <c r="H2503" s="17">
        <f t="shared" ref="H2503" si="1567">H2504+H2507+H2510</f>
        <v>33723.902999999998</v>
      </c>
      <c r="I2503" s="33">
        <f t="shared" si="1558"/>
        <v>96.127036160133997</v>
      </c>
    </row>
    <row r="2504" spans="1:9" ht="31.2" x14ac:dyDescent="0.3">
      <c r="A2504" s="9">
        <v>940</v>
      </c>
      <c r="B2504" s="9" t="s">
        <v>88</v>
      </c>
      <c r="C2504" s="9" t="s">
        <v>115</v>
      </c>
      <c r="D2504" s="9" t="s">
        <v>740</v>
      </c>
      <c r="E2504" s="9"/>
      <c r="F2504" s="11" t="s">
        <v>804</v>
      </c>
      <c r="G2504" s="17">
        <f t="shared" ref="G2504:H2505" si="1568">G2505</f>
        <v>34035.093000000008</v>
      </c>
      <c r="H2504" s="17">
        <f t="shared" si="1568"/>
        <v>32725.644</v>
      </c>
      <c r="I2504" s="33">
        <f t="shared" si="1558"/>
        <v>96.152650442294942</v>
      </c>
    </row>
    <row r="2505" spans="1:9" ht="31.2" x14ac:dyDescent="0.3">
      <c r="A2505" s="9">
        <v>940</v>
      </c>
      <c r="B2505" s="9" t="s">
        <v>88</v>
      </c>
      <c r="C2505" s="9" t="s">
        <v>115</v>
      </c>
      <c r="D2505" s="9" t="s">
        <v>740</v>
      </c>
      <c r="E2505" s="9" t="s">
        <v>6</v>
      </c>
      <c r="F2505" s="11" t="s">
        <v>266</v>
      </c>
      <c r="G2505" s="17">
        <f t="shared" si="1568"/>
        <v>34035.093000000008</v>
      </c>
      <c r="H2505" s="17">
        <f t="shared" si="1568"/>
        <v>32725.644</v>
      </c>
      <c r="I2505" s="33">
        <f t="shared" si="1558"/>
        <v>96.152650442294942</v>
      </c>
    </row>
    <row r="2506" spans="1:9" ht="31.2" x14ac:dyDescent="0.3">
      <c r="A2506" s="9">
        <v>940</v>
      </c>
      <c r="B2506" s="9" t="s">
        <v>88</v>
      </c>
      <c r="C2506" s="9" t="s">
        <v>115</v>
      </c>
      <c r="D2506" s="9" t="s">
        <v>740</v>
      </c>
      <c r="E2506" s="9" t="s">
        <v>203</v>
      </c>
      <c r="F2506" s="11" t="s">
        <v>255</v>
      </c>
      <c r="G2506" s="17">
        <v>34035.093000000008</v>
      </c>
      <c r="H2506" s="17">
        <v>32725.644</v>
      </c>
      <c r="I2506" s="33">
        <f t="shared" si="1558"/>
        <v>96.152650442294942</v>
      </c>
    </row>
    <row r="2507" spans="1:9" ht="78" x14ac:dyDescent="0.3">
      <c r="A2507" s="9">
        <v>940</v>
      </c>
      <c r="B2507" s="9" t="s">
        <v>88</v>
      </c>
      <c r="C2507" s="9" t="s">
        <v>115</v>
      </c>
      <c r="D2507" s="9" t="s">
        <v>741</v>
      </c>
      <c r="E2507" s="9"/>
      <c r="F2507" s="11" t="s">
        <v>805</v>
      </c>
      <c r="G2507" s="17">
        <f t="shared" ref="G2507:H2508" si="1569">G2508</f>
        <v>998.99200000000008</v>
      </c>
      <c r="H2507" s="17">
        <f t="shared" si="1569"/>
        <v>998.25900000000001</v>
      </c>
      <c r="I2507" s="33">
        <f t="shared" si="1558"/>
        <v>99.926626039047349</v>
      </c>
    </row>
    <row r="2508" spans="1:9" ht="31.2" x14ac:dyDescent="0.3">
      <c r="A2508" s="9">
        <v>940</v>
      </c>
      <c r="B2508" s="9" t="s">
        <v>88</v>
      </c>
      <c r="C2508" s="9" t="s">
        <v>115</v>
      </c>
      <c r="D2508" s="9" t="s">
        <v>741</v>
      </c>
      <c r="E2508" s="9" t="s">
        <v>6</v>
      </c>
      <c r="F2508" s="11" t="s">
        <v>266</v>
      </c>
      <c r="G2508" s="17">
        <f t="shared" si="1569"/>
        <v>998.99200000000008</v>
      </c>
      <c r="H2508" s="17">
        <f t="shared" si="1569"/>
        <v>998.25900000000001</v>
      </c>
      <c r="I2508" s="33">
        <f t="shared" si="1558"/>
        <v>99.926626039047349</v>
      </c>
    </row>
    <row r="2509" spans="1:9" ht="31.2" x14ac:dyDescent="0.3">
      <c r="A2509" s="9">
        <v>940</v>
      </c>
      <c r="B2509" s="9" t="s">
        <v>88</v>
      </c>
      <c r="C2509" s="9" t="s">
        <v>115</v>
      </c>
      <c r="D2509" s="9" t="s">
        <v>741</v>
      </c>
      <c r="E2509" s="9" t="s">
        <v>203</v>
      </c>
      <c r="F2509" s="11" t="s">
        <v>255</v>
      </c>
      <c r="G2509" s="17">
        <v>998.99200000000008</v>
      </c>
      <c r="H2509" s="17">
        <v>998.25900000000001</v>
      </c>
      <c r="I2509" s="33">
        <f t="shared" si="1558"/>
        <v>99.926626039047349</v>
      </c>
    </row>
    <row r="2510" spans="1:9" ht="31.2" x14ac:dyDescent="0.3">
      <c r="A2510" s="9">
        <v>940</v>
      </c>
      <c r="B2510" s="9" t="s">
        <v>88</v>
      </c>
      <c r="C2510" s="9" t="s">
        <v>115</v>
      </c>
      <c r="D2510" s="9" t="s">
        <v>735</v>
      </c>
      <c r="E2510" s="9"/>
      <c r="F2510" s="11" t="s">
        <v>806</v>
      </c>
      <c r="G2510" s="17">
        <f t="shared" ref="G2510:H2511" si="1570">G2511</f>
        <v>48.555999999999997</v>
      </c>
      <c r="H2510" s="17">
        <f t="shared" si="1570"/>
        <v>0</v>
      </c>
      <c r="I2510" s="33">
        <f t="shared" si="1558"/>
        <v>0</v>
      </c>
    </row>
    <row r="2511" spans="1:9" ht="31.2" x14ac:dyDescent="0.3">
      <c r="A2511" s="9">
        <v>940</v>
      </c>
      <c r="B2511" s="9" t="s">
        <v>88</v>
      </c>
      <c r="C2511" s="9" t="s">
        <v>115</v>
      </c>
      <c r="D2511" s="9" t="s">
        <v>735</v>
      </c>
      <c r="E2511" s="9" t="s">
        <v>6</v>
      </c>
      <c r="F2511" s="11" t="s">
        <v>266</v>
      </c>
      <c r="G2511" s="17">
        <f t="shared" si="1570"/>
        <v>48.555999999999997</v>
      </c>
      <c r="H2511" s="17">
        <f t="shared" si="1570"/>
        <v>0</v>
      </c>
      <c r="I2511" s="33">
        <f t="shared" si="1558"/>
        <v>0</v>
      </c>
    </row>
    <row r="2512" spans="1:9" ht="31.2" x14ac:dyDescent="0.3">
      <c r="A2512" s="9">
        <v>940</v>
      </c>
      <c r="B2512" s="9" t="s">
        <v>88</v>
      </c>
      <c r="C2512" s="9" t="s">
        <v>115</v>
      </c>
      <c r="D2512" s="9" t="s">
        <v>735</v>
      </c>
      <c r="E2512" s="9" t="s">
        <v>203</v>
      </c>
      <c r="F2512" s="11" t="s">
        <v>255</v>
      </c>
      <c r="G2512" s="17">
        <v>48.555999999999997</v>
      </c>
      <c r="H2512" s="17"/>
      <c r="I2512" s="33">
        <f t="shared" si="1558"/>
        <v>0</v>
      </c>
    </row>
    <row r="2513" spans="1:9" s="12" customFormat="1" x14ac:dyDescent="0.3">
      <c r="A2513" s="14">
        <v>940</v>
      </c>
      <c r="B2513" s="14" t="s">
        <v>88</v>
      </c>
      <c r="C2513" s="14" t="s">
        <v>87</v>
      </c>
      <c r="D2513" s="14"/>
      <c r="E2513" s="14"/>
      <c r="F2513" s="7" t="s">
        <v>278</v>
      </c>
      <c r="G2513" s="16">
        <f t="shared" ref="G2513:H2514" si="1571">G2514</f>
        <v>80217.131959999999</v>
      </c>
      <c r="H2513" s="16">
        <f t="shared" si="1571"/>
        <v>60795.616999999998</v>
      </c>
      <c r="I2513" s="32">
        <f t="shared" si="1558"/>
        <v>75.788819064630147</v>
      </c>
    </row>
    <row r="2514" spans="1:9" ht="31.2" x14ac:dyDescent="0.3">
      <c r="A2514" s="9">
        <v>940</v>
      </c>
      <c r="B2514" s="9" t="s">
        <v>88</v>
      </c>
      <c r="C2514" s="9" t="s">
        <v>87</v>
      </c>
      <c r="D2514" s="9" t="s">
        <v>242</v>
      </c>
      <c r="E2514" s="9"/>
      <c r="F2514" s="11" t="s">
        <v>303</v>
      </c>
      <c r="G2514" s="17">
        <f>G2515</f>
        <v>80217.131959999999</v>
      </c>
      <c r="H2514" s="17">
        <f t="shared" si="1571"/>
        <v>60795.616999999998</v>
      </c>
      <c r="I2514" s="33">
        <f t="shared" si="1558"/>
        <v>75.788819064630147</v>
      </c>
    </row>
    <row r="2515" spans="1:9" ht="46.8" x14ac:dyDescent="0.3">
      <c r="A2515" s="9">
        <v>940</v>
      </c>
      <c r="B2515" s="9" t="s">
        <v>88</v>
      </c>
      <c r="C2515" s="9" t="s">
        <v>87</v>
      </c>
      <c r="D2515" s="9" t="s">
        <v>341</v>
      </c>
      <c r="E2515" s="9"/>
      <c r="F2515" s="11" t="s">
        <v>543</v>
      </c>
      <c r="G2515" s="17">
        <f t="shared" ref="G2515:G2517" si="1572">G2516</f>
        <v>80217.131959999999</v>
      </c>
      <c r="H2515" s="17">
        <f t="shared" ref="H2515" si="1573">H2516</f>
        <v>60795.616999999998</v>
      </c>
      <c r="I2515" s="33">
        <f t="shared" si="1558"/>
        <v>75.788819064630147</v>
      </c>
    </row>
    <row r="2516" spans="1:9" x14ac:dyDescent="0.3">
      <c r="A2516" s="9">
        <v>940</v>
      </c>
      <c r="B2516" s="9" t="s">
        <v>88</v>
      </c>
      <c r="C2516" s="9" t="s">
        <v>87</v>
      </c>
      <c r="D2516" s="9" t="s">
        <v>332</v>
      </c>
      <c r="E2516" s="9"/>
      <c r="F2516" s="11" t="s">
        <v>544</v>
      </c>
      <c r="G2516" s="17">
        <f t="shared" si="1572"/>
        <v>80217.131959999999</v>
      </c>
      <c r="H2516" s="17">
        <f t="shared" ref="H2516:H2517" si="1574">H2517</f>
        <v>60795.616999999998</v>
      </c>
      <c r="I2516" s="33">
        <f t="shared" si="1558"/>
        <v>75.788819064630147</v>
      </c>
    </row>
    <row r="2517" spans="1:9" ht="31.2" x14ac:dyDescent="0.3">
      <c r="A2517" s="9">
        <v>940</v>
      </c>
      <c r="B2517" s="9" t="s">
        <v>88</v>
      </c>
      <c r="C2517" s="9" t="s">
        <v>87</v>
      </c>
      <c r="D2517" s="9" t="s">
        <v>332</v>
      </c>
      <c r="E2517" s="9" t="s">
        <v>6</v>
      </c>
      <c r="F2517" s="11" t="s">
        <v>266</v>
      </c>
      <c r="G2517" s="17">
        <f t="shared" si="1572"/>
        <v>80217.131959999999</v>
      </c>
      <c r="H2517" s="17">
        <f t="shared" si="1574"/>
        <v>60795.616999999998</v>
      </c>
      <c r="I2517" s="33">
        <f t="shared" si="1558"/>
        <v>75.788819064630147</v>
      </c>
    </row>
    <row r="2518" spans="1:9" ht="31.2" x14ac:dyDescent="0.3">
      <c r="A2518" s="9">
        <v>940</v>
      </c>
      <c r="B2518" s="9" t="s">
        <v>88</v>
      </c>
      <c r="C2518" s="9" t="s">
        <v>87</v>
      </c>
      <c r="D2518" s="9" t="s">
        <v>332</v>
      </c>
      <c r="E2518" s="9">
        <v>240</v>
      </c>
      <c r="F2518" s="11" t="s">
        <v>255</v>
      </c>
      <c r="G2518" s="17">
        <v>80217.131959999999</v>
      </c>
      <c r="H2518" s="17">
        <v>60795.616999999998</v>
      </c>
      <c r="I2518" s="33">
        <f t="shared" si="1558"/>
        <v>75.788819064630147</v>
      </c>
    </row>
    <row r="2519" spans="1:9" s="12" customFormat="1" ht="31.2" x14ac:dyDescent="0.3">
      <c r="A2519" s="14">
        <v>940</v>
      </c>
      <c r="B2519" s="14" t="s">
        <v>88</v>
      </c>
      <c r="C2519" s="14" t="s">
        <v>88</v>
      </c>
      <c r="D2519" s="14"/>
      <c r="E2519" s="14"/>
      <c r="F2519" s="7" t="s">
        <v>279</v>
      </c>
      <c r="G2519" s="16">
        <f>G2520+G2554+G2566+G2549</f>
        <v>79690.291799999992</v>
      </c>
      <c r="H2519" s="16">
        <f t="shared" ref="H2519" si="1575">H2520+H2554+H2566+H2549</f>
        <v>79214.774000000005</v>
      </c>
      <c r="I2519" s="32">
        <f t="shared" si="1558"/>
        <v>99.403292685646832</v>
      </c>
    </row>
    <row r="2520" spans="1:9" ht="31.2" x14ac:dyDescent="0.3">
      <c r="A2520" s="9">
        <v>940</v>
      </c>
      <c r="B2520" s="9" t="s">
        <v>88</v>
      </c>
      <c r="C2520" s="9" t="s">
        <v>88</v>
      </c>
      <c r="D2520" s="9" t="s">
        <v>242</v>
      </c>
      <c r="E2520" s="9"/>
      <c r="F2520" s="11" t="s">
        <v>303</v>
      </c>
      <c r="G2520" s="17">
        <f>G2521+G2539</f>
        <v>34073.925049999998</v>
      </c>
      <c r="H2520" s="17">
        <f t="shared" ref="H2520" si="1576">H2521+H2539</f>
        <v>33706.32</v>
      </c>
      <c r="I2520" s="33">
        <f t="shared" si="1558"/>
        <v>98.921154374024795</v>
      </c>
    </row>
    <row r="2521" spans="1:9" ht="31.2" x14ac:dyDescent="0.3">
      <c r="A2521" s="9">
        <v>940</v>
      </c>
      <c r="B2521" s="9" t="s">
        <v>88</v>
      </c>
      <c r="C2521" s="9" t="s">
        <v>88</v>
      </c>
      <c r="D2521" s="9" t="s">
        <v>342</v>
      </c>
      <c r="E2521" s="9"/>
      <c r="F2521" s="11" t="s">
        <v>552</v>
      </c>
      <c r="G2521" s="17">
        <f>G2522+G2530+G2533+G2536</f>
        <v>22094.890049999998</v>
      </c>
      <c r="H2521" s="17">
        <f t="shared" ref="H2521" si="1577">H2522+H2530+H2533+H2536</f>
        <v>21735.714</v>
      </c>
      <c r="I2521" s="33">
        <f t="shared" si="1558"/>
        <v>98.374393132587684</v>
      </c>
    </row>
    <row r="2522" spans="1:9" ht="62.4" x14ac:dyDescent="0.3">
      <c r="A2522" s="9">
        <v>940</v>
      </c>
      <c r="B2522" s="9" t="s">
        <v>88</v>
      </c>
      <c r="C2522" s="9" t="s">
        <v>88</v>
      </c>
      <c r="D2522" s="9" t="s">
        <v>333</v>
      </c>
      <c r="E2522" s="9"/>
      <c r="F2522" s="11" t="s">
        <v>33</v>
      </c>
      <c r="G2522" s="17">
        <f t="shared" ref="G2522" si="1578">G2523+G2525+G2527</f>
        <v>18495.25705</v>
      </c>
      <c r="H2522" s="17">
        <f t="shared" ref="H2522" si="1579">H2523+H2525+H2527</f>
        <v>18431.814000000002</v>
      </c>
      <c r="I2522" s="33">
        <f t="shared" si="1558"/>
        <v>99.656976651751933</v>
      </c>
    </row>
    <row r="2523" spans="1:9" ht="78" x14ac:dyDescent="0.3">
      <c r="A2523" s="9">
        <v>940</v>
      </c>
      <c r="B2523" s="9" t="s">
        <v>88</v>
      </c>
      <c r="C2523" s="9" t="s">
        <v>88</v>
      </c>
      <c r="D2523" s="9" t="s">
        <v>333</v>
      </c>
      <c r="E2523" s="9" t="s">
        <v>17</v>
      </c>
      <c r="F2523" s="11" t="s">
        <v>265</v>
      </c>
      <c r="G2523" s="17">
        <f t="shared" ref="G2523:H2523" si="1580">G2524</f>
        <v>14623.330260000001</v>
      </c>
      <c r="H2523" s="17">
        <f t="shared" si="1580"/>
        <v>14612.333000000001</v>
      </c>
      <c r="I2523" s="33">
        <f t="shared" si="1558"/>
        <v>99.924796473823193</v>
      </c>
    </row>
    <row r="2524" spans="1:9" x14ac:dyDescent="0.3">
      <c r="A2524" s="9">
        <v>940</v>
      </c>
      <c r="B2524" s="9" t="s">
        <v>88</v>
      </c>
      <c r="C2524" s="9" t="s">
        <v>88</v>
      </c>
      <c r="D2524" s="9" t="s">
        <v>333</v>
      </c>
      <c r="E2524" s="9">
        <v>110</v>
      </c>
      <c r="F2524" s="11" t="s">
        <v>253</v>
      </c>
      <c r="G2524" s="17">
        <v>14623.330260000001</v>
      </c>
      <c r="H2524" s="17">
        <v>14612.333000000001</v>
      </c>
      <c r="I2524" s="33">
        <f t="shared" si="1558"/>
        <v>99.924796473823193</v>
      </c>
    </row>
    <row r="2525" spans="1:9" ht="31.2" x14ac:dyDescent="0.3">
      <c r="A2525" s="9">
        <v>940</v>
      </c>
      <c r="B2525" s="9" t="s">
        <v>88</v>
      </c>
      <c r="C2525" s="9" t="s">
        <v>88</v>
      </c>
      <c r="D2525" s="9" t="s">
        <v>333</v>
      </c>
      <c r="E2525" s="9" t="s">
        <v>6</v>
      </c>
      <c r="F2525" s="11" t="s">
        <v>266</v>
      </c>
      <c r="G2525" s="17">
        <f t="shared" ref="G2525:H2525" si="1581">G2526</f>
        <v>3757.15479</v>
      </c>
      <c r="H2525" s="17">
        <f t="shared" si="1581"/>
        <v>3724.57</v>
      </c>
      <c r="I2525" s="33">
        <f t="shared" si="1558"/>
        <v>99.132726975031019</v>
      </c>
    </row>
    <row r="2526" spans="1:9" ht="31.2" x14ac:dyDescent="0.3">
      <c r="A2526" s="9">
        <v>940</v>
      </c>
      <c r="B2526" s="9" t="s">
        <v>88</v>
      </c>
      <c r="C2526" s="9" t="s">
        <v>88</v>
      </c>
      <c r="D2526" s="9" t="s">
        <v>333</v>
      </c>
      <c r="E2526" s="9">
        <v>240</v>
      </c>
      <c r="F2526" s="11" t="s">
        <v>255</v>
      </c>
      <c r="G2526" s="17">
        <v>3757.15479</v>
      </c>
      <c r="H2526" s="17">
        <v>3724.57</v>
      </c>
      <c r="I2526" s="33">
        <f t="shared" si="1558"/>
        <v>99.132726975031019</v>
      </c>
    </row>
    <row r="2527" spans="1:9" x14ac:dyDescent="0.3">
      <c r="A2527" s="9">
        <v>940</v>
      </c>
      <c r="B2527" s="9" t="s">
        <v>88</v>
      </c>
      <c r="C2527" s="9" t="s">
        <v>88</v>
      </c>
      <c r="D2527" s="9" t="s">
        <v>333</v>
      </c>
      <c r="E2527" s="9" t="s">
        <v>7</v>
      </c>
      <c r="F2527" s="11" t="s">
        <v>269</v>
      </c>
      <c r="G2527" s="17">
        <f>G2529+G2528</f>
        <v>114.77199999999999</v>
      </c>
      <c r="H2527" s="17">
        <f t="shared" ref="H2527" si="1582">H2529+H2528</f>
        <v>94.911000000000001</v>
      </c>
      <c r="I2527" s="33">
        <f t="shared" si="1558"/>
        <v>82.69525668281463</v>
      </c>
    </row>
    <row r="2528" spans="1:9" x14ac:dyDescent="0.3">
      <c r="A2528" s="9">
        <v>940</v>
      </c>
      <c r="B2528" s="9" t="s">
        <v>88</v>
      </c>
      <c r="C2528" s="9" t="s">
        <v>88</v>
      </c>
      <c r="D2528" s="9" t="s">
        <v>333</v>
      </c>
      <c r="E2528" s="9">
        <v>830</v>
      </c>
      <c r="F2528" s="11" t="s">
        <v>263</v>
      </c>
      <c r="G2528" s="17">
        <v>21.2</v>
      </c>
      <c r="H2528" s="17">
        <v>21.2</v>
      </c>
      <c r="I2528" s="33">
        <f t="shared" si="1558"/>
        <v>100</v>
      </c>
    </row>
    <row r="2529" spans="1:9" x14ac:dyDescent="0.3">
      <c r="A2529" s="9">
        <v>940</v>
      </c>
      <c r="B2529" s="9" t="s">
        <v>88</v>
      </c>
      <c r="C2529" s="9" t="s">
        <v>88</v>
      </c>
      <c r="D2529" s="9" t="s">
        <v>333</v>
      </c>
      <c r="E2529" s="9">
        <v>850</v>
      </c>
      <c r="F2529" s="11" t="s">
        <v>264</v>
      </c>
      <c r="G2529" s="17">
        <v>93.571999999999989</v>
      </c>
      <c r="H2529" s="17">
        <v>73.710999999999999</v>
      </c>
      <c r="I2529" s="33">
        <f t="shared" si="1558"/>
        <v>78.77463343735306</v>
      </c>
    </row>
    <row r="2530" spans="1:9" ht="46.8" x14ac:dyDescent="0.3">
      <c r="A2530" s="9">
        <v>940</v>
      </c>
      <c r="B2530" s="9" t="s">
        <v>88</v>
      </c>
      <c r="C2530" s="9" t="s">
        <v>88</v>
      </c>
      <c r="D2530" s="9" t="s">
        <v>334</v>
      </c>
      <c r="E2530" s="9"/>
      <c r="F2530" s="11" t="s">
        <v>553</v>
      </c>
      <c r="G2530" s="17">
        <f t="shared" ref="G2530:H2531" si="1583">G2531</f>
        <v>3007.8330000000001</v>
      </c>
      <c r="H2530" s="17">
        <f t="shared" si="1583"/>
        <v>2732.1</v>
      </c>
      <c r="I2530" s="33">
        <f t="shared" si="1558"/>
        <v>90.832835466596705</v>
      </c>
    </row>
    <row r="2531" spans="1:9" ht="31.2" x14ac:dyDescent="0.3">
      <c r="A2531" s="9">
        <v>940</v>
      </c>
      <c r="B2531" s="9" t="s">
        <v>88</v>
      </c>
      <c r="C2531" s="9" t="s">
        <v>88</v>
      </c>
      <c r="D2531" s="9" t="s">
        <v>334</v>
      </c>
      <c r="E2531" s="9" t="s">
        <v>6</v>
      </c>
      <c r="F2531" s="11" t="s">
        <v>266</v>
      </c>
      <c r="G2531" s="17">
        <f t="shared" si="1583"/>
        <v>3007.8330000000001</v>
      </c>
      <c r="H2531" s="17">
        <f t="shared" si="1583"/>
        <v>2732.1</v>
      </c>
      <c r="I2531" s="33">
        <f t="shared" si="1558"/>
        <v>90.832835466596705</v>
      </c>
    </row>
    <row r="2532" spans="1:9" ht="31.2" x14ac:dyDescent="0.3">
      <c r="A2532" s="9">
        <v>940</v>
      </c>
      <c r="B2532" s="9" t="s">
        <v>88</v>
      </c>
      <c r="C2532" s="9" t="s">
        <v>88</v>
      </c>
      <c r="D2532" s="9" t="s">
        <v>334</v>
      </c>
      <c r="E2532" s="9">
        <v>240</v>
      </c>
      <c r="F2532" s="11" t="s">
        <v>255</v>
      </c>
      <c r="G2532" s="17">
        <v>3007.8330000000001</v>
      </c>
      <c r="H2532" s="17">
        <v>2732.1</v>
      </c>
      <c r="I2532" s="33">
        <f t="shared" si="1558"/>
        <v>90.832835466596705</v>
      </c>
    </row>
    <row r="2533" spans="1:9" ht="31.2" x14ac:dyDescent="0.3">
      <c r="A2533" s="9">
        <v>940</v>
      </c>
      <c r="B2533" s="9" t="s">
        <v>88</v>
      </c>
      <c r="C2533" s="9" t="s">
        <v>88</v>
      </c>
      <c r="D2533" s="9" t="s">
        <v>335</v>
      </c>
      <c r="E2533" s="9"/>
      <c r="F2533" s="11" t="s">
        <v>554</v>
      </c>
      <c r="G2533" s="17">
        <f t="shared" ref="G2533:H2534" si="1584">G2534</f>
        <v>500</v>
      </c>
      <c r="H2533" s="17">
        <f t="shared" si="1584"/>
        <v>480</v>
      </c>
      <c r="I2533" s="33">
        <f t="shared" si="1558"/>
        <v>96</v>
      </c>
    </row>
    <row r="2534" spans="1:9" ht="31.2" x14ac:dyDescent="0.3">
      <c r="A2534" s="9">
        <v>940</v>
      </c>
      <c r="B2534" s="9" t="s">
        <v>88</v>
      </c>
      <c r="C2534" s="9" t="s">
        <v>88</v>
      </c>
      <c r="D2534" s="9" t="s">
        <v>335</v>
      </c>
      <c r="E2534" s="9" t="s">
        <v>6</v>
      </c>
      <c r="F2534" s="11" t="s">
        <v>266</v>
      </c>
      <c r="G2534" s="17">
        <f t="shared" si="1584"/>
        <v>500</v>
      </c>
      <c r="H2534" s="17">
        <f t="shared" si="1584"/>
        <v>480</v>
      </c>
      <c r="I2534" s="33">
        <f t="shared" si="1558"/>
        <v>96</v>
      </c>
    </row>
    <row r="2535" spans="1:9" ht="31.2" x14ac:dyDescent="0.3">
      <c r="A2535" s="9">
        <v>940</v>
      </c>
      <c r="B2535" s="9" t="s">
        <v>88</v>
      </c>
      <c r="C2535" s="9" t="s">
        <v>88</v>
      </c>
      <c r="D2535" s="9" t="s">
        <v>335</v>
      </c>
      <c r="E2535" s="9">
        <v>240</v>
      </c>
      <c r="F2535" s="11" t="s">
        <v>255</v>
      </c>
      <c r="G2535" s="17">
        <v>500</v>
      </c>
      <c r="H2535" s="17">
        <v>480</v>
      </c>
      <c r="I2535" s="33">
        <f t="shared" si="1558"/>
        <v>96</v>
      </c>
    </row>
    <row r="2536" spans="1:9" ht="31.2" x14ac:dyDescent="0.3">
      <c r="A2536" s="9">
        <v>940</v>
      </c>
      <c r="B2536" s="9" t="s">
        <v>88</v>
      </c>
      <c r="C2536" s="9" t="s">
        <v>88</v>
      </c>
      <c r="D2536" s="9" t="s">
        <v>998</v>
      </c>
      <c r="E2536" s="9"/>
      <c r="F2536" s="11" t="s">
        <v>999</v>
      </c>
      <c r="G2536" s="17">
        <f>G2537</f>
        <v>91.8</v>
      </c>
      <c r="H2536" s="17">
        <f t="shared" ref="H2536:H2537" si="1585">H2537</f>
        <v>91.8</v>
      </c>
      <c r="I2536" s="33">
        <f t="shared" si="1558"/>
        <v>100</v>
      </c>
    </row>
    <row r="2537" spans="1:9" ht="31.2" x14ac:dyDescent="0.3">
      <c r="A2537" s="9">
        <v>940</v>
      </c>
      <c r="B2537" s="9" t="s">
        <v>88</v>
      </c>
      <c r="C2537" s="9" t="s">
        <v>88</v>
      </c>
      <c r="D2537" s="9" t="s">
        <v>998</v>
      </c>
      <c r="E2537" s="9" t="s">
        <v>6</v>
      </c>
      <c r="F2537" s="11" t="s">
        <v>266</v>
      </c>
      <c r="G2537" s="17">
        <f>G2538</f>
        <v>91.8</v>
      </c>
      <c r="H2537" s="17">
        <f t="shared" si="1585"/>
        <v>91.8</v>
      </c>
      <c r="I2537" s="33">
        <f t="shared" si="1558"/>
        <v>100</v>
      </c>
    </row>
    <row r="2538" spans="1:9" ht="31.2" x14ac:dyDescent="0.3">
      <c r="A2538" s="9">
        <v>940</v>
      </c>
      <c r="B2538" s="9" t="s">
        <v>88</v>
      </c>
      <c r="C2538" s="9" t="s">
        <v>88</v>
      </c>
      <c r="D2538" s="9" t="s">
        <v>998</v>
      </c>
      <c r="E2538" s="9">
        <v>240</v>
      </c>
      <c r="F2538" s="11" t="s">
        <v>255</v>
      </c>
      <c r="G2538" s="17">
        <v>91.8</v>
      </c>
      <c r="H2538" s="17">
        <v>91.8</v>
      </c>
      <c r="I2538" s="33">
        <f t="shared" si="1558"/>
        <v>100</v>
      </c>
    </row>
    <row r="2539" spans="1:9" ht="31.2" x14ac:dyDescent="0.3">
      <c r="A2539" s="9">
        <v>940</v>
      </c>
      <c r="B2539" s="9" t="s">
        <v>88</v>
      </c>
      <c r="C2539" s="9" t="s">
        <v>88</v>
      </c>
      <c r="D2539" s="9" t="s">
        <v>340</v>
      </c>
      <c r="E2539" s="9"/>
      <c r="F2539" s="11" t="s">
        <v>803</v>
      </c>
      <c r="G2539" s="17">
        <f t="shared" ref="G2539:H2539" si="1586">G2540</f>
        <v>11979.035</v>
      </c>
      <c r="H2539" s="17">
        <f t="shared" si="1586"/>
        <v>11970.606</v>
      </c>
      <c r="I2539" s="33">
        <f t="shared" si="1558"/>
        <v>99.929635400514314</v>
      </c>
    </row>
    <row r="2540" spans="1:9" ht="62.4" x14ac:dyDescent="0.3">
      <c r="A2540" s="9">
        <v>940</v>
      </c>
      <c r="B2540" s="9" t="s">
        <v>88</v>
      </c>
      <c r="C2540" s="9" t="s">
        <v>88</v>
      </c>
      <c r="D2540" s="9" t="s">
        <v>742</v>
      </c>
      <c r="E2540" s="9"/>
      <c r="F2540" s="11" t="s">
        <v>33</v>
      </c>
      <c r="G2540" s="17">
        <f t="shared" ref="G2540" si="1587">G2541+G2544+G2546</f>
        <v>11979.035</v>
      </c>
      <c r="H2540" s="17">
        <f t="shared" ref="H2540" si="1588">H2541+H2544+H2546</f>
        <v>11970.606</v>
      </c>
      <c r="I2540" s="33">
        <f t="shared" si="1558"/>
        <v>99.929635400514314</v>
      </c>
    </row>
    <row r="2541" spans="1:9" ht="78" x14ac:dyDescent="0.3">
      <c r="A2541" s="9">
        <v>940</v>
      </c>
      <c r="B2541" s="9" t="s">
        <v>88</v>
      </c>
      <c r="C2541" s="9" t="s">
        <v>88</v>
      </c>
      <c r="D2541" s="9" t="s">
        <v>742</v>
      </c>
      <c r="E2541" s="9" t="s">
        <v>17</v>
      </c>
      <c r="F2541" s="11" t="s">
        <v>265</v>
      </c>
      <c r="G2541" s="17">
        <f>G2542+G2543</f>
        <v>9668.5882799999999</v>
      </c>
      <c r="H2541" s="17">
        <f t="shared" ref="H2541" si="1589">H2542+H2543</f>
        <v>9661.2030000000013</v>
      </c>
      <c r="I2541" s="33">
        <f t="shared" si="1558"/>
        <v>99.923615735967616</v>
      </c>
    </row>
    <row r="2542" spans="1:9" x14ac:dyDescent="0.3">
      <c r="A2542" s="9">
        <v>940</v>
      </c>
      <c r="B2542" s="9" t="s">
        <v>88</v>
      </c>
      <c r="C2542" s="9" t="s">
        <v>88</v>
      </c>
      <c r="D2542" s="9" t="s">
        <v>742</v>
      </c>
      <c r="E2542" s="9" t="s">
        <v>682</v>
      </c>
      <c r="F2542" s="11" t="s">
        <v>253</v>
      </c>
      <c r="G2542" s="17">
        <v>9355.6305400000001</v>
      </c>
      <c r="H2542" s="17">
        <v>9348.2450000000008</v>
      </c>
      <c r="I2542" s="33">
        <f t="shared" si="1558"/>
        <v>99.921057806115556</v>
      </c>
    </row>
    <row r="2543" spans="1:9" ht="31.2" x14ac:dyDescent="0.3">
      <c r="A2543" s="9">
        <v>940</v>
      </c>
      <c r="B2543" s="9" t="s">
        <v>88</v>
      </c>
      <c r="C2543" s="9" t="s">
        <v>88</v>
      </c>
      <c r="D2543" s="9" t="s">
        <v>742</v>
      </c>
      <c r="E2543" s="9">
        <v>120</v>
      </c>
      <c r="F2543" s="11" t="s">
        <v>254</v>
      </c>
      <c r="G2543" s="17">
        <v>312.95774</v>
      </c>
      <c r="H2543" s="17">
        <v>312.95800000000003</v>
      </c>
      <c r="I2543" s="33">
        <f t="shared" ref="I2543:I2606" si="1590">H2543/G2543*100</f>
        <v>100.00008307830956</v>
      </c>
    </row>
    <row r="2544" spans="1:9" ht="31.2" x14ac:dyDescent="0.3">
      <c r="A2544" s="9">
        <v>940</v>
      </c>
      <c r="B2544" s="9" t="s">
        <v>88</v>
      </c>
      <c r="C2544" s="9" t="s">
        <v>88</v>
      </c>
      <c r="D2544" s="9" t="s">
        <v>742</v>
      </c>
      <c r="E2544" s="9" t="s">
        <v>6</v>
      </c>
      <c r="F2544" s="11" t="s">
        <v>266</v>
      </c>
      <c r="G2544" s="17">
        <f t="shared" ref="G2544:H2544" si="1591">G2545</f>
        <v>1571.07555</v>
      </c>
      <c r="H2544" s="17">
        <f t="shared" si="1591"/>
        <v>1570.0319999999999</v>
      </c>
      <c r="I2544" s="33">
        <f t="shared" si="1590"/>
        <v>99.933577350879148</v>
      </c>
    </row>
    <row r="2545" spans="1:9" ht="31.2" x14ac:dyDescent="0.3">
      <c r="A2545" s="9">
        <v>940</v>
      </c>
      <c r="B2545" s="9" t="s">
        <v>88</v>
      </c>
      <c r="C2545" s="9" t="s">
        <v>88</v>
      </c>
      <c r="D2545" s="9" t="s">
        <v>742</v>
      </c>
      <c r="E2545" s="9" t="s">
        <v>203</v>
      </c>
      <c r="F2545" s="11" t="s">
        <v>255</v>
      </c>
      <c r="G2545" s="17">
        <v>1571.07555</v>
      </c>
      <c r="H2545" s="17">
        <v>1570.0319999999999</v>
      </c>
      <c r="I2545" s="33">
        <f t="shared" si="1590"/>
        <v>99.933577350879148</v>
      </c>
    </row>
    <row r="2546" spans="1:9" x14ac:dyDescent="0.3">
      <c r="A2546" s="9">
        <v>940</v>
      </c>
      <c r="B2546" s="9" t="s">
        <v>88</v>
      </c>
      <c r="C2546" s="9" t="s">
        <v>88</v>
      </c>
      <c r="D2546" s="9" t="s">
        <v>742</v>
      </c>
      <c r="E2546" s="9" t="s">
        <v>7</v>
      </c>
      <c r="F2546" s="11" t="s">
        <v>269</v>
      </c>
      <c r="G2546" s="17">
        <f t="shared" ref="G2546" si="1592">G2548+G2547</f>
        <v>739.37117000000001</v>
      </c>
      <c r="H2546" s="17">
        <f t="shared" ref="H2546" si="1593">H2548+H2547</f>
        <v>739.37099999999998</v>
      </c>
      <c r="I2546" s="33">
        <f t="shared" si="1590"/>
        <v>99.999977007488667</v>
      </c>
    </row>
    <row r="2547" spans="1:9" x14ac:dyDescent="0.3">
      <c r="A2547" s="9">
        <v>940</v>
      </c>
      <c r="B2547" s="9" t="s">
        <v>88</v>
      </c>
      <c r="C2547" s="9" t="s">
        <v>88</v>
      </c>
      <c r="D2547" s="9" t="s">
        <v>742</v>
      </c>
      <c r="E2547" s="9" t="s">
        <v>676</v>
      </c>
      <c r="F2547" s="11" t="s">
        <v>263</v>
      </c>
      <c r="G2547" s="17">
        <v>203.26936000000001</v>
      </c>
      <c r="H2547" s="17">
        <v>203.26900000000001</v>
      </c>
      <c r="I2547" s="33">
        <f t="shared" si="1590"/>
        <v>99.999822895098404</v>
      </c>
    </row>
    <row r="2548" spans="1:9" x14ac:dyDescent="0.3">
      <c r="A2548" s="9">
        <v>940</v>
      </c>
      <c r="B2548" s="9" t="s">
        <v>88</v>
      </c>
      <c r="C2548" s="9" t="s">
        <v>88</v>
      </c>
      <c r="D2548" s="9" t="s">
        <v>742</v>
      </c>
      <c r="E2548" s="9" t="s">
        <v>249</v>
      </c>
      <c r="F2548" s="11" t="s">
        <v>264</v>
      </c>
      <c r="G2548" s="17">
        <v>536.10181</v>
      </c>
      <c r="H2548" s="17">
        <v>536.10199999999998</v>
      </c>
      <c r="I2548" s="33">
        <f t="shared" si="1590"/>
        <v>100.00003544102938</v>
      </c>
    </row>
    <row r="2549" spans="1:9" ht="31.2" x14ac:dyDescent="0.3">
      <c r="A2549" s="9">
        <v>940</v>
      </c>
      <c r="B2549" s="9" t="s">
        <v>88</v>
      </c>
      <c r="C2549" s="9" t="s">
        <v>88</v>
      </c>
      <c r="D2549" s="9" t="s">
        <v>24</v>
      </c>
      <c r="E2549" s="9"/>
      <c r="F2549" s="11" t="s">
        <v>35</v>
      </c>
      <c r="G2549" s="17">
        <f>G2550</f>
        <v>10.199999999999999</v>
      </c>
      <c r="H2549" s="17">
        <f t="shared" ref="H2549:H2552" si="1594">H2550</f>
        <v>10.199999999999999</v>
      </c>
      <c r="I2549" s="33">
        <f t="shared" si="1590"/>
        <v>100</v>
      </c>
    </row>
    <row r="2550" spans="1:9" x14ac:dyDescent="0.3">
      <c r="A2550" s="9">
        <v>940</v>
      </c>
      <c r="B2550" s="9" t="s">
        <v>88</v>
      </c>
      <c r="C2550" s="9" t="s">
        <v>88</v>
      </c>
      <c r="D2550" s="10" t="s">
        <v>25</v>
      </c>
      <c r="E2550" s="10"/>
      <c r="F2550" s="11" t="s">
        <v>36</v>
      </c>
      <c r="G2550" s="17">
        <f>G2551</f>
        <v>10.199999999999999</v>
      </c>
      <c r="H2550" s="17">
        <f t="shared" si="1594"/>
        <v>10.199999999999999</v>
      </c>
      <c r="I2550" s="33">
        <f t="shared" si="1590"/>
        <v>100</v>
      </c>
    </row>
    <row r="2551" spans="1:9" ht="31.2" x14ac:dyDescent="0.3">
      <c r="A2551" s="9">
        <v>940</v>
      </c>
      <c r="B2551" s="9" t="s">
        <v>88</v>
      </c>
      <c r="C2551" s="9" t="s">
        <v>88</v>
      </c>
      <c r="D2551" s="9" t="s">
        <v>1000</v>
      </c>
      <c r="E2551" s="9"/>
      <c r="F2551" s="11" t="s">
        <v>1001</v>
      </c>
      <c r="G2551" s="17">
        <f>G2552</f>
        <v>10.199999999999999</v>
      </c>
      <c r="H2551" s="17">
        <f t="shared" si="1594"/>
        <v>10.199999999999999</v>
      </c>
      <c r="I2551" s="33">
        <f t="shared" si="1590"/>
        <v>100</v>
      </c>
    </row>
    <row r="2552" spans="1:9" ht="78" x14ac:dyDescent="0.3">
      <c r="A2552" s="9">
        <v>940</v>
      </c>
      <c r="B2552" s="9" t="s">
        <v>88</v>
      </c>
      <c r="C2552" s="9" t="s">
        <v>88</v>
      </c>
      <c r="D2552" s="9" t="s">
        <v>1000</v>
      </c>
      <c r="E2552" s="9" t="s">
        <v>17</v>
      </c>
      <c r="F2552" s="11" t="s">
        <v>265</v>
      </c>
      <c r="G2552" s="17">
        <f>G2553</f>
        <v>10.199999999999999</v>
      </c>
      <c r="H2552" s="17">
        <f t="shared" si="1594"/>
        <v>10.199999999999999</v>
      </c>
      <c r="I2552" s="33">
        <f t="shared" si="1590"/>
        <v>100</v>
      </c>
    </row>
    <row r="2553" spans="1:9" ht="31.2" x14ac:dyDescent="0.3">
      <c r="A2553" s="9">
        <v>940</v>
      </c>
      <c r="B2553" s="9" t="s">
        <v>88</v>
      </c>
      <c r="C2553" s="9" t="s">
        <v>88</v>
      </c>
      <c r="D2553" s="9" t="s">
        <v>1000</v>
      </c>
      <c r="E2553" s="9">
        <v>120</v>
      </c>
      <c r="F2553" s="11" t="s">
        <v>254</v>
      </c>
      <c r="G2553" s="17">
        <v>10.199999999999999</v>
      </c>
      <c r="H2553" s="17">
        <v>10.199999999999999</v>
      </c>
      <c r="I2553" s="33">
        <f t="shared" si="1590"/>
        <v>100</v>
      </c>
    </row>
    <row r="2554" spans="1:9" ht="31.2" x14ac:dyDescent="0.3">
      <c r="A2554" s="9">
        <v>940</v>
      </c>
      <c r="B2554" s="9" t="s">
        <v>88</v>
      </c>
      <c r="C2554" s="9" t="s">
        <v>88</v>
      </c>
      <c r="D2554" s="9" t="s">
        <v>26</v>
      </c>
      <c r="E2554" s="9"/>
      <c r="F2554" s="11" t="s">
        <v>37</v>
      </c>
      <c r="G2554" s="17">
        <f t="shared" ref="G2554:H2554" si="1595">G2555</f>
        <v>43960.9</v>
      </c>
      <c r="H2554" s="17">
        <f t="shared" si="1595"/>
        <v>43937.692999999999</v>
      </c>
      <c r="I2554" s="33">
        <f t="shared" si="1590"/>
        <v>99.94720990698552</v>
      </c>
    </row>
    <row r="2555" spans="1:9" x14ac:dyDescent="0.3">
      <c r="A2555" s="9">
        <v>940</v>
      </c>
      <c r="B2555" s="9" t="s">
        <v>88</v>
      </c>
      <c r="C2555" s="9" t="s">
        <v>88</v>
      </c>
      <c r="D2555" s="9" t="s">
        <v>27</v>
      </c>
      <c r="E2555" s="9"/>
      <c r="F2555" s="11" t="s">
        <v>38</v>
      </c>
      <c r="G2555" s="17">
        <f t="shared" ref="G2555" si="1596">G2556+G2559</f>
        <v>43960.9</v>
      </c>
      <c r="H2555" s="17">
        <f t="shared" ref="H2555" si="1597">H2556+H2559</f>
        <v>43937.692999999999</v>
      </c>
      <c r="I2555" s="33">
        <f t="shared" si="1590"/>
        <v>99.94720990698552</v>
      </c>
    </row>
    <row r="2556" spans="1:9" ht="46.8" x14ac:dyDescent="0.3">
      <c r="A2556" s="9">
        <v>940</v>
      </c>
      <c r="B2556" s="9" t="s">
        <v>88</v>
      </c>
      <c r="C2556" s="9" t="s">
        <v>88</v>
      </c>
      <c r="D2556" s="9" t="s">
        <v>28</v>
      </c>
      <c r="E2556" s="9"/>
      <c r="F2556" s="11" t="s">
        <v>39</v>
      </c>
      <c r="G2556" s="17">
        <f t="shared" ref="G2556:H2557" si="1598">G2557</f>
        <v>41464.860910000003</v>
      </c>
      <c r="H2556" s="17">
        <f t="shared" si="1598"/>
        <v>41441.654000000002</v>
      </c>
      <c r="I2556" s="33">
        <f t="shared" si="1590"/>
        <v>99.944032345724324</v>
      </c>
    </row>
    <row r="2557" spans="1:9" ht="78" x14ac:dyDescent="0.3">
      <c r="A2557" s="9">
        <v>940</v>
      </c>
      <c r="B2557" s="9" t="s">
        <v>88</v>
      </c>
      <c r="C2557" s="9" t="s">
        <v>88</v>
      </c>
      <c r="D2557" s="9" t="s">
        <v>28</v>
      </c>
      <c r="E2557" s="9" t="s">
        <v>17</v>
      </c>
      <c r="F2557" s="11" t="s">
        <v>265</v>
      </c>
      <c r="G2557" s="17">
        <f t="shared" si="1598"/>
        <v>41464.860910000003</v>
      </c>
      <c r="H2557" s="17">
        <f t="shared" si="1598"/>
        <v>41441.654000000002</v>
      </c>
      <c r="I2557" s="33">
        <f t="shared" si="1590"/>
        <v>99.944032345724324</v>
      </c>
    </row>
    <row r="2558" spans="1:9" ht="31.2" x14ac:dyDescent="0.3">
      <c r="A2558" s="9">
        <v>940</v>
      </c>
      <c r="B2558" s="9" t="s">
        <v>88</v>
      </c>
      <c r="C2558" s="9" t="s">
        <v>88</v>
      </c>
      <c r="D2558" s="9" t="s">
        <v>28</v>
      </c>
      <c r="E2558" s="9">
        <v>120</v>
      </c>
      <c r="F2558" s="11" t="s">
        <v>254</v>
      </c>
      <c r="G2558" s="17">
        <v>41464.860910000003</v>
      </c>
      <c r="H2558" s="17">
        <v>41441.654000000002</v>
      </c>
      <c r="I2558" s="33">
        <f t="shared" si="1590"/>
        <v>99.944032345724324</v>
      </c>
    </row>
    <row r="2559" spans="1:9" ht="46.8" x14ac:dyDescent="0.3">
      <c r="A2559" s="9">
        <v>940</v>
      </c>
      <c r="B2559" s="9" t="s">
        <v>88</v>
      </c>
      <c r="C2559" s="9" t="s">
        <v>88</v>
      </c>
      <c r="D2559" s="9" t="s">
        <v>29</v>
      </c>
      <c r="E2559" s="9"/>
      <c r="F2559" s="11" t="s">
        <v>40</v>
      </c>
      <c r="G2559" s="17">
        <f t="shared" ref="G2559" si="1599">G2562+G2564+G2560</f>
        <v>2496.0390900000002</v>
      </c>
      <c r="H2559" s="17">
        <f t="shared" ref="H2559" si="1600">H2562+H2564+H2560</f>
        <v>2496.0389999999998</v>
      </c>
      <c r="I2559" s="33">
        <f t="shared" si="1590"/>
        <v>99.999996394287223</v>
      </c>
    </row>
    <row r="2560" spans="1:9" ht="78" x14ac:dyDescent="0.3">
      <c r="A2560" s="9">
        <v>940</v>
      </c>
      <c r="B2560" s="9" t="s">
        <v>88</v>
      </c>
      <c r="C2560" s="9" t="s">
        <v>88</v>
      </c>
      <c r="D2560" s="9" t="s">
        <v>29</v>
      </c>
      <c r="E2560" s="9" t="s">
        <v>17</v>
      </c>
      <c r="F2560" s="11" t="s">
        <v>265</v>
      </c>
      <c r="G2560" s="17">
        <f t="shared" ref="G2560:H2560" si="1601">G2561</f>
        <v>22.431789999999999</v>
      </c>
      <c r="H2560" s="17">
        <f t="shared" si="1601"/>
        <v>22.431999999999999</v>
      </c>
      <c r="I2560" s="33">
        <f t="shared" si="1590"/>
        <v>100.0009361713889</v>
      </c>
    </row>
    <row r="2561" spans="1:9" ht="31.2" x14ac:dyDescent="0.3">
      <c r="A2561" s="9">
        <v>940</v>
      </c>
      <c r="B2561" s="9" t="s">
        <v>88</v>
      </c>
      <c r="C2561" s="9" t="s">
        <v>88</v>
      </c>
      <c r="D2561" s="9" t="s">
        <v>29</v>
      </c>
      <c r="E2561" s="9" t="s">
        <v>312</v>
      </c>
      <c r="F2561" s="11" t="s">
        <v>254</v>
      </c>
      <c r="G2561" s="17">
        <v>22.431789999999999</v>
      </c>
      <c r="H2561" s="17">
        <v>22.431999999999999</v>
      </c>
      <c r="I2561" s="33">
        <f t="shared" si="1590"/>
        <v>100.0009361713889</v>
      </c>
    </row>
    <row r="2562" spans="1:9" ht="31.2" x14ac:dyDescent="0.3">
      <c r="A2562" s="9">
        <v>940</v>
      </c>
      <c r="B2562" s="9" t="s">
        <v>88</v>
      </c>
      <c r="C2562" s="9" t="s">
        <v>88</v>
      </c>
      <c r="D2562" s="9" t="s">
        <v>29</v>
      </c>
      <c r="E2562" s="9" t="s">
        <v>6</v>
      </c>
      <c r="F2562" s="11" t="s">
        <v>266</v>
      </c>
      <c r="G2562" s="17">
        <f t="shared" ref="G2562:H2562" si="1602">G2563</f>
        <v>2469.0709000000002</v>
      </c>
      <c r="H2562" s="17">
        <f t="shared" si="1602"/>
        <v>2469.0709999999999</v>
      </c>
      <c r="I2562" s="33">
        <f t="shared" si="1590"/>
        <v>100.00000405010645</v>
      </c>
    </row>
    <row r="2563" spans="1:9" ht="31.2" x14ac:dyDescent="0.3">
      <c r="A2563" s="9">
        <v>940</v>
      </c>
      <c r="B2563" s="9" t="s">
        <v>88</v>
      </c>
      <c r="C2563" s="9" t="s">
        <v>88</v>
      </c>
      <c r="D2563" s="9" t="s">
        <v>29</v>
      </c>
      <c r="E2563" s="9">
        <v>240</v>
      </c>
      <c r="F2563" s="11" t="s">
        <v>255</v>
      </c>
      <c r="G2563" s="17">
        <v>2469.0709000000002</v>
      </c>
      <c r="H2563" s="17">
        <v>2469.0709999999999</v>
      </c>
      <c r="I2563" s="33">
        <f t="shared" si="1590"/>
        <v>100.00000405010645</v>
      </c>
    </row>
    <row r="2564" spans="1:9" x14ac:dyDescent="0.3">
      <c r="A2564" s="9">
        <v>940</v>
      </c>
      <c r="B2564" s="9" t="s">
        <v>88</v>
      </c>
      <c r="C2564" s="9" t="s">
        <v>88</v>
      </c>
      <c r="D2564" s="9" t="s">
        <v>29</v>
      </c>
      <c r="E2564" s="9" t="s">
        <v>7</v>
      </c>
      <c r="F2564" s="11" t="s">
        <v>269</v>
      </c>
      <c r="G2564" s="17">
        <f t="shared" ref="G2564:H2564" si="1603">G2565</f>
        <v>4.5364000000000004</v>
      </c>
      <c r="H2564" s="17">
        <f t="shared" si="1603"/>
        <v>4.5359999999999996</v>
      </c>
      <c r="I2564" s="33">
        <f t="shared" si="1590"/>
        <v>99.991182435411318</v>
      </c>
    </row>
    <row r="2565" spans="1:9" x14ac:dyDescent="0.3">
      <c r="A2565" s="9">
        <v>940</v>
      </c>
      <c r="B2565" s="9" t="s">
        <v>88</v>
      </c>
      <c r="C2565" s="9" t="s">
        <v>88</v>
      </c>
      <c r="D2565" s="9" t="s">
        <v>29</v>
      </c>
      <c r="E2565" s="9">
        <v>850</v>
      </c>
      <c r="F2565" s="11" t="s">
        <v>264</v>
      </c>
      <c r="G2565" s="17">
        <v>4.5364000000000004</v>
      </c>
      <c r="H2565" s="17">
        <v>4.5359999999999996</v>
      </c>
      <c r="I2565" s="33">
        <f t="shared" si="1590"/>
        <v>99.991182435411318</v>
      </c>
    </row>
    <row r="2566" spans="1:9" ht="46.8" x14ac:dyDescent="0.3">
      <c r="A2566" s="9">
        <v>940</v>
      </c>
      <c r="B2566" s="9" t="s">
        <v>88</v>
      </c>
      <c r="C2566" s="9" t="s">
        <v>88</v>
      </c>
      <c r="D2566" s="9" t="s">
        <v>49</v>
      </c>
      <c r="E2566" s="9"/>
      <c r="F2566" s="11" t="s">
        <v>606</v>
      </c>
      <c r="G2566" s="17">
        <f t="shared" ref="G2566:H2568" si="1604">G2567</f>
        <v>1645.26675</v>
      </c>
      <c r="H2566" s="17">
        <f t="shared" si="1604"/>
        <v>1560.5610000000001</v>
      </c>
      <c r="I2566" s="33">
        <f t="shared" si="1590"/>
        <v>94.851549148489156</v>
      </c>
    </row>
    <row r="2567" spans="1:9" ht="31.2" x14ac:dyDescent="0.3">
      <c r="A2567" s="9">
        <v>940</v>
      </c>
      <c r="B2567" s="9" t="s">
        <v>88</v>
      </c>
      <c r="C2567" s="9" t="s">
        <v>88</v>
      </c>
      <c r="D2567" s="9" t="s">
        <v>52</v>
      </c>
      <c r="E2567" s="9"/>
      <c r="F2567" s="11" t="s">
        <v>58</v>
      </c>
      <c r="G2567" s="17">
        <f t="shared" si="1604"/>
        <v>1645.26675</v>
      </c>
      <c r="H2567" s="17">
        <f t="shared" si="1604"/>
        <v>1560.5610000000001</v>
      </c>
      <c r="I2567" s="33">
        <f t="shared" si="1590"/>
        <v>94.851549148489156</v>
      </c>
    </row>
    <row r="2568" spans="1:9" ht="31.2" x14ac:dyDescent="0.3">
      <c r="A2568" s="9">
        <v>940</v>
      </c>
      <c r="B2568" s="9" t="s">
        <v>88</v>
      </c>
      <c r="C2568" s="9" t="s">
        <v>88</v>
      </c>
      <c r="D2568" s="9" t="s">
        <v>46</v>
      </c>
      <c r="E2568" s="9"/>
      <c r="F2568" s="11" t="s">
        <v>59</v>
      </c>
      <c r="G2568" s="17">
        <f t="shared" si="1604"/>
        <v>1645.26675</v>
      </c>
      <c r="H2568" s="17">
        <f t="shared" si="1604"/>
        <v>1560.5610000000001</v>
      </c>
      <c r="I2568" s="33">
        <f t="shared" si="1590"/>
        <v>94.851549148489156</v>
      </c>
    </row>
    <row r="2569" spans="1:9" x14ac:dyDescent="0.3">
      <c r="A2569" s="9">
        <v>940</v>
      </c>
      <c r="B2569" s="9" t="s">
        <v>88</v>
      </c>
      <c r="C2569" s="9" t="s">
        <v>88</v>
      </c>
      <c r="D2569" s="9" t="s">
        <v>46</v>
      </c>
      <c r="E2569" s="9" t="s">
        <v>7</v>
      </c>
      <c r="F2569" s="11" t="s">
        <v>269</v>
      </c>
      <c r="G2569" s="17">
        <f t="shared" ref="G2569" si="1605">G2571+G2570</f>
        <v>1645.26675</v>
      </c>
      <c r="H2569" s="17">
        <f t="shared" ref="H2569" si="1606">H2571+H2570</f>
        <v>1560.5610000000001</v>
      </c>
      <c r="I2569" s="33">
        <f t="shared" si="1590"/>
        <v>94.851549148489156</v>
      </c>
    </row>
    <row r="2570" spans="1:9" x14ac:dyDescent="0.3">
      <c r="A2570" s="9">
        <v>940</v>
      </c>
      <c r="B2570" s="9" t="s">
        <v>88</v>
      </c>
      <c r="C2570" s="9" t="s">
        <v>88</v>
      </c>
      <c r="D2570" s="9" t="s">
        <v>46</v>
      </c>
      <c r="E2570" s="9" t="s">
        <v>676</v>
      </c>
      <c r="F2570" s="11" t="s">
        <v>263</v>
      </c>
      <c r="G2570" s="17">
        <v>1589.67436</v>
      </c>
      <c r="H2570" s="17">
        <v>1504.9690000000001</v>
      </c>
      <c r="I2570" s="33">
        <f t="shared" si="1590"/>
        <v>94.671527569960929</v>
      </c>
    </row>
    <row r="2571" spans="1:9" x14ac:dyDescent="0.3">
      <c r="A2571" s="9">
        <v>940</v>
      </c>
      <c r="B2571" s="9" t="s">
        <v>88</v>
      </c>
      <c r="C2571" s="9" t="s">
        <v>88</v>
      </c>
      <c r="D2571" s="9" t="s">
        <v>46</v>
      </c>
      <c r="E2571" s="9">
        <v>850</v>
      </c>
      <c r="F2571" s="11" t="s">
        <v>264</v>
      </c>
      <c r="G2571" s="17">
        <v>55.592390000000002</v>
      </c>
      <c r="H2571" s="17">
        <v>55.591999999999999</v>
      </c>
      <c r="I2571" s="33">
        <f t="shared" si="1590"/>
        <v>99.999298465131645</v>
      </c>
    </row>
    <row r="2572" spans="1:9" s="2" customFormat="1" x14ac:dyDescent="0.3">
      <c r="A2572" s="13">
        <v>940</v>
      </c>
      <c r="B2572" s="13" t="s">
        <v>11</v>
      </c>
      <c r="C2572" s="13"/>
      <c r="D2572" s="13"/>
      <c r="E2572" s="13"/>
      <c r="F2572" s="4" t="s">
        <v>41</v>
      </c>
      <c r="G2572" s="15">
        <f t="shared" ref="G2572:G2577" si="1607">G2573</f>
        <v>99.9</v>
      </c>
      <c r="H2572" s="15">
        <f t="shared" ref="H2572:H2577" si="1608">H2573</f>
        <v>99.9</v>
      </c>
      <c r="I2572" s="28">
        <f t="shared" si="1590"/>
        <v>100</v>
      </c>
    </row>
    <row r="2573" spans="1:9" s="12" customFormat="1" x14ac:dyDescent="0.3">
      <c r="A2573" s="14">
        <v>940</v>
      </c>
      <c r="B2573" s="14" t="s">
        <v>11</v>
      </c>
      <c r="C2573" s="14" t="s">
        <v>8</v>
      </c>
      <c r="D2573" s="14"/>
      <c r="E2573" s="14"/>
      <c r="F2573" s="7" t="s">
        <v>42</v>
      </c>
      <c r="G2573" s="16">
        <f t="shared" si="1607"/>
        <v>99.9</v>
      </c>
      <c r="H2573" s="16">
        <f t="shared" si="1608"/>
        <v>99.9</v>
      </c>
      <c r="I2573" s="32">
        <f t="shared" si="1590"/>
        <v>100</v>
      </c>
    </row>
    <row r="2574" spans="1:9" ht="31.2" x14ac:dyDescent="0.3">
      <c r="A2574" s="9">
        <v>940</v>
      </c>
      <c r="B2574" s="9" t="s">
        <v>11</v>
      </c>
      <c r="C2574" s="9" t="s">
        <v>8</v>
      </c>
      <c r="D2574" s="9" t="s">
        <v>694</v>
      </c>
      <c r="E2574" s="9"/>
      <c r="F2574" s="11" t="s">
        <v>827</v>
      </c>
      <c r="G2574" s="17">
        <f t="shared" si="1607"/>
        <v>99.9</v>
      </c>
      <c r="H2574" s="17">
        <f t="shared" si="1608"/>
        <v>99.9</v>
      </c>
      <c r="I2574" s="33">
        <f t="shared" si="1590"/>
        <v>100</v>
      </c>
    </row>
    <row r="2575" spans="1:9" ht="31.2" x14ac:dyDescent="0.3">
      <c r="A2575" s="9">
        <v>940</v>
      </c>
      <c r="B2575" s="9" t="s">
        <v>11</v>
      </c>
      <c r="C2575" s="9" t="s">
        <v>8</v>
      </c>
      <c r="D2575" s="9" t="s">
        <v>695</v>
      </c>
      <c r="E2575" s="9"/>
      <c r="F2575" s="11" t="s">
        <v>828</v>
      </c>
      <c r="G2575" s="17">
        <f t="shared" si="1607"/>
        <v>99.9</v>
      </c>
      <c r="H2575" s="17">
        <f t="shared" si="1608"/>
        <v>99.9</v>
      </c>
      <c r="I2575" s="33">
        <f t="shared" si="1590"/>
        <v>100</v>
      </c>
    </row>
    <row r="2576" spans="1:9" ht="31.2" x14ac:dyDescent="0.3">
      <c r="A2576" s="9">
        <v>940</v>
      </c>
      <c r="B2576" s="9" t="s">
        <v>11</v>
      </c>
      <c r="C2576" s="9" t="s">
        <v>8</v>
      </c>
      <c r="D2576" s="9" t="s">
        <v>891</v>
      </c>
      <c r="E2576" s="9"/>
      <c r="F2576" s="11" t="s">
        <v>899</v>
      </c>
      <c r="G2576" s="17">
        <f t="shared" si="1607"/>
        <v>99.9</v>
      </c>
      <c r="H2576" s="17">
        <f t="shared" si="1608"/>
        <v>99.9</v>
      </c>
      <c r="I2576" s="33">
        <f t="shared" si="1590"/>
        <v>100</v>
      </c>
    </row>
    <row r="2577" spans="1:9" ht="31.2" x14ac:dyDescent="0.3">
      <c r="A2577" s="9">
        <v>940</v>
      </c>
      <c r="B2577" s="9" t="s">
        <v>11</v>
      </c>
      <c r="C2577" s="9" t="s">
        <v>8</v>
      </c>
      <c r="D2577" s="9" t="s">
        <v>891</v>
      </c>
      <c r="E2577" s="9" t="s">
        <v>6</v>
      </c>
      <c r="F2577" s="11" t="s">
        <v>266</v>
      </c>
      <c r="G2577" s="17">
        <f t="shared" si="1607"/>
        <v>99.9</v>
      </c>
      <c r="H2577" s="17">
        <f t="shared" si="1608"/>
        <v>99.9</v>
      </c>
      <c r="I2577" s="33">
        <f t="shared" si="1590"/>
        <v>100</v>
      </c>
    </row>
    <row r="2578" spans="1:9" ht="31.2" x14ac:dyDescent="0.3">
      <c r="A2578" s="9">
        <v>940</v>
      </c>
      <c r="B2578" s="9" t="s">
        <v>11</v>
      </c>
      <c r="C2578" s="9" t="s">
        <v>8</v>
      </c>
      <c r="D2578" s="9" t="s">
        <v>891</v>
      </c>
      <c r="E2578" s="9">
        <v>240</v>
      </c>
      <c r="F2578" s="11" t="s">
        <v>255</v>
      </c>
      <c r="G2578" s="17">
        <v>99.9</v>
      </c>
      <c r="H2578" s="17">
        <v>99.9</v>
      </c>
      <c r="I2578" s="33">
        <f t="shared" si="1590"/>
        <v>100</v>
      </c>
    </row>
    <row r="2579" spans="1:9" s="2" customFormat="1" ht="31.2" x14ac:dyDescent="0.3">
      <c r="A2579" s="13" t="s">
        <v>680</v>
      </c>
      <c r="B2579" s="13"/>
      <c r="C2579" s="13"/>
      <c r="D2579" s="13"/>
      <c r="E2579" s="13"/>
      <c r="F2579" s="4" t="s">
        <v>681</v>
      </c>
      <c r="G2579" s="15">
        <f>G2612+G2632+G2580+G2605+G2645</f>
        <v>105472.5487</v>
      </c>
      <c r="H2579" s="15">
        <f>H2612+H2632+H2580+H2605+H2645</f>
        <v>77904.62159000001</v>
      </c>
      <c r="I2579" s="28">
        <f t="shared" si="1590"/>
        <v>73.862462366001409</v>
      </c>
    </row>
    <row r="2580" spans="1:9" s="2" customFormat="1" x14ac:dyDescent="0.3">
      <c r="A2580" s="13" t="s">
        <v>680</v>
      </c>
      <c r="B2580" s="13" t="s">
        <v>8</v>
      </c>
      <c r="C2580" s="13"/>
      <c r="D2580" s="13"/>
      <c r="E2580" s="13"/>
      <c r="F2580" s="4" t="s">
        <v>13</v>
      </c>
      <c r="G2580" s="15">
        <f t="shared" ref="G2580:G2596" si="1609">G2581</f>
        <v>58308.155030000002</v>
      </c>
      <c r="H2580" s="15">
        <f t="shared" ref="H2580:H2596" si="1610">H2581</f>
        <v>58216.880400000009</v>
      </c>
      <c r="I2580" s="28">
        <f t="shared" si="1590"/>
        <v>99.843461639365827</v>
      </c>
    </row>
    <row r="2581" spans="1:9" s="12" customFormat="1" x14ac:dyDescent="0.3">
      <c r="A2581" s="14" t="s">
        <v>680</v>
      </c>
      <c r="B2581" s="14" t="s">
        <v>8</v>
      </c>
      <c r="C2581" s="14" t="s">
        <v>10</v>
      </c>
      <c r="D2581" s="14"/>
      <c r="E2581" s="14"/>
      <c r="F2581" s="7" t="s">
        <v>14</v>
      </c>
      <c r="G2581" s="16">
        <f>G2595+G2582+G2590</f>
        <v>58308.155030000002</v>
      </c>
      <c r="H2581" s="16">
        <f t="shared" ref="H2581" si="1611">H2595+H2582+H2590</f>
        <v>58216.880400000009</v>
      </c>
      <c r="I2581" s="32">
        <f t="shared" si="1590"/>
        <v>99.843461639365827</v>
      </c>
    </row>
    <row r="2582" spans="1:9" ht="31.2" x14ac:dyDescent="0.3">
      <c r="A2582" s="9" t="s">
        <v>680</v>
      </c>
      <c r="B2582" s="9" t="s">
        <v>8</v>
      </c>
      <c r="C2582" s="9" t="s">
        <v>10</v>
      </c>
      <c r="D2582" s="9" t="s">
        <v>26</v>
      </c>
      <c r="E2582" s="9"/>
      <c r="F2582" s="11" t="s">
        <v>37</v>
      </c>
      <c r="G2582" s="17">
        <f>G2583</f>
        <v>14415</v>
      </c>
      <c r="H2582" s="17">
        <f t="shared" ref="H2582" si="1612">H2583</f>
        <v>14409.70952</v>
      </c>
      <c r="I2582" s="33">
        <f t="shared" si="1590"/>
        <v>99.963298785986822</v>
      </c>
    </row>
    <row r="2583" spans="1:9" x14ac:dyDescent="0.3">
      <c r="A2583" s="9" t="s">
        <v>680</v>
      </c>
      <c r="B2583" s="9" t="s">
        <v>8</v>
      </c>
      <c r="C2583" s="9" t="s">
        <v>10</v>
      </c>
      <c r="D2583" s="10" t="s">
        <v>27</v>
      </c>
      <c r="E2583" s="10"/>
      <c r="F2583" s="11" t="s">
        <v>38</v>
      </c>
      <c r="G2583" s="17">
        <f>G2584+G2587</f>
        <v>14415</v>
      </c>
      <c r="H2583" s="17">
        <f t="shared" ref="H2583" si="1613">H2584+H2587</f>
        <v>14409.70952</v>
      </c>
      <c r="I2583" s="33">
        <f t="shared" si="1590"/>
        <v>99.963298785986822</v>
      </c>
    </row>
    <row r="2584" spans="1:9" ht="46.8" x14ac:dyDescent="0.3">
      <c r="A2584" s="9" t="s">
        <v>680</v>
      </c>
      <c r="B2584" s="9" t="s">
        <v>8</v>
      </c>
      <c r="C2584" s="9" t="s">
        <v>10</v>
      </c>
      <c r="D2584" s="10" t="s">
        <v>28</v>
      </c>
      <c r="E2584" s="9"/>
      <c r="F2584" s="11" t="s">
        <v>39</v>
      </c>
      <c r="G2584" s="17">
        <f>G2585</f>
        <v>13563.195</v>
      </c>
      <c r="H2584" s="17">
        <f t="shared" ref="H2584:H2585" si="1614">H2585</f>
        <v>13557.90452</v>
      </c>
      <c r="I2584" s="33">
        <f t="shared" si="1590"/>
        <v>99.960993851374994</v>
      </c>
    </row>
    <row r="2585" spans="1:9" ht="78" x14ac:dyDescent="0.3">
      <c r="A2585" s="9" t="s">
        <v>680</v>
      </c>
      <c r="B2585" s="9" t="s">
        <v>8</v>
      </c>
      <c r="C2585" s="9" t="s">
        <v>10</v>
      </c>
      <c r="D2585" s="10" t="s">
        <v>28</v>
      </c>
      <c r="E2585" s="9" t="s">
        <v>17</v>
      </c>
      <c r="F2585" s="11" t="s">
        <v>265</v>
      </c>
      <c r="G2585" s="17">
        <f>G2586</f>
        <v>13563.195</v>
      </c>
      <c r="H2585" s="17">
        <f t="shared" si="1614"/>
        <v>13557.90452</v>
      </c>
      <c r="I2585" s="33">
        <f t="shared" si="1590"/>
        <v>99.960993851374994</v>
      </c>
    </row>
    <row r="2586" spans="1:9" ht="31.2" x14ac:dyDescent="0.3">
      <c r="A2586" s="9" t="s">
        <v>680</v>
      </c>
      <c r="B2586" s="9" t="s">
        <v>8</v>
      </c>
      <c r="C2586" s="9" t="s">
        <v>10</v>
      </c>
      <c r="D2586" s="10" t="s">
        <v>28</v>
      </c>
      <c r="E2586" s="10">
        <v>120</v>
      </c>
      <c r="F2586" s="11" t="s">
        <v>254</v>
      </c>
      <c r="G2586" s="17">
        <v>13563.195</v>
      </c>
      <c r="H2586" s="17">
        <v>13557.90452</v>
      </c>
      <c r="I2586" s="33">
        <f t="shared" si="1590"/>
        <v>99.960993851374994</v>
      </c>
    </row>
    <row r="2587" spans="1:9" ht="46.8" x14ac:dyDescent="0.3">
      <c r="A2587" s="9" t="s">
        <v>680</v>
      </c>
      <c r="B2587" s="9" t="s">
        <v>8</v>
      </c>
      <c r="C2587" s="9" t="s">
        <v>10</v>
      </c>
      <c r="D2587" s="9" t="s">
        <v>29</v>
      </c>
      <c r="E2587" s="9"/>
      <c r="F2587" s="11" t="s">
        <v>40</v>
      </c>
      <c r="G2587" s="17">
        <f>G2588</f>
        <v>851.80499999999995</v>
      </c>
      <c r="H2587" s="17">
        <f t="shared" ref="H2587:H2588" si="1615">H2588</f>
        <v>851.80499999999995</v>
      </c>
      <c r="I2587" s="33">
        <f t="shared" si="1590"/>
        <v>100</v>
      </c>
    </row>
    <row r="2588" spans="1:9" ht="31.2" x14ac:dyDescent="0.3">
      <c r="A2588" s="9" t="s">
        <v>680</v>
      </c>
      <c r="B2588" s="9" t="s">
        <v>8</v>
      </c>
      <c r="C2588" s="9" t="s">
        <v>10</v>
      </c>
      <c r="D2588" s="9" t="s">
        <v>29</v>
      </c>
      <c r="E2588" s="9" t="s">
        <v>6</v>
      </c>
      <c r="F2588" s="11" t="s">
        <v>266</v>
      </c>
      <c r="G2588" s="17">
        <f>G2589</f>
        <v>851.80499999999995</v>
      </c>
      <c r="H2588" s="17">
        <f t="shared" si="1615"/>
        <v>851.80499999999995</v>
      </c>
      <c r="I2588" s="33">
        <f t="shared" si="1590"/>
        <v>100</v>
      </c>
    </row>
    <row r="2589" spans="1:9" ht="31.2" x14ac:dyDescent="0.3">
      <c r="A2589" s="9" t="s">
        <v>680</v>
      </c>
      <c r="B2589" s="9" t="s">
        <v>8</v>
      </c>
      <c r="C2589" s="9" t="s">
        <v>10</v>
      </c>
      <c r="D2589" s="9" t="s">
        <v>29</v>
      </c>
      <c r="E2589" s="9">
        <v>240</v>
      </c>
      <c r="F2589" s="11" t="s">
        <v>255</v>
      </c>
      <c r="G2589" s="17">
        <v>851.80499999999995</v>
      </c>
      <c r="H2589" s="17">
        <v>851.80499999999995</v>
      </c>
      <c r="I2589" s="33">
        <f t="shared" si="1590"/>
        <v>100</v>
      </c>
    </row>
    <row r="2590" spans="1:9" ht="46.8" x14ac:dyDescent="0.3">
      <c r="A2590" s="9" t="s">
        <v>680</v>
      </c>
      <c r="B2590" s="9" t="s">
        <v>8</v>
      </c>
      <c r="C2590" s="9" t="s">
        <v>10</v>
      </c>
      <c r="D2590" s="9" t="s">
        <v>49</v>
      </c>
      <c r="E2590" s="9"/>
      <c r="F2590" s="11" t="s">
        <v>606</v>
      </c>
      <c r="G2590" s="17">
        <f>G2591</f>
        <v>1160.7233100000001</v>
      </c>
      <c r="H2590" s="17">
        <f t="shared" ref="H2590:H2593" si="1616">H2591</f>
        <v>1160.7233100000001</v>
      </c>
      <c r="I2590" s="33">
        <f t="shared" si="1590"/>
        <v>100</v>
      </c>
    </row>
    <row r="2591" spans="1:9" ht="31.2" x14ac:dyDescent="0.3">
      <c r="A2591" s="9" t="s">
        <v>680</v>
      </c>
      <c r="B2591" s="9" t="s">
        <v>8</v>
      </c>
      <c r="C2591" s="9" t="s">
        <v>10</v>
      </c>
      <c r="D2591" s="9" t="s">
        <v>52</v>
      </c>
      <c r="E2591" s="9"/>
      <c r="F2591" s="11" t="s">
        <v>58</v>
      </c>
      <c r="G2591" s="17">
        <f>G2592</f>
        <v>1160.7233100000001</v>
      </c>
      <c r="H2591" s="17">
        <f t="shared" si="1616"/>
        <v>1160.7233100000001</v>
      </c>
      <c r="I2591" s="33">
        <f t="shared" si="1590"/>
        <v>100</v>
      </c>
    </row>
    <row r="2592" spans="1:9" ht="31.2" x14ac:dyDescent="0.3">
      <c r="A2592" s="9" t="s">
        <v>680</v>
      </c>
      <c r="B2592" s="9" t="s">
        <v>8</v>
      </c>
      <c r="C2592" s="9" t="s">
        <v>10</v>
      </c>
      <c r="D2592" s="9" t="s">
        <v>46</v>
      </c>
      <c r="E2592" s="9"/>
      <c r="F2592" s="11" t="s">
        <v>59</v>
      </c>
      <c r="G2592" s="17">
        <f>G2593</f>
        <v>1160.7233100000001</v>
      </c>
      <c r="H2592" s="17">
        <f t="shared" si="1616"/>
        <v>1160.7233100000001</v>
      </c>
      <c r="I2592" s="33">
        <f t="shared" si="1590"/>
        <v>100</v>
      </c>
    </row>
    <row r="2593" spans="1:9" x14ac:dyDescent="0.3">
      <c r="A2593" s="9" t="s">
        <v>680</v>
      </c>
      <c r="B2593" s="9" t="s">
        <v>8</v>
      </c>
      <c r="C2593" s="9" t="s">
        <v>10</v>
      </c>
      <c r="D2593" s="9" t="s">
        <v>46</v>
      </c>
      <c r="E2593" s="9" t="s">
        <v>7</v>
      </c>
      <c r="F2593" s="11" t="s">
        <v>269</v>
      </c>
      <c r="G2593" s="17">
        <f>G2594</f>
        <v>1160.7233100000001</v>
      </c>
      <c r="H2593" s="17">
        <f t="shared" si="1616"/>
        <v>1160.7233100000001</v>
      </c>
      <c r="I2593" s="33">
        <f t="shared" si="1590"/>
        <v>100</v>
      </c>
    </row>
    <row r="2594" spans="1:9" x14ac:dyDescent="0.3">
      <c r="A2594" s="9" t="s">
        <v>680</v>
      </c>
      <c r="B2594" s="9" t="s">
        <v>8</v>
      </c>
      <c r="C2594" s="9" t="s">
        <v>10</v>
      </c>
      <c r="D2594" s="9" t="s">
        <v>46</v>
      </c>
      <c r="E2594" s="9">
        <v>830</v>
      </c>
      <c r="F2594" s="11" t="s">
        <v>263</v>
      </c>
      <c r="G2594" s="17">
        <v>1160.7233100000001</v>
      </c>
      <c r="H2594" s="17">
        <v>1160.7233100000001</v>
      </c>
      <c r="I2594" s="33">
        <f t="shared" si="1590"/>
        <v>100</v>
      </c>
    </row>
    <row r="2595" spans="1:9" ht="46.8" x14ac:dyDescent="0.3">
      <c r="A2595" s="9" t="s">
        <v>680</v>
      </c>
      <c r="B2595" s="9" t="s">
        <v>8</v>
      </c>
      <c r="C2595" s="9" t="s">
        <v>10</v>
      </c>
      <c r="D2595" s="9" t="s">
        <v>881</v>
      </c>
      <c r="E2595" s="9"/>
      <c r="F2595" s="11" t="s">
        <v>887</v>
      </c>
      <c r="G2595" s="17">
        <f t="shared" si="1609"/>
        <v>42732.43172</v>
      </c>
      <c r="H2595" s="17">
        <f t="shared" si="1610"/>
        <v>42646.447570000004</v>
      </c>
      <c r="I2595" s="33">
        <f t="shared" si="1590"/>
        <v>99.798784795203318</v>
      </c>
    </row>
    <row r="2596" spans="1:9" ht="46.8" x14ac:dyDescent="0.3">
      <c r="A2596" s="9" t="s">
        <v>680</v>
      </c>
      <c r="B2596" s="9" t="s">
        <v>8</v>
      </c>
      <c r="C2596" s="9" t="s">
        <v>10</v>
      </c>
      <c r="D2596" s="9" t="s">
        <v>882</v>
      </c>
      <c r="E2596" s="9"/>
      <c r="F2596" s="11" t="s">
        <v>932</v>
      </c>
      <c r="G2596" s="17">
        <f t="shared" si="1609"/>
        <v>42732.43172</v>
      </c>
      <c r="H2596" s="17">
        <f t="shared" si="1610"/>
        <v>42646.447570000004</v>
      </c>
      <c r="I2596" s="33">
        <f t="shared" si="1590"/>
        <v>99.798784795203318</v>
      </c>
    </row>
    <row r="2597" spans="1:9" ht="62.4" x14ac:dyDescent="0.3">
      <c r="A2597" s="9" t="s">
        <v>680</v>
      </c>
      <c r="B2597" s="9" t="s">
        <v>8</v>
      </c>
      <c r="C2597" s="9" t="s">
        <v>10</v>
      </c>
      <c r="D2597" s="9" t="s">
        <v>883</v>
      </c>
      <c r="E2597" s="9"/>
      <c r="F2597" s="11" t="s">
        <v>33</v>
      </c>
      <c r="G2597" s="17">
        <f t="shared" ref="G2597" si="1617">G2598+G2600+G2602</f>
        <v>42732.43172</v>
      </c>
      <c r="H2597" s="17">
        <f t="shared" ref="H2597" si="1618">H2598+H2600+H2602</f>
        <v>42646.447570000004</v>
      </c>
      <c r="I2597" s="33">
        <f t="shared" si="1590"/>
        <v>99.798784795203318</v>
      </c>
    </row>
    <row r="2598" spans="1:9" ht="78" x14ac:dyDescent="0.3">
      <c r="A2598" s="9" t="s">
        <v>680</v>
      </c>
      <c r="B2598" s="9" t="s">
        <v>8</v>
      </c>
      <c r="C2598" s="9" t="s">
        <v>10</v>
      </c>
      <c r="D2598" s="9" t="s">
        <v>883</v>
      </c>
      <c r="E2598" s="9" t="s">
        <v>17</v>
      </c>
      <c r="F2598" s="11" t="s">
        <v>265</v>
      </c>
      <c r="G2598" s="17">
        <f t="shared" ref="G2598:H2598" si="1619">G2599</f>
        <v>26311.611629999999</v>
      </c>
      <c r="H2598" s="17">
        <f t="shared" si="1619"/>
        <v>26304.5524</v>
      </c>
      <c r="I2598" s="33">
        <f t="shared" si="1590"/>
        <v>99.973170666627084</v>
      </c>
    </row>
    <row r="2599" spans="1:9" x14ac:dyDescent="0.3">
      <c r="A2599" s="9" t="s">
        <v>680</v>
      </c>
      <c r="B2599" s="9" t="s">
        <v>8</v>
      </c>
      <c r="C2599" s="9" t="s">
        <v>10</v>
      </c>
      <c r="D2599" s="9" t="s">
        <v>883</v>
      </c>
      <c r="E2599" s="9" t="s">
        <v>682</v>
      </c>
      <c r="F2599" s="11" t="s">
        <v>253</v>
      </c>
      <c r="G2599" s="17">
        <v>26311.611629999999</v>
      </c>
      <c r="H2599" s="17">
        <v>26304.5524</v>
      </c>
      <c r="I2599" s="33">
        <f t="shared" si="1590"/>
        <v>99.973170666627084</v>
      </c>
    </row>
    <row r="2600" spans="1:9" ht="31.2" x14ac:dyDescent="0.3">
      <c r="A2600" s="9" t="s">
        <v>680</v>
      </c>
      <c r="B2600" s="9" t="s">
        <v>8</v>
      </c>
      <c r="C2600" s="9" t="s">
        <v>10</v>
      </c>
      <c r="D2600" s="9" t="s">
        <v>883</v>
      </c>
      <c r="E2600" s="9" t="s">
        <v>6</v>
      </c>
      <c r="F2600" s="11" t="s">
        <v>266</v>
      </c>
      <c r="G2600" s="17">
        <f t="shared" ref="G2600:H2600" si="1620">G2601</f>
        <v>4989.7288900000003</v>
      </c>
      <c r="H2600" s="17">
        <f t="shared" si="1620"/>
        <v>4926.8712500000001</v>
      </c>
      <c r="I2600" s="33">
        <f t="shared" si="1590"/>
        <v>98.74025941317224</v>
      </c>
    </row>
    <row r="2601" spans="1:9" ht="31.2" x14ac:dyDescent="0.3">
      <c r="A2601" s="9" t="s">
        <v>680</v>
      </c>
      <c r="B2601" s="9" t="s">
        <v>8</v>
      </c>
      <c r="C2601" s="9" t="s">
        <v>10</v>
      </c>
      <c r="D2601" s="9" t="s">
        <v>883</v>
      </c>
      <c r="E2601" s="9" t="s">
        <v>203</v>
      </c>
      <c r="F2601" s="11" t="s">
        <v>255</v>
      </c>
      <c r="G2601" s="17">
        <v>4989.7288900000003</v>
      </c>
      <c r="H2601" s="17">
        <v>4926.8712500000001</v>
      </c>
      <c r="I2601" s="33">
        <f t="shared" si="1590"/>
        <v>98.74025941317224</v>
      </c>
    </row>
    <row r="2602" spans="1:9" x14ac:dyDescent="0.3">
      <c r="A2602" s="9" t="s">
        <v>680</v>
      </c>
      <c r="B2602" s="9" t="s">
        <v>8</v>
      </c>
      <c r="C2602" s="9" t="s">
        <v>10</v>
      </c>
      <c r="D2602" s="9" t="s">
        <v>883</v>
      </c>
      <c r="E2602" s="9" t="s">
        <v>7</v>
      </c>
      <c r="F2602" s="11" t="s">
        <v>269</v>
      </c>
      <c r="G2602" s="17">
        <f t="shared" ref="G2602" si="1621">G2604+G2603</f>
        <v>11431.091200000001</v>
      </c>
      <c r="H2602" s="17">
        <f t="shared" ref="H2602" si="1622">H2604+H2603</f>
        <v>11415.02392</v>
      </c>
      <c r="I2602" s="33">
        <f t="shared" si="1590"/>
        <v>99.859442290163855</v>
      </c>
    </row>
    <row r="2603" spans="1:9" x14ac:dyDescent="0.3">
      <c r="A2603" s="9" t="s">
        <v>680</v>
      </c>
      <c r="B2603" s="9" t="s">
        <v>8</v>
      </c>
      <c r="C2603" s="9" t="s">
        <v>10</v>
      </c>
      <c r="D2603" s="9" t="s">
        <v>883</v>
      </c>
      <c r="E2603" s="9" t="s">
        <v>676</v>
      </c>
      <c r="F2603" s="11" t="s">
        <v>263</v>
      </c>
      <c r="G2603" s="17">
        <v>1977.4988900000001</v>
      </c>
      <c r="H2603" s="17">
        <v>1961.9316100000001</v>
      </c>
      <c r="I2603" s="33">
        <f t="shared" si="1590"/>
        <v>99.212779330561347</v>
      </c>
    </row>
    <row r="2604" spans="1:9" x14ac:dyDescent="0.3">
      <c r="A2604" s="9" t="s">
        <v>680</v>
      </c>
      <c r="B2604" s="9" t="s">
        <v>8</v>
      </c>
      <c r="C2604" s="9" t="s">
        <v>10</v>
      </c>
      <c r="D2604" s="9" t="s">
        <v>883</v>
      </c>
      <c r="E2604" s="9" t="s">
        <v>249</v>
      </c>
      <c r="F2604" s="11" t="s">
        <v>264</v>
      </c>
      <c r="G2604" s="17">
        <v>9453.59231</v>
      </c>
      <c r="H2604" s="17">
        <v>9453.09231</v>
      </c>
      <c r="I2604" s="33">
        <f t="shared" si="1590"/>
        <v>99.994711005260186</v>
      </c>
    </row>
    <row r="2605" spans="1:9" s="2" customFormat="1" ht="31.2" x14ac:dyDescent="0.3">
      <c r="A2605" s="13" t="s">
        <v>680</v>
      </c>
      <c r="B2605" s="13" t="s">
        <v>87</v>
      </c>
      <c r="C2605" s="13"/>
      <c r="D2605" s="13"/>
      <c r="E2605" s="13"/>
      <c r="F2605" s="4" t="s">
        <v>270</v>
      </c>
      <c r="G2605" s="15">
        <f t="shared" ref="G2605:G2610" si="1623">G2606</f>
        <v>6.2079999999999984</v>
      </c>
      <c r="H2605" s="15">
        <f t="shared" ref="H2605:H2610" si="1624">H2606</f>
        <v>6.2080000000000002</v>
      </c>
      <c r="I2605" s="28">
        <f t="shared" si="1590"/>
        <v>100.00000000000003</v>
      </c>
    </row>
    <row r="2606" spans="1:9" s="12" customFormat="1" ht="31.2" x14ac:dyDescent="0.3">
      <c r="A2606" s="14" t="s">
        <v>680</v>
      </c>
      <c r="B2606" s="14" t="s">
        <v>87</v>
      </c>
      <c r="C2606" s="14" t="s">
        <v>210</v>
      </c>
      <c r="D2606" s="14"/>
      <c r="E2606" s="14"/>
      <c r="F2606" s="7" t="s">
        <v>276</v>
      </c>
      <c r="G2606" s="16">
        <f t="shared" si="1623"/>
        <v>6.2079999999999984</v>
      </c>
      <c r="H2606" s="16">
        <f t="shared" si="1624"/>
        <v>6.2080000000000002</v>
      </c>
      <c r="I2606" s="32">
        <f t="shared" si="1590"/>
        <v>100.00000000000003</v>
      </c>
    </row>
    <row r="2607" spans="1:9" ht="46.8" x14ac:dyDescent="0.3">
      <c r="A2607" s="9" t="s">
        <v>680</v>
      </c>
      <c r="B2607" s="9" t="s">
        <v>87</v>
      </c>
      <c r="C2607" s="9" t="s">
        <v>210</v>
      </c>
      <c r="D2607" s="9" t="s">
        <v>117</v>
      </c>
      <c r="E2607" s="9"/>
      <c r="F2607" s="11" t="s">
        <v>124</v>
      </c>
      <c r="G2607" s="17">
        <f t="shared" si="1623"/>
        <v>6.2079999999999984</v>
      </c>
      <c r="H2607" s="17">
        <f t="shared" si="1624"/>
        <v>6.2080000000000002</v>
      </c>
      <c r="I2607" s="33">
        <f t="shared" ref="I2607:I2663" si="1625">H2607/G2607*100</f>
        <v>100.00000000000003</v>
      </c>
    </row>
    <row r="2608" spans="1:9" ht="31.2" x14ac:dyDescent="0.3">
      <c r="A2608" s="9" t="s">
        <v>680</v>
      </c>
      <c r="B2608" s="9" t="s">
        <v>87</v>
      </c>
      <c r="C2608" s="9" t="s">
        <v>210</v>
      </c>
      <c r="D2608" s="9" t="s">
        <v>233</v>
      </c>
      <c r="E2608" s="9"/>
      <c r="F2608" s="11" t="s">
        <v>301</v>
      </c>
      <c r="G2608" s="17">
        <f t="shared" si="1623"/>
        <v>6.2079999999999984</v>
      </c>
      <c r="H2608" s="17">
        <f t="shared" si="1624"/>
        <v>6.2080000000000002</v>
      </c>
      <c r="I2608" s="33">
        <f t="shared" si="1625"/>
        <v>100.00000000000003</v>
      </c>
    </row>
    <row r="2609" spans="1:9" ht="31.2" x14ac:dyDescent="0.3">
      <c r="A2609" s="9" t="s">
        <v>680</v>
      </c>
      <c r="B2609" s="9" t="s">
        <v>87</v>
      </c>
      <c r="C2609" s="9" t="s">
        <v>210</v>
      </c>
      <c r="D2609" s="9" t="s">
        <v>245</v>
      </c>
      <c r="E2609" s="9"/>
      <c r="F2609" s="11" t="s">
        <v>302</v>
      </c>
      <c r="G2609" s="17">
        <f t="shared" si="1623"/>
        <v>6.2079999999999984</v>
      </c>
      <c r="H2609" s="17">
        <f t="shared" si="1624"/>
        <v>6.2080000000000002</v>
      </c>
      <c r="I2609" s="33">
        <f t="shared" si="1625"/>
        <v>100.00000000000003</v>
      </c>
    </row>
    <row r="2610" spans="1:9" x14ac:dyDescent="0.3">
      <c r="A2610" s="9" t="s">
        <v>680</v>
      </c>
      <c r="B2610" s="9" t="s">
        <v>87</v>
      </c>
      <c r="C2610" s="9" t="s">
        <v>210</v>
      </c>
      <c r="D2610" s="9" t="s">
        <v>245</v>
      </c>
      <c r="E2610" s="9" t="s">
        <v>7</v>
      </c>
      <c r="F2610" s="11" t="s">
        <v>269</v>
      </c>
      <c r="G2610" s="17">
        <f t="shared" si="1623"/>
        <v>6.2079999999999984</v>
      </c>
      <c r="H2610" s="17">
        <f t="shared" si="1624"/>
        <v>6.2080000000000002</v>
      </c>
      <c r="I2610" s="33">
        <f t="shared" si="1625"/>
        <v>100.00000000000003</v>
      </c>
    </row>
    <row r="2611" spans="1:9" x14ac:dyDescent="0.3">
      <c r="A2611" s="9" t="s">
        <v>680</v>
      </c>
      <c r="B2611" s="9" t="s">
        <v>87</v>
      </c>
      <c r="C2611" s="9" t="s">
        <v>210</v>
      </c>
      <c r="D2611" s="9" t="s">
        <v>245</v>
      </c>
      <c r="E2611" s="9" t="s">
        <v>249</v>
      </c>
      <c r="F2611" s="11" t="s">
        <v>264</v>
      </c>
      <c r="G2611" s="17">
        <v>6.2079999999999984</v>
      </c>
      <c r="H2611" s="17">
        <v>6.2080000000000002</v>
      </c>
      <c r="I2611" s="33">
        <f t="shared" si="1625"/>
        <v>100.00000000000003</v>
      </c>
    </row>
    <row r="2612" spans="1:9" s="2" customFormat="1" x14ac:dyDescent="0.3">
      <c r="A2612" s="13" t="s">
        <v>680</v>
      </c>
      <c r="B2612" s="13" t="s">
        <v>88</v>
      </c>
      <c r="C2612" s="13"/>
      <c r="D2612" s="13"/>
      <c r="E2612" s="13"/>
      <c r="F2612" s="4" t="s">
        <v>271</v>
      </c>
      <c r="G2612" s="15">
        <f>G2619+G2613</f>
        <v>12018.188389999999</v>
      </c>
      <c r="H2612" s="15">
        <f>H2619+H2613</f>
        <v>7127.8883900000001</v>
      </c>
      <c r="I2612" s="28">
        <f t="shared" si="1625"/>
        <v>59.3091750494685</v>
      </c>
    </row>
    <row r="2613" spans="1:9" s="12" customFormat="1" x14ac:dyDescent="0.3">
      <c r="A2613" s="14" t="s">
        <v>680</v>
      </c>
      <c r="B2613" s="14" t="s">
        <v>88</v>
      </c>
      <c r="C2613" s="14" t="s">
        <v>8</v>
      </c>
      <c r="D2613" s="14"/>
      <c r="E2613" s="14"/>
      <c r="F2613" s="7" t="s">
        <v>277</v>
      </c>
      <c r="G2613" s="16">
        <f t="shared" ref="G2613:H2617" si="1626">G2614</f>
        <v>4890.3</v>
      </c>
      <c r="H2613" s="16">
        <f t="shared" si="1626"/>
        <v>0</v>
      </c>
      <c r="I2613" s="32">
        <f t="shared" si="1625"/>
        <v>0</v>
      </c>
    </row>
    <row r="2614" spans="1:9" ht="31.2" x14ac:dyDescent="0.3">
      <c r="A2614" s="9" t="s">
        <v>680</v>
      </c>
      <c r="B2614" s="9" t="s">
        <v>88</v>
      </c>
      <c r="C2614" s="9" t="s">
        <v>8</v>
      </c>
      <c r="D2614" s="9" t="s">
        <v>395</v>
      </c>
      <c r="E2614" s="9"/>
      <c r="F2614" s="11" t="s">
        <v>637</v>
      </c>
      <c r="G2614" s="17">
        <f t="shared" si="1626"/>
        <v>4890.3</v>
      </c>
      <c r="H2614" s="17">
        <f t="shared" si="1626"/>
        <v>0</v>
      </c>
      <c r="I2614" s="33">
        <f t="shared" si="1625"/>
        <v>0</v>
      </c>
    </row>
    <row r="2615" spans="1:9" x14ac:dyDescent="0.3">
      <c r="A2615" s="9" t="s">
        <v>680</v>
      </c>
      <c r="B2615" s="9" t="s">
        <v>88</v>
      </c>
      <c r="C2615" s="9" t="s">
        <v>8</v>
      </c>
      <c r="D2615" s="9" t="s">
        <v>396</v>
      </c>
      <c r="E2615" s="9"/>
      <c r="F2615" s="11" t="s">
        <v>797</v>
      </c>
      <c r="G2615" s="17">
        <f t="shared" si="1626"/>
        <v>4890.3</v>
      </c>
      <c r="H2615" s="17">
        <f t="shared" si="1626"/>
        <v>0</v>
      </c>
      <c r="I2615" s="33">
        <f t="shared" si="1625"/>
        <v>0</v>
      </c>
    </row>
    <row r="2616" spans="1:9" ht="31.2" x14ac:dyDescent="0.3">
      <c r="A2616" s="9" t="s">
        <v>680</v>
      </c>
      <c r="B2616" s="9" t="s">
        <v>88</v>
      </c>
      <c r="C2616" s="9" t="s">
        <v>8</v>
      </c>
      <c r="D2616" s="9" t="s">
        <v>948</v>
      </c>
      <c r="E2616" s="9"/>
      <c r="F2616" s="11" t="s">
        <v>949</v>
      </c>
      <c r="G2616" s="17">
        <f t="shared" si="1626"/>
        <v>4890.3</v>
      </c>
      <c r="H2616" s="17">
        <f t="shared" si="1626"/>
        <v>0</v>
      </c>
      <c r="I2616" s="33">
        <f t="shared" si="1625"/>
        <v>0</v>
      </c>
    </row>
    <row r="2617" spans="1:9" ht="31.2" x14ac:dyDescent="0.3">
      <c r="A2617" s="9" t="s">
        <v>680</v>
      </c>
      <c r="B2617" s="9" t="s">
        <v>88</v>
      </c>
      <c r="C2617" s="9" t="s">
        <v>8</v>
      </c>
      <c r="D2617" s="9" t="s">
        <v>948</v>
      </c>
      <c r="E2617" s="9" t="s">
        <v>6</v>
      </c>
      <c r="F2617" s="11" t="s">
        <v>266</v>
      </c>
      <c r="G2617" s="17">
        <f t="shared" si="1626"/>
        <v>4890.3</v>
      </c>
      <c r="H2617" s="17">
        <f t="shared" si="1626"/>
        <v>0</v>
      </c>
      <c r="I2617" s="33">
        <f t="shared" si="1625"/>
        <v>0</v>
      </c>
    </row>
    <row r="2618" spans="1:9" ht="31.2" x14ac:dyDescent="0.3">
      <c r="A2618" s="9" t="s">
        <v>680</v>
      </c>
      <c r="B2618" s="9" t="s">
        <v>88</v>
      </c>
      <c r="C2618" s="9" t="s">
        <v>8</v>
      </c>
      <c r="D2618" s="9" t="s">
        <v>948</v>
      </c>
      <c r="E2618" s="9" t="s">
        <v>203</v>
      </c>
      <c r="F2618" s="11" t="s">
        <v>255</v>
      </c>
      <c r="G2618" s="17">
        <v>4890.3</v>
      </c>
      <c r="H2618" s="17"/>
      <c r="I2618" s="33">
        <f t="shared" si="1625"/>
        <v>0</v>
      </c>
    </row>
    <row r="2619" spans="1:9" s="12" customFormat="1" x14ac:dyDescent="0.3">
      <c r="A2619" s="14" t="s">
        <v>680</v>
      </c>
      <c r="B2619" s="14" t="s">
        <v>88</v>
      </c>
      <c r="C2619" s="14" t="s">
        <v>115</v>
      </c>
      <c r="D2619" s="14"/>
      <c r="E2619" s="14"/>
      <c r="F2619" s="7" t="s">
        <v>901</v>
      </c>
      <c r="G2619" s="16">
        <f t="shared" ref="G2619" si="1627">G2620+G2625</f>
        <v>7127.8883900000001</v>
      </c>
      <c r="H2619" s="16">
        <f t="shared" ref="H2619" si="1628">H2620+H2625</f>
        <v>7127.8883900000001</v>
      </c>
      <c r="I2619" s="32">
        <f t="shared" si="1625"/>
        <v>100</v>
      </c>
    </row>
    <row r="2620" spans="1:9" ht="46.8" x14ac:dyDescent="0.3">
      <c r="A2620" s="9" t="s">
        <v>680</v>
      </c>
      <c r="B2620" s="9" t="s">
        <v>88</v>
      </c>
      <c r="C2620" s="9" t="s">
        <v>115</v>
      </c>
      <c r="D2620" s="9" t="s">
        <v>117</v>
      </c>
      <c r="E2620" s="9"/>
      <c r="F2620" s="11" t="s">
        <v>124</v>
      </c>
      <c r="G2620" s="17">
        <f t="shared" ref="G2620:G2623" si="1629">G2621</f>
        <v>139.78900000000002</v>
      </c>
      <c r="H2620" s="17">
        <f t="shared" ref="H2620:H2623" si="1630">H2621</f>
        <v>139.78899999999999</v>
      </c>
      <c r="I2620" s="33">
        <f t="shared" si="1625"/>
        <v>99.999999999999972</v>
      </c>
    </row>
    <row r="2621" spans="1:9" ht="62.4" x14ac:dyDescent="0.3">
      <c r="A2621" s="9" t="s">
        <v>680</v>
      </c>
      <c r="B2621" s="9" t="s">
        <v>88</v>
      </c>
      <c r="C2621" s="9" t="s">
        <v>115</v>
      </c>
      <c r="D2621" s="9" t="s">
        <v>118</v>
      </c>
      <c r="E2621" s="9"/>
      <c r="F2621" s="11" t="s">
        <v>125</v>
      </c>
      <c r="G2621" s="17">
        <f t="shared" si="1629"/>
        <v>139.78900000000002</v>
      </c>
      <c r="H2621" s="17">
        <f t="shared" si="1630"/>
        <v>139.78899999999999</v>
      </c>
      <c r="I2621" s="33">
        <f t="shared" si="1625"/>
        <v>99.999999999999972</v>
      </c>
    </row>
    <row r="2622" spans="1:9" x14ac:dyDescent="0.3">
      <c r="A2622" s="9" t="s">
        <v>680</v>
      </c>
      <c r="B2622" s="9" t="s">
        <v>88</v>
      </c>
      <c r="C2622" s="9" t="s">
        <v>115</v>
      </c>
      <c r="D2622" s="9" t="s">
        <v>622</v>
      </c>
      <c r="E2622" s="9"/>
      <c r="F2622" s="11" t="s">
        <v>624</v>
      </c>
      <c r="G2622" s="17">
        <f t="shared" si="1629"/>
        <v>139.78900000000002</v>
      </c>
      <c r="H2622" s="17">
        <f t="shared" si="1630"/>
        <v>139.78899999999999</v>
      </c>
      <c r="I2622" s="33">
        <f t="shared" si="1625"/>
        <v>99.999999999999972</v>
      </c>
    </row>
    <row r="2623" spans="1:9" x14ac:dyDescent="0.3">
      <c r="A2623" s="9" t="s">
        <v>680</v>
      </c>
      <c r="B2623" s="9" t="s">
        <v>88</v>
      </c>
      <c r="C2623" s="9" t="s">
        <v>115</v>
      </c>
      <c r="D2623" s="9" t="s">
        <v>622</v>
      </c>
      <c r="E2623" s="9" t="s">
        <v>7</v>
      </c>
      <c r="F2623" s="11" t="s">
        <v>269</v>
      </c>
      <c r="G2623" s="17">
        <f t="shared" si="1629"/>
        <v>139.78900000000002</v>
      </c>
      <c r="H2623" s="17">
        <f t="shared" si="1630"/>
        <v>139.78899999999999</v>
      </c>
      <c r="I2623" s="33">
        <f t="shared" si="1625"/>
        <v>99.999999999999972</v>
      </c>
    </row>
    <row r="2624" spans="1:9" x14ac:dyDescent="0.3">
      <c r="A2624" s="9" t="s">
        <v>680</v>
      </c>
      <c r="B2624" s="9" t="s">
        <v>88</v>
      </c>
      <c r="C2624" s="9" t="s">
        <v>115</v>
      </c>
      <c r="D2624" s="9" t="s">
        <v>622</v>
      </c>
      <c r="E2624" s="9" t="s">
        <v>249</v>
      </c>
      <c r="F2624" s="11" t="s">
        <v>264</v>
      </c>
      <c r="G2624" s="17">
        <v>139.78900000000002</v>
      </c>
      <c r="H2624" s="17">
        <v>139.78899999999999</v>
      </c>
      <c r="I2624" s="33">
        <f t="shared" si="1625"/>
        <v>99.999999999999972</v>
      </c>
    </row>
    <row r="2625" spans="1:9" ht="31.2" x14ac:dyDescent="0.3">
      <c r="A2625" s="9" t="s">
        <v>680</v>
      </c>
      <c r="B2625" s="9" t="s">
        <v>88</v>
      </c>
      <c r="C2625" s="9" t="s">
        <v>115</v>
      </c>
      <c r="D2625" s="9" t="s">
        <v>242</v>
      </c>
      <c r="E2625" s="9"/>
      <c r="F2625" s="11" t="s">
        <v>303</v>
      </c>
      <c r="G2625" s="17">
        <f t="shared" ref="G2625:H2628" si="1631">G2626</f>
        <v>6988.0993900000003</v>
      </c>
      <c r="H2625" s="17">
        <f t="shared" si="1631"/>
        <v>6988.0993900000003</v>
      </c>
      <c r="I2625" s="33">
        <f t="shared" si="1625"/>
        <v>100</v>
      </c>
    </row>
    <row r="2626" spans="1:9" ht="46.8" x14ac:dyDescent="0.3">
      <c r="A2626" s="9" t="s">
        <v>680</v>
      </c>
      <c r="B2626" s="9" t="s">
        <v>88</v>
      </c>
      <c r="C2626" s="9" t="s">
        <v>115</v>
      </c>
      <c r="D2626" s="9" t="s">
        <v>341</v>
      </c>
      <c r="E2626" s="9"/>
      <c r="F2626" s="11" t="s">
        <v>543</v>
      </c>
      <c r="G2626" s="17">
        <f t="shared" si="1631"/>
        <v>6988.0993900000003</v>
      </c>
      <c r="H2626" s="17">
        <f t="shared" si="1631"/>
        <v>6988.0993900000003</v>
      </c>
      <c r="I2626" s="33">
        <f t="shared" si="1625"/>
        <v>100</v>
      </c>
    </row>
    <row r="2627" spans="1:9" ht="31.2" x14ac:dyDescent="0.3">
      <c r="A2627" s="9" t="s">
        <v>680</v>
      </c>
      <c r="B2627" s="9" t="s">
        <v>88</v>
      </c>
      <c r="C2627" s="9" t="s">
        <v>115</v>
      </c>
      <c r="D2627" s="9" t="s">
        <v>326</v>
      </c>
      <c r="E2627" s="9"/>
      <c r="F2627" s="11" t="s">
        <v>639</v>
      </c>
      <c r="G2627" s="17">
        <f t="shared" si="1631"/>
        <v>6988.0993900000003</v>
      </c>
      <c r="H2627" s="17">
        <f t="shared" si="1631"/>
        <v>6988.0993900000003</v>
      </c>
      <c r="I2627" s="33">
        <f t="shared" si="1625"/>
        <v>100</v>
      </c>
    </row>
    <row r="2628" spans="1:9" ht="31.2" x14ac:dyDescent="0.3">
      <c r="A2628" s="9" t="s">
        <v>680</v>
      </c>
      <c r="B2628" s="9" t="s">
        <v>88</v>
      </c>
      <c r="C2628" s="9" t="s">
        <v>115</v>
      </c>
      <c r="D2628" s="9" t="s">
        <v>326</v>
      </c>
      <c r="E2628" s="9" t="s">
        <v>18</v>
      </c>
      <c r="F2628" s="11" t="s">
        <v>843</v>
      </c>
      <c r="G2628" s="17">
        <f t="shared" si="1631"/>
        <v>6988.0993900000003</v>
      </c>
      <c r="H2628" s="17">
        <f t="shared" si="1631"/>
        <v>6988.0993900000003</v>
      </c>
      <c r="I2628" s="33">
        <f t="shared" si="1625"/>
        <v>100</v>
      </c>
    </row>
    <row r="2629" spans="1:9" x14ac:dyDescent="0.3">
      <c r="A2629" s="9" t="s">
        <v>680</v>
      </c>
      <c r="B2629" s="9" t="s">
        <v>88</v>
      </c>
      <c r="C2629" s="9" t="s">
        <v>115</v>
      </c>
      <c r="D2629" s="9" t="s">
        <v>326</v>
      </c>
      <c r="E2629" s="9" t="s">
        <v>403</v>
      </c>
      <c r="F2629" s="11" t="s">
        <v>259</v>
      </c>
      <c r="G2629" s="17">
        <v>6988.0993900000003</v>
      </c>
      <c r="H2629" s="17">
        <v>6988.0993900000003</v>
      </c>
      <c r="I2629" s="33">
        <f t="shared" si="1625"/>
        <v>100</v>
      </c>
    </row>
    <row r="2630" spans="1:9" ht="31.2" x14ac:dyDescent="0.3">
      <c r="A2630" s="9" t="s">
        <v>680</v>
      </c>
      <c r="B2630" s="9" t="s">
        <v>88</v>
      </c>
      <c r="C2630" s="9" t="s">
        <v>88</v>
      </c>
      <c r="D2630" s="9" t="s">
        <v>28</v>
      </c>
      <c r="E2630" s="9" t="s">
        <v>312</v>
      </c>
      <c r="F2630" s="11" t="s">
        <v>254</v>
      </c>
      <c r="G2630" s="17"/>
      <c r="H2630" s="17"/>
      <c r="I2630" s="33"/>
    </row>
    <row r="2631" spans="1:9" ht="31.2" x14ac:dyDescent="0.3">
      <c r="A2631" s="9" t="s">
        <v>680</v>
      </c>
      <c r="B2631" s="9" t="s">
        <v>88</v>
      </c>
      <c r="C2631" s="9" t="s">
        <v>88</v>
      </c>
      <c r="D2631" s="9" t="s">
        <v>29</v>
      </c>
      <c r="E2631" s="9" t="s">
        <v>203</v>
      </c>
      <c r="F2631" s="11" t="s">
        <v>255</v>
      </c>
      <c r="G2631" s="17"/>
      <c r="H2631" s="17"/>
      <c r="I2631" s="33"/>
    </row>
    <row r="2632" spans="1:9" s="2" customFormat="1" x14ac:dyDescent="0.3">
      <c r="A2632" s="13" t="s">
        <v>680</v>
      </c>
      <c r="B2632" s="13" t="s">
        <v>11</v>
      </c>
      <c r="C2632" s="13"/>
      <c r="D2632" s="13"/>
      <c r="E2632" s="13"/>
      <c r="F2632" s="4" t="s">
        <v>41</v>
      </c>
      <c r="G2632" s="15">
        <f>G2633</f>
        <v>34885.843999999997</v>
      </c>
      <c r="H2632" s="15">
        <f t="shared" ref="H2632" si="1632">H2633</f>
        <v>12299.4918</v>
      </c>
      <c r="I2632" s="28">
        <f t="shared" si="1625"/>
        <v>35.256397408645185</v>
      </c>
    </row>
    <row r="2633" spans="1:9" s="12" customFormat="1" x14ac:dyDescent="0.3">
      <c r="A2633" s="14" t="s">
        <v>680</v>
      </c>
      <c r="B2633" s="14" t="s">
        <v>11</v>
      </c>
      <c r="C2633" s="14" t="s">
        <v>115</v>
      </c>
      <c r="D2633" s="14"/>
      <c r="E2633" s="14"/>
      <c r="F2633" s="7" t="s">
        <v>163</v>
      </c>
      <c r="G2633" s="16">
        <f t="shared" ref="G2633:G2640" si="1633">G2634</f>
        <v>34885.843999999997</v>
      </c>
      <c r="H2633" s="16">
        <f t="shared" ref="H2633:H2640" si="1634">H2634</f>
        <v>12299.4918</v>
      </c>
      <c r="I2633" s="32">
        <f t="shared" si="1625"/>
        <v>35.256397408645185</v>
      </c>
    </row>
    <row r="2634" spans="1:9" ht="31.2" x14ac:dyDescent="0.3">
      <c r="A2634" s="9" t="s">
        <v>680</v>
      </c>
      <c r="B2634" s="9" t="s">
        <v>11</v>
      </c>
      <c r="C2634" s="9" t="s">
        <v>115</v>
      </c>
      <c r="D2634" s="9" t="s">
        <v>694</v>
      </c>
      <c r="E2634" s="9"/>
      <c r="F2634" s="11" t="s">
        <v>827</v>
      </c>
      <c r="G2634" s="17">
        <f t="shared" si="1633"/>
        <v>34885.843999999997</v>
      </c>
      <c r="H2634" s="17">
        <f t="shared" si="1634"/>
        <v>12299.4918</v>
      </c>
      <c r="I2634" s="33">
        <f t="shared" si="1625"/>
        <v>35.256397408645185</v>
      </c>
    </row>
    <row r="2635" spans="1:9" ht="31.2" x14ac:dyDescent="0.3">
      <c r="A2635" s="9" t="s">
        <v>680</v>
      </c>
      <c r="B2635" s="9" t="s">
        <v>11</v>
      </c>
      <c r="C2635" s="9" t="s">
        <v>115</v>
      </c>
      <c r="D2635" s="9" t="s">
        <v>709</v>
      </c>
      <c r="E2635" s="9"/>
      <c r="F2635" s="11" t="s">
        <v>832</v>
      </c>
      <c r="G2635" s="17">
        <f>G2639+G2642+G2636</f>
        <v>34885.843999999997</v>
      </c>
      <c r="H2635" s="17">
        <f t="shared" ref="H2635" si="1635">H2639+H2642+H2636</f>
        <v>12299.4918</v>
      </c>
      <c r="I2635" s="33">
        <f t="shared" si="1625"/>
        <v>35.256397408645185</v>
      </c>
    </row>
    <row r="2636" spans="1:9" ht="31.2" x14ac:dyDescent="0.3">
      <c r="A2636" s="9" t="s">
        <v>680</v>
      </c>
      <c r="B2636" s="9" t="s">
        <v>11</v>
      </c>
      <c r="C2636" s="9" t="s">
        <v>115</v>
      </c>
      <c r="D2636" s="9" t="s">
        <v>712</v>
      </c>
      <c r="E2636" s="9"/>
      <c r="F2636" s="11" t="s">
        <v>834</v>
      </c>
      <c r="G2636" s="17">
        <f t="shared" ref="G2636:H2637" si="1636">G2637</f>
        <v>732.94299999999998</v>
      </c>
      <c r="H2636" s="17">
        <f t="shared" si="1636"/>
        <v>6</v>
      </c>
      <c r="I2636" s="33">
        <f t="shared" si="1625"/>
        <v>0.81861754597560787</v>
      </c>
    </row>
    <row r="2637" spans="1:9" ht="31.2" x14ac:dyDescent="0.3">
      <c r="A2637" s="9" t="s">
        <v>680</v>
      </c>
      <c r="B2637" s="9" t="s">
        <v>11</v>
      </c>
      <c r="C2637" s="9" t="s">
        <v>115</v>
      </c>
      <c r="D2637" s="9" t="s">
        <v>712</v>
      </c>
      <c r="E2637" s="9" t="s">
        <v>18</v>
      </c>
      <c r="F2637" s="11" t="s">
        <v>843</v>
      </c>
      <c r="G2637" s="17">
        <f t="shared" si="1636"/>
        <v>732.94299999999998</v>
      </c>
      <c r="H2637" s="17">
        <f t="shared" si="1636"/>
        <v>6</v>
      </c>
      <c r="I2637" s="33">
        <f t="shared" si="1625"/>
        <v>0.81861754597560787</v>
      </c>
    </row>
    <row r="2638" spans="1:9" x14ac:dyDescent="0.3">
      <c r="A2638" s="9" t="s">
        <v>680</v>
      </c>
      <c r="B2638" s="9" t="s">
        <v>11</v>
      </c>
      <c r="C2638" s="9" t="s">
        <v>115</v>
      </c>
      <c r="D2638" s="9" t="s">
        <v>712</v>
      </c>
      <c r="E2638" s="9" t="s">
        <v>403</v>
      </c>
      <c r="F2638" s="11" t="s">
        <v>259</v>
      </c>
      <c r="G2638" s="17">
        <v>732.94299999999998</v>
      </c>
      <c r="H2638" s="17">
        <v>6</v>
      </c>
      <c r="I2638" s="33">
        <f t="shared" si="1625"/>
        <v>0.81861754597560787</v>
      </c>
    </row>
    <row r="2639" spans="1:9" ht="31.2" x14ac:dyDescent="0.3">
      <c r="A2639" s="9" t="s">
        <v>680</v>
      </c>
      <c r="B2639" s="9" t="s">
        <v>11</v>
      </c>
      <c r="C2639" s="9" t="s">
        <v>115</v>
      </c>
      <c r="D2639" s="9" t="s">
        <v>714</v>
      </c>
      <c r="E2639" s="9"/>
      <c r="F2639" s="11" t="s">
        <v>836</v>
      </c>
      <c r="G2639" s="17">
        <f t="shared" si="1633"/>
        <v>17213.563999999998</v>
      </c>
      <c r="H2639" s="17">
        <f t="shared" si="1634"/>
        <v>7562.9548999999997</v>
      </c>
      <c r="I2639" s="33">
        <f t="shared" si="1625"/>
        <v>43.936019873629888</v>
      </c>
    </row>
    <row r="2640" spans="1:9" ht="31.2" x14ac:dyDescent="0.3">
      <c r="A2640" s="9" t="s">
        <v>680</v>
      </c>
      <c r="B2640" s="9" t="s">
        <v>11</v>
      </c>
      <c r="C2640" s="9" t="s">
        <v>115</v>
      </c>
      <c r="D2640" s="9" t="s">
        <v>714</v>
      </c>
      <c r="E2640" s="9" t="s">
        <v>18</v>
      </c>
      <c r="F2640" s="11" t="s">
        <v>843</v>
      </c>
      <c r="G2640" s="17">
        <f t="shared" si="1633"/>
        <v>17213.563999999998</v>
      </c>
      <c r="H2640" s="17">
        <f t="shared" si="1634"/>
        <v>7562.9548999999997</v>
      </c>
      <c r="I2640" s="33">
        <f t="shared" si="1625"/>
        <v>43.936019873629888</v>
      </c>
    </row>
    <row r="2641" spans="1:9" x14ac:dyDescent="0.3">
      <c r="A2641" s="9" t="s">
        <v>680</v>
      </c>
      <c r="B2641" s="9" t="s">
        <v>11</v>
      </c>
      <c r="C2641" s="9" t="s">
        <v>115</v>
      </c>
      <c r="D2641" s="9" t="s">
        <v>714</v>
      </c>
      <c r="E2641" s="9" t="s">
        <v>403</v>
      </c>
      <c r="F2641" s="11" t="s">
        <v>259</v>
      </c>
      <c r="G2641" s="17">
        <v>17213.563999999998</v>
      </c>
      <c r="H2641" s="17">
        <v>7562.9548999999997</v>
      </c>
      <c r="I2641" s="33">
        <f t="shared" si="1625"/>
        <v>43.936019873629888</v>
      </c>
    </row>
    <row r="2642" spans="1:9" ht="31.2" x14ac:dyDescent="0.3">
      <c r="A2642" s="9" t="s">
        <v>680</v>
      </c>
      <c r="B2642" s="9" t="s">
        <v>11</v>
      </c>
      <c r="C2642" s="9" t="s">
        <v>115</v>
      </c>
      <c r="D2642" s="9" t="s">
        <v>715</v>
      </c>
      <c r="E2642" s="9"/>
      <c r="F2642" s="11" t="s">
        <v>837</v>
      </c>
      <c r="G2642" s="17">
        <f t="shared" ref="G2642:H2643" si="1637">G2643</f>
        <v>16939.337</v>
      </c>
      <c r="H2642" s="17">
        <f t="shared" si="1637"/>
        <v>4730.5369000000001</v>
      </c>
      <c r="I2642" s="33">
        <f t="shared" si="1625"/>
        <v>27.92634032843198</v>
      </c>
    </row>
    <row r="2643" spans="1:9" ht="31.2" x14ac:dyDescent="0.3">
      <c r="A2643" s="9" t="s">
        <v>680</v>
      </c>
      <c r="B2643" s="9" t="s">
        <v>11</v>
      </c>
      <c r="C2643" s="9" t="s">
        <v>115</v>
      </c>
      <c r="D2643" s="9" t="s">
        <v>715</v>
      </c>
      <c r="E2643" s="9" t="s">
        <v>18</v>
      </c>
      <c r="F2643" s="11" t="s">
        <v>843</v>
      </c>
      <c r="G2643" s="17">
        <f t="shared" si="1637"/>
        <v>16939.337</v>
      </c>
      <c r="H2643" s="17">
        <f t="shared" si="1637"/>
        <v>4730.5369000000001</v>
      </c>
      <c r="I2643" s="33">
        <f t="shared" si="1625"/>
        <v>27.92634032843198</v>
      </c>
    </row>
    <row r="2644" spans="1:9" x14ac:dyDescent="0.3">
      <c r="A2644" s="9" t="s">
        <v>680</v>
      </c>
      <c r="B2644" s="9" t="s">
        <v>11</v>
      </c>
      <c r="C2644" s="9" t="s">
        <v>115</v>
      </c>
      <c r="D2644" s="9" t="s">
        <v>715</v>
      </c>
      <c r="E2644" s="9" t="s">
        <v>403</v>
      </c>
      <c r="F2644" s="11" t="s">
        <v>259</v>
      </c>
      <c r="G2644" s="17">
        <v>16939.337</v>
      </c>
      <c r="H2644" s="17">
        <v>4730.5369000000001</v>
      </c>
      <c r="I2644" s="33">
        <f t="shared" si="1625"/>
        <v>27.92634032843198</v>
      </c>
    </row>
    <row r="2645" spans="1:9" s="2" customFormat="1" x14ac:dyDescent="0.3">
      <c r="A2645" s="13" t="s">
        <v>680</v>
      </c>
      <c r="B2645" s="13" t="s">
        <v>45</v>
      </c>
      <c r="C2645" s="13"/>
      <c r="D2645" s="13"/>
      <c r="E2645" s="13"/>
      <c r="F2645" s="4" t="s">
        <v>272</v>
      </c>
      <c r="G2645" s="15">
        <f t="shared" ref="G2645:G2650" si="1638">G2646</f>
        <v>254.15328</v>
      </c>
      <c r="H2645" s="15">
        <f t="shared" ref="H2645:H2650" si="1639">H2646</f>
        <v>254.15299999999999</v>
      </c>
      <c r="I2645" s="28">
        <f t="shared" si="1625"/>
        <v>99.999889830263058</v>
      </c>
    </row>
    <row r="2646" spans="1:9" s="12" customFormat="1" x14ac:dyDescent="0.3">
      <c r="A2646" s="14" t="s">
        <v>680</v>
      </c>
      <c r="B2646" s="14" t="s">
        <v>45</v>
      </c>
      <c r="C2646" s="14" t="s">
        <v>115</v>
      </c>
      <c r="D2646" s="14"/>
      <c r="E2646" s="14"/>
      <c r="F2646" s="7" t="s">
        <v>280</v>
      </c>
      <c r="G2646" s="16">
        <f t="shared" si="1638"/>
        <v>254.15328</v>
      </c>
      <c r="H2646" s="16">
        <f t="shared" si="1639"/>
        <v>254.15299999999999</v>
      </c>
      <c r="I2646" s="32">
        <f t="shared" si="1625"/>
        <v>99.999889830263058</v>
      </c>
    </row>
    <row r="2647" spans="1:9" ht="31.2" x14ac:dyDescent="0.3">
      <c r="A2647" s="9" t="s">
        <v>680</v>
      </c>
      <c r="B2647" s="9" t="s">
        <v>45</v>
      </c>
      <c r="C2647" s="9" t="s">
        <v>115</v>
      </c>
      <c r="D2647" s="9" t="s">
        <v>196</v>
      </c>
      <c r="E2647" s="9"/>
      <c r="F2647" s="11" t="s">
        <v>200</v>
      </c>
      <c r="G2647" s="17">
        <f t="shared" si="1638"/>
        <v>254.15328</v>
      </c>
      <c r="H2647" s="17">
        <f t="shared" si="1639"/>
        <v>254.15299999999999</v>
      </c>
      <c r="I2647" s="33">
        <f t="shared" si="1625"/>
        <v>99.999889830263058</v>
      </c>
    </row>
    <row r="2648" spans="1:9" ht="46.8" x14ac:dyDescent="0.3">
      <c r="A2648" s="9" t="s">
        <v>680</v>
      </c>
      <c r="B2648" s="9" t="s">
        <v>45</v>
      </c>
      <c r="C2648" s="9" t="s">
        <v>115</v>
      </c>
      <c r="D2648" s="9" t="s">
        <v>197</v>
      </c>
      <c r="E2648" s="9"/>
      <c r="F2648" s="11" t="s">
        <v>201</v>
      </c>
      <c r="G2648" s="17">
        <f t="shared" si="1638"/>
        <v>254.15328</v>
      </c>
      <c r="H2648" s="17">
        <f t="shared" si="1639"/>
        <v>254.15299999999999</v>
      </c>
      <c r="I2648" s="33">
        <f t="shared" si="1625"/>
        <v>99.999889830263058</v>
      </c>
    </row>
    <row r="2649" spans="1:9" x14ac:dyDescent="0.3">
      <c r="A2649" s="9" t="s">
        <v>680</v>
      </c>
      <c r="B2649" s="9" t="s">
        <v>45</v>
      </c>
      <c r="C2649" s="9" t="s">
        <v>115</v>
      </c>
      <c r="D2649" s="9" t="s">
        <v>743</v>
      </c>
      <c r="E2649" s="9"/>
      <c r="F2649" s="11" t="s">
        <v>852</v>
      </c>
      <c r="G2649" s="17">
        <f t="shared" si="1638"/>
        <v>254.15328</v>
      </c>
      <c r="H2649" s="17">
        <f t="shared" si="1639"/>
        <v>254.15299999999999</v>
      </c>
      <c r="I2649" s="33">
        <f t="shared" si="1625"/>
        <v>99.999889830263058</v>
      </c>
    </row>
    <row r="2650" spans="1:9" x14ac:dyDescent="0.3">
      <c r="A2650" s="9" t="s">
        <v>680</v>
      </c>
      <c r="B2650" s="9" t="s">
        <v>45</v>
      </c>
      <c r="C2650" s="9" t="s">
        <v>115</v>
      </c>
      <c r="D2650" s="9" t="s">
        <v>743</v>
      </c>
      <c r="E2650" s="9" t="s">
        <v>7</v>
      </c>
      <c r="F2650" s="11" t="s">
        <v>269</v>
      </c>
      <c r="G2650" s="17">
        <f t="shared" si="1638"/>
        <v>254.15328</v>
      </c>
      <c r="H2650" s="17">
        <f t="shared" si="1639"/>
        <v>254.15299999999999</v>
      </c>
      <c r="I2650" s="33">
        <f t="shared" si="1625"/>
        <v>99.999889830263058</v>
      </c>
    </row>
    <row r="2651" spans="1:9" x14ac:dyDescent="0.3">
      <c r="A2651" s="9" t="s">
        <v>680</v>
      </c>
      <c r="B2651" s="9" t="s">
        <v>45</v>
      </c>
      <c r="C2651" s="9" t="s">
        <v>115</v>
      </c>
      <c r="D2651" s="9" t="s">
        <v>743</v>
      </c>
      <c r="E2651" s="9" t="s">
        <v>249</v>
      </c>
      <c r="F2651" s="11" t="s">
        <v>264</v>
      </c>
      <c r="G2651" s="17">
        <v>254.15328</v>
      </c>
      <c r="H2651" s="17">
        <v>254.15299999999999</v>
      </c>
      <c r="I2651" s="33">
        <f t="shared" si="1625"/>
        <v>99.999889830263058</v>
      </c>
    </row>
    <row r="2652" spans="1:9" s="2" customFormat="1" ht="31.2" x14ac:dyDescent="0.3">
      <c r="A2652" s="3">
        <v>944</v>
      </c>
      <c r="B2652" s="13"/>
      <c r="C2652" s="13"/>
      <c r="D2652" s="13"/>
      <c r="E2652" s="13"/>
      <c r="F2652" s="4" t="s">
        <v>439</v>
      </c>
      <c r="G2652" s="15">
        <f t="shared" ref="G2652:H2652" si="1640">G2653+G2723</f>
        <v>1539234.28556</v>
      </c>
      <c r="H2652" s="15">
        <f t="shared" si="1640"/>
        <v>1443258.243</v>
      </c>
      <c r="I2652" s="28">
        <f t="shared" si="1625"/>
        <v>93.764689140543524</v>
      </c>
    </row>
    <row r="2653" spans="1:9" s="2" customFormat="1" x14ac:dyDescent="0.3">
      <c r="A2653" s="3">
        <v>944</v>
      </c>
      <c r="B2653" s="3" t="s">
        <v>62</v>
      </c>
      <c r="C2653" s="13"/>
      <c r="D2653" s="13"/>
      <c r="E2653" s="13"/>
      <c r="F2653" s="4" t="s">
        <v>76</v>
      </c>
      <c r="G2653" s="15">
        <f t="shared" ref="G2653" si="1641">G2666+G2654</f>
        <v>860262.46294999996</v>
      </c>
      <c r="H2653" s="15">
        <f t="shared" ref="H2653" si="1642">H2666+H2654</f>
        <v>771886.92799999996</v>
      </c>
      <c r="I2653" s="28">
        <f t="shared" si="1625"/>
        <v>89.726910244700917</v>
      </c>
    </row>
    <row r="2654" spans="1:9" s="12" customFormat="1" x14ac:dyDescent="0.3">
      <c r="A2654" s="6">
        <v>944</v>
      </c>
      <c r="B2654" s="6" t="s">
        <v>62</v>
      </c>
      <c r="C2654" s="14" t="s">
        <v>44</v>
      </c>
      <c r="D2654" s="14"/>
      <c r="E2654" s="14"/>
      <c r="F2654" s="7" t="s">
        <v>845</v>
      </c>
      <c r="G2654" s="16">
        <f t="shared" ref="G2654:G2658" si="1643">G2655</f>
        <v>53860.600000000006</v>
      </c>
      <c r="H2654" s="16">
        <f t="shared" ref="H2654:H2658" si="1644">H2655</f>
        <v>22082.9</v>
      </c>
      <c r="I2654" s="32">
        <f t="shared" si="1625"/>
        <v>41.000100258816275</v>
      </c>
    </row>
    <row r="2655" spans="1:9" ht="62.4" x14ac:dyDescent="0.3">
      <c r="A2655" s="10">
        <v>944</v>
      </c>
      <c r="B2655" s="10" t="s">
        <v>62</v>
      </c>
      <c r="C2655" s="9" t="s">
        <v>44</v>
      </c>
      <c r="D2655" s="9" t="s">
        <v>236</v>
      </c>
      <c r="E2655" s="9"/>
      <c r="F2655" s="11" t="s">
        <v>630</v>
      </c>
      <c r="G2655" s="17">
        <f t="shared" si="1643"/>
        <v>53860.600000000006</v>
      </c>
      <c r="H2655" s="17">
        <f t="shared" si="1644"/>
        <v>22082.9</v>
      </c>
      <c r="I2655" s="33">
        <f t="shared" si="1625"/>
        <v>41.000100258816275</v>
      </c>
    </row>
    <row r="2656" spans="1:9" ht="31.2" x14ac:dyDescent="0.3">
      <c r="A2656" s="10">
        <v>944</v>
      </c>
      <c r="B2656" s="10" t="s">
        <v>62</v>
      </c>
      <c r="C2656" s="9" t="s">
        <v>44</v>
      </c>
      <c r="D2656" s="9" t="s">
        <v>237</v>
      </c>
      <c r="E2656" s="9"/>
      <c r="F2656" s="11" t="s">
        <v>855</v>
      </c>
      <c r="G2656" s="17">
        <f>G2657+G2663+G2660</f>
        <v>53860.600000000006</v>
      </c>
      <c r="H2656" s="17">
        <f t="shared" ref="H2656" si="1645">H2657+H2663+H2660</f>
        <v>22082.9</v>
      </c>
      <c r="I2656" s="33">
        <f t="shared" si="1625"/>
        <v>41.000100258816275</v>
      </c>
    </row>
    <row r="2657" spans="1:9" ht="62.4" x14ac:dyDescent="0.3">
      <c r="A2657" s="10">
        <v>944</v>
      </c>
      <c r="B2657" s="10" t="s">
        <v>62</v>
      </c>
      <c r="C2657" s="9" t="s">
        <v>44</v>
      </c>
      <c r="D2657" s="9" t="s">
        <v>747</v>
      </c>
      <c r="E2657" s="9"/>
      <c r="F2657" s="11" t="s">
        <v>791</v>
      </c>
      <c r="G2657" s="17">
        <f t="shared" si="1643"/>
        <v>14807.9</v>
      </c>
      <c r="H2657" s="17">
        <f t="shared" si="1644"/>
        <v>14807.9</v>
      </c>
      <c r="I2657" s="33">
        <f t="shared" si="1625"/>
        <v>100</v>
      </c>
    </row>
    <row r="2658" spans="1:9" ht="31.2" x14ac:dyDescent="0.3">
      <c r="A2658" s="10">
        <v>944</v>
      </c>
      <c r="B2658" s="10" t="s">
        <v>62</v>
      </c>
      <c r="C2658" s="9" t="s">
        <v>44</v>
      </c>
      <c r="D2658" s="9" t="s">
        <v>747</v>
      </c>
      <c r="E2658" s="9" t="s">
        <v>6</v>
      </c>
      <c r="F2658" s="11" t="s">
        <v>266</v>
      </c>
      <c r="G2658" s="17">
        <f t="shared" si="1643"/>
        <v>14807.9</v>
      </c>
      <c r="H2658" s="17">
        <f t="shared" si="1644"/>
        <v>14807.9</v>
      </c>
      <c r="I2658" s="33">
        <f t="shared" si="1625"/>
        <v>100</v>
      </c>
    </row>
    <row r="2659" spans="1:9" ht="31.2" x14ac:dyDescent="0.3">
      <c r="A2659" s="10">
        <v>944</v>
      </c>
      <c r="B2659" s="10" t="s">
        <v>62</v>
      </c>
      <c r="C2659" s="9" t="s">
        <v>44</v>
      </c>
      <c r="D2659" s="9" t="s">
        <v>747</v>
      </c>
      <c r="E2659" s="9" t="s">
        <v>203</v>
      </c>
      <c r="F2659" s="11" t="s">
        <v>255</v>
      </c>
      <c r="G2659" s="17">
        <v>14807.9</v>
      </c>
      <c r="H2659" s="17">
        <v>14807.9</v>
      </c>
      <c r="I2659" s="33">
        <f t="shared" si="1625"/>
        <v>100</v>
      </c>
    </row>
    <row r="2660" spans="1:9" ht="78" x14ac:dyDescent="0.3">
      <c r="A2660" s="10">
        <v>944</v>
      </c>
      <c r="B2660" s="10" t="s">
        <v>62</v>
      </c>
      <c r="C2660" s="9" t="s">
        <v>44</v>
      </c>
      <c r="D2660" s="9" t="s">
        <v>1002</v>
      </c>
      <c r="E2660" s="9"/>
      <c r="F2660" s="11" t="s">
        <v>1003</v>
      </c>
      <c r="G2660" s="17">
        <f>G2661</f>
        <v>31777.7</v>
      </c>
      <c r="H2660" s="17">
        <f t="shared" ref="H2660:H2661" si="1646">H2661</f>
        <v>0</v>
      </c>
      <c r="I2660" s="33">
        <f t="shared" si="1625"/>
        <v>0</v>
      </c>
    </row>
    <row r="2661" spans="1:9" ht="31.2" x14ac:dyDescent="0.3">
      <c r="A2661" s="10">
        <v>944</v>
      </c>
      <c r="B2661" s="10" t="s">
        <v>62</v>
      </c>
      <c r="C2661" s="9" t="s">
        <v>44</v>
      </c>
      <c r="D2661" s="9" t="s">
        <v>1002</v>
      </c>
      <c r="E2661" s="9" t="s">
        <v>6</v>
      </c>
      <c r="F2661" s="11" t="s">
        <v>266</v>
      </c>
      <c r="G2661" s="17">
        <f>G2662</f>
        <v>31777.7</v>
      </c>
      <c r="H2661" s="17">
        <f t="shared" si="1646"/>
        <v>0</v>
      </c>
      <c r="I2661" s="33">
        <f t="shared" si="1625"/>
        <v>0</v>
      </c>
    </row>
    <row r="2662" spans="1:9" ht="31.2" x14ac:dyDescent="0.3">
      <c r="A2662" s="10">
        <v>944</v>
      </c>
      <c r="B2662" s="10" t="s">
        <v>62</v>
      </c>
      <c r="C2662" s="9" t="s">
        <v>44</v>
      </c>
      <c r="D2662" s="9" t="s">
        <v>1002</v>
      </c>
      <c r="E2662" s="9" t="s">
        <v>203</v>
      </c>
      <c r="F2662" s="11" t="s">
        <v>255</v>
      </c>
      <c r="G2662" s="17">
        <v>31777.7</v>
      </c>
      <c r="H2662" s="17"/>
      <c r="I2662" s="33">
        <f t="shared" si="1625"/>
        <v>0</v>
      </c>
    </row>
    <row r="2663" spans="1:9" ht="78" x14ac:dyDescent="0.3">
      <c r="A2663" s="10">
        <v>944</v>
      </c>
      <c r="B2663" s="10" t="s">
        <v>62</v>
      </c>
      <c r="C2663" s="9" t="s">
        <v>44</v>
      </c>
      <c r="D2663" s="9" t="s">
        <v>877</v>
      </c>
      <c r="E2663" s="9"/>
      <c r="F2663" s="11" t="s">
        <v>885</v>
      </c>
      <c r="G2663" s="17">
        <f t="shared" ref="G2663:H2664" si="1647">G2664</f>
        <v>7275</v>
      </c>
      <c r="H2663" s="17">
        <f t="shared" si="1647"/>
        <v>7275</v>
      </c>
      <c r="I2663" s="33">
        <f t="shared" si="1625"/>
        <v>100</v>
      </c>
    </row>
    <row r="2664" spans="1:9" ht="31.2" x14ac:dyDescent="0.3">
      <c r="A2664" s="10">
        <v>944</v>
      </c>
      <c r="B2664" s="10" t="s">
        <v>62</v>
      </c>
      <c r="C2664" s="9" t="s">
        <v>44</v>
      </c>
      <c r="D2664" s="9" t="s">
        <v>877</v>
      </c>
      <c r="E2664" s="9" t="s">
        <v>6</v>
      </c>
      <c r="F2664" s="11" t="s">
        <v>266</v>
      </c>
      <c r="G2664" s="17">
        <f t="shared" si="1647"/>
        <v>7275</v>
      </c>
      <c r="H2664" s="17">
        <f t="shared" si="1647"/>
        <v>7275</v>
      </c>
      <c r="I2664" s="33">
        <f t="shared" ref="I2664:I2727" si="1648">H2664/G2664*100</f>
        <v>100</v>
      </c>
    </row>
    <row r="2665" spans="1:9" ht="31.2" x14ac:dyDescent="0.3">
      <c r="A2665" s="10">
        <v>944</v>
      </c>
      <c r="B2665" s="10" t="s">
        <v>62</v>
      </c>
      <c r="C2665" s="9" t="s">
        <v>44</v>
      </c>
      <c r="D2665" s="9" t="s">
        <v>877</v>
      </c>
      <c r="E2665" s="9" t="s">
        <v>203</v>
      </c>
      <c r="F2665" s="11" t="s">
        <v>255</v>
      </c>
      <c r="G2665" s="17">
        <v>7275</v>
      </c>
      <c r="H2665" s="17">
        <v>7275</v>
      </c>
      <c r="I2665" s="33">
        <f t="shared" si="1648"/>
        <v>100</v>
      </c>
    </row>
    <row r="2666" spans="1:9" s="12" customFormat="1" ht="18" customHeight="1" x14ac:dyDescent="0.3">
      <c r="A2666" s="6">
        <v>944</v>
      </c>
      <c r="B2666" s="6" t="s">
        <v>62</v>
      </c>
      <c r="C2666" s="6" t="s">
        <v>113</v>
      </c>
      <c r="D2666" s="14"/>
      <c r="E2666" s="14"/>
      <c r="F2666" s="7" t="s">
        <v>274</v>
      </c>
      <c r="G2666" s="16">
        <f t="shared" ref="G2666:H2666" si="1649">G2667+G2718</f>
        <v>806401.86294999998</v>
      </c>
      <c r="H2666" s="16">
        <f t="shared" si="1649"/>
        <v>749804.02799999993</v>
      </c>
      <c r="I2666" s="32">
        <f t="shared" si="1648"/>
        <v>92.981435491362532</v>
      </c>
    </row>
    <row r="2667" spans="1:9" ht="31.2" x14ac:dyDescent="0.3">
      <c r="A2667" s="10">
        <v>944</v>
      </c>
      <c r="B2667" s="10" t="s">
        <v>62</v>
      </c>
      <c r="C2667" s="10" t="s">
        <v>113</v>
      </c>
      <c r="D2667" s="9" t="s">
        <v>234</v>
      </c>
      <c r="E2667" s="9"/>
      <c r="F2667" s="11" t="s">
        <v>290</v>
      </c>
      <c r="G2667" s="17">
        <f t="shared" ref="G2667" si="1650">G2668+G2693</f>
        <v>805793.99806999997</v>
      </c>
      <c r="H2667" s="17">
        <f t="shared" ref="H2667" si="1651">H2668+H2693</f>
        <v>749292.51099999994</v>
      </c>
      <c r="I2667" s="33">
        <f t="shared" si="1648"/>
        <v>92.988097801009971</v>
      </c>
    </row>
    <row r="2668" spans="1:9" ht="31.2" x14ac:dyDescent="0.3">
      <c r="A2668" s="10">
        <v>944</v>
      </c>
      <c r="B2668" s="10" t="s">
        <v>62</v>
      </c>
      <c r="C2668" s="10" t="s">
        <v>113</v>
      </c>
      <c r="D2668" s="9" t="s">
        <v>235</v>
      </c>
      <c r="E2668" s="9"/>
      <c r="F2668" s="11" t="s">
        <v>291</v>
      </c>
      <c r="G2668" s="17">
        <f>G2669+G2672+G2675+G2690+G2678+G2681+G2684+G2687</f>
        <v>394046.13928</v>
      </c>
      <c r="H2668" s="17">
        <f t="shared" ref="H2668" si="1652">H2669+H2672+H2675+H2690+H2678+H2681+H2684+H2687</f>
        <v>351664.16599999997</v>
      </c>
      <c r="I2668" s="33">
        <f t="shared" si="1648"/>
        <v>89.244413520345546</v>
      </c>
    </row>
    <row r="2669" spans="1:9" x14ac:dyDescent="0.3">
      <c r="A2669" s="10">
        <v>944</v>
      </c>
      <c r="B2669" s="10" t="s">
        <v>62</v>
      </c>
      <c r="C2669" s="10" t="s">
        <v>113</v>
      </c>
      <c r="D2669" s="10" t="s">
        <v>212</v>
      </c>
      <c r="E2669" s="9"/>
      <c r="F2669" s="11" t="s">
        <v>627</v>
      </c>
      <c r="G2669" s="17">
        <f t="shared" ref="G2669:H2670" si="1653">G2670</f>
        <v>2307.2541200000001</v>
      </c>
      <c r="H2669" s="17">
        <f t="shared" si="1653"/>
        <v>2138.6120000000001</v>
      </c>
      <c r="I2669" s="33">
        <f t="shared" si="1648"/>
        <v>92.69078691687416</v>
      </c>
    </row>
    <row r="2670" spans="1:9" ht="31.2" x14ac:dyDescent="0.3">
      <c r="A2670" s="10">
        <v>944</v>
      </c>
      <c r="B2670" s="10" t="s">
        <v>62</v>
      </c>
      <c r="C2670" s="10" t="s">
        <v>113</v>
      </c>
      <c r="D2670" s="10" t="s">
        <v>212</v>
      </c>
      <c r="E2670" s="9" t="s">
        <v>6</v>
      </c>
      <c r="F2670" s="11" t="s">
        <v>266</v>
      </c>
      <c r="G2670" s="17">
        <f t="shared" si="1653"/>
        <v>2307.2541200000001</v>
      </c>
      <c r="H2670" s="17">
        <f t="shared" si="1653"/>
        <v>2138.6120000000001</v>
      </c>
      <c r="I2670" s="33">
        <f t="shared" si="1648"/>
        <v>92.69078691687416</v>
      </c>
    </row>
    <row r="2671" spans="1:9" ht="31.2" x14ac:dyDescent="0.3">
      <c r="A2671" s="10">
        <v>944</v>
      </c>
      <c r="B2671" s="10" t="s">
        <v>62</v>
      </c>
      <c r="C2671" s="10" t="s">
        <v>113</v>
      </c>
      <c r="D2671" s="10" t="s">
        <v>212</v>
      </c>
      <c r="E2671" s="10">
        <v>240</v>
      </c>
      <c r="F2671" s="11" t="s">
        <v>255</v>
      </c>
      <c r="G2671" s="17">
        <v>2307.2541200000001</v>
      </c>
      <c r="H2671" s="17">
        <v>2138.6120000000001</v>
      </c>
      <c r="I2671" s="33">
        <f t="shared" si="1648"/>
        <v>92.69078691687416</v>
      </c>
    </row>
    <row r="2672" spans="1:9" ht="31.2" x14ac:dyDescent="0.3">
      <c r="A2672" s="10">
        <v>944</v>
      </c>
      <c r="B2672" s="10" t="s">
        <v>62</v>
      </c>
      <c r="C2672" s="10" t="s">
        <v>113</v>
      </c>
      <c r="D2672" s="10" t="s">
        <v>343</v>
      </c>
      <c r="E2672" s="10"/>
      <c r="F2672" s="11" t="s">
        <v>509</v>
      </c>
      <c r="G2672" s="17">
        <f t="shared" ref="G2672:H2673" si="1654">G2673</f>
        <v>28314.144</v>
      </c>
      <c r="H2672" s="17">
        <f t="shared" si="1654"/>
        <v>19856.834999999999</v>
      </c>
      <c r="I2672" s="33">
        <f t="shared" si="1648"/>
        <v>70.13044434611902</v>
      </c>
    </row>
    <row r="2673" spans="1:9" ht="31.2" x14ac:dyDescent="0.3">
      <c r="A2673" s="10">
        <v>944</v>
      </c>
      <c r="B2673" s="10" t="s">
        <v>62</v>
      </c>
      <c r="C2673" s="10" t="s">
        <v>113</v>
      </c>
      <c r="D2673" s="10" t="s">
        <v>343</v>
      </c>
      <c r="E2673" s="10" t="s">
        <v>6</v>
      </c>
      <c r="F2673" s="11" t="s">
        <v>266</v>
      </c>
      <c r="G2673" s="17">
        <f t="shared" si="1654"/>
        <v>28314.144</v>
      </c>
      <c r="H2673" s="17">
        <f t="shared" si="1654"/>
        <v>19856.834999999999</v>
      </c>
      <c r="I2673" s="33">
        <f t="shared" si="1648"/>
        <v>70.13044434611902</v>
      </c>
    </row>
    <row r="2674" spans="1:9" ht="31.2" x14ac:dyDescent="0.3">
      <c r="A2674" s="10">
        <v>944</v>
      </c>
      <c r="B2674" s="10" t="s">
        <v>62</v>
      </c>
      <c r="C2674" s="10" t="s">
        <v>113</v>
      </c>
      <c r="D2674" s="10" t="s">
        <v>343</v>
      </c>
      <c r="E2674" s="10">
        <v>240</v>
      </c>
      <c r="F2674" s="11" t="s">
        <v>255</v>
      </c>
      <c r="G2674" s="17">
        <v>28314.144</v>
      </c>
      <c r="H2674" s="17">
        <v>19856.834999999999</v>
      </c>
      <c r="I2674" s="33">
        <f t="shared" si="1648"/>
        <v>70.13044434611902</v>
      </c>
    </row>
    <row r="2675" spans="1:9" ht="31.2" x14ac:dyDescent="0.3">
      <c r="A2675" s="10">
        <v>944</v>
      </c>
      <c r="B2675" s="10" t="s">
        <v>62</v>
      </c>
      <c r="C2675" s="10" t="s">
        <v>113</v>
      </c>
      <c r="D2675" s="10" t="s">
        <v>344</v>
      </c>
      <c r="E2675" s="10"/>
      <c r="F2675" s="11" t="s">
        <v>628</v>
      </c>
      <c r="G2675" s="17">
        <f t="shared" ref="G2675:H2676" si="1655">G2676</f>
        <v>139971.61584000001</v>
      </c>
      <c r="H2675" s="17">
        <f t="shared" si="1655"/>
        <v>132590.84700000001</v>
      </c>
      <c r="I2675" s="33">
        <f t="shared" si="1648"/>
        <v>94.726953178538082</v>
      </c>
    </row>
    <row r="2676" spans="1:9" ht="31.2" x14ac:dyDescent="0.3">
      <c r="A2676" s="10">
        <v>944</v>
      </c>
      <c r="B2676" s="10" t="s">
        <v>62</v>
      </c>
      <c r="C2676" s="10" t="s">
        <v>113</v>
      </c>
      <c r="D2676" s="10" t="s">
        <v>344</v>
      </c>
      <c r="E2676" s="10" t="s">
        <v>6</v>
      </c>
      <c r="F2676" s="11" t="s">
        <v>266</v>
      </c>
      <c r="G2676" s="17">
        <f t="shared" si="1655"/>
        <v>139971.61584000001</v>
      </c>
      <c r="H2676" s="17">
        <f t="shared" si="1655"/>
        <v>132590.84700000001</v>
      </c>
      <c r="I2676" s="33">
        <f t="shared" si="1648"/>
        <v>94.726953178538082</v>
      </c>
    </row>
    <row r="2677" spans="1:9" ht="31.2" x14ac:dyDescent="0.3">
      <c r="A2677" s="10">
        <v>944</v>
      </c>
      <c r="B2677" s="10" t="s">
        <v>62</v>
      </c>
      <c r="C2677" s="10" t="s">
        <v>113</v>
      </c>
      <c r="D2677" s="10" t="s">
        <v>344</v>
      </c>
      <c r="E2677" s="10">
        <v>240</v>
      </c>
      <c r="F2677" s="11" t="s">
        <v>255</v>
      </c>
      <c r="G2677" s="17">
        <v>139971.61584000001</v>
      </c>
      <c r="H2677" s="17">
        <v>132590.84700000001</v>
      </c>
      <c r="I2677" s="33">
        <f t="shared" si="1648"/>
        <v>94.726953178538082</v>
      </c>
    </row>
    <row r="2678" spans="1:9" ht="31.2" x14ac:dyDescent="0.3">
      <c r="A2678" s="10">
        <v>944</v>
      </c>
      <c r="B2678" s="10" t="s">
        <v>62</v>
      </c>
      <c r="C2678" s="10" t="s">
        <v>113</v>
      </c>
      <c r="D2678" s="10" t="s">
        <v>748</v>
      </c>
      <c r="E2678" s="10"/>
      <c r="F2678" s="11" t="s">
        <v>785</v>
      </c>
      <c r="G2678" s="17">
        <f t="shared" ref="G2678:H2679" si="1656">G2679</f>
        <v>7865.6</v>
      </c>
      <c r="H2678" s="17">
        <f t="shared" si="1656"/>
        <v>7865.6</v>
      </c>
      <c r="I2678" s="33">
        <f t="shared" si="1648"/>
        <v>100</v>
      </c>
    </row>
    <row r="2679" spans="1:9" ht="31.2" x14ac:dyDescent="0.3">
      <c r="A2679" s="10">
        <v>944</v>
      </c>
      <c r="B2679" s="10" t="s">
        <v>62</v>
      </c>
      <c r="C2679" s="10" t="s">
        <v>113</v>
      </c>
      <c r="D2679" s="10" t="s">
        <v>748</v>
      </c>
      <c r="E2679" s="10" t="s">
        <v>6</v>
      </c>
      <c r="F2679" s="11" t="s">
        <v>266</v>
      </c>
      <c r="G2679" s="17">
        <f t="shared" si="1656"/>
        <v>7865.6</v>
      </c>
      <c r="H2679" s="17">
        <f t="shared" si="1656"/>
        <v>7865.6</v>
      </c>
      <c r="I2679" s="33">
        <f t="shared" si="1648"/>
        <v>100</v>
      </c>
    </row>
    <row r="2680" spans="1:9" ht="31.2" x14ac:dyDescent="0.3">
      <c r="A2680" s="10">
        <v>944</v>
      </c>
      <c r="B2680" s="10" t="s">
        <v>62</v>
      </c>
      <c r="C2680" s="10" t="s">
        <v>113</v>
      </c>
      <c r="D2680" s="10" t="s">
        <v>748</v>
      </c>
      <c r="E2680" s="10" t="s">
        <v>203</v>
      </c>
      <c r="F2680" s="11" t="s">
        <v>255</v>
      </c>
      <c r="G2680" s="17">
        <v>7865.6</v>
      </c>
      <c r="H2680" s="17">
        <v>7865.6</v>
      </c>
      <c r="I2680" s="33">
        <f t="shared" si="1648"/>
        <v>100</v>
      </c>
    </row>
    <row r="2681" spans="1:9" ht="31.2" x14ac:dyDescent="0.3">
      <c r="A2681" s="10">
        <v>944</v>
      </c>
      <c r="B2681" s="10" t="s">
        <v>62</v>
      </c>
      <c r="C2681" s="10" t="s">
        <v>113</v>
      </c>
      <c r="D2681" s="10" t="s">
        <v>749</v>
      </c>
      <c r="E2681" s="10"/>
      <c r="F2681" s="11" t="s">
        <v>786</v>
      </c>
      <c r="G2681" s="17">
        <f t="shared" ref="G2681:H2682" si="1657">G2682</f>
        <v>2519.145</v>
      </c>
      <c r="H2681" s="17">
        <f t="shared" si="1657"/>
        <v>2519.145</v>
      </c>
      <c r="I2681" s="33">
        <f t="shared" si="1648"/>
        <v>100</v>
      </c>
    </row>
    <row r="2682" spans="1:9" ht="31.2" x14ac:dyDescent="0.3">
      <c r="A2682" s="10">
        <v>944</v>
      </c>
      <c r="B2682" s="10" t="s">
        <v>62</v>
      </c>
      <c r="C2682" s="10" t="s">
        <v>113</v>
      </c>
      <c r="D2682" s="10" t="s">
        <v>749</v>
      </c>
      <c r="E2682" s="10" t="s">
        <v>6</v>
      </c>
      <c r="F2682" s="11" t="s">
        <v>266</v>
      </c>
      <c r="G2682" s="17">
        <f t="shared" si="1657"/>
        <v>2519.145</v>
      </c>
      <c r="H2682" s="17">
        <f t="shared" si="1657"/>
        <v>2519.145</v>
      </c>
      <c r="I2682" s="33">
        <f t="shared" si="1648"/>
        <v>100</v>
      </c>
    </row>
    <row r="2683" spans="1:9" ht="31.2" x14ac:dyDescent="0.3">
      <c r="A2683" s="10">
        <v>944</v>
      </c>
      <c r="B2683" s="10" t="s">
        <v>62</v>
      </c>
      <c r="C2683" s="10" t="s">
        <v>113</v>
      </c>
      <c r="D2683" s="10" t="s">
        <v>749</v>
      </c>
      <c r="E2683" s="10" t="s">
        <v>203</v>
      </c>
      <c r="F2683" s="11" t="s">
        <v>255</v>
      </c>
      <c r="G2683" s="17">
        <v>2519.145</v>
      </c>
      <c r="H2683" s="17">
        <v>2519.145</v>
      </c>
      <c r="I2683" s="33">
        <f t="shared" si="1648"/>
        <v>100</v>
      </c>
    </row>
    <row r="2684" spans="1:9" ht="31.2" x14ac:dyDescent="0.3">
      <c r="A2684" s="10">
        <v>944</v>
      </c>
      <c r="B2684" s="10" t="s">
        <v>62</v>
      </c>
      <c r="C2684" s="10" t="s">
        <v>113</v>
      </c>
      <c r="D2684" s="10" t="s">
        <v>876</v>
      </c>
      <c r="E2684" s="10"/>
      <c r="F2684" s="11" t="s">
        <v>884</v>
      </c>
      <c r="G2684" s="17">
        <f t="shared" ref="G2684:H2685" si="1658">G2685</f>
        <v>1876.4</v>
      </c>
      <c r="H2684" s="17">
        <f t="shared" si="1658"/>
        <v>1876.4</v>
      </c>
      <c r="I2684" s="33">
        <f t="shared" si="1648"/>
        <v>100</v>
      </c>
    </row>
    <row r="2685" spans="1:9" ht="31.2" x14ac:dyDescent="0.3">
      <c r="A2685" s="10">
        <v>944</v>
      </c>
      <c r="B2685" s="10" t="s">
        <v>62</v>
      </c>
      <c r="C2685" s="10" t="s">
        <v>113</v>
      </c>
      <c r="D2685" s="10" t="s">
        <v>876</v>
      </c>
      <c r="E2685" s="10" t="s">
        <v>6</v>
      </c>
      <c r="F2685" s="11" t="s">
        <v>266</v>
      </c>
      <c r="G2685" s="17">
        <f t="shared" si="1658"/>
        <v>1876.4</v>
      </c>
      <c r="H2685" s="17">
        <f t="shared" si="1658"/>
        <v>1876.4</v>
      </c>
      <c r="I2685" s="33">
        <f t="shared" si="1648"/>
        <v>100</v>
      </c>
    </row>
    <row r="2686" spans="1:9" ht="31.2" x14ac:dyDescent="0.3">
      <c r="A2686" s="10">
        <v>944</v>
      </c>
      <c r="B2686" s="10" t="s">
        <v>62</v>
      </c>
      <c r="C2686" s="10" t="s">
        <v>113</v>
      </c>
      <c r="D2686" s="10" t="s">
        <v>876</v>
      </c>
      <c r="E2686" s="10" t="s">
        <v>203</v>
      </c>
      <c r="F2686" s="11" t="s">
        <v>255</v>
      </c>
      <c r="G2686" s="17">
        <v>1876.4</v>
      </c>
      <c r="H2686" s="17">
        <v>1876.4</v>
      </c>
      <c r="I2686" s="33">
        <f t="shared" si="1648"/>
        <v>100</v>
      </c>
    </row>
    <row r="2687" spans="1:9" ht="46.8" x14ac:dyDescent="0.3">
      <c r="A2687" s="10">
        <v>944</v>
      </c>
      <c r="B2687" s="10" t="s">
        <v>62</v>
      </c>
      <c r="C2687" s="10" t="s">
        <v>113</v>
      </c>
      <c r="D2687" s="10" t="s">
        <v>1004</v>
      </c>
      <c r="E2687" s="10"/>
      <c r="F2687" s="11" t="s">
        <v>609</v>
      </c>
      <c r="G2687" s="17">
        <f>G2688</f>
        <v>157118.28031999999</v>
      </c>
      <c r="H2687" s="17">
        <f t="shared" ref="H2687:H2688" si="1659">H2688</f>
        <v>130790.90300000001</v>
      </c>
      <c r="I2687" s="33">
        <f t="shared" si="1648"/>
        <v>83.243593764914252</v>
      </c>
    </row>
    <row r="2688" spans="1:9" ht="31.2" x14ac:dyDescent="0.3">
      <c r="A2688" s="10">
        <v>944</v>
      </c>
      <c r="B2688" s="10" t="s">
        <v>62</v>
      </c>
      <c r="C2688" s="10" t="s">
        <v>113</v>
      </c>
      <c r="D2688" s="10" t="s">
        <v>1004</v>
      </c>
      <c r="E2688" s="10" t="s">
        <v>6</v>
      </c>
      <c r="F2688" s="11" t="s">
        <v>266</v>
      </c>
      <c r="G2688" s="17">
        <f>G2689</f>
        <v>157118.28031999999</v>
      </c>
      <c r="H2688" s="17">
        <f t="shared" si="1659"/>
        <v>130790.90300000001</v>
      </c>
      <c r="I2688" s="33">
        <f t="shared" si="1648"/>
        <v>83.243593764914252</v>
      </c>
    </row>
    <row r="2689" spans="1:9" ht="31.2" x14ac:dyDescent="0.3">
      <c r="A2689" s="10">
        <v>944</v>
      </c>
      <c r="B2689" s="10" t="s">
        <v>62</v>
      </c>
      <c r="C2689" s="10" t="s">
        <v>113</v>
      </c>
      <c r="D2689" s="10" t="s">
        <v>1004</v>
      </c>
      <c r="E2689" s="10" t="s">
        <v>203</v>
      </c>
      <c r="F2689" s="11" t="s">
        <v>255</v>
      </c>
      <c r="G2689" s="17">
        <v>157118.28031999999</v>
      </c>
      <c r="H2689" s="17">
        <v>130790.90300000001</v>
      </c>
      <c r="I2689" s="33">
        <f t="shared" si="1648"/>
        <v>83.243593764914252</v>
      </c>
    </row>
    <row r="2690" spans="1:9" ht="31.2" x14ac:dyDescent="0.3">
      <c r="A2690" s="10">
        <v>944</v>
      </c>
      <c r="B2690" s="10" t="s">
        <v>62</v>
      </c>
      <c r="C2690" s="10" t="s">
        <v>113</v>
      </c>
      <c r="D2690" s="10" t="s">
        <v>345</v>
      </c>
      <c r="E2690" s="10"/>
      <c r="F2690" s="11" t="s">
        <v>510</v>
      </c>
      <c r="G2690" s="17">
        <f t="shared" ref="G2690:H2691" si="1660">G2691</f>
        <v>54073.7</v>
      </c>
      <c r="H2690" s="17">
        <f t="shared" si="1660"/>
        <v>54025.824000000001</v>
      </c>
      <c r="I2690" s="33">
        <f t="shared" si="1648"/>
        <v>99.911461579289025</v>
      </c>
    </row>
    <row r="2691" spans="1:9" x14ac:dyDescent="0.3">
      <c r="A2691" s="10">
        <v>944</v>
      </c>
      <c r="B2691" s="10" t="s">
        <v>62</v>
      </c>
      <c r="C2691" s="10" t="s">
        <v>113</v>
      </c>
      <c r="D2691" s="10" t="s">
        <v>345</v>
      </c>
      <c r="E2691" s="10" t="s">
        <v>7</v>
      </c>
      <c r="F2691" s="11" t="s">
        <v>269</v>
      </c>
      <c r="G2691" s="17">
        <f t="shared" si="1660"/>
        <v>54073.7</v>
      </c>
      <c r="H2691" s="17">
        <f t="shared" si="1660"/>
        <v>54025.824000000001</v>
      </c>
      <c r="I2691" s="33">
        <f t="shared" si="1648"/>
        <v>99.911461579289025</v>
      </c>
    </row>
    <row r="2692" spans="1:9" ht="46.8" x14ac:dyDescent="0.3">
      <c r="A2692" s="10">
        <v>944</v>
      </c>
      <c r="B2692" s="10" t="s">
        <v>62</v>
      </c>
      <c r="C2692" s="10" t="s">
        <v>113</v>
      </c>
      <c r="D2692" s="10" t="s">
        <v>345</v>
      </c>
      <c r="E2692" s="10">
        <v>810</v>
      </c>
      <c r="F2692" s="11" t="s">
        <v>592</v>
      </c>
      <c r="G2692" s="17">
        <v>54073.7</v>
      </c>
      <c r="H2692" s="17">
        <v>54025.824000000001</v>
      </c>
      <c r="I2692" s="33">
        <f t="shared" si="1648"/>
        <v>99.911461579289025</v>
      </c>
    </row>
    <row r="2693" spans="1:9" ht="31.2" x14ac:dyDescent="0.3">
      <c r="A2693" s="10">
        <v>944</v>
      </c>
      <c r="B2693" s="10" t="s">
        <v>62</v>
      </c>
      <c r="C2693" s="10" t="s">
        <v>113</v>
      </c>
      <c r="D2693" s="10" t="s">
        <v>361</v>
      </c>
      <c r="E2693" s="10"/>
      <c r="F2693" s="11" t="s">
        <v>511</v>
      </c>
      <c r="G2693" s="17">
        <f>G2700+G2703+G2706+G2709+G2715+G2694+G2712+G2697</f>
        <v>411747.85878999997</v>
      </c>
      <c r="H2693" s="17">
        <f t="shared" ref="H2693" si="1661">H2700+H2703+H2706+H2709+H2715+H2694+H2712+H2697</f>
        <v>397628.34499999997</v>
      </c>
      <c r="I2693" s="33">
        <f t="shared" si="1648"/>
        <v>96.570834920309508</v>
      </c>
    </row>
    <row r="2694" spans="1:9" ht="46.8" x14ac:dyDescent="0.3">
      <c r="A2694" s="10">
        <v>944</v>
      </c>
      <c r="B2694" s="10" t="s">
        <v>62</v>
      </c>
      <c r="C2694" s="10" t="s">
        <v>113</v>
      </c>
      <c r="D2694" s="10" t="s">
        <v>750</v>
      </c>
      <c r="E2694" s="10"/>
      <c r="F2694" s="11" t="s">
        <v>787</v>
      </c>
      <c r="G2694" s="17">
        <f t="shared" ref="G2694:H2695" si="1662">G2695</f>
        <v>4101.4707900000003</v>
      </c>
      <c r="H2694" s="17">
        <f t="shared" si="1662"/>
        <v>4101.47</v>
      </c>
      <c r="I2694" s="33">
        <f t="shared" si="1648"/>
        <v>99.999980738616927</v>
      </c>
    </row>
    <row r="2695" spans="1:9" ht="31.2" x14ac:dyDescent="0.3">
      <c r="A2695" s="10">
        <v>944</v>
      </c>
      <c r="B2695" s="10" t="s">
        <v>62</v>
      </c>
      <c r="C2695" s="10" t="s">
        <v>113</v>
      </c>
      <c r="D2695" s="10" t="s">
        <v>750</v>
      </c>
      <c r="E2695" s="10" t="s">
        <v>18</v>
      </c>
      <c r="F2695" s="11" t="s">
        <v>843</v>
      </c>
      <c r="G2695" s="17">
        <f t="shared" si="1662"/>
        <v>4101.4707900000003</v>
      </c>
      <c r="H2695" s="17">
        <f t="shared" si="1662"/>
        <v>4101.47</v>
      </c>
      <c r="I2695" s="33">
        <f t="shared" si="1648"/>
        <v>99.999980738616927</v>
      </c>
    </row>
    <row r="2696" spans="1:9" x14ac:dyDescent="0.3">
      <c r="A2696" s="10">
        <v>944</v>
      </c>
      <c r="B2696" s="10" t="s">
        <v>62</v>
      </c>
      <c r="C2696" s="10" t="s">
        <v>113</v>
      </c>
      <c r="D2696" s="10" t="s">
        <v>750</v>
      </c>
      <c r="E2696" s="10" t="s">
        <v>403</v>
      </c>
      <c r="F2696" s="11" t="s">
        <v>259</v>
      </c>
      <c r="G2696" s="17">
        <v>4101.4707900000003</v>
      </c>
      <c r="H2696" s="17">
        <v>4101.47</v>
      </c>
      <c r="I2696" s="33">
        <f t="shared" si="1648"/>
        <v>99.999980738616927</v>
      </c>
    </row>
    <row r="2697" spans="1:9" ht="46.8" x14ac:dyDescent="0.3">
      <c r="A2697" s="10">
        <v>944</v>
      </c>
      <c r="B2697" s="10" t="s">
        <v>62</v>
      </c>
      <c r="C2697" s="10" t="s">
        <v>113</v>
      </c>
      <c r="D2697" s="10" t="s">
        <v>857</v>
      </c>
      <c r="E2697" s="10"/>
      <c r="F2697" s="11" t="s">
        <v>878</v>
      </c>
      <c r="G2697" s="17">
        <f t="shared" ref="G2697:H2698" si="1663">G2698</f>
        <v>341.08699999999999</v>
      </c>
      <c r="H2697" s="17">
        <f t="shared" si="1663"/>
        <v>0</v>
      </c>
      <c r="I2697" s="33">
        <f t="shared" si="1648"/>
        <v>0</v>
      </c>
    </row>
    <row r="2698" spans="1:9" ht="31.2" x14ac:dyDescent="0.3">
      <c r="A2698" s="10">
        <v>944</v>
      </c>
      <c r="B2698" s="10" t="s">
        <v>62</v>
      </c>
      <c r="C2698" s="10" t="s">
        <v>113</v>
      </c>
      <c r="D2698" s="10" t="s">
        <v>857</v>
      </c>
      <c r="E2698" s="10" t="s">
        <v>18</v>
      </c>
      <c r="F2698" s="11" t="s">
        <v>843</v>
      </c>
      <c r="G2698" s="17">
        <f t="shared" si="1663"/>
        <v>341.08699999999999</v>
      </c>
      <c r="H2698" s="17">
        <f t="shared" si="1663"/>
        <v>0</v>
      </c>
      <c r="I2698" s="33">
        <f t="shared" si="1648"/>
        <v>0</v>
      </c>
    </row>
    <row r="2699" spans="1:9" x14ac:dyDescent="0.3">
      <c r="A2699" s="10">
        <v>944</v>
      </c>
      <c r="B2699" s="10" t="s">
        <v>62</v>
      </c>
      <c r="C2699" s="10" t="s">
        <v>113</v>
      </c>
      <c r="D2699" s="10" t="s">
        <v>857</v>
      </c>
      <c r="E2699" s="10" t="s">
        <v>403</v>
      </c>
      <c r="F2699" s="11" t="s">
        <v>259</v>
      </c>
      <c r="G2699" s="17">
        <v>341.08699999999999</v>
      </c>
      <c r="H2699" s="17"/>
      <c r="I2699" s="33">
        <f t="shared" si="1648"/>
        <v>0</v>
      </c>
    </row>
    <row r="2700" spans="1:9" ht="31.2" x14ac:dyDescent="0.3">
      <c r="A2700" s="10">
        <v>944</v>
      </c>
      <c r="B2700" s="10" t="s">
        <v>62</v>
      </c>
      <c r="C2700" s="10" t="s">
        <v>113</v>
      </c>
      <c r="D2700" s="10" t="s">
        <v>346</v>
      </c>
      <c r="E2700" s="10"/>
      <c r="F2700" s="11" t="s">
        <v>513</v>
      </c>
      <c r="G2700" s="17">
        <f t="shared" ref="G2700:H2701" si="1664">G2701</f>
        <v>34494.199999999997</v>
      </c>
      <c r="H2700" s="17">
        <f t="shared" si="1664"/>
        <v>34494.199999999997</v>
      </c>
      <c r="I2700" s="33">
        <f t="shared" si="1648"/>
        <v>100</v>
      </c>
    </row>
    <row r="2701" spans="1:9" ht="31.2" x14ac:dyDescent="0.3">
      <c r="A2701" s="10">
        <v>944</v>
      </c>
      <c r="B2701" s="10" t="s">
        <v>62</v>
      </c>
      <c r="C2701" s="10" t="s">
        <v>113</v>
      </c>
      <c r="D2701" s="10" t="s">
        <v>346</v>
      </c>
      <c r="E2701" s="10" t="s">
        <v>18</v>
      </c>
      <c r="F2701" s="11" t="s">
        <v>843</v>
      </c>
      <c r="G2701" s="17">
        <f t="shared" si="1664"/>
        <v>34494.199999999997</v>
      </c>
      <c r="H2701" s="17">
        <f t="shared" si="1664"/>
        <v>34494.199999999997</v>
      </c>
      <c r="I2701" s="33">
        <f t="shared" si="1648"/>
        <v>100</v>
      </c>
    </row>
    <row r="2702" spans="1:9" x14ac:dyDescent="0.3">
      <c r="A2702" s="10">
        <v>944</v>
      </c>
      <c r="B2702" s="10" t="s">
        <v>62</v>
      </c>
      <c r="C2702" s="10" t="s">
        <v>113</v>
      </c>
      <c r="D2702" s="10" t="s">
        <v>346</v>
      </c>
      <c r="E2702" s="10">
        <v>410</v>
      </c>
      <c r="F2702" s="11" t="s">
        <v>259</v>
      </c>
      <c r="G2702" s="17">
        <v>34494.199999999997</v>
      </c>
      <c r="H2702" s="17">
        <v>34494.199999999997</v>
      </c>
      <c r="I2702" s="33">
        <f t="shared" si="1648"/>
        <v>100</v>
      </c>
    </row>
    <row r="2703" spans="1:9" x14ac:dyDescent="0.3">
      <c r="A2703" s="10">
        <v>944</v>
      </c>
      <c r="B2703" s="10" t="s">
        <v>62</v>
      </c>
      <c r="C2703" s="10" t="s">
        <v>113</v>
      </c>
      <c r="D2703" s="10" t="s">
        <v>347</v>
      </c>
      <c r="E2703" s="10"/>
      <c r="F2703" s="11" t="s">
        <v>514</v>
      </c>
      <c r="G2703" s="17">
        <f t="shared" ref="G2703:H2704" si="1665">G2704</f>
        <v>31001.378000000001</v>
      </c>
      <c r="H2703" s="17">
        <f t="shared" si="1665"/>
        <v>31001.378000000001</v>
      </c>
      <c r="I2703" s="33">
        <f t="shared" si="1648"/>
        <v>100</v>
      </c>
    </row>
    <row r="2704" spans="1:9" ht="31.2" x14ac:dyDescent="0.3">
      <c r="A2704" s="10">
        <v>944</v>
      </c>
      <c r="B2704" s="10" t="s">
        <v>62</v>
      </c>
      <c r="C2704" s="10" t="s">
        <v>113</v>
      </c>
      <c r="D2704" s="10" t="s">
        <v>347</v>
      </c>
      <c r="E2704" s="10" t="s">
        <v>18</v>
      </c>
      <c r="F2704" s="11" t="s">
        <v>843</v>
      </c>
      <c r="G2704" s="17">
        <f t="shared" si="1665"/>
        <v>31001.378000000001</v>
      </c>
      <c r="H2704" s="17">
        <f t="shared" si="1665"/>
        <v>31001.378000000001</v>
      </c>
      <c r="I2704" s="33">
        <f t="shared" si="1648"/>
        <v>100</v>
      </c>
    </row>
    <row r="2705" spans="1:9" x14ac:dyDescent="0.3">
      <c r="A2705" s="10">
        <v>944</v>
      </c>
      <c r="B2705" s="10" t="s">
        <v>62</v>
      </c>
      <c r="C2705" s="10" t="s">
        <v>113</v>
      </c>
      <c r="D2705" s="10" t="s">
        <v>347</v>
      </c>
      <c r="E2705" s="10">
        <v>410</v>
      </c>
      <c r="F2705" s="11" t="s">
        <v>259</v>
      </c>
      <c r="G2705" s="17">
        <v>31001.378000000001</v>
      </c>
      <c r="H2705" s="17">
        <v>31001.378000000001</v>
      </c>
      <c r="I2705" s="33">
        <f t="shared" si="1648"/>
        <v>100</v>
      </c>
    </row>
    <row r="2706" spans="1:9" ht="31.2" x14ac:dyDescent="0.3">
      <c r="A2706" s="10">
        <v>944</v>
      </c>
      <c r="B2706" s="10" t="s">
        <v>62</v>
      </c>
      <c r="C2706" s="10" t="s">
        <v>113</v>
      </c>
      <c r="D2706" s="10" t="s">
        <v>348</v>
      </c>
      <c r="E2706" s="10"/>
      <c r="F2706" s="11" t="s">
        <v>515</v>
      </c>
      <c r="G2706" s="17">
        <f t="shared" ref="G2706:H2707" si="1666">G2707</f>
        <v>33026.322999999997</v>
      </c>
      <c r="H2706" s="17">
        <f t="shared" si="1666"/>
        <v>33026.322999999997</v>
      </c>
      <c r="I2706" s="33">
        <f t="shared" si="1648"/>
        <v>100</v>
      </c>
    </row>
    <row r="2707" spans="1:9" ht="31.2" x14ac:dyDescent="0.3">
      <c r="A2707" s="10">
        <v>944</v>
      </c>
      <c r="B2707" s="10" t="s">
        <v>62</v>
      </c>
      <c r="C2707" s="10" t="s">
        <v>113</v>
      </c>
      <c r="D2707" s="10" t="s">
        <v>348</v>
      </c>
      <c r="E2707" s="10" t="s">
        <v>18</v>
      </c>
      <c r="F2707" s="11" t="s">
        <v>843</v>
      </c>
      <c r="G2707" s="17">
        <f t="shared" si="1666"/>
        <v>33026.322999999997</v>
      </c>
      <c r="H2707" s="17">
        <f t="shared" si="1666"/>
        <v>33026.322999999997</v>
      </c>
      <c r="I2707" s="33">
        <f t="shared" si="1648"/>
        <v>100</v>
      </c>
    </row>
    <row r="2708" spans="1:9" x14ac:dyDescent="0.3">
      <c r="A2708" s="10">
        <v>944</v>
      </c>
      <c r="B2708" s="10" t="s">
        <v>62</v>
      </c>
      <c r="C2708" s="10" t="s">
        <v>113</v>
      </c>
      <c r="D2708" s="10" t="s">
        <v>348</v>
      </c>
      <c r="E2708" s="10">
        <v>410</v>
      </c>
      <c r="F2708" s="11" t="s">
        <v>259</v>
      </c>
      <c r="G2708" s="17">
        <v>33026.322999999997</v>
      </c>
      <c r="H2708" s="17">
        <v>33026.322999999997</v>
      </c>
      <c r="I2708" s="33">
        <f t="shared" si="1648"/>
        <v>100</v>
      </c>
    </row>
    <row r="2709" spans="1:9" ht="46.8" x14ac:dyDescent="0.3">
      <c r="A2709" s="10">
        <v>944</v>
      </c>
      <c r="B2709" s="10" t="s">
        <v>62</v>
      </c>
      <c r="C2709" s="10" t="s">
        <v>113</v>
      </c>
      <c r="D2709" s="10" t="s">
        <v>349</v>
      </c>
      <c r="E2709" s="10"/>
      <c r="F2709" s="11" t="s">
        <v>788</v>
      </c>
      <c r="G2709" s="17">
        <f t="shared" ref="G2709:H2710" si="1667">G2710</f>
        <v>3693.5</v>
      </c>
      <c r="H2709" s="17">
        <f t="shared" si="1667"/>
        <v>3693.5</v>
      </c>
      <c r="I2709" s="33">
        <f t="shared" si="1648"/>
        <v>100</v>
      </c>
    </row>
    <row r="2710" spans="1:9" ht="31.2" x14ac:dyDescent="0.3">
      <c r="A2710" s="10">
        <v>944</v>
      </c>
      <c r="B2710" s="10" t="s">
        <v>62</v>
      </c>
      <c r="C2710" s="10" t="s">
        <v>113</v>
      </c>
      <c r="D2710" s="10" t="s">
        <v>349</v>
      </c>
      <c r="E2710" s="10" t="s">
        <v>18</v>
      </c>
      <c r="F2710" s="11" t="s">
        <v>843</v>
      </c>
      <c r="G2710" s="17">
        <f t="shared" si="1667"/>
        <v>3693.5</v>
      </c>
      <c r="H2710" s="17">
        <f t="shared" si="1667"/>
        <v>3693.5</v>
      </c>
      <c r="I2710" s="33">
        <f t="shared" si="1648"/>
        <v>100</v>
      </c>
    </row>
    <row r="2711" spans="1:9" x14ac:dyDescent="0.3">
      <c r="A2711" s="10">
        <v>944</v>
      </c>
      <c r="B2711" s="10" t="s">
        <v>62</v>
      </c>
      <c r="C2711" s="10" t="s">
        <v>113</v>
      </c>
      <c r="D2711" s="10" t="s">
        <v>349</v>
      </c>
      <c r="E2711" s="10">
        <v>410</v>
      </c>
      <c r="F2711" s="11" t="s">
        <v>259</v>
      </c>
      <c r="G2711" s="17">
        <v>3693.5</v>
      </c>
      <c r="H2711" s="17">
        <v>3693.5</v>
      </c>
      <c r="I2711" s="33">
        <f t="shared" si="1648"/>
        <v>100</v>
      </c>
    </row>
    <row r="2712" spans="1:9" ht="31.2" x14ac:dyDescent="0.3">
      <c r="A2712" s="10">
        <v>944</v>
      </c>
      <c r="B2712" s="10" t="s">
        <v>62</v>
      </c>
      <c r="C2712" s="10" t="s">
        <v>113</v>
      </c>
      <c r="D2712" s="10" t="s">
        <v>751</v>
      </c>
      <c r="E2712" s="10"/>
      <c r="F2712" s="11" t="s">
        <v>789</v>
      </c>
      <c r="G2712" s="17">
        <f t="shared" ref="G2712:H2713" si="1668">G2713</f>
        <v>4375</v>
      </c>
      <c r="H2712" s="17">
        <f t="shared" si="1668"/>
        <v>4375</v>
      </c>
      <c r="I2712" s="33">
        <f t="shared" si="1648"/>
        <v>100</v>
      </c>
    </row>
    <row r="2713" spans="1:9" ht="31.2" x14ac:dyDescent="0.3">
      <c r="A2713" s="10">
        <v>944</v>
      </c>
      <c r="B2713" s="10" t="s">
        <v>62</v>
      </c>
      <c r="C2713" s="10" t="s">
        <v>113</v>
      </c>
      <c r="D2713" s="10" t="s">
        <v>751</v>
      </c>
      <c r="E2713" s="10" t="s">
        <v>18</v>
      </c>
      <c r="F2713" s="11" t="s">
        <v>843</v>
      </c>
      <c r="G2713" s="17">
        <f t="shared" si="1668"/>
        <v>4375</v>
      </c>
      <c r="H2713" s="17">
        <f t="shared" si="1668"/>
        <v>4375</v>
      </c>
      <c r="I2713" s="33">
        <f t="shared" si="1648"/>
        <v>100</v>
      </c>
    </row>
    <row r="2714" spans="1:9" x14ac:dyDescent="0.3">
      <c r="A2714" s="10">
        <v>944</v>
      </c>
      <c r="B2714" s="10" t="s">
        <v>62</v>
      </c>
      <c r="C2714" s="10" t="s">
        <v>113</v>
      </c>
      <c r="D2714" s="10" t="s">
        <v>751</v>
      </c>
      <c r="E2714" s="10" t="s">
        <v>403</v>
      </c>
      <c r="F2714" s="11" t="s">
        <v>259</v>
      </c>
      <c r="G2714" s="17">
        <v>4375</v>
      </c>
      <c r="H2714" s="17">
        <v>4375</v>
      </c>
      <c r="I2714" s="33">
        <f t="shared" si="1648"/>
        <v>100</v>
      </c>
    </row>
    <row r="2715" spans="1:9" ht="46.8" x14ac:dyDescent="0.3">
      <c r="A2715" s="10">
        <v>944</v>
      </c>
      <c r="B2715" s="10" t="s">
        <v>62</v>
      </c>
      <c r="C2715" s="10" t="s">
        <v>113</v>
      </c>
      <c r="D2715" s="10" t="s">
        <v>350</v>
      </c>
      <c r="E2715" s="10"/>
      <c r="F2715" s="11" t="s">
        <v>609</v>
      </c>
      <c r="G2715" s="17">
        <f t="shared" ref="G2715:H2716" si="1669">G2716</f>
        <v>300714.90000000002</v>
      </c>
      <c r="H2715" s="17">
        <f t="shared" si="1669"/>
        <v>286936.47399999999</v>
      </c>
      <c r="I2715" s="33">
        <f t="shared" si="1648"/>
        <v>95.418109977257515</v>
      </c>
    </row>
    <row r="2716" spans="1:9" ht="31.2" x14ac:dyDescent="0.3">
      <c r="A2716" s="10">
        <v>944</v>
      </c>
      <c r="B2716" s="10" t="s">
        <v>62</v>
      </c>
      <c r="C2716" s="10" t="s">
        <v>113</v>
      </c>
      <c r="D2716" s="10" t="s">
        <v>350</v>
      </c>
      <c r="E2716" s="10" t="s">
        <v>18</v>
      </c>
      <c r="F2716" s="11" t="s">
        <v>843</v>
      </c>
      <c r="G2716" s="17">
        <f t="shared" si="1669"/>
        <v>300714.90000000002</v>
      </c>
      <c r="H2716" s="17">
        <f t="shared" si="1669"/>
        <v>286936.47399999999</v>
      </c>
      <c r="I2716" s="33">
        <f t="shared" si="1648"/>
        <v>95.418109977257515</v>
      </c>
    </row>
    <row r="2717" spans="1:9" x14ac:dyDescent="0.3">
      <c r="A2717" s="10">
        <v>944</v>
      </c>
      <c r="B2717" s="10" t="s">
        <v>62</v>
      </c>
      <c r="C2717" s="10" t="s">
        <v>113</v>
      </c>
      <c r="D2717" s="10" t="s">
        <v>350</v>
      </c>
      <c r="E2717" s="10">
        <v>410</v>
      </c>
      <c r="F2717" s="11" t="s">
        <v>259</v>
      </c>
      <c r="G2717" s="17">
        <v>300714.90000000002</v>
      </c>
      <c r="H2717" s="17">
        <v>286936.47399999999</v>
      </c>
      <c r="I2717" s="33">
        <f t="shared" si="1648"/>
        <v>95.418109977257515</v>
      </c>
    </row>
    <row r="2718" spans="1:9" ht="62.4" x14ac:dyDescent="0.3">
      <c r="A2718" s="10">
        <v>944</v>
      </c>
      <c r="B2718" s="10" t="s">
        <v>62</v>
      </c>
      <c r="C2718" s="10" t="s">
        <v>113</v>
      </c>
      <c r="D2718" s="10" t="s">
        <v>236</v>
      </c>
      <c r="E2718" s="10"/>
      <c r="F2718" s="11" t="s">
        <v>630</v>
      </c>
      <c r="G2718" s="17">
        <f t="shared" ref="G2718:G2721" si="1670">G2719</f>
        <v>607.86487999999997</v>
      </c>
      <c r="H2718" s="17">
        <f t="shared" ref="H2718:H2721" si="1671">H2719</f>
        <v>511.517</v>
      </c>
      <c r="I2718" s="33">
        <f t="shared" si="1648"/>
        <v>84.149786709177874</v>
      </c>
    </row>
    <row r="2719" spans="1:9" ht="31.2" x14ac:dyDescent="0.3">
      <c r="A2719" s="10">
        <v>944</v>
      </c>
      <c r="B2719" s="10" t="s">
        <v>62</v>
      </c>
      <c r="C2719" s="10" t="s">
        <v>113</v>
      </c>
      <c r="D2719" s="10" t="s">
        <v>237</v>
      </c>
      <c r="E2719" s="10"/>
      <c r="F2719" s="11" t="s">
        <v>855</v>
      </c>
      <c r="G2719" s="17">
        <f t="shared" si="1670"/>
        <v>607.86487999999997</v>
      </c>
      <c r="H2719" s="17">
        <f t="shared" si="1671"/>
        <v>511.517</v>
      </c>
      <c r="I2719" s="33">
        <f t="shared" si="1648"/>
        <v>84.149786709177874</v>
      </c>
    </row>
    <row r="2720" spans="1:9" ht="31.2" x14ac:dyDescent="0.3">
      <c r="A2720" s="10">
        <v>944</v>
      </c>
      <c r="B2720" s="10" t="s">
        <v>62</v>
      </c>
      <c r="C2720" s="10" t="s">
        <v>113</v>
      </c>
      <c r="D2720" s="10" t="s">
        <v>858</v>
      </c>
      <c r="E2720" s="10"/>
      <c r="F2720" s="11" t="s">
        <v>864</v>
      </c>
      <c r="G2720" s="17">
        <f t="shared" si="1670"/>
        <v>607.86487999999997</v>
      </c>
      <c r="H2720" s="17">
        <f t="shared" si="1671"/>
        <v>511.517</v>
      </c>
      <c r="I2720" s="33">
        <f t="shared" si="1648"/>
        <v>84.149786709177874</v>
      </c>
    </row>
    <row r="2721" spans="1:9" ht="31.2" x14ac:dyDescent="0.3">
      <c r="A2721" s="10">
        <v>944</v>
      </c>
      <c r="B2721" s="10" t="s">
        <v>62</v>
      </c>
      <c r="C2721" s="10" t="s">
        <v>113</v>
      </c>
      <c r="D2721" s="10" t="s">
        <v>858</v>
      </c>
      <c r="E2721" s="10" t="s">
        <v>18</v>
      </c>
      <c r="F2721" s="11" t="s">
        <v>843</v>
      </c>
      <c r="G2721" s="17">
        <f t="shared" si="1670"/>
        <v>607.86487999999997</v>
      </c>
      <c r="H2721" s="17">
        <f t="shared" si="1671"/>
        <v>511.517</v>
      </c>
      <c r="I2721" s="33">
        <f t="shared" si="1648"/>
        <v>84.149786709177874</v>
      </c>
    </row>
    <row r="2722" spans="1:9" x14ac:dyDescent="0.3">
      <c r="A2722" s="10">
        <v>944</v>
      </c>
      <c r="B2722" s="10" t="s">
        <v>62</v>
      </c>
      <c r="C2722" s="10" t="s">
        <v>113</v>
      </c>
      <c r="D2722" s="10" t="s">
        <v>858</v>
      </c>
      <c r="E2722" s="10" t="s">
        <v>403</v>
      </c>
      <c r="F2722" s="11" t="s">
        <v>259</v>
      </c>
      <c r="G2722" s="17">
        <v>607.86487999999997</v>
      </c>
      <c r="H2722" s="17">
        <v>511.517</v>
      </c>
      <c r="I2722" s="33">
        <f t="shared" si="1648"/>
        <v>84.149786709177874</v>
      </c>
    </row>
    <row r="2723" spans="1:9" s="2" customFormat="1" x14ac:dyDescent="0.3">
      <c r="A2723" s="3">
        <v>944</v>
      </c>
      <c r="B2723" s="3" t="s">
        <v>88</v>
      </c>
      <c r="C2723" s="3"/>
      <c r="D2723" s="3"/>
      <c r="E2723" s="3"/>
      <c r="F2723" s="4" t="s">
        <v>271</v>
      </c>
      <c r="G2723" s="15">
        <f t="shared" ref="G2723:H2723" si="1672">G2724+G2782</f>
        <v>678971.82261000003</v>
      </c>
      <c r="H2723" s="15">
        <f t="shared" si="1672"/>
        <v>671371.31500000006</v>
      </c>
      <c r="I2723" s="28">
        <f t="shared" si="1648"/>
        <v>98.880585709612618</v>
      </c>
    </row>
    <row r="2724" spans="1:9" s="12" customFormat="1" ht="17.25" customHeight="1" x14ac:dyDescent="0.3">
      <c r="A2724" s="6">
        <v>944</v>
      </c>
      <c r="B2724" s="6" t="s">
        <v>88</v>
      </c>
      <c r="C2724" s="6" t="s">
        <v>87</v>
      </c>
      <c r="D2724" s="6"/>
      <c r="E2724" s="6"/>
      <c r="F2724" s="7" t="s">
        <v>278</v>
      </c>
      <c r="G2724" s="16">
        <f t="shared" ref="G2724:H2724" si="1673">G2725+G2737</f>
        <v>479049.25753000006</v>
      </c>
      <c r="H2724" s="16">
        <f t="shared" si="1673"/>
        <v>471533.30900000007</v>
      </c>
      <c r="I2724" s="32">
        <f t="shared" si="1648"/>
        <v>98.431069788365278</v>
      </c>
    </row>
    <row r="2725" spans="1:9" ht="31.2" x14ac:dyDescent="0.3">
      <c r="A2725" s="10">
        <v>944</v>
      </c>
      <c r="B2725" s="10" t="s">
        <v>88</v>
      </c>
      <c r="C2725" s="10" t="s">
        <v>87</v>
      </c>
      <c r="D2725" s="10" t="s">
        <v>234</v>
      </c>
      <c r="E2725" s="10"/>
      <c r="F2725" s="11" t="s">
        <v>290</v>
      </c>
      <c r="G2725" s="17">
        <f t="shared" ref="G2725" si="1674">G2726+G2733</f>
        <v>202100.54123</v>
      </c>
      <c r="H2725" s="17">
        <f t="shared" ref="H2725" si="1675">H2726+H2733</f>
        <v>200905.75400000002</v>
      </c>
      <c r="I2725" s="33">
        <f t="shared" si="1648"/>
        <v>99.408815422893767</v>
      </c>
    </row>
    <row r="2726" spans="1:9" ht="31.2" x14ac:dyDescent="0.3">
      <c r="A2726" s="10">
        <v>944</v>
      </c>
      <c r="B2726" s="10" t="s">
        <v>88</v>
      </c>
      <c r="C2726" s="10" t="s">
        <v>87</v>
      </c>
      <c r="D2726" s="10" t="s">
        <v>235</v>
      </c>
      <c r="E2726" s="10"/>
      <c r="F2726" s="11" t="s">
        <v>291</v>
      </c>
      <c r="G2726" s="17">
        <f t="shared" ref="G2726" si="1676">G2727+G2730</f>
        <v>160940.826</v>
      </c>
      <c r="H2726" s="17">
        <f t="shared" ref="H2726" si="1677">H2727+H2730</f>
        <v>160940.826</v>
      </c>
      <c r="I2726" s="33">
        <f t="shared" si="1648"/>
        <v>100</v>
      </c>
    </row>
    <row r="2727" spans="1:9" x14ac:dyDescent="0.3">
      <c r="A2727" s="10">
        <v>944</v>
      </c>
      <c r="B2727" s="10" t="s">
        <v>88</v>
      </c>
      <c r="C2727" s="10" t="s">
        <v>87</v>
      </c>
      <c r="D2727" s="10" t="s">
        <v>351</v>
      </c>
      <c r="E2727" s="10"/>
      <c r="F2727" s="11" t="s">
        <v>626</v>
      </c>
      <c r="G2727" s="17">
        <f t="shared" ref="G2727:H2728" si="1678">G2728</f>
        <v>1320.7</v>
      </c>
      <c r="H2727" s="17">
        <f t="shared" si="1678"/>
        <v>1320.7</v>
      </c>
      <c r="I2727" s="33">
        <f t="shared" si="1648"/>
        <v>100</v>
      </c>
    </row>
    <row r="2728" spans="1:9" ht="31.2" x14ac:dyDescent="0.3">
      <c r="A2728" s="10">
        <v>944</v>
      </c>
      <c r="B2728" s="10" t="s">
        <v>88</v>
      </c>
      <c r="C2728" s="10" t="s">
        <v>87</v>
      </c>
      <c r="D2728" s="10" t="s">
        <v>351</v>
      </c>
      <c r="E2728" s="10" t="s">
        <v>6</v>
      </c>
      <c r="F2728" s="11" t="s">
        <v>266</v>
      </c>
      <c r="G2728" s="17">
        <f t="shared" si="1678"/>
        <v>1320.7</v>
      </c>
      <c r="H2728" s="17">
        <f t="shared" si="1678"/>
        <v>1320.7</v>
      </c>
      <c r="I2728" s="33">
        <f t="shared" ref="I2728:I2791" si="1679">H2728/G2728*100</f>
        <v>100</v>
      </c>
    </row>
    <row r="2729" spans="1:9" ht="31.2" x14ac:dyDescent="0.3">
      <c r="A2729" s="10">
        <v>944</v>
      </c>
      <c r="B2729" s="10" t="s">
        <v>88</v>
      </c>
      <c r="C2729" s="10" t="s">
        <v>87</v>
      </c>
      <c r="D2729" s="10" t="s">
        <v>351</v>
      </c>
      <c r="E2729" s="10">
        <v>240</v>
      </c>
      <c r="F2729" s="11" t="s">
        <v>255</v>
      </c>
      <c r="G2729" s="17">
        <v>1320.7</v>
      </c>
      <c r="H2729" s="17">
        <v>1320.7</v>
      </c>
      <c r="I2729" s="33">
        <f t="shared" si="1679"/>
        <v>100</v>
      </c>
    </row>
    <row r="2730" spans="1:9" ht="31.2" x14ac:dyDescent="0.3">
      <c r="A2730" s="10">
        <v>944</v>
      </c>
      <c r="B2730" s="10" t="s">
        <v>88</v>
      </c>
      <c r="C2730" s="10" t="s">
        <v>87</v>
      </c>
      <c r="D2730" s="10" t="s">
        <v>352</v>
      </c>
      <c r="E2730" s="10"/>
      <c r="F2730" s="11" t="s">
        <v>629</v>
      </c>
      <c r="G2730" s="17">
        <f t="shared" ref="G2730:H2731" si="1680">G2731</f>
        <v>159620.12599999999</v>
      </c>
      <c r="H2730" s="17">
        <f t="shared" si="1680"/>
        <v>159620.12599999999</v>
      </c>
      <c r="I2730" s="33">
        <f t="shared" si="1679"/>
        <v>100</v>
      </c>
    </row>
    <row r="2731" spans="1:9" x14ac:dyDescent="0.3">
      <c r="A2731" s="10">
        <v>944</v>
      </c>
      <c r="B2731" s="10" t="s">
        <v>88</v>
      </c>
      <c r="C2731" s="10" t="s">
        <v>87</v>
      </c>
      <c r="D2731" s="10" t="s">
        <v>352</v>
      </c>
      <c r="E2731" s="10" t="s">
        <v>7</v>
      </c>
      <c r="F2731" s="11" t="s">
        <v>269</v>
      </c>
      <c r="G2731" s="17">
        <f t="shared" si="1680"/>
        <v>159620.12599999999</v>
      </c>
      <c r="H2731" s="17">
        <f t="shared" si="1680"/>
        <v>159620.12599999999</v>
      </c>
      <c r="I2731" s="33">
        <f t="shared" si="1679"/>
        <v>100</v>
      </c>
    </row>
    <row r="2732" spans="1:9" ht="46.8" x14ac:dyDescent="0.3">
      <c r="A2732" s="10">
        <v>944</v>
      </c>
      <c r="B2732" s="10" t="s">
        <v>88</v>
      </c>
      <c r="C2732" s="10" t="s">
        <v>87</v>
      </c>
      <c r="D2732" s="10" t="s">
        <v>352</v>
      </c>
      <c r="E2732" s="10">
        <v>810</v>
      </c>
      <c r="F2732" s="11" t="s">
        <v>592</v>
      </c>
      <c r="G2732" s="17">
        <v>159620.12599999999</v>
      </c>
      <c r="H2732" s="17">
        <v>159620.12599999999</v>
      </c>
      <c r="I2732" s="33">
        <f t="shared" si="1679"/>
        <v>100</v>
      </c>
    </row>
    <row r="2733" spans="1:9" ht="31.2" x14ac:dyDescent="0.3">
      <c r="A2733" s="10">
        <v>944</v>
      </c>
      <c r="B2733" s="10" t="s">
        <v>88</v>
      </c>
      <c r="C2733" s="10" t="s">
        <v>87</v>
      </c>
      <c r="D2733" s="10" t="s">
        <v>361</v>
      </c>
      <c r="E2733" s="10"/>
      <c r="F2733" s="11" t="s">
        <v>511</v>
      </c>
      <c r="G2733" s="17">
        <f>G2734</f>
        <v>41159.715230000002</v>
      </c>
      <c r="H2733" s="17">
        <f t="shared" ref="H2733" si="1681">H2734</f>
        <v>39964.928</v>
      </c>
      <c r="I2733" s="33">
        <f t="shared" si="1679"/>
        <v>97.097192671709351</v>
      </c>
    </row>
    <row r="2734" spans="1:9" ht="31.2" x14ac:dyDescent="0.3">
      <c r="A2734" s="10">
        <v>944</v>
      </c>
      <c r="B2734" s="10" t="s">
        <v>88</v>
      </c>
      <c r="C2734" s="10" t="s">
        <v>87</v>
      </c>
      <c r="D2734" s="10" t="s">
        <v>353</v>
      </c>
      <c r="E2734" s="10"/>
      <c r="F2734" s="11" t="s">
        <v>512</v>
      </c>
      <c r="G2734" s="17">
        <f t="shared" ref="G2734:H2734" si="1682">G2735</f>
        <v>41159.715230000002</v>
      </c>
      <c r="H2734" s="17">
        <f t="shared" si="1682"/>
        <v>39964.928</v>
      </c>
      <c r="I2734" s="33">
        <f t="shared" si="1679"/>
        <v>97.097192671709351</v>
      </c>
    </row>
    <row r="2735" spans="1:9" ht="31.2" x14ac:dyDescent="0.3">
      <c r="A2735" s="10">
        <v>944</v>
      </c>
      <c r="B2735" s="10" t="s">
        <v>88</v>
      </c>
      <c r="C2735" s="10" t="s">
        <v>87</v>
      </c>
      <c r="D2735" s="10" t="s">
        <v>353</v>
      </c>
      <c r="E2735" s="10" t="s">
        <v>18</v>
      </c>
      <c r="F2735" s="11" t="s">
        <v>843</v>
      </c>
      <c r="G2735" s="17">
        <f t="shared" ref="G2735:H2735" si="1683">G2736</f>
        <v>41159.715230000002</v>
      </c>
      <c r="H2735" s="17">
        <f t="shared" si="1683"/>
        <v>39964.928</v>
      </c>
      <c r="I2735" s="33">
        <f t="shared" si="1679"/>
        <v>97.097192671709351</v>
      </c>
    </row>
    <row r="2736" spans="1:9" x14ac:dyDescent="0.3">
      <c r="A2736" s="10">
        <v>944</v>
      </c>
      <c r="B2736" s="10" t="s">
        <v>88</v>
      </c>
      <c r="C2736" s="10" t="s">
        <v>87</v>
      </c>
      <c r="D2736" s="10" t="s">
        <v>353</v>
      </c>
      <c r="E2736" s="10">
        <v>410</v>
      </c>
      <c r="F2736" s="11" t="s">
        <v>259</v>
      </c>
      <c r="G2736" s="17">
        <v>41159.715230000002</v>
      </c>
      <c r="H2736" s="17">
        <v>39964.928</v>
      </c>
      <c r="I2736" s="33">
        <f t="shared" si="1679"/>
        <v>97.097192671709351</v>
      </c>
    </row>
    <row r="2737" spans="1:9" ht="62.4" x14ac:dyDescent="0.3">
      <c r="A2737" s="10">
        <v>944</v>
      </c>
      <c r="B2737" s="10" t="s">
        <v>88</v>
      </c>
      <c r="C2737" s="10" t="s">
        <v>87</v>
      </c>
      <c r="D2737" s="10" t="s">
        <v>236</v>
      </c>
      <c r="E2737" s="10"/>
      <c r="F2737" s="11" t="s">
        <v>630</v>
      </c>
      <c r="G2737" s="17">
        <f t="shared" ref="G2737" si="1684">G2738+G2757</f>
        <v>276948.71630000003</v>
      </c>
      <c r="H2737" s="17">
        <f t="shared" ref="H2737" si="1685">H2738+H2757</f>
        <v>270627.55500000005</v>
      </c>
      <c r="I2737" s="33">
        <f t="shared" si="1679"/>
        <v>97.717569741990545</v>
      </c>
    </row>
    <row r="2738" spans="1:9" ht="31.2" x14ac:dyDescent="0.3">
      <c r="A2738" s="10">
        <v>944</v>
      </c>
      <c r="B2738" s="10" t="s">
        <v>88</v>
      </c>
      <c r="C2738" s="10" t="s">
        <v>87</v>
      </c>
      <c r="D2738" s="10" t="s">
        <v>237</v>
      </c>
      <c r="E2738" s="10"/>
      <c r="F2738" s="11" t="s">
        <v>855</v>
      </c>
      <c r="G2738" s="17">
        <f t="shared" ref="G2738" si="1686">G2742+G2745+G2739+G2751+G2754+G2748</f>
        <v>148730.64986</v>
      </c>
      <c r="H2738" s="17">
        <f t="shared" ref="H2738" si="1687">H2742+H2745+H2739+H2751+H2754+H2748</f>
        <v>148157.90100000001</v>
      </c>
      <c r="I2738" s="33">
        <f t="shared" si="1679"/>
        <v>99.614908654981932</v>
      </c>
    </row>
    <row r="2739" spans="1:9" x14ac:dyDescent="0.3">
      <c r="A2739" s="10">
        <v>944</v>
      </c>
      <c r="B2739" s="10" t="s">
        <v>88</v>
      </c>
      <c r="C2739" s="10" t="s">
        <v>87</v>
      </c>
      <c r="D2739" s="10" t="s">
        <v>222</v>
      </c>
      <c r="E2739" s="10"/>
      <c r="F2739" s="11" t="s">
        <v>790</v>
      </c>
      <c r="G2739" s="17">
        <f t="shared" ref="G2739:H2740" si="1688">G2740</f>
        <v>7754.6490000000003</v>
      </c>
      <c r="H2739" s="17">
        <f t="shared" si="1688"/>
        <v>7674.6409999999996</v>
      </c>
      <c r="I2739" s="33">
        <f t="shared" si="1679"/>
        <v>98.968257621976178</v>
      </c>
    </row>
    <row r="2740" spans="1:9" ht="31.2" x14ac:dyDescent="0.3">
      <c r="A2740" s="10">
        <v>944</v>
      </c>
      <c r="B2740" s="10" t="s">
        <v>88</v>
      </c>
      <c r="C2740" s="10" t="s">
        <v>87</v>
      </c>
      <c r="D2740" s="10" t="s">
        <v>222</v>
      </c>
      <c r="E2740" s="10" t="s">
        <v>6</v>
      </c>
      <c r="F2740" s="11" t="s">
        <v>266</v>
      </c>
      <c r="G2740" s="17">
        <f t="shared" si="1688"/>
        <v>7754.6490000000003</v>
      </c>
      <c r="H2740" s="17">
        <f t="shared" si="1688"/>
        <v>7674.6409999999996</v>
      </c>
      <c r="I2740" s="33">
        <f t="shared" si="1679"/>
        <v>98.968257621976178</v>
      </c>
    </row>
    <row r="2741" spans="1:9" ht="31.2" x14ac:dyDescent="0.3">
      <c r="A2741" s="10">
        <v>944</v>
      </c>
      <c r="B2741" s="10" t="s">
        <v>88</v>
      </c>
      <c r="C2741" s="10" t="s">
        <v>87</v>
      </c>
      <c r="D2741" s="10" t="s">
        <v>222</v>
      </c>
      <c r="E2741" s="10" t="s">
        <v>203</v>
      </c>
      <c r="F2741" s="11" t="s">
        <v>255</v>
      </c>
      <c r="G2741" s="17">
        <v>7754.6490000000003</v>
      </c>
      <c r="H2741" s="17">
        <v>7674.6409999999996</v>
      </c>
      <c r="I2741" s="33">
        <f t="shared" si="1679"/>
        <v>98.968257621976178</v>
      </c>
    </row>
    <row r="2742" spans="1:9" ht="31.2" x14ac:dyDescent="0.3">
      <c r="A2742" s="10">
        <v>944</v>
      </c>
      <c r="B2742" s="10" t="s">
        <v>88</v>
      </c>
      <c r="C2742" s="10" t="s">
        <v>87</v>
      </c>
      <c r="D2742" s="10" t="s">
        <v>354</v>
      </c>
      <c r="E2742" s="10"/>
      <c r="F2742" s="11" t="s">
        <v>516</v>
      </c>
      <c r="G2742" s="17">
        <f t="shared" ref="G2742:H2743" si="1689">G2743</f>
        <v>31095.59879</v>
      </c>
      <c r="H2742" s="17">
        <f t="shared" si="1689"/>
        <v>31000.704000000002</v>
      </c>
      <c r="I2742" s="33">
        <f t="shared" si="1679"/>
        <v>99.694828870667976</v>
      </c>
    </row>
    <row r="2743" spans="1:9" ht="31.2" x14ac:dyDescent="0.3">
      <c r="A2743" s="10">
        <v>944</v>
      </c>
      <c r="B2743" s="10" t="s">
        <v>88</v>
      </c>
      <c r="C2743" s="10" t="s">
        <v>87</v>
      </c>
      <c r="D2743" s="10" t="s">
        <v>354</v>
      </c>
      <c r="E2743" s="10" t="s">
        <v>6</v>
      </c>
      <c r="F2743" s="11" t="s">
        <v>266</v>
      </c>
      <c r="G2743" s="17">
        <f t="shared" si="1689"/>
        <v>31095.59879</v>
      </c>
      <c r="H2743" s="17">
        <f t="shared" si="1689"/>
        <v>31000.704000000002</v>
      </c>
      <c r="I2743" s="33">
        <f t="shared" si="1679"/>
        <v>99.694828870667976</v>
      </c>
    </row>
    <row r="2744" spans="1:9" ht="31.2" x14ac:dyDescent="0.3">
      <c r="A2744" s="10">
        <v>944</v>
      </c>
      <c r="B2744" s="10" t="s">
        <v>88</v>
      </c>
      <c r="C2744" s="10" t="s">
        <v>87</v>
      </c>
      <c r="D2744" s="10" t="s">
        <v>354</v>
      </c>
      <c r="E2744" s="10">
        <v>240</v>
      </c>
      <c r="F2744" s="11" t="s">
        <v>255</v>
      </c>
      <c r="G2744" s="17">
        <v>31095.59879</v>
      </c>
      <c r="H2744" s="17">
        <v>31000.704000000002</v>
      </c>
      <c r="I2744" s="33">
        <f t="shared" si="1679"/>
        <v>99.694828870667976</v>
      </c>
    </row>
    <row r="2745" spans="1:9" ht="46.8" x14ac:dyDescent="0.3">
      <c r="A2745" s="10">
        <v>944</v>
      </c>
      <c r="B2745" s="10" t="s">
        <v>88</v>
      </c>
      <c r="C2745" s="10" t="s">
        <v>87</v>
      </c>
      <c r="D2745" s="10" t="s">
        <v>355</v>
      </c>
      <c r="E2745" s="10"/>
      <c r="F2745" s="11" t="s">
        <v>517</v>
      </c>
      <c r="G2745" s="17">
        <f t="shared" ref="G2745:H2746" si="1690">G2746</f>
        <v>105330.31107</v>
      </c>
      <c r="H2745" s="17">
        <f t="shared" si="1690"/>
        <v>105324.65</v>
      </c>
      <c r="I2745" s="33">
        <f t="shared" si="1679"/>
        <v>99.994625412246023</v>
      </c>
    </row>
    <row r="2746" spans="1:9" ht="31.2" x14ac:dyDescent="0.3">
      <c r="A2746" s="10">
        <v>944</v>
      </c>
      <c r="B2746" s="10" t="s">
        <v>88</v>
      </c>
      <c r="C2746" s="10" t="s">
        <v>87</v>
      </c>
      <c r="D2746" s="10" t="s">
        <v>355</v>
      </c>
      <c r="E2746" s="10" t="s">
        <v>18</v>
      </c>
      <c r="F2746" s="11" t="s">
        <v>843</v>
      </c>
      <c r="G2746" s="17">
        <f t="shared" si="1690"/>
        <v>105330.31107</v>
      </c>
      <c r="H2746" s="17">
        <f t="shared" si="1690"/>
        <v>105324.65</v>
      </c>
      <c r="I2746" s="33">
        <f t="shared" si="1679"/>
        <v>99.994625412246023</v>
      </c>
    </row>
    <row r="2747" spans="1:9" x14ac:dyDescent="0.3">
      <c r="A2747" s="10">
        <v>944</v>
      </c>
      <c r="B2747" s="10" t="s">
        <v>88</v>
      </c>
      <c r="C2747" s="10" t="s">
        <v>87</v>
      </c>
      <c r="D2747" s="10" t="s">
        <v>355</v>
      </c>
      <c r="E2747" s="10">
        <v>410</v>
      </c>
      <c r="F2747" s="11" t="s">
        <v>259</v>
      </c>
      <c r="G2747" s="17">
        <v>105330.31107</v>
      </c>
      <c r="H2747" s="17">
        <v>105324.65</v>
      </c>
      <c r="I2747" s="33">
        <f t="shared" si="1679"/>
        <v>99.994625412246023</v>
      </c>
    </row>
    <row r="2748" spans="1:9" x14ac:dyDescent="0.3">
      <c r="A2748" s="10">
        <v>944</v>
      </c>
      <c r="B2748" s="10" t="s">
        <v>88</v>
      </c>
      <c r="C2748" s="10" t="s">
        <v>87</v>
      </c>
      <c r="D2748" s="10" t="s">
        <v>934</v>
      </c>
      <c r="E2748" s="10"/>
      <c r="F2748" s="11" t="s">
        <v>935</v>
      </c>
      <c r="G2748" s="17">
        <f t="shared" ref="G2748:H2749" si="1691">G2749</f>
        <v>199.20599999999999</v>
      </c>
      <c r="H2748" s="17">
        <f t="shared" si="1691"/>
        <v>199.20599999999999</v>
      </c>
      <c r="I2748" s="33">
        <f t="shared" si="1679"/>
        <v>100</v>
      </c>
    </row>
    <row r="2749" spans="1:9" ht="31.2" x14ac:dyDescent="0.3">
      <c r="A2749" s="10">
        <v>944</v>
      </c>
      <c r="B2749" s="10" t="s">
        <v>88</v>
      </c>
      <c r="C2749" s="10" t="s">
        <v>87</v>
      </c>
      <c r="D2749" s="10" t="s">
        <v>934</v>
      </c>
      <c r="E2749" s="10" t="s">
        <v>18</v>
      </c>
      <c r="F2749" s="11" t="s">
        <v>843</v>
      </c>
      <c r="G2749" s="17">
        <f t="shared" si="1691"/>
        <v>199.20599999999999</v>
      </c>
      <c r="H2749" s="17">
        <f t="shared" si="1691"/>
        <v>199.20599999999999</v>
      </c>
      <c r="I2749" s="33">
        <f t="shared" si="1679"/>
        <v>100</v>
      </c>
    </row>
    <row r="2750" spans="1:9" x14ac:dyDescent="0.3">
      <c r="A2750" s="10">
        <v>944</v>
      </c>
      <c r="B2750" s="10" t="s">
        <v>88</v>
      </c>
      <c r="C2750" s="10" t="s">
        <v>87</v>
      </c>
      <c r="D2750" s="10" t="s">
        <v>934</v>
      </c>
      <c r="E2750" s="10">
        <v>410</v>
      </c>
      <c r="F2750" s="11" t="s">
        <v>259</v>
      </c>
      <c r="G2750" s="17">
        <v>199.20599999999999</v>
      </c>
      <c r="H2750" s="17">
        <v>199.20599999999999</v>
      </c>
      <c r="I2750" s="33">
        <f t="shared" si="1679"/>
        <v>100</v>
      </c>
    </row>
    <row r="2751" spans="1:9" x14ac:dyDescent="0.3">
      <c r="A2751" s="10">
        <v>944</v>
      </c>
      <c r="B2751" s="10" t="s">
        <v>88</v>
      </c>
      <c r="C2751" s="10" t="s">
        <v>87</v>
      </c>
      <c r="D2751" s="10" t="s">
        <v>859</v>
      </c>
      <c r="E2751" s="10"/>
      <c r="F2751" s="11" t="s">
        <v>879</v>
      </c>
      <c r="G2751" s="17">
        <f t="shared" ref="G2751:H2752" si="1692">G2752</f>
        <v>42.7</v>
      </c>
      <c r="H2751" s="17">
        <f t="shared" si="1692"/>
        <v>42.7</v>
      </c>
      <c r="I2751" s="33">
        <f t="shared" si="1679"/>
        <v>100</v>
      </c>
    </row>
    <row r="2752" spans="1:9" ht="31.2" x14ac:dyDescent="0.3">
      <c r="A2752" s="10">
        <v>944</v>
      </c>
      <c r="B2752" s="10" t="s">
        <v>88</v>
      </c>
      <c r="C2752" s="10" t="s">
        <v>87</v>
      </c>
      <c r="D2752" s="10" t="s">
        <v>859</v>
      </c>
      <c r="E2752" s="10" t="s">
        <v>18</v>
      </c>
      <c r="F2752" s="11" t="s">
        <v>843</v>
      </c>
      <c r="G2752" s="17">
        <f t="shared" si="1692"/>
        <v>42.7</v>
      </c>
      <c r="H2752" s="17">
        <f t="shared" si="1692"/>
        <v>42.7</v>
      </c>
      <c r="I2752" s="33">
        <f t="shared" si="1679"/>
        <v>100</v>
      </c>
    </row>
    <row r="2753" spans="1:9" x14ac:dyDescent="0.3">
      <c r="A2753" s="10">
        <v>944</v>
      </c>
      <c r="B2753" s="10" t="s">
        <v>88</v>
      </c>
      <c r="C2753" s="10" t="s">
        <v>87</v>
      </c>
      <c r="D2753" s="10" t="s">
        <v>859</v>
      </c>
      <c r="E2753" s="10">
        <v>410</v>
      </c>
      <c r="F2753" s="11" t="s">
        <v>259</v>
      </c>
      <c r="G2753" s="17">
        <v>42.7</v>
      </c>
      <c r="H2753" s="17">
        <v>42.7</v>
      </c>
      <c r="I2753" s="33">
        <f t="shared" si="1679"/>
        <v>100</v>
      </c>
    </row>
    <row r="2754" spans="1:9" x14ac:dyDescent="0.3">
      <c r="A2754" s="10">
        <v>944</v>
      </c>
      <c r="B2754" s="10" t="s">
        <v>88</v>
      </c>
      <c r="C2754" s="10" t="s">
        <v>87</v>
      </c>
      <c r="D2754" s="10" t="s">
        <v>860</v>
      </c>
      <c r="E2754" s="10"/>
      <c r="F2754" s="11" t="s">
        <v>865</v>
      </c>
      <c r="G2754" s="17">
        <f t="shared" ref="G2754:H2755" si="1693">G2755</f>
        <v>4308.1850000000004</v>
      </c>
      <c r="H2754" s="17">
        <f t="shared" si="1693"/>
        <v>3916</v>
      </c>
      <c r="I2754" s="33">
        <f t="shared" si="1679"/>
        <v>90.896746541757139</v>
      </c>
    </row>
    <row r="2755" spans="1:9" ht="31.2" x14ac:dyDescent="0.3">
      <c r="A2755" s="10">
        <v>944</v>
      </c>
      <c r="B2755" s="10" t="s">
        <v>88</v>
      </c>
      <c r="C2755" s="10" t="s">
        <v>87</v>
      </c>
      <c r="D2755" s="10" t="s">
        <v>860</v>
      </c>
      <c r="E2755" s="10" t="s">
        <v>18</v>
      </c>
      <c r="F2755" s="11" t="s">
        <v>843</v>
      </c>
      <c r="G2755" s="17">
        <f t="shared" si="1693"/>
        <v>4308.1850000000004</v>
      </c>
      <c r="H2755" s="17">
        <f t="shared" si="1693"/>
        <v>3916</v>
      </c>
      <c r="I2755" s="33">
        <f t="shared" si="1679"/>
        <v>90.896746541757139</v>
      </c>
    </row>
    <row r="2756" spans="1:9" x14ac:dyDescent="0.3">
      <c r="A2756" s="10">
        <v>944</v>
      </c>
      <c r="B2756" s="10" t="s">
        <v>88</v>
      </c>
      <c r="C2756" s="10" t="s">
        <v>87</v>
      </c>
      <c r="D2756" s="10" t="s">
        <v>860</v>
      </c>
      <c r="E2756" s="10">
        <v>410</v>
      </c>
      <c r="F2756" s="11" t="s">
        <v>259</v>
      </c>
      <c r="G2756" s="17">
        <v>4308.1850000000004</v>
      </c>
      <c r="H2756" s="17">
        <v>3916</v>
      </c>
      <c r="I2756" s="33">
        <f t="shared" si="1679"/>
        <v>90.896746541757139</v>
      </c>
    </row>
    <row r="2757" spans="1:9" ht="31.2" x14ac:dyDescent="0.3">
      <c r="A2757" s="10">
        <v>944</v>
      </c>
      <c r="B2757" s="10" t="s">
        <v>88</v>
      </c>
      <c r="C2757" s="10" t="s">
        <v>87</v>
      </c>
      <c r="D2757" s="10" t="s">
        <v>362</v>
      </c>
      <c r="E2757" s="10"/>
      <c r="F2757" s="11" t="s">
        <v>856</v>
      </c>
      <c r="G2757" s="17">
        <f>G2758+G2761+G2764+G2767+G2773+G2779+G2776+G2770</f>
        <v>128218.06644000001</v>
      </c>
      <c r="H2757" s="17">
        <f t="shared" ref="H2757" si="1694">H2758+H2761+H2764+H2767+H2773+H2779+H2776+H2770</f>
        <v>122469.65400000001</v>
      </c>
      <c r="I2757" s="33">
        <f t="shared" si="1679"/>
        <v>95.516690744443579</v>
      </c>
    </row>
    <row r="2758" spans="1:9" x14ac:dyDescent="0.3">
      <c r="A2758" s="10">
        <v>944</v>
      </c>
      <c r="B2758" s="10" t="s">
        <v>88</v>
      </c>
      <c r="C2758" s="10" t="s">
        <v>87</v>
      </c>
      <c r="D2758" s="10" t="s">
        <v>356</v>
      </c>
      <c r="E2758" s="10"/>
      <c r="F2758" s="11" t="s">
        <v>518</v>
      </c>
      <c r="G2758" s="17">
        <f t="shared" ref="G2758:H2759" si="1695">G2759</f>
        <v>35843.622000000003</v>
      </c>
      <c r="H2758" s="17">
        <f t="shared" si="1695"/>
        <v>35843.622000000003</v>
      </c>
      <c r="I2758" s="33">
        <f t="shared" si="1679"/>
        <v>100</v>
      </c>
    </row>
    <row r="2759" spans="1:9" ht="31.2" x14ac:dyDescent="0.3">
      <c r="A2759" s="10">
        <v>944</v>
      </c>
      <c r="B2759" s="10" t="s">
        <v>88</v>
      </c>
      <c r="C2759" s="10" t="s">
        <v>87</v>
      </c>
      <c r="D2759" s="10" t="s">
        <v>356</v>
      </c>
      <c r="E2759" s="10" t="s">
        <v>6</v>
      </c>
      <c r="F2759" s="11" t="s">
        <v>266</v>
      </c>
      <c r="G2759" s="17">
        <f t="shared" si="1695"/>
        <v>35843.622000000003</v>
      </c>
      <c r="H2759" s="17">
        <f t="shared" si="1695"/>
        <v>35843.622000000003</v>
      </c>
      <c r="I2759" s="33">
        <f t="shared" si="1679"/>
        <v>100</v>
      </c>
    </row>
    <row r="2760" spans="1:9" ht="31.2" x14ac:dyDescent="0.3">
      <c r="A2760" s="10">
        <v>944</v>
      </c>
      <c r="B2760" s="10" t="s">
        <v>88</v>
      </c>
      <c r="C2760" s="10" t="s">
        <v>87</v>
      </c>
      <c r="D2760" s="10" t="s">
        <v>356</v>
      </c>
      <c r="E2760" s="10">
        <v>240</v>
      </c>
      <c r="F2760" s="11" t="s">
        <v>255</v>
      </c>
      <c r="G2760" s="17">
        <v>35843.622000000003</v>
      </c>
      <c r="H2760" s="17">
        <v>35843.622000000003</v>
      </c>
      <c r="I2760" s="33">
        <f t="shared" si="1679"/>
        <v>100</v>
      </c>
    </row>
    <row r="2761" spans="1:9" ht="46.8" x14ac:dyDescent="0.3">
      <c r="A2761" s="10">
        <v>944</v>
      </c>
      <c r="B2761" s="10" t="s">
        <v>88</v>
      </c>
      <c r="C2761" s="10" t="s">
        <v>87</v>
      </c>
      <c r="D2761" s="10" t="s">
        <v>357</v>
      </c>
      <c r="E2761" s="10"/>
      <c r="F2761" s="11" t="s">
        <v>631</v>
      </c>
      <c r="G2761" s="17">
        <f t="shared" ref="G2761:H2762" si="1696">G2762</f>
        <v>473.6</v>
      </c>
      <c r="H2761" s="17">
        <f t="shared" si="1696"/>
        <v>473.6</v>
      </c>
      <c r="I2761" s="33">
        <f t="shared" si="1679"/>
        <v>100</v>
      </c>
    </row>
    <row r="2762" spans="1:9" ht="31.2" x14ac:dyDescent="0.3">
      <c r="A2762" s="10">
        <v>944</v>
      </c>
      <c r="B2762" s="10" t="s">
        <v>88</v>
      </c>
      <c r="C2762" s="10" t="s">
        <v>87</v>
      </c>
      <c r="D2762" s="10" t="s">
        <v>357</v>
      </c>
      <c r="E2762" s="10" t="s">
        <v>6</v>
      </c>
      <c r="F2762" s="11" t="s">
        <v>266</v>
      </c>
      <c r="G2762" s="17">
        <f t="shared" si="1696"/>
        <v>473.6</v>
      </c>
      <c r="H2762" s="17">
        <f t="shared" si="1696"/>
        <v>473.6</v>
      </c>
      <c r="I2762" s="33">
        <f t="shared" si="1679"/>
        <v>100</v>
      </c>
    </row>
    <row r="2763" spans="1:9" ht="31.2" x14ac:dyDescent="0.3">
      <c r="A2763" s="10">
        <v>944</v>
      </c>
      <c r="B2763" s="10" t="s">
        <v>88</v>
      </c>
      <c r="C2763" s="10" t="s">
        <v>87</v>
      </c>
      <c r="D2763" s="10" t="s">
        <v>357</v>
      </c>
      <c r="E2763" s="10">
        <v>240</v>
      </c>
      <c r="F2763" s="11" t="s">
        <v>255</v>
      </c>
      <c r="G2763" s="17">
        <v>473.6</v>
      </c>
      <c r="H2763" s="17">
        <v>473.6</v>
      </c>
      <c r="I2763" s="33">
        <f t="shared" si="1679"/>
        <v>100</v>
      </c>
    </row>
    <row r="2764" spans="1:9" x14ac:dyDescent="0.3">
      <c r="A2764" s="10">
        <v>944</v>
      </c>
      <c r="B2764" s="10" t="s">
        <v>88</v>
      </c>
      <c r="C2764" s="10" t="s">
        <v>87</v>
      </c>
      <c r="D2764" s="10" t="s">
        <v>358</v>
      </c>
      <c r="E2764" s="10"/>
      <c r="F2764" s="11" t="s">
        <v>632</v>
      </c>
      <c r="G2764" s="17">
        <f t="shared" ref="G2764:H2765" si="1697">G2765</f>
        <v>2715.6580000000004</v>
      </c>
      <c r="H2764" s="17">
        <f t="shared" si="1697"/>
        <v>2715.6579999999999</v>
      </c>
      <c r="I2764" s="33">
        <f t="shared" si="1679"/>
        <v>99.999999999999972</v>
      </c>
    </row>
    <row r="2765" spans="1:9" ht="31.2" x14ac:dyDescent="0.3">
      <c r="A2765" s="10">
        <v>944</v>
      </c>
      <c r="B2765" s="10" t="s">
        <v>88</v>
      </c>
      <c r="C2765" s="10" t="s">
        <v>87</v>
      </c>
      <c r="D2765" s="10" t="s">
        <v>358</v>
      </c>
      <c r="E2765" s="10" t="s">
        <v>6</v>
      </c>
      <c r="F2765" s="11" t="s">
        <v>266</v>
      </c>
      <c r="G2765" s="17">
        <f t="shared" si="1697"/>
        <v>2715.6580000000004</v>
      </c>
      <c r="H2765" s="17">
        <f t="shared" si="1697"/>
        <v>2715.6579999999999</v>
      </c>
      <c r="I2765" s="33">
        <f t="shared" si="1679"/>
        <v>99.999999999999972</v>
      </c>
    </row>
    <row r="2766" spans="1:9" ht="31.2" x14ac:dyDescent="0.3">
      <c r="A2766" s="10">
        <v>944</v>
      </c>
      <c r="B2766" s="10" t="s">
        <v>88</v>
      </c>
      <c r="C2766" s="10" t="s">
        <v>87</v>
      </c>
      <c r="D2766" s="10" t="s">
        <v>358</v>
      </c>
      <c r="E2766" s="10">
        <v>240</v>
      </c>
      <c r="F2766" s="11" t="s">
        <v>255</v>
      </c>
      <c r="G2766" s="17">
        <v>2715.6580000000004</v>
      </c>
      <c r="H2766" s="17">
        <v>2715.6579999999999</v>
      </c>
      <c r="I2766" s="33">
        <f t="shared" si="1679"/>
        <v>99.999999999999972</v>
      </c>
    </row>
    <row r="2767" spans="1:9" x14ac:dyDescent="0.3">
      <c r="A2767" s="10">
        <v>944</v>
      </c>
      <c r="B2767" s="10" t="s">
        <v>88</v>
      </c>
      <c r="C2767" s="10" t="s">
        <v>87</v>
      </c>
      <c r="D2767" s="10" t="s">
        <v>359</v>
      </c>
      <c r="E2767" s="10"/>
      <c r="F2767" s="11" t="s">
        <v>519</v>
      </c>
      <c r="G2767" s="17">
        <f t="shared" ref="G2767:H2768" si="1698">G2768</f>
        <v>16850.006410000002</v>
      </c>
      <c r="H2767" s="17">
        <f t="shared" si="1698"/>
        <v>16153.531000000001</v>
      </c>
      <c r="I2767" s="33">
        <f t="shared" si="1679"/>
        <v>95.866616349850986</v>
      </c>
    </row>
    <row r="2768" spans="1:9" ht="31.2" x14ac:dyDescent="0.3">
      <c r="A2768" s="10">
        <v>944</v>
      </c>
      <c r="B2768" s="10" t="s">
        <v>88</v>
      </c>
      <c r="C2768" s="10" t="s">
        <v>87</v>
      </c>
      <c r="D2768" s="10" t="s">
        <v>359</v>
      </c>
      <c r="E2768" s="10" t="s">
        <v>6</v>
      </c>
      <c r="F2768" s="11" t="s">
        <v>266</v>
      </c>
      <c r="G2768" s="17">
        <f t="shared" si="1698"/>
        <v>16850.006410000002</v>
      </c>
      <c r="H2768" s="17">
        <f t="shared" si="1698"/>
        <v>16153.531000000001</v>
      </c>
      <c r="I2768" s="33">
        <f t="shared" si="1679"/>
        <v>95.866616349850986</v>
      </c>
    </row>
    <row r="2769" spans="1:9" ht="31.2" x14ac:dyDescent="0.3">
      <c r="A2769" s="10">
        <v>944</v>
      </c>
      <c r="B2769" s="10" t="s">
        <v>88</v>
      </c>
      <c r="C2769" s="10" t="s">
        <v>87</v>
      </c>
      <c r="D2769" s="10" t="s">
        <v>359</v>
      </c>
      <c r="E2769" s="10">
        <v>240</v>
      </c>
      <c r="F2769" s="11" t="s">
        <v>255</v>
      </c>
      <c r="G2769" s="17">
        <v>16850.006410000002</v>
      </c>
      <c r="H2769" s="17">
        <v>16153.531000000001</v>
      </c>
      <c r="I2769" s="33">
        <f t="shared" si="1679"/>
        <v>95.866616349850986</v>
      </c>
    </row>
    <row r="2770" spans="1:9" x14ac:dyDescent="0.3">
      <c r="A2770" s="10">
        <v>944</v>
      </c>
      <c r="B2770" s="10" t="s">
        <v>88</v>
      </c>
      <c r="C2770" s="10" t="s">
        <v>87</v>
      </c>
      <c r="D2770" s="10" t="s">
        <v>893</v>
      </c>
      <c r="E2770" s="10"/>
      <c r="F2770" s="11" t="s">
        <v>793</v>
      </c>
      <c r="G2770" s="17">
        <f t="shared" ref="G2770:H2771" si="1699">G2771</f>
        <v>12140.25301</v>
      </c>
      <c r="H2770" s="17">
        <f t="shared" si="1699"/>
        <v>7276.4340000000002</v>
      </c>
      <c r="I2770" s="33">
        <f t="shared" si="1679"/>
        <v>59.936427964115389</v>
      </c>
    </row>
    <row r="2771" spans="1:9" ht="31.2" x14ac:dyDescent="0.3">
      <c r="A2771" s="10">
        <v>944</v>
      </c>
      <c r="B2771" s="10" t="s">
        <v>88</v>
      </c>
      <c r="C2771" s="10" t="s">
        <v>87</v>
      </c>
      <c r="D2771" s="10" t="s">
        <v>893</v>
      </c>
      <c r="E2771" s="10" t="s">
        <v>18</v>
      </c>
      <c r="F2771" s="11" t="s">
        <v>843</v>
      </c>
      <c r="G2771" s="17">
        <f t="shared" si="1699"/>
        <v>12140.25301</v>
      </c>
      <c r="H2771" s="17">
        <f t="shared" si="1699"/>
        <v>7276.4340000000002</v>
      </c>
      <c r="I2771" s="33">
        <f t="shared" si="1679"/>
        <v>59.936427964115389</v>
      </c>
    </row>
    <row r="2772" spans="1:9" x14ac:dyDescent="0.3">
      <c r="A2772" s="10">
        <v>944</v>
      </c>
      <c r="B2772" s="10" t="s">
        <v>88</v>
      </c>
      <c r="C2772" s="10" t="s">
        <v>87</v>
      </c>
      <c r="D2772" s="10" t="s">
        <v>893</v>
      </c>
      <c r="E2772" s="10">
        <v>410</v>
      </c>
      <c r="F2772" s="11" t="s">
        <v>259</v>
      </c>
      <c r="G2772" s="17">
        <v>12140.25301</v>
      </c>
      <c r="H2772" s="17">
        <v>7276.4340000000002</v>
      </c>
      <c r="I2772" s="33">
        <f t="shared" si="1679"/>
        <v>59.936427964115389</v>
      </c>
    </row>
    <row r="2773" spans="1:9" x14ac:dyDescent="0.3">
      <c r="A2773" s="10">
        <v>944</v>
      </c>
      <c r="B2773" s="10" t="s">
        <v>88</v>
      </c>
      <c r="C2773" s="10" t="s">
        <v>87</v>
      </c>
      <c r="D2773" s="10" t="s">
        <v>360</v>
      </c>
      <c r="E2773" s="10"/>
      <c r="F2773" s="11" t="s">
        <v>520</v>
      </c>
      <c r="G2773" s="17">
        <f t="shared" ref="G2773:H2774" si="1700">G2774</f>
        <v>3486.5010200000002</v>
      </c>
      <c r="H2773" s="17">
        <f t="shared" si="1700"/>
        <v>3486.5010000000002</v>
      </c>
      <c r="I2773" s="33">
        <f t="shared" si="1679"/>
        <v>99.999999426358983</v>
      </c>
    </row>
    <row r="2774" spans="1:9" ht="31.2" x14ac:dyDescent="0.3">
      <c r="A2774" s="10">
        <v>944</v>
      </c>
      <c r="B2774" s="10" t="s">
        <v>88</v>
      </c>
      <c r="C2774" s="10" t="s">
        <v>87</v>
      </c>
      <c r="D2774" s="10" t="s">
        <v>360</v>
      </c>
      <c r="E2774" s="10" t="s">
        <v>18</v>
      </c>
      <c r="F2774" s="11" t="s">
        <v>843</v>
      </c>
      <c r="G2774" s="17">
        <f t="shared" si="1700"/>
        <v>3486.5010200000002</v>
      </c>
      <c r="H2774" s="17">
        <f t="shared" si="1700"/>
        <v>3486.5010000000002</v>
      </c>
      <c r="I2774" s="33">
        <f t="shared" si="1679"/>
        <v>99.999999426358983</v>
      </c>
    </row>
    <row r="2775" spans="1:9" x14ac:dyDescent="0.3">
      <c r="A2775" s="10">
        <v>944</v>
      </c>
      <c r="B2775" s="10" t="s">
        <v>88</v>
      </c>
      <c r="C2775" s="10" t="s">
        <v>87</v>
      </c>
      <c r="D2775" s="10" t="s">
        <v>360</v>
      </c>
      <c r="E2775" s="10">
        <v>410</v>
      </c>
      <c r="F2775" s="11" t="s">
        <v>259</v>
      </c>
      <c r="G2775" s="17">
        <v>3486.5010200000002</v>
      </c>
      <c r="H2775" s="17">
        <v>3486.5010000000002</v>
      </c>
      <c r="I2775" s="33">
        <f t="shared" si="1679"/>
        <v>99.999999426358983</v>
      </c>
    </row>
    <row r="2776" spans="1:9" x14ac:dyDescent="0.3">
      <c r="A2776" s="10">
        <v>944</v>
      </c>
      <c r="B2776" s="10" t="s">
        <v>88</v>
      </c>
      <c r="C2776" s="10" t="s">
        <v>87</v>
      </c>
      <c r="D2776" s="10" t="s">
        <v>752</v>
      </c>
      <c r="E2776" s="10"/>
      <c r="F2776" s="11" t="s">
        <v>792</v>
      </c>
      <c r="G2776" s="17">
        <f t="shared" ref="G2776:H2777" si="1701">G2777</f>
        <v>279.92599999999993</v>
      </c>
      <c r="H2776" s="17">
        <f t="shared" si="1701"/>
        <v>91.808000000000007</v>
      </c>
      <c r="I2776" s="33">
        <f t="shared" si="1679"/>
        <v>32.797239270378611</v>
      </c>
    </row>
    <row r="2777" spans="1:9" ht="31.2" x14ac:dyDescent="0.3">
      <c r="A2777" s="10">
        <v>944</v>
      </c>
      <c r="B2777" s="10" t="s">
        <v>88</v>
      </c>
      <c r="C2777" s="10" t="s">
        <v>87</v>
      </c>
      <c r="D2777" s="10" t="s">
        <v>752</v>
      </c>
      <c r="E2777" s="10" t="s">
        <v>18</v>
      </c>
      <c r="F2777" s="11" t="s">
        <v>843</v>
      </c>
      <c r="G2777" s="17">
        <f t="shared" si="1701"/>
        <v>279.92599999999993</v>
      </c>
      <c r="H2777" s="17">
        <f t="shared" si="1701"/>
        <v>91.808000000000007</v>
      </c>
      <c r="I2777" s="33">
        <f t="shared" si="1679"/>
        <v>32.797239270378611</v>
      </c>
    </row>
    <row r="2778" spans="1:9" x14ac:dyDescent="0.3">
      <c r="A2778" s="10">
        <v>944</v>
      </c>
      <c r="B2778" s="10" t="s">
        <v>88</v>
      </c>
      <c r="C2778" s="10" t="s">
        <v>87</v>
      </c>
      <c r="D2778" s="10" t="s">
        <v>752</v>
      </c>
      <c r="E2778" s="10" t="s">
        <v>403</v>
      </c>
      <c r="F2778" s="11" t="s">
        <v>259</v>
      </c>
      <c r="G2778" s="17">
        <v>279.92599999999993</v>
      </c>
      <c r="H2778" s="17">
        <v>91.808000000000007</v>
      </c>
      <c r="I2778" s="33">
        <f t="shared" si="1679"/>
        <v>32.797239270378611</v>
      </c>
    </row>
    <row r="2779" spans="1:9" ht="78" x14ac:dyDescent="0.3">
      <c r="A2779" s="10">
        <v>944</v>
      </c>
      <c r="B2779" s="10" t="s">
        <v>88</v>
      </c>
      <c r="C2779" s="10" t="s">
        <v>87</v>
      </c>
      <c r="D2779" s="10" t="s">
        <v>673</v>
      </c>
      <c r="E2779" s="10"/>
      <c r="F2779" s="11" t="s">
        <v>930</v>
      </c>
      <c r="G2779" s="17">
        <f>G2780</f>
        <v>56428.5</v>
      </c>
      <c r="H2779" s="17">
        <f t="shared" ref="H2779" si="1702">H2780</f>
        <v>56428.5</v>
      </c>
      <c r="I2779" s="33">
        <f t="shared" si="1679"/>
        <v>100</v>
      </c>
    </row>
    <row r="2780" spans="1:9" ht="31.2" x14ac:dyDescent="0.3">
      <c r="A2780" s="10">
        <v>944</v>
      </c>
      <c r="B2780" s="10" t="s">
        <v>88</v>
      </c>
      <c r="C2780" s="10" t="s">
        <v>87</v>
      </c>
      <c r="D2780" s="10" t="s">
        <v>673</v>
      </c>
      <c r="E2780" s="10" t="s">
        <v>6</v>
      </c>
      <c r="F2780" s="11" t="s">
        <v>266</v>
      </c>
      <c r="G2780" s="17">
        <f t="shared" ref="G2780:H2780" si="1703">G2781</f>
        <v>56428.5</v>
      </c>
      <c r="H2780" s="17">
        <f t="shared" si="1703"/>
        <v>56428.5</v>
      </c>
      <c r="I2780" s="33">
        <f t="shared" si="1679"/>
        <v>100</v>
      </c>
    </row>
    <row r="2781" spans="1:9" ht="31.2" x14ac:dyDescent="0.3">
      <c r="A2781" s="10">
        <v>944</v>
      </c>
      <c r="B2781" s="10" t="s">
        <v>88</v>
      </c>
      <c r="C2781" s="10" t="s">
        <v>87</v>
      </c>
      <c r="D2781" s="10" t="s">
        <v>673</v>
      </c>
      <c r="E2781" s="10">
        <v>240</v>
      </c>
      <c r="F2781" s="11" t="s">
        <v>255</v>
      </c>
      <c r="G2781" s="17">
        <v>56428.5</v>
      </c>
      <c r="H2781" s="17">
        <v>56428.5</v>
      </c>
      <c r="I2781" s="33">
        <f t="shared" si="1679"/>
        <v>100</v>
      </c>
    </row>
    <row r="2782" spans="1:9" s="12" customFormat="1" ht="31.2" x14ac:dyDescent="0.3">
      <c r="A2782" s="6">
        <v>944</v>
      </c>
      <c r="B2782" s="6" t="s">
        <v>88</v>
      </c>
      <c r="C2782" s="6" t="s">
        <v>88</v>
      </c>
      <c r="D2782" s="6"/>
      <c r="E2782" s="6"/>
      <c r="F2782" s="7" t="s">
        <v>279</v>
      </c>
      <c r="G2782" s="16">
        <f t="shared" ref="G2782" si="1704">G2783+G2793</f>
        <v>199922.56508</v>
      </c>
      <c r="H2782" s="16">
        <f t="shared" ref="H2782" si="1705">H2783+H2793</f>
        <v>199838.00599999999</v>
      </c>
      <c r="I2782" s="32">
        <f t="shared" si="1679"/>
        <v>99.957704084095681</v>
      </c>
    </row>
    <row r="2783" spans="1:9" ht="31.2" x14ac:dyDescent="0.3">
      <c r="A2783" s="10">
        <v>944</v>
      </c>
      <c r="B2783" s="10" t="s">
        <v>88</v>
      </c>
      <c r="C2783" s="10" t="s">
        <v>88</v>
      </c>
      <c r="D2783" s="10" t="s">
        <v>234</v>
      </c>
      <c r="E2783" s="10"/>
      <c r="F2783" s="11" t="s">
        <v>290</v>
      </c>
      <c r="G2783" s="17">
        <f t="shared" ref="G2783:H2784" si="1706">G2784</f>
        <v>176650.96507999999</v>
      </c>
      <c r="H2783" s="17">
        <f t="shared" si="1706"/>
        <v>176566.98699999999</v>
      </c>
      <c r="I2783" s="33">
        <f t="shared" si="1679"/>
        <v>99.952461012617761</v>
      </c>
    </row>
    <row r="2784" spans="1:9" ht="31.2" x14ac:dyDescent="0.3">
      <c r="A2784" s="10">
        <v>944</v>
      </c>
      <c r="B2784" s="10" t="s">
        <v>88</v>
      </c>
      <c r="C2784" s="10" t="s">
        <v>88</v>
      </c>
      <c r="D2784" s="10" t="s">
        <v>244</v>
      </c>
      <c r="E2784" s="10"/>
      <c r="F2784" s="11" t="s">
        <v>293</v>
      </c>
      <c r="G2784" s="17">
        <f t="shared" si="1706"/>
        <v>176650.96507999999</v>
      </c>
      <c r="H2784" s="17">
        <f t="shared" si="1706"/>
        <v>176566.98699999999</v>
      </c>
      <c r="I2784" s="33">
        <f t="shared" si="1679"/>
        <v>99.952461012617761</v>
      </c>
    </row>
    <row r="2785" spans="1:9" ht="62.4" x14ac:dyDescent="0.3">
      <c r="A2785" s="10">
        <v>944</v>
      </c>
      <c r="B2785" s="10" t="s">
        <v>88</v>
      </c>
      <c r="C2785" s="10" t="s">
        <v>88</v>
      </c>
      <c r="D2785" s="10" t="s">
        <v>224</v>
      </c>
      <c r="E2785" s="10"/>
      <c r="F2785" s="11" t="s">
        <v>33</v>
      </c>
      <c r="G2785" s="17">
        <f t="shared" ref="G2785" si="1707">G2786+G2788+G2790</f>
        <v>176650.96507999999</v>
      </c>
      <c r="H2785" s="17">
        <f t="shared" ref="H2785" si="1708">H2786+H2788+H2790</f>
        <v>176566.98699999999</v>
      </c>
      <c r="I2785" s="33">
        <f t="shared" si="1679"/>
        <v>99.952461012617761</v>
      </c>
    </row>
    <row r="2786" spans="1:9" ht="78" x14ac:dyDescent="0.3">
      <c r="A2786" s="10">
        <v>944</v>
      </c>
      <c r="B2786" s="10" t="s">
        <v>88</v>
      </c>
      <c r="C2786" s="10" t="s">
        <v>88</v>
      </c>
      <c r="D2786" s="10" t="s">
        <v>224</v>
      </c>
      <c r="E2786" s="10" t="s">
        <v>17</v>
      </c>
      <c r="F2786" s="11" t="s">
        <v>265</v>
      </c>
      <c r="G2786" s="17">
        <f t="shared" ref="G2786:H2786" si="1709">G2787</f>
        <v>25132.473529999999</v>
      </c>
      <c r="H2786" s="17">
        <f t="shared" si="1709"/>
        <v>25048.494999999999</v>
      </c>
      <c r="I2786" s="33">
        <f t="shared" si="1679"/>
        <v>99.665856486828659</v>
      </c>
    </row>
    <row r="2787" spans="1:9" x14ac:dyDescent="0.3">
      <c r="A2787" s="10">
        <v>944</v>
      </c>
      <c r="B2787" s="10" t="s">
        <v>88</v>
      </c>
      <c r="C2787" s="10" t="s">
        <v>88</v>
      </c>
      <c r="D2787" s="10" t="s">
        <v>224</v>
      </c>
      <c r="E2787" s="10">
        <v>110</v>
      </c>
      <c r="F2787" s="11" t="s">
        <v>253</v>
      </c>
      <c r="G2787" s="17">
        <v>25132.473529999999</v>
      </c>
      <c r="H2787" s="17">
        <v>25048.494999999999</v>
      </c>
      <c r="I2787" s="33">
        <f t="shared" si="1679"/>
        <v>99.665856486828659</v>
      </c>
    </row>
    <row r="2788" spans="1:9" ht="31.2" x14ac:dyDescent="0.3">
      <c r="A2788" s="10">
        <v>944</v>
      </c>
      <c r="B2788" s="10" t="s">
        <v>88</v>
      </c>
      <c r="C2788" s="10" t="s">
        <v>88</v>
      </c>
      <c r="D2788" s="10" t="s">
        <v>224</v>
      </c>
      <c r="E2788" s="10" t="s">
        <v>6</v>
      </c>
      <c r="F2788" s="11" t="s">
        <v>266</v>
      </c>
      <c r="G2788" s="17">
        <f t="shared" ref="G2788:H2788" si="1710">G2789</f>
        <v>8426.4200700000001</v>
      </c>
      <c r="H2788" s="17">
        <f t="shared" si="1710"/>
        <v>8426.42</v>
      </c>
      <c r="I2788" s="33">
        <f t="shared" si="1679"/>
        <v>99.999999169279491</v>
      </c>
    </row>
    <row r="2789" spans="1:9" ht="31.2" x14ac:dyDescent="0.3">
      <c r="A2789" s="10">
        <v>944</v>
      </c>
      <c r="B2789" s="10" t="s">
        <v>88</v>
      </c>
      <c r="C2789" s="10" t="s">
        <v>88</v>
      </c>
      <c r="D2789" s="10" t="s">
        <v>224</v>
      </c>
      <c r="E2789" s="10">
        <v>240</v>
      </c>
      <c r="F2789" s="11" t="s">
        <v>255</v>
      </c>
      <c r="G2789" s="17">
        <v>8426.4200700000001</v>
      </c>
      <c r="H2789" s="17">
        <v>8426.42</v>
      </c>
      <c r="I2789" s="33">
        <f t="shared" si="1679"/>
        <v>99.999999169279491</v>
      </c>
    </row>
    <row r="2790" spans="1:9" x14ac:dyDescent="0.3">
      <c r="A2790" s="10">
        <v>944</v>
      </c>
      <c r="B2790" s="10" t="s">
        <v>88</v>
      </c>
      <c r="C2790" s="10" t="s">
        <v>88</v>
      </c>
      <c r="D2790" s="10" t="s">
        <v>224</v>
      </c>
      <c r="E2790" s="10" t="s">
        <v>7</v>
      </c>
      <c r="F2790" s="11" t="s">
        <v>269</v>
      </c>
      <c r="G2790" s="17">
        <f>G2792+G2791</f>
        <v>143092.07148000001</v>
      </c>
      <c r="H2790" s="17">
        <f t="shared" ref="H2790" si="1711">H2792+H2791</f>
        <v>143092.07199999999</v>
      </c>
      <c r="I2790" s="33">
        <f t="shared" si="1679"/>
        <v>100.00000036340238</v>
      </c>
    </row>
    <row r="2791" spans="1:9" x14ac:dyDescent="0.3">
      <c r="A2791" s="10">
        <v>944</v>
      </c>
      <c r="B2791" s="10" t="s">
        <v>88</v>
      </c>
      <c r="C2791" s="10" t="s">
        <v>88</v>
      </c>
      <c r="D2791" s="10" t="s">
        <v>224</v>
      </c>
      <c r="E2791" s="9">
        <v>830</v>
      </c>
      <c r="F2791" s="11" t="s">
        <v>263</v>
      </c>
      <c r="G2791" s="17">
        <v>1996.7498399999999</v>
      </c>
      <c r="H2791" s="17">
        <v>1996.75</v>
      </c>
      <c r="I2791" s="33">
        <f t="shared" si="1679"/>
        <v>100.0000080130218</v>
      </c>
    </row>
    <row r="2792" spans="1:9" x14ac:dyDescent="0.3">
      <c r="A2792" s="10">
        <v>944</v>
      </c>
      <c r="B2792" s="10" t="s">
        <v>88</v>
      </c>
      <c r="C2792" s="10" t="s">
        <v>88</v>
      </c>
      <c r="D2792" s="10" t="s">
        <v>224</v>
      </c>
      <c r="E2792" s="10">
        <v>850</v>
      </c>
      <c r="F2792" s="11" t="s">
        <v>264</v>
      </c>
      <c r="G2792" s="17">
        <v>141095.32164000001</v>
      </c>
      <c r="H2792" s="17">
        <v>141095.32199999999</v>
      </c>
      <c r="I2792" s="33">
        <f t="shared" ref="I2792:I2855" si="1712">H2792/G2792*100</f>
        <v>100.00000025514663</v>
      </c>
    </row>
    <row r="2793" spans="1:9" ht="31.2" x14ac:dyDescent="0.3">
      <c r="A2793" s="10">
        <v>944</v>
      </c>
      <c r="B2793" s="10" t="s">
        <v>88</v>
      </c>
      <c r="C2793" s="10" t="s">
        <v>88</v>
      </c>
      <c r="D2793" s="10" t="s">
        <v>26</v>
      </c>
      <c r="E2793" s="10"/>
      <c r="F2793" s="11" t="s">
        <v>37</v>
      </c>
      <c r="G2793" s="17">
        <f t="shared" ref="G2793:H2793" si="1713">G2794</f>
        <v>23271.600000000002</v>
      </c>
      <c r="H2793" s="17">
        <f t="shared" si="1713"/>
        <v>23271.019</v>
      </c>
      <c r="I2793" s="33">
        <f t="shared" si="1712"/>
        <v>99.99750339469567</v>
      </c>
    </row>
    <row r="2794" spans="1:9" x14ac:dyDescent="0.3">
      <c r="A2794" s="10">
        <v>944</v>
      </c>
      <c r="B2794" s="10" t="s">
        <v>88</v>
      </c>
      <c r="C2794" s="10" t="s">
        <v>88</v>
      </c>
      <c r="D2794" s="10" t="s">
        <v>27</v>
      </c>
      <c r="E2794" s="10"/>
      <c r="F2794" s="11" t="s">
        <v>38</v>
      </c>
      <c r="G2794" s="17">
        <f t="shared" ref="G2794" si="1714">G2795+G2798</f>
        <v>23271.600000000002</v>
      </c>
      <c r="H2794" s="17">
        <f t="shared" ref="H2794" si="1715">H2795+H2798</f>
        <v>23271.019</v>
      </c>
      <c r="I2794" s="33">
        <f t="shared" si="1712"/>
        <v>99.99750339469567</v>
      </c>
    </row>
    <row r="2795" spans="1:9" ht="46.8" x14ac:dyDescent="0.3">
      <c r="A2795" s="10">
        <v>944</v>
      </c>
      <c r="B2795" s="10" t="s">
        <v>88</v>
      </c>
      <c r="C2795" s="10" t="s">
        <v>88</v>
      </c>
      <c r="D2795" s="10" t="s">
        <v>28</v>
      </c>
      <c r="E2795" s="10"/>
      <c r="F2795" s="11" t="s">
        <v>39</v>
      </c>
      <c r="G2795" s="17">
        <f t="shared" ref="G2795:H2796" si="1716">G2796</f>
        <v>22059.849460000001</v>
      </c>
      <c r="H2795" s="17">
        <f t="shared" si="1716"/>
        <v>22059.269</v>
      </c>
      <c r="I2795" s="33">
        <f t="shared" si="1712"/>
        <v>99.997368703711899</v>
      </c>
    </row>
    <row r="2796" spans="1:9" ht="78" x14ac:dyDescent="0.3">
      <c r="A2796" s="10">
        <v>944</v>
      </c>
      <c r="B2796" s="10" t="s">
        <v>88</v>
      </c>
      <c r="C2796" s="10" t="s">
        <v>88</v>
      </c>
      <c r="D2796" s="10" t="s">
        <v>28</v>
      </c>
      <c r="E2796" s="10" t="s">
        <v>17</v>
      </c>
      <c r="F2796" s="11" t="s">
        <v>265</v>
      </c>
      <c r="G2796" s="17">
        <f t="shared" si="1716"/>
        <v>22059.849460000001</v>
      </c>
      <c r="H2796" s="17">
        <f t="shared" si="1716"/>
        <v>22059.269</v>
      </c>
      <c r="I2796" s="33">
        <f t="shared" si="1712"/>
        <v>99.997368703711899</v>
      </c>
    </row>
    <row r="2797" spans="1:9" ht="31.2" x14ac:dyDescent="0.3">
      <c r="A2797" s="10">
        <v>944</v>
      </c>
      <c r="B2797" s="10" t="s">
        <v>88</v>
      </c>
      <c r="C2797" s="10" t="s">
        <v>88</v>
      </c>
      <c r="D2797" s="10" t="s">
        <v>28</v>
      </c>
      <c r="E2797" s="10">
        <v>120</v>
      </c>
      <c r="F2797" s="11" t="s">
        <v>254</v>
      </c>
      <c r="G2797" s="17">
        <v>22059.849460000001</v>
      </c>
      <c r="H2797" s="17">
        <v>22059.269</v>
      </c>
      <c r="I2797" s="33">
        <f t="shared" si="1712"/>
        <v>99.997368703711899</v>
      </c>
    </row>
    <row r="2798" spans="1:9" ht="46.8" x14ac:dyDescent="0.3">
      <c r="A2798" s="10">
        <v>944</v>
      </c>
      <c r="B2798" s="10" t="s">
        <v>88</v>
      </c>
      <c r="C2798" s="10" t="s">
        <v>88</v>
      </c>
      <c r="D2798" s="10" t="s">
        <v>29</v>
      </c>
      <c r="E2798" s="10"/>
      <c r="F2798" s="11" t="s">
        <v>40</v>
      </c>
      <c r="G2798" s="17">
        <f t="shared" ref="G2798" si="1717">G2799+G2801+G2803</f>
        <v>1211.7505400000002</v>
      </c>
      <c r="H2798" s="17">
        <f t="shared" ref="H2798" si="1718">H2799+H2801+H2803</f>
        <v>1211.75</v>
      </c>
      <c r="I2798" s="33">
        <f t="shared" si="1712"/>
        <v>99.999955436372218</v>
      </c>
    </row>
    <row r="2799" spans="1:9" ht="78" x14ac:dyDescent="0.3">
      <c r="A2799" s="10">
        <v>944</v>
      </c>
      <c r="B2799" s="10" t="s">
        <v>88</v>
      </c>
      <c r="C2799" s="10" t="s">
        <v>88</v>
      </c>
      <c r="D2799" s="10" t="s">
        <v>29</v>
      </c>
      <c r="E2799" s="10" t="s">
        <v>17</v>
      </c>
      <c r="F2799" s="11" t="s">
        <v>265</v>
      </c>
      <c r="G2799" s="17">
        <f t="shared" ref="G2799:H2799" si="1719">G2800</f>
        <v>19.864509999999999</v>
      </c>
      <c r="H2799" s="17">
        <f t="shared" si="1719"/>
        <v>19.864000000000001</v>
      </c>
      <c r="I2799" s="33">
        <f t="shared" si="1712"/>
        <v>99.997432607197467</v>
      </c>
    </row>
    <row r="2800" spans="1:9" ht="13.5" customHeight="1" x14ac:dyDescent="0.3">
      <c r="A2800" s="10">
        <v>944</v>
      </c>
      <c r="B2800" s="10" t="s">
        <v>88</v>
      </c>
      <c r="C2800" s="10" t="s">
        <v>88</v>
      </c>
      <c r="D2800" s="10" t="s">
        <v>29</v>
      </c>
      <c r="E2800" s="10">
        <v>120</v>
      </c>
      <c r="F2800" s="11" t="s">
        <v>254</v>
      </c>
      <c r="G2800" s="17">
        <v>19.864509999999999</v>
      </c>
      <c r="H2800" s="17">
        <v>19.864000000000001</v>
      </c>
      <c r="I2800" s="33">
        <f t="shared" si="1712"/>
        <v>99.997432607197467</v>
      </c>
    </row>
    <row r="2801" spans="1:9" ht="31.2" x14ac:dyDescent="0.3">
      <c r="A2801" s="10">
        <v>944</v>
      </c>
      <c r="B2801" s="10" t="s">
        <v>88</v>
      </c>
      <c r="C2801" s="10" t="s">
        <v>88</v>
      </c>
      <c r="D2801" s="10" t="s">
        <v>29</v>
      </c>
      <c r="E2801" s="10" t="s">
        <v>6</v>
      </c>
      <c r="F2801" s="11" t="s">
        <v>266</v>
      </c>
      <c r="G2801" s="17">
        <f t="shared" ref="G2801:H2801" si="1720">G2802</f>
        <v>1191.0487700000001</v>
      </c>
      <c r="H2801" s="17">
        <f t="shared" si="1720"/>
        <v>1191.049</v>
      </c>
      <c r="I2801" s="33">
        <f t="shared" si="1712"/>
        <v>100.00001931071219</v>
      </c>
    </row>
    <row r="2802" spans="1:9" ht="31.2" x14ac:dyDescent="0.3">
      <c r="A2802" s="10">
        <v>944</v>
      </c>
      <c r="B2802" s="10" t="s">
        <v>88</v>
      </c>
      <c r="C2802" s="10" t="s">
        <v>88</v>
      </c>
      <c r="D2802" s="10" t="s">
        <v>29</v>
      </c>
      <c r="E2802" s="10">
        <v>240</v>
      </c>
      <c r="F2802" s="11" t="s">
        <v>255</v>
      </c>
      <c r="G2802" s="17">
        <v>1191.0487700000001</v>
      </c>
      <c r="H2802" s="17">
        <v>1191.049</v>
      </c>
      <c r="I2802" s="33">
        <f t="shared" si="1712"/>
        <v>100.00001931071219</v>
      </c>
    </row>
    <row r="2803" spans="1:9" x14ac:dyDescent="0.3">
      <c r="A2803" s="10">
        <v>944</v>
      </c>
      <c r="B2803" s="10" t="s">
        <v>88</v>
      </c>
      <c r="C2803" s="10" t="s">
        <v>88</v>
      </c>
      <c r="D2803" s="10" t="s">
        <v>29</v>
      </c>
      <c r="E2803" s="10" t="s">
        <v>7</v>
      </c>
      <c r="F2803" s="11" t="s">
        <v>269</v>
      </c>
      <c r="G2803" s="17">
        <f t="shared" ref="G2803:H2803" si="1721">G2804</f>
        <v>0.83726</v>
      </c>
      <c r="H2803" s="17">
        <f t="shared" si="1721"/>
        <v>0.83699999999999997</v>
      </c>
      <c r="I2803" s="33">
        <f t="shared" si="1712"/>
        <v>99.968946324916985</v>
      </c>
    </row>
    <row r="2804" spans="1:9" x14ac:dyDescent="0.3">
      <c r="A2804" s="10">
        <v>944</v>
      </c>
      <c r="B2804" s="10" t="s">
        <v>88</v>
      </c>
      <c r="C2804" s="10" t="s">
        <v>88</v>
      </c>
      <c r="D2804" s="10" t="s">
        <v>29</v>
      </c>
      <c r="E2804" s="10">
        <v>850</v>
      </c>
      <c r="F2804" s="11" t="s">
        <v>264</v>
      </c>
      <c r="G2804" s="17">
        <v>0.83726</v>
      </c>
      <c r="H2804" s="17">
        <v>0.83699999999999997</v>
      </c>
      <c r="I2804" s="33">
        <f t="shared" si="1712"/>
        <v>99.968946324916985</v>
      </c>
    </row>
    <row r="2805" spans="1:9" s="2" customFormat="1" ht="31.2" x14ac:dyDescent="0.3">
      <c r="A2805" s="3">
        <v>945</v>
      </c>
      <c r="B2805" s="3"/>
      <c r="C2805" s="3"/>
      <c r="D2805" s="3"/>
      <c r="E2805" s="3"/>
      <c r="F2805" s="4" t="s">
        <v>440</v>
      </c>
      <c r="G2805" s="15">
        <f t="shared" ref="G2805:H2805" si="1722">G2806</f>
        <v>1168216.11736</v>
      </c>
      <c r="H2805" s="15">
        <f t="shared" si="1722"/>
        <v>1154287.6410000001</v>
      </c>
      <c r="I2805" s="28">
        <f t="shared" si="1712"/>
        <v>98.807714073362021</v>
      </c>
    </row>
    <row r="2806" spans="1:9" s="2" customFormat="1" x14ac:dyDescent="0.3">
      <c r="A2806" s="3">
        <v>945</v>
      </c>
      <c r="B2806" s="3" t="s">
        <v>62</v>
      </c>
      <c r="C2806" s="3"/>
      <c r="D2806" s="3"/>
      <c r="E2806" s="3"/>
      <c r="F2806" s="4" t="s">
        <v>76</v>
      </c>
      <c r="G2806" s="15">
        <f>G2807+G2872</f>
        <v>1168216.11736</v>
      </c>
      <c r="H2806" s="15">
        <f>H2807+H2872</f>
        <v>1154287.6410000001</v>
      </c>
      <c r="I2806" s="28">
        <f t="shared" si="1712"/>
        <v>98.807714073362021</v>
      </c>
    </row>
    <row r="2807" spans="1:9" s="12" customFormat="1" x14ac:dyDescent="0.3">
      <c r="A2807" s="6">
        <v>945</v>
      </c>
      <c r="B2807" s="6" t="s">
        <v>62</v>
      </c>
      <c r="C2807" s="6" t="s">
        <v>139</v>
      </c>
      <c r="D2807" s="6"/>
      <c r="E2807" s="6"/>
      <c r="F2807" s="7" t="s">
        <v>487</v>
      </c>
      <c r="G2807" s="16">
        <f>G2808+G2849+G2857+G2867</f>
        <v>1013140.29327</v>
      </c>
      <c r="H2807" s="16">
        <f>H2808+H2849+H2857+H2867</f>
        <v>1002744.452</v>
      </c>
      <c r="I2807" s="32">
        <f t="shared" si="1712"/>
        <v>98.973899139235058</v>
      </c>
    </row>
    <row r="2808" spans="1:9" ht="46.8" x14ac:dyDescent="0.3">
      <c r="A2808" s="10">
        <v>945</v>
      </c>
      <c r="B2808" s="10" t="s">
        <v>62</v>
      </c>
      <c r="C2808" s="10" t="s">
        <v>139</v>
      </c>
      <c r="D2808" s="10" t="s">
        <v>232</v>
      </c>
      <c r="E2808" s="10"/>
      <c r="F2808" s="11" t="s">
        <v>298</v>
      </c>
      <c r="G2808" s="17">
        <f t="shared" ref="G2808:H2808" si="1723">G2809</f>
        <v>940449.52960000001</v>
      </c>
      <c r="H2808" s="17">
        <f t="shared" si="1723"/>
        <v>934487.97400000005</v>
      </c>
      <c r="I2808" s="33">
        <f t="shared" si="1712"/>
        <v>99.366095105333756</v>
      </c>
    </row>
    <row r="2809" spans="1:9" ht="31.2" x14ac:dyDescent="0.3">
      <c r="A2809" s="10">
        <v>945</v>
      </c>
      <c r="B2809" s="10" t="s">
        <v>62</v>
      </c>
      <c r="C2809" s="10" t="s">
        <v>139</v>
      </c>
      <c r="D2809" s="10" t="s">
        <v>238</v>
      </c>
      <c r="E2809" s="10"/>
      <c r="F2809" s="11" t="s">
        <v>299</v>
      </c>
      <c r="G2809" s="17">
        <f>G2816+G2819+G2822+G2825+G2828+G2831+G2834+G2810+G2837+G2843+G2813+G2840+G2846</f>
        <v>940449.52960000001</v>
      </c>
      <c r="H2809" s="17">
        <f t="shared" ref="H2809" si="1724">H2816+H2819+H2822+H2825+H2828+H2831+H2834+H2810+H2837+H2843+H2813+H2840+H2846</f>
        <v>934487.97400000005</v>
      </c>
      <c r="I2809" s="33">
        <f t="shared" si="1712"/>
        <v>99.366095105333756</v>
      </c>
    </row>
    <row r="2810" spans="1:9" ht="62.4" x14ac:dyDescent="0.3">
      <c r="A2810" s="10">
        <v>945</v>
      </c>
      <c r="B2810" s="10" t="s">
        <v>62</v>
      </c>
      <c r="C2810" s="10" t="s">
        <v>139</v>
      </c>
      <c r="D2810" s="10" t="s">
        <v>678</v>
      </c>
      <c r="E2810" s="10"/>
      <c r="F2810" s="11" t="s">
        <v>679</v>
      </c>
      <c r="G2810" s="17">
        <f t="shared" ref="G2810:H2811" si="1725">G2811</f>
        <v>115</v>
      </c>
      <c r="H2810" s="17">
        <f t="shared" si="1725"/>
        <v>115</v>
      </c>
      <c r="I2810" s="33">
        <f t="shared" si="1712"/>
        <v>100</v>
      </c>
    </row>
    <row r="2811" spans="1:9" ht="31.2" x14ac:dyDescent="0.3">
      <c r="A2811" s="10">
        <v>945</v>
      </c>
      <c r="B2811" s="10" t="s">
        <v>62</v>
      </c>
      <c r="C2811" s="10" t="s">
        <v>139</v>
      </c>
      <c r="D2811" s="10" t="s">
        <v>678</v>
      </c>
      <c r="E2811" s="10" t="s">
        <v>6</v>
      </c>
      <c r="F2811" s="11" t="s">
        <v>266</v>
      </c>
      <c r="G2811" s="17">
        <f t="shared" si="1725"/>
        <v>115</v>
      </c>
      <c r="H2811" s="17">
        <f t="shared" si="1725"/>
        <v>115</v>
      </c>
      <c r="I2811" s="33">
        <f t="shared" si="1712"/>
        <v>100</v>
      </c>
    </row>
    <row r="2812" spans="1:9" ht="31.2" x14ac:dyDescent="0.3">
      <c r="A2812" s="10">
        <v>945</v>
      </c>
      <c r="B2812" s="10" t="s">
        <v>62</v>
      </c>
      <c r="C2812" s="10" t="s">
        <v>139</v>
      </c>
      <c r="D2812" s="10" t="s">
        <v>678</v>
      </c>
      <c r="E2812" s="10" t="s">
        <v>203</v>
      </c>
      <c r="F2812" s="11" t="s">
        <v>255</v>
      </c>
      <c r="G2812" s="17">
        <v>115</v>
      </c>
      <c r="H2812" s="17">
        <v>115</v>
      </c>
      <c r="I2812" s="33">
        <f t="shared" si="1712"/>
        <v>100</v>
      </c>
    </row>
    <row r="2813" spans="1:9" ht="31.2" x14ac:dyDescent="0.3">
      <c r="A2813" s="10">
        <v>945</v>
      </c>
      <c r="B2813" s="10" t="s">
        <v>62</v>
      </c>
      <c r="C2813" s="10" t="s">
        <v>139</v>
      </c>
      <c r="D2813" s="10" t="s">
        <v>1005</v>
      </c>
      <c r="E2813" s="10"/>
      <c r="F2813" s="11" t="s">
        <v>1006</v>
      </c>
      <c r="G2813" s="17">
        <f t="shared" ref="G2813:H2814" si="1726">G2814</f>
        <v>23528.673599999998</v>
      </c>
      <c r="H2813" s="17">
        <f t="shared" si="1726"/>
        <v>23528.672999999999</v>
      </c>
      <c r="I2813" s="33">
        <f t="shared" si="1712"/>
        <v>99.999997449920002</v>
      </c>
    </row>
    <row r="2814" spans="1:9" x14ac:dyDescent="0.3">
      <c r="A2814" s="10">
        <v>945</v>
      </c>
      <c r="B2814" s="10" t="s">
        <v>62</v>
      </c>
      <c r="C2814" s="10" t="s">
        <v>139</v>
      </c>
      <c r="D2814" s="10" t="s">
        <v>1005</v>
      </c>
      <c r="E2814" s="10" t="s">
        <v>7</v>
      </c>
      <c r="F2814" s="11" t="s">
        <v>269</v>
      </c>
      <c r="G2814" s="17">
        <f t="shared" si="1726"/>
        <v>23528.673599999998</v>
      </c>
      <c r="H2814" s="17">
        <f t="shared" si="1726"/>
        <v>23528.672999999999</v>
      </c>
      <c r="I2814" s="33">
        <f t="shared" si="1712"/>
        <v>99.999997449920002</v>
      </c>
    </row>
    <row r="2815" spans="1:9" ht="46.8" x14ac:dyDescent="0.3">
      <c r="A2815" s="10">
        <v>945</v>
      </c>
      <c r="B2815" s="10" t="s">
        <v>62</v>
      </c>
      <c r="C2815" s="10" t="s">
        <v>139</v>
      </c>
      <c r="D2815" s="10" t="s">
        <v>1005</v>
      </c>
      <c r="E2815" s="10">
        <v>810</v>
      </c>
      <c r="F2815" s="11" t="s">
        <v>592</v>
      </c>
      <c r="G2815" s="17">
        <v>23528.673599999998</v>
      </c>
      <c r="H2815" s="17">
        <v>23528.672999999999</v>
      </c>
      <c r="I2815" s="33">
        <f t="shared" si="1712"/>
        <v>99.999997449920002</v>
      </c>
    </row>
    <row r="2816" spans="1:9" ht="46.8" x14ac:dyDescent="0.3">
      <c r="A2816" s="10">
        <v>945</v>
      </c>
      <c r="B2816" s="10" t="s">
        <v>62</v>
      </c>
      <c r="C2816" s="10" t="s">
        <v>139</v>
      </c>
      <c r="D2816" s="10" t="s">
        <v>363</v>
      </c>
      <c r="E2816" s="10"/>
      <c r="F2816" s="11" t="s">
        <v>525</v>
      </c>
      <c r="G2816" s="17">
        <f t="shared" ref="G2816:H2817" si="1727">G2817</f>
        <v>127677.63099999999</v>
      </c>
      <c r="H2816" s="17">
        <f t="shared" si="1727"/>
        <v>127642.85</v>
      </c>
      <c r="I2816" s="33">
        <f t="shared" si="1712"/>
        <v>99.972758736414846</v>
      </c>
    </row>
    <row r="2817" spans="1:9" x14ac:dyDescent="0.3">
      <c r="A2817" s="10">
        <v>945</v>
      </c>
      <c r="B2817" s="10" t="s">
        <v>62</v>
      </c>
      <c r="C2817" s="10" t="s">
        <v>139</v>
      </c>
      <c r="D2817" s="10" t="s">
        <v>363</v>
      </c>
      <c r="E2817" s="10" t="s">
        <v>7</v>
      </c>
      <c r="F2817" s="11" t="s">
        <v>269</v>
      </c>
      <c r="G2817" s="17">
        <f t="shared" si="1727"/>
        <v>127677.63099999999</v>
      </c>
      <c r="H2817" s="17">
        <f t="shared" si="1727"/>
        <v>127642.85</v>
      </c>
      <c r="I2817" s="33">
        <f t="shared" si="1712"/>
        <v>99.972758736414846</v>
      </c>
    </row>
    <row r="2818" spans="1:9" ht="46.8" x14ac:dyDescent="0.3">
      <c r="A2818" s="10">
        <v>945</v>
      </c>
      <c r="B2818" s="10" t="s">
        <v>62</v>
      </c>
      <c r="C2818" s="10" t="s">
        <v>139</v>
      </c>
      <c r="D2818" s="10" t="s">
        <v>363</v>
      </c>
      <c r="E2818" s="10">
        <v>810</v>
      </c>
      <c r="F2818" s="11" t="s">
        <v>592</v>
      </c>
      <c r="G2818" s="17">
        <v>127677.63099999999</v>
      </c>
      <c r="H2818" s="17">
        <v>127642.85</v>
      </c>
      <c r="I2818" s="33">
        <f t="shared" si="1712"/>
        <v>99.972758736414846</v>
      </c>
    </row>
    <row r="2819" spans="1:9" ht="62.4" x14ac:dyDescent="0.3">
      <c r="A2819" s="10">
        <v>945</v>
      </c>
      <c r="B2819" s="10" t="s">
        <v>62</v>
      </c>
      <c r="C2819" s="10" t="s">
        <v>139</v>
      </c>
      <c r="D2819" s="10" t="s">
        <v>364</v>
      </c>
      <c r="E2819" s="10"/>
      <c r="F2819" s="11" t="s">
        <v>526</v>
      </c>
      <c r="G2819" s="17">
        <f t="shared" ref="G2819:H2820" si="1728">G2820</f>
        <v>202227.00600000002</v>
      </c>
      <c r="H2819" s="17">
        <f t="shared" si="1728"/>
        <v>201657.261</v>
      </c>
      <c r="I2819" s="33">
        <f t="shared" si="1712"/>
        <v>99.718264631777203</v>
      </c>
    </row>
    <row r="2820" spans="1:9" x14ac:dyDescent="0.3">
      <c r="A2820" s="10">
        <v>945</v>
      </c>
      <c r="B2820" s="10" t="s">
        <v>62</v>
      </c>
      <c r="C2820" s="10" t="s">
        <v>139</v>
      </c>
      <c r="D2820" s="10" t="s">
        <v>364</v>
      </c>
      <c r="E2820" s="10" t="s">
        <v>7</v>
      </c>
      <c r="F2820" s="11" t="s">
        <v>269</v>
      </c>
      <c r="G2820" s="17">
        <f t="shared" si="1728"/>
        <v>202227.00600000002</v>
      </c>
      <c r="H2820" s="17">
        <f t="shared" si="1728"/>
        <v>201657.261</v>
      </c>
      <c r="I2820" s="33">
        <f t="shared" si="1712"/>
        <v>99.718264631777203</v>
      </c>
    </row>
    <row r="2821" spans="1:9" ht="46.8" x14ac:dyDescent="0.3">
      <c r="A2821" s="10">
        <v>945</v>
      </c>
      <c r="B2821" s="10" t="s">
        <v>62</v>
      </c>
      <c r="C2821" s="10" t="s">
        <v>139</v>
      </c>
      <c r="D2821" s="10" t="s">
        <v>364</v>
      </c>
      <c r="E2821" s="10">
        <v>810</v>
      </c>
      <c r="F2821" s="11" t="s">
        <v>592</v>
      </c>
      <c r="G2821" s="17">
        <v>202227.00600000002</v>
      </c>
      <c r="H2821" s="17">
        <v>201657.261</v>
      </c>
      <c r="I2821" s="33">
        <f t="shared" si="1712"/>
        <v>99.718264631777203</v>
      </c>
    </row>
    <row r="2822" spans="1:9" ht="62.4" x14ac:dyDescent="0.3">
      <c r="A2822" s="10">
        <v>945</v>
      </c>
      <c r="B2822" s="10" t="s">
        <v>62</v>
      </c>
      <c r="C2822" s="10" t="s">
        <v>139</v>
      </c>
      <c r="D2822" s="10" t="s">
        <v>365</v>
      </c>
      <c r="E2822" s="10"/>
      <c r="F2822" s="11" t="s">
        <v>527</v>
      </c>
      <c r="G2822" s="17">
        <f t="shared" ref="G2822:H2823" si="1729">G2823</f>
        <v>258273.03700000001</v>
      </c>
      <c r="H2822" s="17">
        <f t="shared" si="1729"/>
        <v>253072.182</v>
      </c>
      <c r="I2822" s="33">
        <f t="shared" si="1712"/>
        <v>97.986295797497434</v>
      </c>
    </row>
    <row r="2823" spans="1:9" x14ac:dyDescent="0.3">
      <c r="A2823" s="10">
        <v>945</v>
      </c>
      <c r="B2823" s="10" t="s">
        <v>62</v>
      </c>
      <c r="C2823" s="10" t="s">
        <v>139</v>
      </c>
      <c r="D2823" s="10" t="s">
        <v>365</v>
      </c>
      <c r="E2823" s="10" t="s">
        <v>7</v>
      </c>
      <c r="F2823" s="11" t="s">
        <v>269</v>
      </c>
      <c r="G2823" s="17">
        <f t="shared" si="1729"/>
        <v>258273.03700000001</v>
      </c>
      <c r="H2823" s="17">
        <f t="shared" si="1729"/>
        <v>253072.182</v>
      </c>
      <c r="I2823" s="33">
        <f t="shared" si="1712"/>
        <v>97.986295797497434</v>
      </c>
    </row>
    <row r="2824" spans="1:9" ht="46.8" x14ac:dyDescent="0.3">
      <c r="A2824" s="10">
        <v>945</v>
      </c>
      <c r="B2824" s="10" t="s">
        <v>62</v>
      </c>
      <c r="C2824" s="10" t="s">
        <v>139</v>
      </c>
      <c r="D2824" s="10" t="s">
        <v>365</v>
      </c>
      <c r="E2824" s="10">
        <v>810</v>
      </c>
      <c r="F2824" s="11" t="s">
        <v>592</v>
      </c>
      <c r="G2824" s="17">
        <v>258273.03700000001</v>
      </c>
      <c r="H2824" s="17">
        <v>253072.182</v>
      </c>
      <c r="I2824" s="33">
        <f t="shared" si="1712"/>
        <v>97.986295797497434</v>
      </c>
    </row>
    <row r="2825" spans="1:9" ht="62.4" x14ac:dyDescent="0.3">
      <c r="A2825" s="10">
        <v>945</v>
      </c>
      <c r="B2825" s="10" t="s">
        <v>62</v>
      </c>
      <c r="C2825" s="10" t="s">
        <v>139</v>
      </c>
      <c r="D2825" s="10" t="s">
        <v>366</v>
      </c>
      <c r="E2825" s="10"/>
      <c r="F2825" s="11" t="s">
        <v>528</v>
      </c>
      <c r="G2825" s="17">
        <f t="shared" ref="G2825:H2826" si="1730">G2826</f>
        <v>148694.70000000001</v>
      </c>
      <c r="H2825" s="17">
        <f t="shared" si="1730"/>
        <v>148694.69200000001</v>
      </c>
      <c r="I2825" s="33">
        <f t="shared" si="1712"/>
        <v>99.999994619848593</v>
      </c>
    </row>
    <row r="2826" spans="1:9" x14ac:dyDescent="0.3">
      <c r="A2826" s="10">
        <v>945</v>
      </c>
      <c r="B2826" s="10" t="s">
        <v>62</v>
      </c>
      <c r="C2826" s="10" t="s">
        <v>139</v>
      </c>
      <c r="D2826" s="10" t="s">
        <v>366</v>
      </c>
      <c r="E2826" s="10" t="s">
        <v>7</v>
      </c>
      <c r="F2826" s="11" t="s">
        <v>269</v>
      </c>
      <c r="G2826" s="17">
        <f t="shared" si="1730"/>
        <v>148694.70000000001</v>
      </c>
      <c r="H2826" s="17">
        <f t="shared" si="1730"/>
        <v>148694.69200000001</v>
      </c>
      <c r="I2826" s="33">
        <f t="shared" si="1712"/>
        <v>99.999994619848593</v>
      </c>
    </row>
    <row r="2827" spans="1:9" ht="46.8" x14ac:dyDescent="0.3">
      <c r="A2827" s="10">
        <v>945</v>
      </c>
      <c r="B2827" s="10" t="s">
        <v>62</v>
      </c>
      <c r="C2827" s="10" t="s">
        <v>139</v>
      </c>
      <c r="D2827" s="10" t="s">
        <v>366</v>
      </c>
      <c r="E2827" s="10">
        <v>810</v>
      </c>
      <c r="F2827" s="11" t="s">
        <v>592</v>
      </c>
      <c r="G2827" s="17">
        <v>148694.70000000001</v>
      </c>
      <c r="H2827" s="17">
        <v>148694.69200000001</v>
      </c>
      <c r="I2827" s="33">
        <f t="shared" si="1712"/>
        <v>99.999994619848593</v>
      </c>
    </row>
    <row r="2828" spans="1:9" ht="62.4" x14ac:dyDescent="0.3">
      <c r="A2828" s="10">
        <v>945</v>
      </c>
      <c r="B2828" s="10" t="s">
        <v>62</v>
      </c>
      <c r="C2828" s="10" t="s">
        <v>139</v>
      </c>
      <c r="D2828" s="10" t="s">
        <v>367</v>
      </c>
      <c r="E2828" s="10"/>
      <c r="F2828" s="11" t="s">
        <v>529</v>
      </c>
      <c r="G2828" s="17">
        <f t="shared" ref="G2828:H2829" si="1731">G2829</f>
        <v>39985.269000000008</v>
      </c>
      <c r="H2828" s="17">
        <f t="shared" si="1731"/>
        <v>39985.269</v>
      </c>
      <c r="I2828" s="33">
        <f t="shared" si="1712"/>
        <v>99.999999999999972</v>
      </c>
    </row>
    <row r="2829" spans="1:9" x14ac:dyDescent="0.3">
      <c r="A2829" s="10">
        <v>945</v>
      </c>
      <c r="B2829" s="10" t="s">
        <v>62</v>
      </c>
      <c r="C2829" s="10" t="s">
        <v>139</v>
      </c>
      <c r="D2829" s="10" t="s">
        <v>367</v>
      </c>
      <c r="E2829" s="10" t="s">
        <v>7</v>
      </c>
      <c r="F2829" s="11" t="s">
        <v>269</v>
      </c>
      <c r="G2829" s="17">
        <f t="shared" si="1731"/>
        <v>39985.269000000008</v>
      </c>
      <c r="H2829" s="17">
        <f t="shared" si="1731"/>
        <v>39985.269</v>
      </c>
      <c r="I2829" s="33">
        <f t="shared" si="1712"/>
        <v>99.999999999999972</v>
      </c>
    </row>
    <row r="2830" spans="1:9" ht="46.8" x14ac:dyDescent="0.3">
      <c r="A2830" s="10">
        <v>945</v>
      </c>
      <c r="B2830" s="10" t="s">
        <v>62</v>
      </c>
      <c r="C2830" s="10" t="s">
        <v>139</v>
      </c>
      <c r="D2830" s="10" t="s">
        <v>367</v>
      </c>
      <c r="E2830" s="10">
        <v>810</v>
      </c>
      <c r="F2830" s="11" t="s">
        <v>592</v>
      </c>
      <c r="G2830" s="17">
        <v>39985.269000000008</v>
      </c>
      <c r="H2830" s="17">
        <v>39985.269</v>
      </c>
      <c r="I2830" s="33">
        <f t="shared" si="1712"/>
        <v>99.999999999999972</v>
      </c>
    </row>
    <row r="2831" spans="1:9" ht="46.8" x14ac:dyDescent="0.3">
      <c r="A2831" s="10">
        <v>945</v>
      </c>
      <c r="B2831" s="10" t="s">
        <v>62</v>
      </c>
      <c r="C2831" s="10" t="s">
        <v>139</v>
      </c>
      <c r="D2831" s="10" t="s">
        <v>368</v>
      </c>
      <c r="E2831" s="10"/>
      <c r="F2831" s="11" t="s">
        <v>530</v>
      </c>
      <c r="G2831" s="17">
        <f t="shared" ref="G2831:H2832" si="1732">G2832</f>
        <v>1970</v>
      </c>
      <c r="H2831" s="17">
        <f t="shared" si="1732"/>
        <v>1813.8340000000001</v>
      </c>
      <c r="I2831" s="33">
        <f t="shared" si="1712"/>
        <v>92.072791878172595</v>
      </c>
    </row>
    <row r="2832" spans="1:9" x14ac:dyDescent="0.3">
      <c r="A2832" s="10">
        <v>945</v>
      </c>
      <c r="B2832" s="10" t="s">
        <v>62</v>
      </c>
      <c r="C2832" s="10" t="s">
        <v>139</v>
      </c>
      <c r="D2832" s="10" t="s">
        <v>368</v>
      </c>
      <c r="E2832" s="10" t="s">
        <v>7</v>
      </c>
      <c r="F2832" s="11" t="s">
        <v>269</v>
      </c>
      <c r="G2832" s="17">
        <f t="shared" si="1732"/>
        <v>1970</v>
      </c>
      <c r="H2832" s="17">
        <f t="shared" si="1732"/>
        <v>1813.8340000000001</v>
      </c>
      <c r="I2832" s="33">
        <f t="shared" si="1712"/>
        <v>92.072791878172595</v>
      </c>
    </row>
    <row r="2833" spans="1:9" ht="46.8" x14ac:dyDescent="0.3">
      <c r="A2833" s="10">
        <v>945</v>
      </c>
      <c r="B2833" s="10" t="s">
        <v>62</v>
      </c>
      <c r="C2833" s="10" t="s">
        <v>139</v>
      </c>
      <c r="D2833" s="10" t="s">
        <v>368</v>
      </c>
      <c r="E2833" s="10">
        <v>810</v>
      </c>
      <c r="F2833" s="11" t="s">
        <v>592</v>
      </c>
      <c r="G2833" s="17">
        <v>1970</v>
      </c>
      <c r="H2833" s="17">
        <v>1813.8340000000001</v>
      </c>
      <c r="I2833" s="33">
        <f t="shared" si="1712"/>
        <v>92.072791878172595</v>
      </c>
    </row>
    <row r="2834" spans="1:9" ht="78" x14ac:dyDescent="0.3">
      <c r="A2834" s="10">
        <v>945</v>
      </c>
      <c r="B2834" s="10" t="s">
        <v>62</v>
      </c>
      <c r="C2834" s="10" t="s">
        <v>139</v>
      </c>
      <c r="D2834" s="10" t="s">
        <v>369</v>
      </c>
      <c r="E2834" s="10"/>
      <c r="F2834" s="11" t="s">
        <v>531</v>
      </c>
      <c r="G2834" s="17">
        <f t="shared" ref="G2834:H2835" si="1733">G2835</f>
        <v>3223.3</v>
      </c>
      <c r="H2834" s="17">
        <f t="shared" si="1733"/>
        <v>3223.3</v>
      </c>
      <c r="I2834" s="33">
        <f t="shared" si="1712"/>
        <v>100</v>
      </c>
    </row>
    <row r="2835" spans="1:9" ht="31.2" x14ac:dyDescent="0.3">
      <c r="A2835" s="10">
        <v>945</v>
      </c>
      <c r="B2835" s="10" t="s">
        <v>62</v>
      </c>
      <c r="C2835" s="10" t="s">
        <v>139</v>
      </c>
      <c r="D2835" s="10" t="s">
        <v>369</v>
      </c>
      <c r="E2835" s="10" t="s">
        <v>73</v>
      </c>
      <c r="F2835" s="11" t="s">
        <v>268</v>
      </c>
      <c r="G2835" s="17">
        <f t="shared" si="1733"/>
        <v>3223.3</v>
      </c>
      <c r="H2835" s="17">
        <f t="shared" si="1733"/>
        <v>3223.3</v>
      </c>
      <c r="I2835" s="33">
        <f t="shared" si="1712"/>
        <v>100</v>
      </c>
    </row>
    <row r="2836" spans="1:9" x14ac:dyDescent="0.3">
      <c r="A2836" s="10">
        <v>945</v>
      </c>
      <c r="B2836" s="10" t="s">
        <v>62</v>
      </c>
      <c r="C2836" s="10" t="s">
        <v>139</v>
      </c>
      <c r="D2836" s="10" t="s">
        <v>369</v>
      </c>
      <c r="E2836" s="10" t="s">
        <v>674</v>
      </c>
      <c r="F2836" s="11" t="s">
        <v>260</v>
      </c>
      <c r="G2836" s="17">
        <v>3223.3</v>
      </c>
      <c r="H2836" s="17">
        <v>3223.3</v>
      </c>
      <c r="I2836" s="33">
        <f t="shared" si="1712"/>
        <v>100</v>
      </c>
    </row>
    <row r="2837" spans="1:9" ht="46.8" x14ac:dyDescent="0.3">
      <c r="A2837" s="10">
        <v>945</v>
      </c>
      <c r="B2837" s="10" t="s">
        <v>62</v>
      </c>
      <c r="C2837" s="10" t="s">
        <v>139</v>
      </c>
      <c r="D2837" s="10" t="s">
        <v>871</v>
      </c>
      <c r="E2837" s="10"/>
      <c r="F2837" s="11" t="s">
        <v>872</v>
      </c>
      <c r="G2837" s="17">
        <f t="shared" ref="G2837:H2838" si="1734">G2838</f>
        <v>6926.94</v>
      </c>
      <c r="H2837" s="17">
        <f t="shared" si="1734"/>
        <v>6926.94</v>
      </c>
      <c r="I2837" s="33">
        <f t="shared" si="1712"/>
        <v>100</v>
      </c>
    </row>
    <row r="2838" spans="1:9" ht="31.2" x14ac:dyDescent="0.3">
      <c r="A2838" s="10">
        <v>945</v>
      </c>
      <c r="B2838" s="10" t="s">
        <v>62</v>
      </c>
      <c r="C2838" s="10" t="s">
        <v>139</v>
      </c>
      <c r="D2838" s="10" t="s">
        <v>871</v>
      </c>
      <c r="E2838" s="10" t="s">
        <v>73</v>
      </c>
      <c r="F2838" s="11" t="s">
        <v>268</v>
      </c>
      <c r="G2838" s="17">
        <f t="shared" si="1734"/>
        <v>6926.94</v>
      </c>
      <c r="H2838" s="17">
        <f t="shared" si="1734"/>
        <v>6926.94</v>
      </c>
      <c r="I2838" s="33">
        <f t="shared" si="1712"/>
        <v>100</v>
      </c>
    </row>
    <row r="2839" spans="1:9" x14ac:dyDescent="0.3">
      <c r="A2839" s="10">
        <v>945</v>
      </c>
      <c r="B2839" s="10" t="s">
        <v>62</v>
      </c>
      <c r="C2839" s="10" t="s">
        <v>139</v>
      </c>
      <c r="D2839" s="10" t="s">
        <v>871</v>
      </c>
      <c r="E2839" s="10" t="s">
        <v>674</v>
      </c>
      <c r="F2839" s="11" t="s">
        <v>260</v>
      </c>
      <c r="G2839" s="17">
        <v>6926.94</v>
      </c>
      <c r="H2839" s="17">
        <v>6926.94</v>
      </c>
      <c r="I2839" s="33">
        <f t="shared" si="1712"/>
        <v>100</v>
      </c>
    </row>
    <row r="2840" spans="1:9" ht="62.4" x14ac:dyDescent="0.3">
      <c r="A2840" s="10">
        <v>945</v>
      </c>
      <c r="B2840" s="10" t="s">
        <v>62</v>
      </c>
      <c r="C2840" s="10" t="s">
        <v>139</v>
      </c>
      <c r="D2840" s="10" t="s">
        <v>907</v>
      </c>
      <c r="E2840" s="10"/>
      <c r="F2840" s="11" t="s">
        <v>915</v>
      </c>
      <c r="G2840" s="17">
        <f t="shared" ref="G2840:H2841" si="1735">G2841</f>
        <v>117135.257</v>
      </c>
      <c r="H2840" s="17">
        <f t="shared" si="1735"/>
        <v>117135.257</v>
      </c>
      <c r="I2840" s="33">
        <f t="shared" si="1712"/>
        <v>100</v>
      </c>
    </row>
    <row r="2841" spans="1:9" x14ac:dyDescent="0.3">
      <c r="A2841" s="10">
        <v>945</v>
      </c>
      <c r="B2841" s="10" t="s">
        <v>62</v>
      </c>
      <c r="C2841" s="10" t="s">
        <v>139</v>
      </c>
      <c r="D2841" s="10" t="s">
        <v>907</v>
      </c>
      <c r="E2841" s="10" t="s">
        <v>7</v>
      </c>
      <c r="F2841" s="11" t="s">
        <v>269</v>
      </c>
      <c r="G2841" s="17">
        <f t="shared" si="1735"/>
        <v>117135.257</v>
      </c>
      <c r="H2841" s="17">
        <f t="shared" si="1735"/>
        <v>117135.257</v>
      </c>
      <c r="I2841" s="33">
        <f t="shared" si="1712"/>
        <v>100</v>
      </c>
    </row>
    <row r="2842" spans="1:9" ht="46.8" x14ac:dyDescent="0.3">
      <c r="A2842" s="10">
        <v>945</v>
      </c>
      <c r="B2842" s="10" t="s">
        <v>62</v>
      </c>
      <c r="C2842" s="10" t="s">
        <v>139</v>
      </c>
      <c r="D2842" s="10" t="s">
        <v>907</v>
      </c>
      <c r="E2842" s="10" t="s">
        <v>321</v>
      </c>
      <c r="F2842" s="11" t="s">
        <v>592</v>
      </c>
      <c r="G2842" s="17">
        <v>117135.257</v>
      </c>
      <c r="H2842" s="17">
        <v>117135.257</v>
      </c>
      <c r="I2842" s="33">
        <f t="shared" si="1712"/>
        <v>100</v>
      </c>
    </row>
    <row r="2843" spans="1:9" ht="62.4" x14ac:dyDescent="0.3">
      <c r="A2843" s="10">
        <v>945</v>
      </c>
      <c r="B2843" s="10" t="s">
        <v>62</v>
      </c>
      <c r="C2843" s="10" t="s">
        <v>139</v>
      </c>
      <c r="D2843" s="10" t="s">
        <v>873</v>
      </c>
      <c r="E2843" s="10"/>
      <c r="F2843" s="11" t="s">
        <v>874</v>
      </c>
      <c r="G2843" s="17">
        <f t="shared" ref="G2843:H2844" si="1736">G2844</f>
        <v>7192.7160000000003</v>
      </c>
      <c r="H2843" s="17">
        <f t="shared" si="1736"/>
        <v>7192.7160000000003</v>
      </c>
      <c r="I2843" s="33">
        <f t="shared" si="1712"/>
        <v>100</v>
      </c>
    </row>
    <row r="2844" spans="1:9" ht="31.2" x14ac:dyDescent="0.3">
      <c r="A2844" s="10">
        <v>945</v>
      </c>
      <c r="B2844" s="10" t="s">
        <v>62</v>
      </c>
      <c r="C2844" s="10" t="s">
        <v>139</v>
      </c>
      <c r="D2844" s="10" t="s">
        <v>873</v>
      </c>
      <c r="E2844" s="10" t="s">
        <v>73</v>
      </c>
      <c r="F2844" s="11" t="s">
        <v>268</v>
      </c>
      <c r="G2844" s="17">
        <f t="shared" si="1736"/>
        <v>7192.7160000000003</v>
      </c>
      <c r="H2844" s="17">
        <f t="shared" si="1736"/>
        <v>7192.7160000000003</v>
      </c>
      <c r="I2844" s="33">
        <f t="shared" si="1712"/>
        <v>100</v>
      </c>
    </row>
    <row r="2845" spans="1:9" x14ac:dyDescent="0.3">
      <c r="A2845" s="10">
        <v>945</v>
      </c>
      <c r="B2845" s="10" t="s">
        <v>62</v>
      </c>
      <c r="C2845" s="10" t="s">
        <v>139</v>
      </c>
      <c r="D2845" s="10" t="s">
        <v>873</v>
      </c>
      <c r="E2845" s="10" t="s">
        <v>674</v>
      </c>
      <c r="F2845" s="11" t="s">
        <v>260</v>
      </c>
      <c r="G2845" s="17">
        <v>7192.7160000000003</v>
      </c>
      <c r="H2845" s="17">
        <v>7192.7160000000003</v>
      </c>
      <c r="I2845" s="33">
        <f t="shared" si="1712"/>
        <v>100</v>
      </c>
    </row>
    <row r="2846" spans="1:9" ht="62.4" x14ac:dyDescent="0.3">
      <c r="A2846" s="10">
        <v>945</v>
      </c>
      <c r="B2846" s="10" t="s">
        <v>62</v>
      </c>
      <c r="C2846" s="10" t="s">
        <v>139</v>
      </c>
      <c r="D2846" s="10" t="s">
        <v>908</v>
      </c>
      <c r="E2846" s="10"/>
      <c r="F2846" s="11" t="s">
        <v>914</v>
      </c>
      <c r="G2846" s="17">
        <f t="shared" ref="G2846:H2847" si="1737">G2847</f>
        <v>3500</v>
      </c>
      <c r="H2846" s="17">
        <f t="shared" si="1737"/>
        <v>3500</v>
      </c>
      <c r="I2846" s="33">
        <f t="shared" si="1712"/>
        <v>100</v>
      </c>
    </row>
    <row r="2847" spans="1:9" x14ac:dyDescent="0.3">
      <c r="A2847" s="10">
        <v>945</v>
      </c>
      <c r="B2847" s="10" t="s">
        <v>62</v>
      </c>
      <c r="C2847" s="10" t="s">
        <v>139</v>
      </c>
      <c r="D2847" s="10" t="s">
        <v>908</v>
      </c>
      <c r="E2847" s="10" t="s">
        <v>7</v>
      </c>
      <c r="F2847" s="11" t="s">
        <v>269</v>
      </c>
      <c r="G2847" s="17">
        <f t="shared" si="1737"/>
        <v>3500</v>
      </c>
      <c r="H2847" s="17">
        <f t="shared" si="1737"/>
        <v>3500</v>
      </c>
      <c r="I2847" s="33">
        <f t="shared" si="1712"/>
        <v>100</v>
      </c>
    </row>
    <row r="2848" spans="1:9" ht="46.8" x14ac:dyDescent="0.3">
      <c r="A2848" s="10">
        <v>945</v>
      </c>
      <c r="B2848" s="10" t="s">
        <v>62</v>
      </c>
      <c r="C2848" s="10" t="s">
        <v>139</v>
      </c>
      <c r="D2848" s="10" t="s">
        <v>908</v>
      </c>
      <c r="E2848" s="10" t="s">
        <v>321</v>
      </c>
      <c r="F2848" s="11" t="s">
        <v>592</v>
      </c>
      <c r="G2848" s="17">
        <v>3500</v>
      </c>
      <c r="H2848" s="17">
        <v>3500</v>
      </c>
      <c r="I2848" s="33">
        <f t="shared" si="1712"/>
        <v>100</v>
      </c>
    </row>
    <row r="2849" spans="1:9" ht="31.2" x14ac:dyDescent="0.3">
      <c r="A2849" s="10">
        <v>945</v>
      </c>
      <c r="B2849" s="10" t="s">
        <v>62</v>
      </c>
      <c r="C2849" s="10" t="s">
        <v>139</v>
      </c>
      <c r="D2849" s="10" t="s">
        <v>24</v>
      </c>
      <c r="E2849" s="10"/>
      <c r="F2849" s="11" t="s">
        <v>35</v>
      </c>
      <c r="G2849" s="17">
        <f t="shared" ref="G2849:G2852" si="1738">G2850</f>
        <v>57080.26367</v>
      </c>
      <c r="H2849" s="17">
        <f t="shared" ref="H2849:H2852" si="1739">H2850</f>
        <v>52645.98</v>
      </c>
      <c r="I2849" s="33">
        <f t="shared" si="1712"/>
        <v>92.231494066607567</v>
      </c>
    </row>
    <row r="2850" spans="1:9" x14ac:dyDescent="0.3">
      <c r="A2850" s="10">
        <v>945</v>
      </c>
      <c r="B2850" s="10" t="s">
        <v>62</v>
      </c>
      <c r="C2850" s="10" t="s">
        <v>139</v>
      </c>
      <c r="D2850" s="10" t="s">
        <v>25</v>
      </c>
      <c r="E2850" s="10"/>
      <c r="F2850" s="11" t="s">
        <v>36</v>
      </c>
      <c r="G2850" s="17">
        <f>G2851+G2854</f>
        <v>57080.26367</v>
      </c>
      <c r="H2850" s="17">
        <f t="shared" ref="H2850" si="1740">H2851+H2854</f>
        <v>52645.98</v>
      </c>
      <c r="I2850" s="33">
        <f t="shared" si="1712"/>
        <v>92.231494066607567</v>
      </c>
    </row>
    <row r="2851" spans="1:9" ht="93.6" x14ac:dyDescent="0.3">
      <c r="A2851" s="10">
        <v>945</v>
      </c>
      <c r="B2851" s="10" t="s">
        <v>62</v>
      </c>
      <c r="C2851" s="10" t="s">
        <v>139</v>
      </c>
      <c r="D2851" s="10" t="s">
        <v>370</v>
      </c>
      <c r="E2851" s="10"/>
      <c r="F2851" s="11" t="s">
        <v>610</v>
      </c>
      <c r="G2851" s="17">
        <f t="shared" si="1738"/>
        <v>35.700000000000003</v>
      </c>
      <c r="H2851" s="17">
        <f t="shared" si="1739"/>
        <v>35.4</v>
      </c>
      <c r="I2851" s="33">
        <f t="shared" si="1712"/>
        <v>99.159663865546207</v>
      </c>
    </row>
    <row r="2852" spans="1:9" ht="78" x14ac:dyDescent="0.3">
      <c r="A2852" s="10">
        <v>945</v>
      </c>
      <c r="B2852" s="10" t="s">
        <v>62</v>
      </c>
      <c r="C2852" s="10" t="s">
        <v>139</v>
      </c>
      <c r="D2852" s="10" t="s">
        <v>370</v>
      </c>
      <c r="E2852" s="10" t="s">
        <v>17</v>
      </c>
      <c r="F2852" s="11" t="s">
        <v>265</v>
      </c>
      <c r="G2852" s="17">
        <f t="shared" si="1738"/>
        <v>35.700000000000003</v>
      </c>
      <c r="H2852" s="17">
        <f t="shared" si="1739"/>
        <v>35.4</v>
      </c>
      <c r="I2852" s="33">
        <f t="shared" si="1712"/>
        <v>99.159663865546207</v>
      </c>
    </row>
    <row r="2853" spans="1:9" ht="31.2" x14ac:dyDescent="0.3">
      <c r="A2853" s="10">
        <v>945</v>
      </c>
      <c r="B2853" s="10" t="s">
        <v>62</v>
      </c>
      <c r="C2853" s="10" t="s">
        <v>139</v>
      </c>
      <c r="D2853" s="10" t="s">
        <v>370</v>
      </c>
      <c r="E2853" s="10">
        <v>120</v>
      </c>
      <c r="F2853" s="11" t="s">
        <v>254</v>
      </c>
      <c r="G2853" s="17">
        <v>35.700000000000003</v>
      </c>
      <c r="H2853" s="17">
        <v>35.4</v>
      </c>
      <c r="I2853" s="33">
        <f t="shared" si="1712"/>
        <v>99.159663865546207</v>
      </c>
    </row>
    <row r="2854" spans="1:9" ht="46.8" x14ac:dyDescent="0.3">
      <c r="A2854" s="10">
        <v>945</v>
      </c>
      <c r="B2854" s="10" t="s">
        <v>62</v>
      </c>
      <c r="C2854" s="10" t="s">
        <v>139</v>
      </c>
      <c r="D2854" s="10" t="s">
        <v>1007</v>
      </c>
      <c r="E2854" s="10"/>
      <c r="F2854" s="11" t="s">
        <v>1008</v>
      </c>
      <c r="G2854" s="17">
        <f>G2855</f>
        <v>57044.563670000003</v>
      </c>
      <c r="H2854" s="17">
        <f t="shared" ref="H2854:H2855" si="1741">H2855</f>
        <v>52610.58</v>
      </c>
      <c r="I2854" s="33">
        <f t="shared" si="1712"/>
        <v>92.227158234305421</v>
      </c>
    </row>
    <row r="2855" spans="1:9" x14ac:dyDescent="0.3">
      <c r="A2855" s="10">
        <v>945</v>
      </c>
      <c r="B2855" s="10" t="s">
        <v>62</v>
      </c>
      <c r="C2855" s="10" t="s">
        <v>139</v>
      </c>
      <c r="D2855" s="10" t="s">
        <v>1007</v>
      </c>
      <c r="E2855" s="10" t="s">
        <v>7</v>
      </c>
      <c r="F2855" s="11" t="s">
        <v>269</v>
      </c>
      <c r="G2855" s="17">
        <f>G2856</f>
        <v>57044.563670000003</v>
      </c>
      <c r="H2855" s="17">
        <f t="shared" si="1741"/>
        <v>52610.58</v>
      </c>
      <c r="I2855" s="33">
        <f t="shared" si="1712"/>
        <v>92.227158234305421</v>
      </c>
    </row>
    <row r="2856" spans="1:9" ht="46.8" x14ac:dyDescent="0.3">
      <c r="A2856" s="10">
        <v>945</v>
      </c>
      <c r="B2856" s="10" t="s">
        <v>62</v>
      </c>
      <c r="C2856" s="10" t="s">
        <v>139</v>
      </c>
      <c r="D2856" s="10" t="s">
        <v>1007</v>
      </c>
      <c r="E2856" s="10" t="s">
        <v>321</v>
      </c>
      <c r="F2856" s="11" t="s">
        <v>592</v>
      </c>
      <c r="G2856" s="17">
        <v>57044.563670000003</v>
      </c>
      <c r="H2856" s="17">
        <v>52610.58</v>
      </c>
      <c r="I2856" s="33">
        <f t="shared" ref="I2856:I2917" si="1742">H2856/G2856*100</f>
        <v>92.227158234305421</v>
      </c>
    </row>
    <row r="2857" spans="1:9" ht="31.2" x14ac:dyDescent="0.3">
      <c r="A2857" s="10">
        <v>945</v>
      </c>
      <c r="B2857" s="10" t="s">
        <v>62</v>
      </c>
      <c r="C2857" s="10" t="s">
        <v>139</v>
      </c>
      <c r="D2857" s="10" t="s">
        <v>26</v>
      </c>
      <c r="E2857" s="10"/>
      <c r="F2857" s="11" t="s">
        <v>37</v>
      </c>
      <c r="G2857" s="17">
        <f t="shared" ref="G2857:H2857" si="1743">G2858</f>
        <v>15606.5</v>
      </c>
      <c r="H2857" s="17">
        <f t="shared" si="1743"/>
        <v>15606.498</v>
      </c>
      <c r="I2857" s="33">
        <f t="shared" si="1742"/>
        <v>99.999987184826836</v>
      </c>
    </row>
    <row r="2858" spans="1:9" x14ac:dyDescent="0.3">
      <c r="A2858" s="10">
        <v>945</v>
      </c>
      <c r="B2858" s="10" t="s">
        <v>62</v>
      </c>
      <c r="C2858" s="10" t="s">
        <v>139</v>
      </c>
      <c r="D2858" s="10" t="s">
        <v>27</v>
      </c>
      <c r="E2858" s="10"/>
      <c r="F2858" s="11" t="s">
        <v>38</v>
      </c>
      <c r="G2858" s="17">
        <f t="shared" ref="G2858" si="1744">G2859+G2862</f>
        <v>15606.5</v>
      </c>
      <c r="H2858" s="17">
        <f t="shared" ref="H2858" si="1745">H2859+H2862</f>
        <v>15606.498</v>
      </c>
      <c r="I2858" s="33">
        <f t="shared" si="1742"/>
        <v>99.999987184826836</v>
      </c>
    </row>
    <row r="2859" spans="1:9" ht="46.8" x14ac:dyDescent="0.3">
      <c r="A2859" s="10">
        <v>945</v>
      </c>
      <c r="B2859" s="10" t="s">
        <v>62</v>
      </c>
      <c r="C2859" s="10" t="s">
        <v>139</v>
      </c>
      <c r="D2859" s="10" t="s">
        <v>28</v>
      </c>
      <c r="E2859" s="10"/>
      <c r="F2859" s="11" t="s">
        <v>39</v>
      </c>
      <c r="G2859" s="17">
        <f t="shared" ref="G2859:H2860" si="1746">G2860</f>
        <v>13905.8</v>
      </c>
      <c r="H2859" s="17">
        <f t="shared" si="1746"/>
        <v>13905.8</v>
      </c>
      <c r="I2859" s="33">
        <f t="shared" si="1742"/>
        <v>100</v>
      </c>
    </row>
    <row r="2860" spans="1:9" ht="78" x14ac:dyDescent="0.3">
      <c r="A2860" s="10">
        <v>945</v>
      </c>
      <c r="B2860" s="10" t="s">
        <v>62</v>
      </c>
      <c r="C2860" s="10" t="s">
        <v>139</v>
      </c>
      <c r="D2860" s="10" t="s">
        <v>28</v>
      </c>
      <c r="E2860" s="10" t="s">
        <v>17</v>
      </c>
      <c r="F2860" s="11" t="s">
        <v>265</v>
      </c>
      <c r="G2860" s="17">
        <f t="shared" si="1746"/>
        <v>13905.8</v>
      </c>
      <c r="H2860" s="17">
        <f t="shared" si="1746"/>
        <v>13905.8</v>
      </c>
      <c r="I2860" s="33">
        <f t="shared" si="1742"/>
        <v>100</v>
      </c>
    </row>
    <row r="2861" spans="1:9" ht="31.2" x14ac:dyDescent="0.3">
      <c r="A2861" s="10">
        <v>945</v>
      </c>
      <c r="B2861" s="10" t="s">
        <v>62</v>
      </c>
      <c r="C2861" s="10" t="s">
        <v>139</v>
      </c>
      <c r="D2861" s="10" t="s">
        <v>28</v>
      </c>
      <c r="E2861" s="10">
        <v>120</v>
      </c>
      <c r="F2861" s="11" t="s">
        <v>254</v>
      </c>
      <c r="G2861" s="17">
        <v>13905.8</v>
      </c>
      <c r="H2861" s="17">
        <v>13905.8</v>
      </c>
      <c r="I2861" s="33">
        <f t="shared" si="1742"/>
        <v>100</v>
      </c>
    </row>
    <row r="2862" spans="1:9" ht="46.8" x14ac:dyDescent="0.3">
      <c r="A2862" s="10">
        <v>945</v>
      </c>
      <c r="B2862" s="10" t="s">
        <v>62</v>
      </c>
      <c r="C2862" s="10" t="s">
        <v>139</v>
      </c>
      <c r="D2862" s="10" t="s">
        <v>29</v>
      </c>
      <c r="E2862" s="10"/>
      <c r="F2862" s="11" t="s">
        <v>40</v>
      </c>
      <c r="G2862" s="17">
        <f>G2864</f>
        <v>1700.7</v>
      </c>
      <c r="H2862" s="17">
        <f>H2864</f>
        <v>1700.6980000000001</v>
      </c>
      <c r="I2862" s="33">
        <f t="shared" si="1742"/>
        <v>99.999882401364147</v>
      </c>
    </row>
    <row r="2863" spans="1:9" ht="31.2" x14ac:dyDescent="0.3">
      <c r="A2863" s="10">
        <v>945</v>
      </c>
      <c r="B2863" s="10" t="s">
        <v>62</v>
      </c>
      <c r="C2863" s="10" t="s">
        <v>139</v>
      </c>
      <c r="D2863" s="10" t="s">
        <v>29</v>
      </c>
      <c r="E2863" s="10">
        <v>120</v>
      </c>
      <c r="F2863" s="11" t="s">
        <v>254</v>
      </c>
      <c r="G2863" s="17"/>
      <c r="H2863" s="17"/>
      <c r="I2863" s="33"/>
    </row>
    <row r="2864" spans="1:9" ht="31.2" x14ac:dyDescent="0.3">
      <c r="A2864" s="10">
        <v>945</v>
      </c>
      <c r="B2864" s="10" t="s">
        <v>62</v>
      </c>
      <c r="C2864" s="10" t="s">
        <v>139</v>
      </c>
      <c r="D2864" s="10" t="s">
        <v>29</v>
      </c>
      <c r="E2864" s="10" t="s">
        <v>6</v>
      </c>
      <c r="F2864" s="11" t="s">
        <v>266</v>
      </c>
      <c r="G2864" s="17">
        <f t="shared" ref="G2864:H2864" si="1747">G2865</f>
        <v>1700.7</v>
      </c>
      <c r="H2864" s="17">
        <f t="shared" si="1747"/>
        <v>1700.6980000000001</v>
      </c>
      <c r="I2864" s="33">
        <f t="shared" si="1742"/>
        <v>99.999882401364147</v>
      </c>
    </row>
    <row r="2865" spans="1:9" ht="31.2" x14ac:dyDescent="0.3">
      <c r="A2865" s="10">
        <v>945</v>
      </c>
      <c r="B2865" s="10" t="s">
        <v>62</v>
      </c>
      <c r="C2865" s="10" t="s">
        <v>139</v>
      </c>
      <c r="D2865" s="10" t="s">
        <v>29</v>
      </c>
      <c r="E2865" s="10">
        <v>240</v>
      </c>
      <c r="F2865" s="11" t="s">
        <v>255</v>
      </c>
      <c r="G2865" s="17">
        <v>1700.7</v>
      </c>
      <c r="H2865" s="17">
        <v>1700.6980000000001</v>
      </c>
      <c r="I2865" s="33">
        <f t="shared" si="1742"/>
        <v>99.999882401364147</v>
      </c>
    </row>
    <row r="2866" spans="1:9" x14ac:dyDescent="0.3">
      <c r="A2866" s="10">
        <v>945</v>
      </c>
      <c r="B2866" s="10" t="s">
        <v>62</v>
      </c>
      <c r="C2866" s="10" t="s">
        <v>139</v>
      </c>
      <c r="D2866" s="10" t="s">
        <v>29</v>
      </c>
      <c r="E2866" s="10">
        <v>850</v>
      </c>
      <c r="F2866" s="11" t="s">
        <v>264</v>
      </c>
      <c r="G2866" s="17"/>
      <c r="H2866" s="17"/>
      <c r="I2866" s="33"/>
    </row>
    <row r="2867" spans="1:9" ht="46.8" x14ac:dyDescent="0.3">
      <c r="A2867" s="10">
        <v>945</v>
      </c>
      <c r="B2867" s="10" t="s">
        <v>62</v>
      </c>
      <c r="C2867" s="10" t="s">
        <v>139</v>
      </c>
      <c r="D2867" s="9" t="s">
        <v>49</v>
      </c>
      <c r="E2867" s="9"/>
      <c r="F2867" s="11" t="s">
        <v>606</v>
      </c>
      <c r="G2867" s="17">
        <f>G2868</f>
        <v>4</v>
      </c>
      <c r="H2867" s="17">
        <f t="shared" ref="H2867:H2870" si="1748">H2868</f>
        <v>4</v>
      </c>
      <c r="I2867" s="33">
        <f t="shared" si="1742"/>
        <v>100</v>
      </c>
    </row>
    <row r="2868" spans="1:9" ht="31.2" x14ac:dyDescent="0.3">
      <c r="A2868" s="10">
        <v>945</v>
      </c>
      <c r="B2868" s="10" t="s">
        <v>62</v>
      </c>
      <c r="C2868" s="10" t="s">
        <v>139</v>
      </c>
      <c r="D2868" s="9" t="s">
        <v>52</v>
      </c>
      <c r="E2868" s="9"/>
      <c r="F2868" s="11" t="s">
        <v>58</v>
      </c>
      <c r="G2868" s="17">
        <f>G2869</f>
        <v>4</v>
      </c>
      <c r="H2868" s="17">
        <f t="shared" si="1748"/>
        <v>4</v>
      </c>
      <c r="I2868" s="33">
        <f t="shared" si="1742"/>
        <v>100</v>
      </c>
    </row>
    <row r="2869" spans="1:9" ht="31.2" x14ac:dyDescent="0.3">
      <c r="A2869" s="10">
        <v>945</v>
      </c>
      <c r="B2869" s="10" t="s">
        <v>62</v>
      </c>
      <c r="C2869" s="10" t="s">
        <v>139</v>
      </c>
      <c r="D2869" s="9" t="s">
        <v>46</v>
      </c>
      <c r="E2869" s="9"/>
      <c r="F2869" s="11" t="s">
        <v>59</v>
      </c>
      <c r="G2869" s="17">
        <f>G2870</f>
        <v>4</v>
      </c>
      <c r="H2869" s="17">
        <f t="shared" si="1748"/>
        <v>4</v>
      </c>
      <c r="I2869" s="33">
        <f t="shared" si="1742"/>
        <v>100</v>
      </c>
    </row>
    <row r="2870" spans="1:9" x14ac:dyDescent="0.3">
      <c r="A2870" s="10">
        <v>945</v>
      </c>
      <c r="B2870" s="10" t="s">
        <v>62</v>
      </c>
      <c r="C2870" s="10" t="s">
        <v>139</v>
      </c>
      <c r="D2870" s="9" t="s">
        <v>46</v>
      </c>
      <c r="E2870" s="9" t="s">
        <v>7</v>
      </c>
      <c r="F2870" s="11" t="s">
        <v>269</v>
      </c>
      <c r="G2870" s="17">
        <f>G2871</f>
        <v>4</v>
      </c>
      <c r="H2870" s="17">
        <f t="shared" si="1748"/>
        <v>4</v>
      </c>
      <c r="I2870" s="33">
        <f t="shared" si="1742"/>
        <v>100</v>
      </c>
    </row>
    <row r="2871" spans="1:9" x14ac:dyDescent="0.3">
      <c r="A2871" s="10">
        <v>945</v>
      </c>
      <c r="B2871" s="10" t="s">
        <v>62</v>
      </c>
      <c r="C2871" s="10" t="s">
        <v>139</v>
      </c>
      <c r="D2871" s="9" t="s">
        <v>46</v>
      </c>
      <c r="E2871" s="9">
        <v>830</v>
      </c>
      <c r="F2871" s="11" t="s">
        <v>263</v>
      </c>
      <c r="G2871" s="17">
        <v>4</v>
      </c>
      <c r="H2871" s="17">
        <v>4</v>
      </c>
      <c r="I2871" s="33">
        <f t="shared" si="1742"/>
        <v>100</v>
      </c>
    </row>
    <row r="2872" spans="1:9" s="12" customFormat="1" x14ac:dyDescent="0.3">
      <c r="A2872" s="6">
        <v>945</v>
      </c>
      <c r="B2872" s="6" t="s">
        <v>62</v>
      </c>
      <c r="C2872" s="6" t="s">
        <v>113</v>
      </c>
      <c r="D2872" s="6"/>
      <c r="E2872" s="6"/>
      <c r="F2872" s="7" t="s">
        <v>274</v>
      </c>
      <c r="G2872" s="16">
        <f t="shared" ref="G2872:H2872" si="1749">G2884+G2873+G2916</f>
        <v>155075.82408999998</v>
      </c>
      <c r="H2872" s="16">
        <f t="shared" si="1749"/>
        <v>151543.18900000001</v>
      </c>
      <c r="I2872" s="32">
        <f t="shared" si="1742"/>
        <v>97.721994959091901</v>
      </c>
    </row>
    <row r="2873" spans="1:9" ht="31.2" x14ac:dyDescent="0.3">
      <c r="A2873" s="10">
        <v>945</v>
      </c>
      <c r="B2873" s="10" t="s">
        <v>62</v>
      </c>
      <c r="C2873" s="10" t="s">
        <v>113</v>
      </c>
      <c r="D2873" s="10" t="s">
        <v>120</v>
      </c>
      <c r="E2873" s="10"/>
      <c r="F2873" s="11" t="s">
        <v>126</v>
      </c>
      <c r="G2873" s="17">
        <f t="shared" ref="G2873:H2873" si="1750">G2874</f>
        <v>1794.8</v>
      </c>
      <c r="H2873" s="17">
        <f t="shared" si="1750"/>
        <v>1794.6990000000001</v>
      </c>
      <c r="I2873" s="33">
        <f t="shared" si="1742"/>
        <v>99.99437263204814</v>
      </c>
    </row>
    <row r="2874" spans="1:9" x14ac:dyDescent="0.3">
      <c r="A2874" s="10">
        <v>945</v>
      </c>
      <c r="B2874" s="10" t="s">
        <v>62</v>
      </c>
      <c r="C2874" s="10" t="s">
        <v>113</v>
      </c>
      <c r="D2874" s="10" t="s">
        <v>150</v>
      </c>
      <c r="E2874" s="10"/>
      <c r="F2874" s="11" t="s">
        <v>173</v>
      </c>
      <c r="G2874" s="17">
        <f>G2875+G2878+G2881</f>
        <v>1794.8</v>
      </c>
      <c r="H2874" s="17">
        <f t="shared" ref="H2874" si="1751">H2875+H2878+H2881</f>
        <v>1794.6990000000001</v>
      </c>
      <c r="I2874" s="33">
        <f t="shared" si="1742"/>
        <v>99.99437263204814</v>
      </c>
    </row>
    <row r="2875" spans="1:9" ht="31.2" x14ac:dyDescent="0.3">
      <c r="A2875" s="10">
        <v>945</v>
      </c>
      <c r="B2875" s="10" t="s">
        <v>62</v>
      </c>
      <c r="C2875" s="10" t="s">
        <v>113</v>
      </c>
      <c r="D2875" s="10" t="s">
        <v>756</v>
      </c>
      <c r="E2875" s="10"/>
      <c r="F2875" s="11" t="s">
        <v>776</v>
      </c>
      <c r="G2875" s="17">
        <f t="shared" ref="G2875:H2876" si="1752">G2876</f>
        <v>453.8</v>
      </c>
      <c r="H2875" s="17">
        <f t="shared" si="1752"/>
        <v>453.79899999999998</v>
      </c>
      <c r="I2875" s="33">
        <f t="shared" si="1742"/>
        <v>99.999779638607308</v>
      </c>
    </row>
    <row r="2876" spans="1:9" ht="31.2" x14ac:dyDescent="0.3">
      <c r="A2876" s="10">
        <v>945</v>
      </c>
      <c r="B2876" s="10" t="s">
        <v>62</v>
      </c>
      <c r="C2876" s="10" t="s">
        <v>113</v>
      </c>
      <c r="D2876" s="10" t="s">
        <v>756</v>
      </c>
      <c r="E2876" s="10" t="s">
        <v>18</v>
      </c>
      <c r="F2876" s="11" t="s">
        <v>843</v>
      </c>
      <c r="G2876" s="17">
        <f t="shared" si="1752"/>
        <v>453.8</v>
      </c>
      <c r="H2876" s="17">
        <f t="shared" si="1752"/>
        <v>453.79899999999998</v>
      </c>
      <c r="I2876" s="33">
        <f t="shared" si="1742"/>
        <v>99.999779638607308</v>
      </c>
    </row>
    <row r="2877" spans="1:9" x14ac:dyDescent="0.3">
      <c r="A2877" s="10">
        <v>945</v>
      </c>
      <c r="B2877" s="10" t="s">
        <v>62</v>
      </c>
      <c r="C2877" s="10" t="s">
        <v>113</v>
      </c>
      <c r="D2877" s="10" t="s">
        <v>756</v>
      </c>
      <c r="E2877" s="10" t="s">
        <v>403</v>
      </c>
      <c r="F2877" s="11" t="s">
        <v>259</v>
      </c>
      <c r="G2877" s="17">
        <v>453.8</v>
      </c>
      <c r="H2877" s="17">
        <v>453.79899999999998</v>
      </c>
      <c r="I2877" s="33">
        <f t="shared" si="1742"/>
        <v>99.999779638607308</v>
      </c>
    </row>
    <row r="2878" spans="1:9" ht="31.2" x14ac:dyDescent="0.3">
      <c r="A2878" s="10">
        <v>945</v>
      </c>
      <c r="B2878" s="10" t="s">
        <v>62</v>
      </c>
      <c r="C2878" s="10" t="s">
        <v>113</v>
      </c>
      <c r="D2878" s="10" t="s">
        <v>757</v>
      </c>
      <c r="E2878" s="10"/>
      <c r="F2878" s="11" t="s">
        <v>777</v>
      </c>
      <c r="G2878" s="17">
        <f t="shared" ref="G2878:H2879" si="1753">G2879</f>
        <v>235.9</v>
      </c>
      <c r="H2878" s="17">
        <f t="shared" si="1753"/>
        <v>235.9</v>
      </c>
      <c r="I2878" s="33">
        <f t="shared" si="1742"/>
        <v>100</v>
      </c>
    </row>
    <row r="2879" spans="1:9" ht="31.2" x14ac:dyDescent="0.3">
      <c r="A2879" s="10">
        <v>945</v>
      </c>
      <c r="B2879" s="10" t="s">
        <v>62</v>
      </c>
      <c r="C2879" s="10" t="s">
        <v>113</v>
      </c>
      <c r="D2879" s="10" t="s">
        <v>757</v>
      </c>
      <c r="E2879" s="10" t="s">
        <v>18</v>
      </c>
      <c r="F2879" s="11" t="s">
        <v>843</v>
      </c>
      <c r="G2879" s="17">
        <f t="shared" si="1753"/>
        <v>235.9</v>
      </c>
      <c r="H2879" s="17">
        <f t="shared" si="1753"/>
        <v>235.9</v>
      </c>
      <c r="I2879" s="33">
        <f t="shared" si="1742"/>
        <v>100</v>
      </c>
    </row>
    <row r="2880" spans="1:9" x14ac:dyDescent="0.3">
      <c r="A2880" s="10">
        <v>945</v>
      </c>
      <c r="B2880" s="10" t="s">
        <v>62</v>
      </c>
      <c r="C2880" s="10" t="s">
        <v>113</v>
      </c>
      <c r="D2880" s="10" t="s">
        <v>757</v>
      </c>
      <c r="E2880" s="10" t="s">
        <v>403</v>
      </c>
      <c r="F2880" s="11" t="s">
        <v>259</v>
      </c>
      <c r="G2880" s="17">
        <v>235.9</v>
      </c>
      <c r="H2880" s="17">
        <v>235.9</v>
      </c>
      <c r="I2880" s="33">
        <f t="shared" si="1742"/>
        <v>100</v>
      </c>
    </row>
    <row r="2881" spans="1:9" ht="46.8" x14ac:dyDescent="0.3">
      <c r="A2881" s="10">
        <v>945</v>
      </c>
      <c r="B2881" s="10" t="s">
        <v>62</v>
      </c>
      <c r="C2881" s="10" t="s">
        <v>113</v>
      </c>
      <c r="D2881" s="10" t="s">
        <v>962</v>
      </c>
      <c r="E2881" s="10"/>
      <c r="F2881" s="11" t="s">
        <v>963</v>
      </c>
      <c r="G2881" s="17">
        <f>G2882</f>
        <v>1105.0999999999999</v>
      </c>
      <c r="H2881" s="17">
        <f t="shared" ref="H2881:H2882" si="1754">H2882</f>
        <v>1105</v>
      </c>
      <c r="I2881" s="33">
        <f t="shared" si="1742"/>
        <v>99.990951045154304</v>
      </c>
    </row>
    <row r="2882" spans="1:9" ht="31.2" x14ac:dyDescent="0.3">
      <c r="A2882" s="10">
        <v>945</v>
      </c>
      <c r="B2882" s="10" t="s">
        <v>62</v>
      </c>
      <c r="C2882" s="10" t="s">
        <v>113</v>
      </c>
      <c r="D2882" s="10" t="s">
        <v>962</v>
      </c>
      <c r="E2882" s="10" t="s">
        <v>18</v>
      </c>
      <c r="F2882" s="11" t="s">
        <v>843</v>
      </c>
      <c r="G2882" s="17">
        <f>G2883</f>
        <v>1105.0999999999999</v>
      </c>
      <c r="H2882" s="17">
        <f t="shared" si="1754"/>
        <v>1105</v>
      </c>
      <c r="I2882" s="33">
        <f t="shared" si="1742"/>
        <v>99.990951045154304</v>
      </c>
    </row>
    <row r="2883" spans="1:9" x14ac:dyDescent="0.3">
      <c r="A2883" s="10">
        <v>945</v>
      </c>
      <c r="B2883" s="10" t="s">
        <v>62</v>
      </c>
      <c r="C2883" s="10" t="s">
        <v>113</v>
      </c>
      <c r="D2883" s="10" t="s">
        <v>962</v>
      </c>
      <c r="E2883" s="10" t="s">
        <v>403</v>
      </c>
      <c r="F2883" s="11" t="s">
        <v>259</v>
      </c>
      <c r="G2883" s="17">
        <v>1105.0999999999999</v>
      </c>
      <c r="H2883" s="17">
        <v>1105</v>
      </c>
      <c r="I2883" s="33">
        <f t="shared" si="1742"/>
        <v>99.990951045154304</v>
      </c>
    </row>
    <row r="2884" spans="1:9" ht="46.8" x14ac:dyDescent="0.3">
      <c r="A2884" s="10">
        <v>945</v>
      </c>
      <c r="B2884" s="10" t="s">
        <v>62</v>
      </c>
      <c r="C2884" s="10" t="s">
        <v>113</v>
      </c>
      <c r="D2884" s="10" t="s">
        <v>232</v>
      </c>
      <c r="E2884" s="10"/>
      <c r="F2884" s="11" t="s">
        <v>298</v>
      </c>
      <c r="G2884" s="17">
        <f t="shared" ref="G2884" si="1755">G2885+G2912</f>
        <v>152759.15834999998</v>
      </c>
      <c r="H2884" s="17">
        <f t="shared" ref="H2884" si="1756">H2885+H2912</f>
        <v>149321.25100000002</v>
      </c>
      <c r="I2884" s="33">
        <f t="shared" si="1742"/>
        <v>97.749459091596279</v>
      </c>
    </row>
    <row r="2885" spans="1:9" ht="31.2" x14ac:dyDescent="0.3">
      <c r="A2885" s="10">
        <v>945</v>
      </c>
      <c r="B2885" s="10" t="s">
        <v>62</v>
      </c>
      <c r="C2885" s="10" t="s">
        <v>113</v>
      </c>
      <c r="D2885" s="10" t="s">
        <v>375</v>
      </c>
      <c r="E2885" s="10"/>
      <c r="F2885" s="11" t="s">
        <v>521</v>
      </c>
      <c r="G2885" s="17">
        <f t="shared" ref="G2885" si="1757">G2886+G2893+G2898+G2901+G2906+G2909</f>
        <v>148236.48035</v>
      </c>
      <c r="H2885" s="17">
        <f t="shared" ref="H2885" si="1758">H2886+H2893+H2898+H2901+H2906+H2909</f>
        <v>144799.42800000001</v>
      </c>
      <c r="I2885" s="33">
        <f t="shared" si="1742"/>
        <v>97.681372127910223</v>
      </c>
    </row>
    <row r="2886" spans="1:9" ht="62.4" x14ac:dyDescent="0.3">
      <c r="A2886" s="10">
        <v>945</v>
      </c>
      <c r="B2886" s="10" t="s">
        <v>62</v>
      </c>
      <c r="C2886" s="10" t="s">
        <v>113</v>
      </c>
      <c r="D2886" s="10" t="s">
        <v>371</v>
      </c>
      <c r="E2886" s="10"/>
      <c r="F2886" s="11" t="s">
        <v>33</v>
      </c>
      <c r="G2886" s="17">
        <f t="shared" ref="G2886" si="1759">G2887+G2889+G2891</f>
        <v>23991.89186</v>
      </c>
      <c r="H2886" s="17">
        <f t="shared" ref="H2886" si="1760">H2887+H2889+H2891</f>
        <v>22841.049999999996</v>
      </c>
      <c r="I2886" s="33">
        <f t="shared" si="1742"/>
        <v>95.203205038120714</v>
      </c>
    </row>
    <row r="2887" spans="1:9" ht="78" x14ac:dyDescent="0.3">
      <c r="A2887" s="10">
        <v>945</v>
      </c>
      <c r="B2887" s="10" t="s">
        <v>62</v>
      </c>
      <c r="C2887" s="10" t="s">
        <v>113</v>
      </c>
      <c r="D2887" s="10" t="s">
        <v>371</v>
      </c>
      <c r="E2887" s="10" t="s">
        <v>17</v>
      </c>
      <c r="F2887" s="11" t="s">
        <v>265</v>
      </c>
      <c r="G2887" s="17">
        <f t="shared" ref="G2887:H2887" si="1761">G2888</f>
        <v>17195.736860000001</v>
      </c>
      <c r="H2887" s="17">
        <f t="shared" si="1761"/>
        <v>17160.901999999998</v>
      </c>
      <c r="I2887" s="33">
        <f t="shared" si="1742"/>
        <v>99.797421533699818</v>
      </c>
    </row>
    <row r="2888" spans="1:9" x14ac:dyDescent="0.3">
      <c r="A2888" s="10">
        <v>945</v>
      </c>
      <c r="B2888" s="10" t="s">
        <v>62</v>
      </c>
      <c r="C2888" s="10" t="s">
        <v>113</v>
      </c>
      <c r="D2888" s="10" t="s">
        <v>371</v>
      </c>
      <c r="E2888" s="10">
        <v>110</v>
      </c>
      <c r="F2888" s="11" t="s">
        <v>253</v>
      </c>
      <c r="G2888" s="17">
        <v>17195.736860000001</v>
      </c>
      <c r="H2888" s="17">
        <v>17160.901999999998</v>
      </c>
      <c r="I2888" s="33">
        <f t="shared" si="1742"/>
        <v>99.797421533699818</v>
      </c>
    </row>
    <row r="2889" spans="1:9" ht="31.2" x14ac:dyDescent="0.3">
      <c r="A2889" s="10">
        <v>945</v>
      </c>
      <c r="B2889" s="10" t="s">
        <v>62</v>
      </c>
      <c r="C2889" s="10" t="s">
        <v>113</v>
      </c>
      <c r="D2889" s="10" t="s">
        <v>371</v>
      </c>
      <c r="E2889" s="10" t="s">
        <v>6</v>
      </c>
      <c r="F2889" s="11" t="s">
        <v>266</v>
      </c>
      <c r="G2889" s="17">
        <f t="shared" ref="G2889:H2889" si="1762">G2890</f>
        <v>5448.3540000000003</v>
      </c>
      <c r="H2889" s="17">
        <f t="shared" si="1762"/>
        <v>4333.3469999999998</v>
      </c>
      <c r="I2889" s="33">
        <f t="shared" si="1742"/>
        <v>79.534975150293093</v>
      </c>
    </row>
    <row r="2890" spans="1:9" ht="31.2" x14ac:dyDescent="0.3">
      <c r="A2890" s="10">
        <v>945</v>
      </c>
      <c r="B2890" s="10" t="s">
        <v>62</v>
      </c>
      <c r="C2890" s="10" t="s">
        <v>113</v>
      </c>
      <c r="D2890" s="10" t="s">
        <v>371</v>
      </c>
      <c r="E2890" s="10">
        <v>240</v>
      </c>
      <c r="F2890" s="11" t="s">
        <v>255</v>
      </c>
      <c r="G2890" s="17">
        <v>5448.3540000000003</v>
      </c>
      <c r="H2890" s="17">
        <v>4333.3469999999998</v>
      </c>
      <c r="I2890" s="33">
        <f t="shared" si="1742"/>
        <v>79.534975150293093</v>
      </c>
    </row>
    <row r="2891" spans="1:9" x14ac:dyDescent="0.3">
      <c r="A2891" s="10">
        <v>945</v>
      </c>
      <c r="B2891" s="10" t="s">
        <v>62</v>
      </c>
      <c r="C2891" s="10" t="s">
        <v>113</v>
      </c>
      <c r="D2891" s="10" t="s">
        <v>371</v>
      </c>
      <c r="E2891" s="10" t="s">
        <v>7</v>
      </c>
      <c r="F2891" s="11" t="s">
        <v>269</v>
      </c>
      <c r="G2891" s="17">
        <f t="shared" ref="G2891:H2891" si="1763">G2892</f>
        <v>1347.8009999999999</v>
      </c>
      <c r="H2891" s="17">
        <f t="shared" si="1763"/>
        <v>1346.8009999999999</v>
      </c>
      <c r="I2891" s="33">
        <f t="shared" si="1742"/>
        <v>99.925805070629863</v>
      </c>
    </row>
    <row r="2892" spans="1:9" x14ac:dyDescent="0.3">
      <c r="A2892" s="10">
        <v>945</v>
      </c>
      <c r="B2892" s="10" t="s">
        <v>62</v>
      </c>
      <c r="C2892" s="10" t="s">
        <v>113</v>
      </c>
      <c r="D2892" s="10" t="s">
        <v>371</v>
      </c>
      <c r="E2892" s="10">
        <v>850</v>
      </c>
      <c r="F2892" s="11" t="s">
        <v>264</v>
      </c>
      <c r="G2892" s="17">
        <v>1347.8009999999999</v>
      </c>
      <c r="H2892" s="17">
        <v>1346.8009999999999</v>
      </c>
      <c r="I2892" s="33">
        <f t="shared" si="1742"/>
        <v>99.925805070629863</v>
      </c>
    </row>
    <row r="2893" spans="1:9" ht="62.4" x14ac:dyDescent="0.3">
      <c r="A2893" s="10">
        <v>945</v>
      </c>
      <c r="B2893" s="10" t="s">
        <v>62</v>
      </c>
      <c r="C2893" s="10" t="s">
        <v>113</v>
      </c>
      <c r="D2893" s="10" t="s">
        <v>372</v>
      </c>
      <c r="E2893" s="10"/>
      <c r="F2893" s="11" t="s">
        <v>522</v>
      </c>
      <c r="G2893" s="17">
        <f t="shared" ref="G2893" si="1764">G2894+G2896</f>
        <v>87850.592359999995</v>
      </c>
      <c r="H2893" s="17">
        <f t="shared" ref="H2893" si="1765">H2894+H2896</f>
        <v>85853.010999999999</v>
      </c>
      <c r="I2893" s="33">
        <f t="shared" si="1742"/>
        <v>97.726160625287335</v>
      </c>
    </row>
    <row r="2894" spans="1:9" ht="31.2" x14ac:dyDescent="0.3">
      <c r="A2894" s="10">
        <v>945</v>
      </c>
      <c r="B2894" s="10" t="s">
        <v>62</v>
      </c>
      <c r="C2894" s="10" t="s">
        <v>113</v>
      </c>
      <c r="D2894" s="10" t="s">
        <v>372</v>
      </c>
      <c r="E2894" s="10" t="s">
        <v>6</v>
      </c>
      <c r="F2894" s="11" t="s">
        <v>266</v>
      </c>
      <c r="G2894" s="17">
        <f t="shared" ref="G2894:H2894" si="1766">G2895</f>
        <v>87843.092359999995</v>
      </c>
      <c r="H2894" s="17">
        <f t="shared" si="1766"/>
        <v>85848.235000000001</v>
      </c>
      <c r="I2894" s="33">
        <f t="shared" si="1742"/>
        <v>97.729067469728136</v>
      </c>
    </row>
    <row r="2895" spans="1:9" ht="31.2" x14ac:dyDescent="0.3">
      <c r="A2895" s="10">
        <v>945</v>
      </c>
      <c r="B2895" s="10" t="s">
        <v>62</v>
      </c>
      <c r="C2895" s="10" t="s">
        <v>113</v>
      </c>
      <c r="D2895" s="10" t="s">
        <v>372</v>
      </c>
      <c r="E2895" s="10">
        <v>240</v>
      </c>
      <c r="F2895" s="11" t="s">
        <v>255</v>
      </c>
      <c r="G2895" s="17">
        <v>87843.092359999995</v>
      </c>
      <c r="H2895" s="17">
        <v>85848.235000000001</v>
      </c>
      <c r="I2895" s="33">
        <f t="shared" si="1742"/>
        <v>97.729067469728136</v>
      </c>
    </row>
    <row r="2896" spans="1:9" x14ac:dyDescent="0.3">
      <c r="A2896" s="10">
        <v>945</v>
      </c>
      <c r="B2896" s="10" t="s">
        <v>62</v>
      </c>
      <c r="C2896" s="10" t="s">
        <v>113</v>
      </c>
      <c r="D2896" s="10" t="s">
        <v>372</v>
      </c>
      <c r="E2896" s="10" t="s">
        <v>7</v>
      </c>
      <c r="F2896" s="11" t="s">
        <v>269</v>
      </c>
      <c r="G2896" s="17">
        <f t="shared" ref="G2896:H2896" si="1767">G2897</f>
        <v>7.5</v>
      </c>
      <c r="H2896" s="17">
        <f t="shared" si="1767"/>
        <v>4.7759999999999998</v>
      </c>
      <c r="I2896" s="33">
        <f t="shared" si="1742"/>
        <v>63.679999999999993</v>
      </c>
    </row>
    <row r="2897" spans="1:9" x14ac:dyDescent="0.3">
      <c r="A2897" s="10">
        <v>945</v>
      </c>
      <c r="B2897" s="10" t="s">
        <v>62</v>
      </c>
      <c r="C2897" s="10" t="s">
        <v>113</v>
      </c>
      <c r="D2897" s="10" t="s">
        <v>372</v>
      </c>
      <c r="E2897" s="10" t="s">
        <v>249</v>
      </c>
      <c r="F2897" s="11" t="s">
        <v>264</v>
      </c>
      <c r="G2897" s="17">
        <v>7.5</v>
      </c>
      <c r="H2897" s="17">
        <v>4.7759999999999998</v>
      </c>
      <c r="I2897" s="33">
        <f t="shared" si="1742"/>
        <v>63.679999999999993</v>
      </c>
    </row>
    <row r="2898" spans="1:9" ht="62.4" x14ac:dyDescent="0.3">
      <c r="A2898" s="10">
        <v>945</v>
      </c>
      <c r="B2898" s="10" t="s">
        <v>62</v>
      </c>
      <c r="C2898" s="10" t="s">
        <v>113</v>
      </c>
      <c r="D2898" s="10" t="s">
        <v>373</v>
      </c>
      <c r="E2898" s="10"/>
      <c r="F2898" s="11" t="s">
        <v>523</v>
      </c>
      <c r="G2898" s="17">
        <f t="shared" ref="G2898:H2898" si="1768">G2899</f>
        <v>23417.975129999999</v>
      </c>
      <c r="H2898" s="17">
        <f t="shared" si="1768"/>
        <v>23395.763999999999</v>
      </c>
      <c r="I2898" s="33">
        <f t="shared" si="1742"/>
        <v>99.905153499067708</v>
      </c>
    </row>
    <row r="2899" spans="1:9" ht="31.2" x14ac:dyDescent="0.3">
      <c r="A2899" s="10">
        <v>945</v>
      </c>
      <c r="B2899" s="10" t="s">
        <v>62</v>
      </c>
      <c r="C2899" s="10" t="s">
        <v>113</v>
      </c>
      <c r="D2899" s="10" t="s">
        <v>373</v>
      </c>
      <c r="E2899" s="10" t="s">
        <v>6</v>
      </c>
      <c r="F2899" s="11" t="s">
        <v>266</v>
      </c>
      <c r="G2899" s="17">
        <f t="shared" ref="G2899:H2899" si="1769">G2900</f>
        <v>23417.975129999999</v>
      </c>
      <c r="H2899" s="17">
        <f t="shared" si="1769"/>
        <v>23395.763999999999</v>
      </c>
      <c r="I2899" s="33">
        <f t="shared" si="1742"/>
        <v>99.905153499067708</v>
      </c>
    </row>
    <row r="2900" spans="1:9" ht="31.2" x14ac:dyDescent="0.3">
      <c r="A2900" s="10">
        <v>945</v>
      </c>
      <c r="B2900" s="10" t="s">
        <v>62</v>
      </c>
      <c r="C2900" s="10" t="s">
        <v>113</v>
      </c>
      <c r="D2900" s="10" t="s">
        <v>373</v>
      </c>
      <c r="E2900" s="10">
        <v>240</v>
      </c>
      <c r="F2900" s="11" t="s">
        <v>255</v>
      </c>
      <c r="G2900" s="17">
        <v>23417.975129999999</v>
      </c>
      <c r="H2900" s="17">
        <v>23395.763999999999</v>
      </c>
      <c r="I2900" s="33">
        <f t="shared" si="1742"/>
        <v>99.905153499067708</v>
      </c>
    </row>
    <row r="2901" spans="1:9" ht="31.2" x14ac:dyDescent="0.3">
      <c r="A2901" s="10">
        <v>945</v>
      </c>
      <c r="B2901" s="10" t="s">
        <v>62</v>
      </c>
      <c r="C2901" s="10" t="s">
        <v>113</v>
      </c>
      <c r="D2901" s="10" t="s">
        <v>753</v>
      </c>
      <c r="E2901" s="10"/>
      <c r="F2901" s="11" t="s">
        <v>794</v>
      </c>
      <c r="G2901" s="17">
        <f>G2902+G2904</f>
        <v>6759.3639999999996</v>
      </c>
      <c r="H2901" s="17">
        <f t="shared" ref="H2901" si="1770">H2902+H2904</f>
        <v>6499.1840000000002</v>
      </c>
      <c r="I2901" s="33">
        <f t="shared" si="1742"/>
        <v>96.150821290287084</v>
      </c>
    </row>
    <row r="2902" spans="1:9" ht="31.2" x14ac:dyDescent="0.3">
      <c r="A2902" s="10">
        <v>945</v>
      </c>
      <c r="B2902" s="10" t="s">
        <v>62</v>
      </c>
      <c r="C2902" s="10" t="s">
        <v>113</v>
      </c>
      <c r="D2902" s="10" t="s">
        <v>753</v>
      </c>
      <c r="E2902" s="10" t="s">
        <v>6</v>
      </c>
      <c r="F2902" s="11" t="s">
        <v>266</v>
      </c>
      <c r="G2902" s="17">
        <f t="shared" ref="G2902:H2902" si="1771">G2903</f>
        <v>6746.1639999999998</v>
      </c>
      <c r="H2902" s="17">
        <f t="shared" si="1771"/>
        <v>6492.43</v>
      </c>
      <c r="I2902" s="33">
        <f t="shared" si="1742"/>
        <v>96.238840324664508</v>
      </c>
    </row>
    <row r="2903" spans="1:9" ht="31.2" x14ac:dyDescent="0.3">
      <c r="A2903" s="10">
        <v>945</v>
      </c>
      <c r="B2903" s="10" t="s">
        <v>62</v>
      </c>
      <c r="C2903" s="10" t="s">
        <v>113</v>
      </c>
      <c r="D2903" s="10" t="s">
        <v>753</v>
      </c>
      <c r="E2903" s="10" t="s">
        <v>203</v>
      </c>
      <c r="F2903" s="11" t="s">
        <v>255</v>
      </c>
      <c r="G2903" s="17">
        <v>6746.1639999999998</v>
      </c>
      <c r="H2903" s="17">
        <v>6492.43</v>
      </c>
      <c r="I2903" s="33">
        <f t="shared" si="1742"/>
        <v>96.238840324664508</v>
      </c>
    </row>
    <row r="2904" spans="1:9" x14ac:dyDescent="0.3">
      <c r="A2904" s="10">
        <v>945</v>
      </c>
      <c r="B2904" s="10" t="s">
        <v>62</v>
      </c>
      <c r="C2904" s="10" t="s">
        <v>113</v>
      </c>
      <c r="D2904" s="10" t="s">
        <v>753</v>
      </c>
      <c r="E2904" s="10" t="s">
        <v>7</v>
      </c>
      <c r="F2904" s="11" t="s">
        <v>269</v>
      </c>
      <c r="G2904" s="17">
        <f>G2905</f>
        <v>13.2</v>
      </c>
      <c r="H2904" s="17">
        <f t="shared" ref="H2904" si="1772">H2905</f>
        <v>6.7539999999999996</v>
      </c>
      <c r="I2904" s="33">
        <f t="shared" si="1742"/>
        <v>51.166666666666671</v>
      </c>
    </row>
    <row r="2905" spans="1:9" x14ac:dyDescent="0.3">
      <c r="A2905" s="10">
        <v>945</v>
      </c>
      <c r="B2905" s="10" t="s">
        <v>62</v>
      </c>
      <c r="C2905" s="10" t="s">
        <v>113</v>
      </c>
      <c r="D2905" s="10" t="s">
        <v>753</v>
      </c>
      <c r="E2905" s="10" t="s">
        <v>249</v>
      </c>
      <c r="F2905" s="11" t="s">
        <v>264</v>
      </c>
      <c r="G2905" s="17">
        <v>13.2</v>
      </c>
      <c r="H2905" s="17">
        <v>6.7539999999999996</v>
      </c>
      <c r="I2905" s="33">
        <f t="shared" si="1742"/>
        <v>51.166666666666671</v>
      </c>
    </row>
    <row r="2906" spans="1:9" x14ac:dyDescent="0.3">
      <c r="A2906" s="10">
        <v>945</v>
      </c>
      <c r="B2906" s="10" t="s">
        <v>62</v>
      </c>
      <c r="C2906" s="10" t="s">
        <v>113</v>
      </c>
      <c r="D2906" s="10" t="s">
        <v>754</v>
      </c>
      <c r="E2906" s="10"/>
      <c r="F2906" s="11" t="s">
        <v>795</v>
      </c>
      <c r="G2906" s="17">
        <f t="shared" ref="G2906:H2907" si="1773">G2907</f>
        <v>3217.7</v>
      </c>
      <c r="H2906" s="17">
        <f t="shared" si="1773"/>
        <v>3217.7</v>
      </c>
      <c r="I2906" s="33">
        <f t="shared" si="1742"/>
        <v>100</v>
      </c>
    </row>
    <row r="2907" spans="1:9" ht="31.2" x14ac:dyDescent="0.3">
      <c r="A2907" s="10">
        <v>945</v>
      </c>
      <c r="B2907" s="10" t="s">
        <v>62</v>
      </c>
      <c r="C2907" s="10" t="s">
        <v>113</v>
      </c>
      <c r="D2907" s="10" t="s">
        <v>754</v>
      </c>
      <c r="E2907" s="10" t="s">
        <v>18</v>
      </c>
      <c r="F2907" s="11" t="s">
        <v>843</v>
      </c>
      <c r="G2907" s="17">
        <f t="shared" si="1773"/>
        <v>3217.7</v>
      </c>
      <c r="H2907" s="17">
        <f t="shared" si="1773"/>
        <v>3217.7</v>
      </c>
      <c r="I2907" s="33">
        <f t="shared" si="1742"/>
        <v>100</v>
      </c>
    </row>
    <row r="2908" spans="1:9" x14ac:dyDescent="0.3">
      <c r="A2908" s="10">
        <v>945</v>
      </c>
      <c r="B2908" s="10" t="s">
        <v>62</v>
      </c>
      <c r="C2908" s="10" t="s">
        <v>113</v>
      </c>
      <c r="D2908" s="10" t="s">
        <v>754</v>
      </c>
      <c r="E2908" s="10" t="s">
        <v>403</v>
      </c>
      <c r="F2908" s="11" t="s">
        <v>259</v>
      </c>
      <c r="G2908" s="17">
        <v>3217.7</v>
      </c>
      <c r="H2908" s="17">
        <v>3217.7</v>
      </c>
      <c r="I2908" s="33">
        <f t="shared" si="1742"/>
        <v>100</v>
      </c>
    </row>
    <row r="2909" spans="1:9" x14ac:dyDescent="0.3">
      <c r="A2909" s="10">
        <v>945</v>
      </c>
      <c r="B2909" s="10" t="s">
        <v>62</v>
      </c>
      <c r="C2909" s="10" t="s">
        <v>113</v>
      </c>
      <c r="D2909" s="10" t="s">
        <v>755</v>
      </c>
      <c r="E2909" s="10"/>
      <c r="F2909" s="11" t="s">
        <v>796</v>
      </c>
      <c r="G2909" s="17">
        <f t="shared" ref="G2909:H2910" si="1774">G2910</f>
        <v>2998.9569999999999</v>
      </c>
      <c r="H2909" s="17">
        <f t="shared" si="1774"/>
        <v>2992.7190000000001</v>
      </c>
      <c r="I2909" s="33">
        <f t="shared" si="1742"/>
        <v>99.791994350035708</v>
      </c>
    </row>
    <row r="2910" spans="1:9" ht="31.2" x14ac:dyDescent="0.3">
      <c r="A2910" s="10">
        <v>945</v>
      </c>
      <c r="B2910" s="10" t="s">
        <v>62</v>
      </c>
      <c r="C2910" s="10" t="s">
        <v>113</v>
      </c>
      <c r="D2910" s="10" t="s">
        <v>755</v>
      </c>
      <c r="E2910" s="10" t="s">
        <v>18</v>
      </c>
      <c r="F2910" s="11" t="s">
        <v>843</v>
      </c>
      <c r="G2910" s="17">
        <f t="shared" si="1774"/>
        <v>2998.9569999999999</v>
      </c>
      <c r="H2910" s="17">
        <f t="shared" si="1774"/>
        <v>2992.7190000000001</v>
      </c>
      <c r="I2910" s="33">
        <f t="shared" si="1742"/>
        <v>99.791994350035708</v>
      </c>
    </row>
    <row r="2911" spans="1:9" x14ac:dyDescent="0.3">
      <c r="A2911" s="10">
        <v>945</v>
      </c>
      <c r="B2911" s="10" t="s">
        <v>62</v>
      </c>
      <c r="C2911" s="10" t="s">
        <v>113</v>
      </c>
      <c r="D2911" s="10" t="s">
        <v>755</v>
      </c>
      <c r="E2911" s="10" t="s">
        <v>403</v>
      </c>
      <c r="F2911" s="11" t="s">
        <v>259</v>
      </c>
      <c r="G2911" s="17">
        <v>2998.9569999999999</v>
      </c>
      <c r="H2911" s="17">
        <v>2992.7190000000001</v>
      </c>
      <c r="I2911" s="33">
        <f t="shared" si="1742"/>
        <v>99.791994350035708</v>
      </c>
    </row>
    <row r="2912" spans="1:9" ht="31.2" x14ac:dyDescent="0.3">
      <c r="A2912" s="10">
        <v>945</v>
      </c>
      <c r="B2912" s="10" t="s">
        <v>62</v>
      </c>
      <c r="C2912" s="10" t="s">
        <v>113</v>
      </c>
      <c r="D2912" s="10" t="s">
        <v>238</v>
      </c>
      <c r="E2912" s="10"/>
      <c r="F2912" s="11" t="s">
        <v>299</v>
      </c>
      <c r="G2912" s="17">
        <f>G2913</f>
        <v>4522.6779999999999</v>
      </c>
      <c r="H2912" s="17">
        <f t="shared" ref="H2912" si="1775">H2913</f>
        <v>4521.8230000000003</v>
      </c>
      <c r="I2912" s="33">
        <f t="shared" si="1742"/>
        <v>99.981095271429894</v>
      </c>
    </row>
    <row r="2913" spans="1:9" ht="62.4" x14ac:dyDescent="0.3">
      <c r="A2913" s="10">
        <v>945</v>
      </c>
      <c r="B2913" s="10" t="s">
        <v>62</v>
      </c>
      <c r="C2913" s="10" t="s">
        <v>113</v>
      </c>
      <c r="D2913" s="10" t="s">
        <v>374</v>
      </c>
      <c r="E2913" s="10"/>
      <c r="F2913" s="11" t="s">
        <v>524</v>
      </c>
      <c r="G2913" s="17">
        <f t="shared" ref="G2913:H2914" si="1776">G2914</f>
        <v>4522.6779999999999</v>
      </c>
      <c r="H2913" s="17">
        <f t="shared" si="1776"/>
        <v>4521.8230000000003</v>
      </c>
      <c r="I2913" s="33">
        <f t="shared" si="1742"/>
        <v>99.981095271429894</v>
      </c>
    </row>
    <row r="2914" spans="1:9" ht="31.2" x14ac:dyDescent="0.3">
      <c r="A2914" s="10">
        <v>945</v>
      </c>
      <c r="B2914" s="10" t="s">
        <v>62</v>
      </c>
      <c r="C2914" s="10" t="s">
        <v>113</v>
      </c>
      <c r="D2914" s="10" t="s">
        <v>374</v>
      </c>
      <c r="E2914" s="10" t="s">
        <v>6</v>
      </c>
      <c r="F2914" s="11" t="s">
        <v>266</v>
      </c>
      <c r="G2914" s="17">
        <f t="shared" si="1776"/>
        <v>4522.6779999999999</v>
      </c>
      <c r="H2914" s="17">
        <f t="shared" si="1776"/>
        <v>4521.8230000000003</v>
      </c>
      <c r="I2914" s="33">
        <f t="shared" si="1742"/>
        <v>99.981095271429894</v>
      </c>
    </row>
    <row r="2915" spans="1:9" ht="31.2" x14ac:dyDescent="0.3">
      <c r="A2915" s="10">
        <v>945</v>
      </c>
      <c r="B2915" s="10" t="s">
        <v>62</v>
      </c>
      <c r="C2915" s="10" t="s">
        <v>113</v>
      </c>
      <c r="D2915" s="10" t="s">
        <v>374</v>
      </c>
      <c r="E2915" s="10">
        <v>240</v>
      </c>
      <c r="F2915" s="11" t="s">
        <v>255</v>
      </c>
      <c r="G2915" s="17">
        <v>4522.6779999999999</v>
      </c>
      <c r="H2915" s="17">
        <v>4521.8230000000003</v>
      </c>
      <c r="I2915" s="33">
        <f t="shared" si="1742"/>
        <v>99.981095271429894</v>
      </c>
    </row>
    <row r="2916" spans="1:9" ht="31.2" x14ac:dyDescent="0.3">
      <c r="A2916" s="10">
        <v>945</v>
      </c>
      <c r="B2916" s="10" t="s">
        <v>62</v>
      </c>
      <c r="C2916" s="10" t="s">
        <v>113</v>
      </c>
      <c r="D2916" s="10" t="s">
        <v>24</v>
      </c>
      <c r="E2916" s="10"/>
      <c r="F2916" s="11" t="s">
        <v>35</v>
      </c>
      <c r="G2916" s="17">
        <f t="shared" ref="G2916:H2919" si="1777">G2917</f>
        <v>521.86573999999996</v>
      </c>
      <c r="H2916" s="17">
        <f t="shared" si="1777"/>
        <v>427.23900000000003</v>
      </c>
      <c r="I2916" s="33">
        <f t="shared" si="1742"/>
        <v>81.867608323934064</v>
      </c>
    </row>
    <row r="2917" spans="1:9" ht="31.2" x14ac:dyDescent="0.3">
      <c r="A2917" s="10">
        <v>945</v>
      </c>
      <c r="B2917" s="10" t="s">
        <v>62</v>
      </c>
      <c r="C2917" s="10" t="s">
        <v>113</v>
      </c>
      <c r="D2917" s="10" t="s">
        <v>51</v>
      </c>
      <c r="E2917" s="10"/>
      <c r="F2917" s="11" t="s">
        <v>60</v>
      </c>
      <c r="G2917" s="17">
        <f t="shared" si="1777"/>
        <v>521.86573999999996</v>
      </c>
      <c r="H2917" s="17">
        <f t="shared" si="1777"/>
        <v>427.23900000000003</v>
      </c>
      <c r="I2917" s="33">
        <f t="shared" si="1742"/>
        <v>81.867608323934064</v>
      </c>
    </row>
    <row r="2918" spans="1:9" ht="46.8" x14ac:dyDescent="0.3">
      <c r="A2918" s="10">
        <v>945</v>
      </c>
      <c r="B2918" s="10" t="s">
        <v>62</v>
      </c>
      <c r="C2918" s="10" t="s">
        <v>113</v>
      </c>
      <c r="D2918" s="10" t="s">
        <v>47</v>
      </c>
      <c r="E2918" s="10"/>
      <c r="F2918" s="11" t="s">
        <v>61</v>
      </c>
      <c r="G2918" s="17">
        <f t="shared" ref="G2918" si="1778">G2919+G2921</f>
        <v>521.86573999999996</v>
      </c>
      <c r="H2918" s="17">
        <f t="shared" ref="H2918" si="1779">H2919+H2921</f>
        <v>427.23900000000003</v>
      </c>
      <c r="I2918" s="33">
        <f t="shared" ref="I2918:I2980" si="1780">H2918/G2918*100</f>
        <v>81.867608323934064</v>
      </c>
    </row>
    <row r="2919" spans="1:9" ht="31.2" x14ac:dyDescent="0.3">
      <c r="A2919" s="10">
        <v>945</v>
      </c>
      <c r="B2919" s="10" t="s">
        <v>62</v>
      </c>
      <c r="C2919" s="10" t="s">
        <v>113</v>
      </c>
      <c r="D2919" s="10" t="s">
        <v>47</v>
      </c>
      <c r="E2919" s="10" t="s">
        <v>6</v>
      </c>
      <c r="F2919" s="11" t="s">
        <v>266</v>
      </c>
      <c r="G2919" s="17">
        <f t="shared" si="1777"/>
        <v>372.27100000000002</v>
      </c>
      <c r="H2919" s="17">
        <f t="shared" si="1777"/>
        <v>277.8</v>
      </c>
      <c r="I2919" s="33">
        <f t="shared" si="1780"/>
        <v>74.623056859116076</v>
      </c>
    </row>
    <row r="2920" spans="1:9" ht="31.2" x14ac:dyDescent="0.3">
      <c r="A2920" s="10">
        <v>945</v>
      </c>
      <c r="B2920" s="10" t="s">
        <v>62</v>
      </c>
      <c r="C2920" s="10" t="s">
        <v>113</v>
      </c>
      <c r="D2920" s="10" t="s">
        <v>47</v>
      </c>
      <c r="E2920" s="10">
        <v>240</v>
      </c>
      <c r="F2920" s="11" t="s">
        <v>255</v>
      </c>
      <c r="G2920" s="17">
        <v>372.27100000000002</v>
      </c>
      <c r="H2920" s="17">
        <v>277.8</v>
      </c>
      <c r="I2920" s="33">
        <f t="shared" si="1780"/>
        <v>74.623056859116076</v>
      </c>
    </row>
    <row r="2921" spans="1:9" ht="31.2" x14ac:dyDescent="0.3">
      <c r="A2921" s="10">
        <v>945</v>
      </c>
      <c r="B2921" s="10" t="s">
        <v>62</v>
      </c>
      <c r="C2921" s="10" t="s">
        <v>113</v>
      </c>
      <c r="D2921" s="10" t="s">
        <v>47</v>
      </c>
      <c r="E2921" s="10" t="s">
        <v>18</v>
      </c>
      <c r="F2921" s="11" t="s">
        <v>843</v>
      </c>
      <c r="G2921" s="17">
        <f t="shared" ref="G2921:H2921" si="1781">G2922</f>
        <v>149.59474</v>
      </c>
      <c r="H2921" s="17">
        <f t="shared" si="1781"/>
        <v>149.43899999999999</v>
      </c>
      <c r="I2921" s="33">
        <f t="shared" si="1780"/>
        <v>99.895892061445466</v>
      </c>
    </row>
    <row r="2922" spans="1:9" x14ac:dyDescent="0.3">
      <c r="A2922" s="10">
        <v>945</v>
      </c>
      <c r="B2922" s="10" t="s">
        <v>62</v>
      </c>
      <c r="C2922" s="10" t="s">
        <v>113</v>
      </c>
      <c r="D2922" s="10" t="s">
        <v>47</v>
      </c>
      <c r="E2922" s="10" t="s">
        <v>403</v>
      </c>
      <c r="F2922" s="11" t="s">
        <v>259</v>
      </c>
      <c r="G2922" s="17">
        <v>149.59474</v>
      </c>
      <c r="H2922" s="17">
        <v>149.43899999999999</v>
      </c>
      <c r="I2922" s="33">
        <f t="shared" si="1780"/>
        <v>99.895892061445466</v>
      </c>
    </row>
    <row r="2923" spans="1:9" s="2" customFormat="1" ht="31.2" x14ac:dyDescent="0.3">
      <c r="A2923" s="3" t="s">
        <v>380</v>
      </c>
      <c r="B2923" s="3"/>
      <c r="C2923" s="3"/>
      <c r="D2923" s="3"/>
      <c r="E2923" s="3"/>
      <c r="F2923" s="4" t="s">
        <v>766</v>
      </c>
      <c r="G2923" s="15">
        <f>G2924+G2954+G2947</f>
        <v>75922.706549999988</v>
      </c>
      <c r="H2923" s="15">
        <f>H2924+H2954+H2947</f>
        <v>75838.678</v>
      </c>
      <c r="I2923" s="28">
        <f t="shared" si="1780"/>
        <v>99.889323558368332</v>
      </c>
    </row>
    <row r="2924" spans="1:9" s="2" customFormat="1" x14ac:dyDescent="0.3">
      <c r="A2924" s="3" t="s">
        <v>380</v>
      </c>
      <c r="B2924" s="3" t="s">
        <v>8</v>
      </c>
      <c r="C2924" s="3"/>
      <c r="D2924" s="3"/>
      <c r="E2924" s="3"/>
      <c r="F2924" s="4" t="s">
        <v>13</v>
      </c>
      <c r="G2924" s="15">
        <f t="shared" ref="G2924:H2924" si="1782">G2925</f>
        <v>30654.699939999999</v>
      </c>
      <c r="H2924" s="15">
        <f t="shared" si="1782"/>
        <v>30593.454999999998</v>
      </c>
      <c r="I2924" s="28">
        <f t="shared" si="1780"/>
        <v>99.800210277315145</v>
      </c>
    </row>
    <row r="2925" spans="1:9" s="12" customFormat="1" x14ac:dyDescent="0.3">
      <c r="A2925" s="6" t="s">
        <v>380</v>
      </c>
      <c r="B2925" s="6" t="s">
        <v>8</v>
      </c>
      <c r="C2925" s="6" t="s">
        <v>10</v>
      </c>
      <c r="D2925" s="6"/>
      <c r="E2925" s="6"/>
      <c r="F2925" s="7" t="s">
        <v>14</v>
      </c>
      <c r="G2925" s="16">
        <f>G2926+G2931+G2942</f>
        <v>30654.699939999999</v>
      </c>
      <c r="H2925" s="16">
        <f>H2926+H2931+H2942</f>
        <v>30593.454999999998</v>
      </c>
      <c r="I2925" s="32">
        <f t="shared" si="1780"/>
        <v>99.800210277315145</v>
      </c>
    </row>
    <row r="2926" spans="1:9" ht="31.2" x14ac:dyDescent="0.3">
      <c r="A2926" s="10" t="s">
        <v>380</v>
      </c>
      <c r="B2926" s="10" t="s">
        <v>8</v>
      </c>
      <c r="C2926" s="10" t="s">
        <v>10</v>
      </c>
      <c r="D2926" s="10" t="s">
        <v>24</v>
      </c>
      <c r="E2926" s="10"/>
      <c r="F2926" s="11" t="s">
        <v>35</v>
      </c>
      <c r="G2926" s="17">
        <f t="shared" ref="G2926:G2929" si="1783">G2927</f>
        <v>58.5</v>
      </c>
      <c r="H2926" s="17">
        <f t="shared" ref="H2926:H2929" si="1784">H2927</f>
        <v>48.134</v>
      </c>
      <c r="I2926" s="33">
        <f t="shared" si="1780"/>
        <v>82.280341880341879</v>
      </c>
    </row>
    <row r="2927" spans="1:9" x14ac:dyDescent="0.3">
      <c r="A2927" s="10" t="s">
        <v>380</v>
      </c>
      <c r="B2927" s="10" t="s">
        <v>8</v>
      </c>
      <c r="C2927" s="10" t="s">
        <v>10</v>
      </c>
      <c r="D2927" s="10" t="s">
        <v>25</v>
      </c>
      <c r="E2927" s="10"/>
      <c r="F2927" s="11" t="s">
        <v>36</v>
      </c>
      <c r="G2927" s="17">
        <f t="shared" si="1783"/>
        <v>58.5</v>
      </c>
      <c r="H2927" s="17">
        <f t="shared" si="1784"/>
        <v>48.134</v>
      </c>
      <c r="I2927" s="33">
        <f t="shared" si="1780"/>
        <v>82.280341880341879</v>
      </c>
    </row>
    <row r="2928" spans="1:9" ht="46.8" x14ac:dyDescent="0.3">
      <c r="A2928" s="10" t="s">
        <v>380</v>
      </c>
      <c r="B2928" s="10" t="s">
        <v>8</v>
      </c>
      <c r="C2928" s="10" t="s">
        <v>10</v>
      </c>
      <c r="D2928" s="10" t="s">
        <v>376</v>
      </c>
      <c r="E2928" s="10"/>
      <c r="F2928" s="11" t="s">
        <v>568</v>
      </c>
      <c r="G2928" s="17">
        <f t="shared" si="1783"/>
        <v>58.5</v>
      </c>
      <c r="H2928" s="17">
        <f t="shared" si="1784"/>
        <v>48.134</v>
      </c>
      <c r="I2928" s="33">
        <f t="shared" si="1780"/>
        <v>82.280341880341879</v>
      </c>
    </row>
    <row r="2929" spans="1:9" ht="31.2" x14ac:dyDescent="0.3">
      <c r="A2929" s="10" t="s">
        <v>380</v>
      </c>
      <c r="B2929" s="10" t="s">
        <v>8</v>
      </c>
      <c r="C2929" s="10" t="s">
        <v>10</v>
      </c>
      <c r="D2929" s="10" t="s">
        <v>376</v>
      </c>
      <c r="E2929" s="10" t="s">
        <v>6</v>
      </c>
      <c r="F2929" s="11" t="s">
        <v>266</v>
      </c>
      <c r="G2929" s="17">
        <f t="shared" si="1783"/>
        <v>58.5</v>
      </c>
      <c r="H2929" s="17">
        <f t="shared" si="1784"/>
        <v>48.134</v>
      </c>
      <c r="I2929" s="33">
        <f t="shared" si="1780"/>
        <v>82.280341880341879</v>
      </c>
    </row>
    <row r="2930" spans="1:9" ht="31.2" x14ac:dyDescent="0.3">
      <c r="A2930" s="10" t="s">
        <v>380</v>
      </c>
      <c r="B2930" s="10" t="s">
        <v>8</v>
      </c>
      <c r="C2930" s="10" t="s">
        <v>10</v>
      </c>
      <c r="D2930" s="10" t="s">
        <v>376</v>
      </c>
      <c r="E2930" s="10">
        <v>240</v>
      </c>
      <c r="F2930" s="11" t="s">
        <v>255</v>
      </c>
      <c r="G2930" s="17">
        <v>58.5</v>
      </c>
      <c r="H2930" s="17">
        <v>48.134</v>
      </c>
      <c r="I2930" s="33">
        <f t="shared" si="1780"/>
        <v>82.280341880341879</v>
      </c>
    </row>
    <row r="2931" spans="1:9" ht="31.2" x14ac:dyDescent="0.3">
      <c r="A2931" s="10" t="s">
        <v>380</v>
      </c>
      <c r="B2931" s="10" t="s">
        <v>8</v>
      </c>
      <c r="C2931" s="10" t="s">
        <v>10</v>
      </c>
      <c r="D2931" s="10" t="s">
        <v>26</v>
      </c>
      <c r="E2931" s="10"/>
      <c r="F2931" s="11" t="s">
        <v>37</v>
      </c>
      <c r="G2931" s="17">
        <f t="shared" ref="G2931:H2931" si="1785">G2932</f>
        <v>30382.999939999998</v>
      </c>
      <c r="H2931" s="17">
        <f t="shared" si="1785"/>
        <v>30332.120999999999</v>
      </c>
      <c r="I2931" s="33">
        <f t="shared" si="1780"/>
        <v>99.832541420858789</v>
      </c>
    </row>
    <row r="2932" spans="1:9" x14ac:dyDescent="0.3">
      <c r="A2932" s="10" t="s">
        <v>380</v>
      </c>
      <c r="B2932" s="10" t="s">
        <v>8</v>
      </c>
      <c r="C2932" s="10" t="s">
        <v>10</v>
      </c>
      <c r="D2932" s="10" t="s">
        <v>27</v>
      </c>
      <c r="E2932" s="10"/>
      <c r="F2932" s="11" t="s">
        <v>38</v>
      </c>
      <c r="G2932" s="17">
        <f t="shared" ref="G2932" si="1786">G2933+G2936</f>
        <v>30382.999939999998</v>
      </c>
      <c r="H2932" s="17">
        <f t="shared" ref="H2932" si="1787">H2933+H2936</f>
        <v>30332.120999999999</v>
      </c>
      <c r="I2932" s="33">
        <f t="shared" si="1780"/>
        <v>99.832541420858789</v>
      </c>
    </row>
    <row r="2933" spans="1:9" ht="46.8" x14ac:dyDescent="0.3">
      <c r="A2933" s="10" t="s">
        <v>380</v>
      </c>
      <c r="B2933" s="10" t="s">
        <v>8</v>
      </c>
      <c r="C2933" s="10" t="s">
        <v>10</v>
      </c>
      <c r="D2933" s="10" t="s">
        <v>28</v>
      </c>
      <c r="E2933" s="10"/>
      <c r="F2933" s="11" t="s">
        <v>39</v>
      </c>
      <c r="G2933" s="17">
        <f t="shared" ref="G2933:H2934" si="1788">G2934</f>
        <v>28732.283899999999</v>
      </c>
      <c r="H2933" s="17">
        <f t="shared" si="1788"/>
        <v>28681.517</v>
      </c>
      <c r="I2933" s="33">
        <f t="shared" si="1780"/>
        <v>99.823310600101649</v>
      </c>
    </row>
    <row r="2934" spans="1:9" ht="78" x14ac:dyDescent="0.3">
      <c r="A2934" s="10" t="s">
        <v>380</v>
      </c>
      <c r="B2934" s="10" t="s">
        <v>8</v>
      </c>
      <c r="C2934" s="10" t="s">
        <v>10</v>
      </c>
      <c r="D2934" s="10" t="s">
        <v>28</v>
      </c>
      <c r="E2934" s="10" t="s">
        <v>17</v>
      </c>
      <c r="F2934" s="11" t="s">
        <v>265</v>
      </c>
      <c r="G2934" s="17">
        <f t="shared" si="1788"/>
        <v>28732.283899999999</v>
      </c>
      <c r="H2934" s="17">
        <f t="shared" si="1788"/>
        <v>28681.517</v>
      </c>
      <c r="I2934" s="33">
        <f t="shared" si="1780"/>
        <v>99.823310600101649</v>
      </c>
    </row>
    <row r="2935" spans="1:9" ht="31.2" x14ac:dyDescent="0.3">
      <c r="A2935" s="10" t="s">
        <v>380</v>
      </c>
      <c r="B2935" s="10" t="s">
        <v>8</v>
      </c>
      <c r="C2935" s="10" t="s">
        <v>10</v>
      </c>
      <c r="D2935" s="10" t="s">
        <v>28</v>
      </c>
      <c r="E2935" s="10">
        <v>120</v>
      </c>
      <c r="F2935" s="11" t="s">
        <v>254</v>
      </c>
      <c r="G2935" s="17">
        <v>28732.283899999999</v>
      </c>
      <c r="H2935" s="17">
        <v>28681.517</v>
      </c>
      <c r="I2935" s="33">
        <f t="shared" si="1780"/>
        <v>99.823310600101649</v>
      </c>
    </row>
    <row r="2936" spans="1:9" ht="46.8" x14ac:dyDescent="0.3">
      <c r="A2936" s="10" t="s">
        <v>380</v>
      </c>
      <c r="B2936" s="10" t="s">
        <v>8</v>
      </c>
      <c r="C2936" s="10" t="s">
        <v>10</v>
      </c>
      <c r="D2936" s="10" t="s">
        <v>29</v>
      </c>
      <c r="E2936" s="10"/>
      <c r="F2936" s="11" t="s">
        <v>40</v>
      </c>
      <c r="G2936" s="17">
        <f>G2938+G2940</f>
        <v>1650.71604</v>
      </c>
      <c r="H2936" s="17">
        <f>H2938+H2940</f>
        <v>1650.604</v>
      </c>
      <c r="I2936" s="33">
        <f t="shared" si="1780"/>
        <v>99.993212642436063</v>
      </c>
    </row>
    <row r="2937" spans="1:9" ht="31.2" x14ac:dyDescent="0.3">
      <c r="A2937" s="10" t="s">
        <v>380</v>
      </c>
      <c r="B2937" s="10" t="s">
        <v>8</v>
      </c>
      <c r="C2937" s="10" t="s">
        <v>10</v>
      </c>
      <c r="D2937" s="10" t="s">
        <v>29</v>
      </c>
      <c r="E2937" s="10" t="s">
        <v>312</v>
      </c>
      <c r="F2937" s="11" t="s">
        <v>254</v>
      </c>
      <c r="G2937" s="17"/>
      <c r="H2937" s="17"/>
      <c r="I2937" s="33"/>
    </row>
    <row r="2938" spans="1:9" ht="31.2" x14ac:dyDescent="0.3">
      <c r="A2938" s="10" t="s">
        <v>380</v>
      </c>
      <c r="B2938" s="10" t="s">
        <v>8</v>
      </c>
      <c r="C2938" s="10" t="s">
        <v>10</v>
      </c>
      <c r="D2938" s="10" t="s">
        <v>29</v>
      </c>
      <c r="E2938" s="10" t="s">
        <v>6</v>
      </c>
      <c r="F2938" s="11" t="s">
        <v>266</v>
      </c>
      <c r="G2938" s="17">
        <f t="shared" ref="G2938:H2938" si="1789">G2939</f>
        <v>1645.92174</v>
      </c>
      <c r="H2938" s="17">
        <f t="shared" si="1789"/>
        <v>1645.81</v>
      </c>
      <c r="I2938" s="33">
        <f t="shared" si="1780"/>
        <v>99.993211098846047</v>
      </c>
    </row>
    <row r="2939" spans="1:9" ht="31.2" x14ac:dyDescent="0.3">
      <c r="A2939" s="10" t="s">
        <v>380</v>
      </c>
      <c r="B2939" s="10" t="s">
        <v>8</v>
      </c>
      <c r="C2939" s="10" t="s">
        <v>10</v>
      </c>
      <c r="D2939" s="10" t="s">
        <v>29</v>
      </c>
      <c r="E2939" s="10">
        <v>240</v>
      </c>
      <c r="F2939" s="11" t="s">
        <v>255</v>
      </c>
      <c r="G2939" s="17">
        <v>1645.92174</v>
      </c>
      <c r="H2939" s="17">
        <v>1645.81</v>
      </c>
      <c r="I2939" s="33">
        <f t="shared" si="1780"/>
        <v>99.993211098846047</v>
      </c>
    </row>
    <row r="2940" spans="1:9" x14ac:dyDescent="0.3">
      <c r="A2940" s="10" t="s">
        <v>380</v>
      </c>
      <c r="B2940" s="10" t="s">
        <v>8</v>
      </c>
      <c r="C2940" s="10" t="s">
        <v>10</v>
      </c>
      <c r="D2940" s="10" t="s">
        <v>29</v>
      </c>
      <c r="E2940" s="10" t="s">
        <v>7</v>
      </c>
      <c r="F2940" s="11" t="s">
        <v>269</v>
      </c>
      <c r="G2940" s="17">
        <f t="shared" ref="G2940:H2940" si="1790">G2941</f>
        <v>4.7942999999999998</v>
      </c>
      <c r="H2940" s="17">
        <f t="shared" si="1790"/>
        <v>4.7939999999999996</v>
      </c>
      <c r="I2940" s="33">
        <f t="shared" si="1780"/>
        <v>99.993742569301034</v>
      </c>
    </row>
    <row r="2941" spans="1:9" x14ac:dyDescent="0.3">
      <c r="A2941" s="10" t="s">
        <v>380</v>
      </c>
      <c r="B2941" s="10" t="s">
        <v>8</v>
      </c>
      <c r="C2941" s="10" t="s">
        <v>10</v>
      </c>
      <c r="D2941" s="10" t="s">
        <v>29</v>
      </c>
      <c r="E2941" s="10">
        <v>850</v>
      </c>
      <c r="F2941" s="11" t="s">
        <v>264</v>
      </c>
      <c r="G2941" s="17">
        <v>4.7942999999999998</v>
      </c>
      <c r="H2941" s="17">
        <v>4.7939999999999996</v>
      </c>
      <c r="I2941" s="33">
        <f t="shared" si="1780"/>
        <v>99.993742569301034</v>
      </c>
    </row>
    <row r="2942" spans="1:9" ht="46.8" x14ac:dyDescent="0.3">
      <c r="A2942" s="10" t="s">
        <v>380</v>
      </c>
      <c r="B2942" s="10" t="s">
        <v>8</v>
      </c>
      <c r="C2942" s="10" t="s">
        <v>10</v>
      </c>
      <c r="D2942" s="9" t="s">
        <v>49</v>
      </c>
      <c r="E2942" s="9"/>
      <c r="F2942" s="11" t="s">
        <v>606</v>
      </c>
      <c r="G2942" s="17">
        <f>G2943</f>
        <v>213.2</v>
      </c>
      <c r="H2942" s="17">
        <f t="shared" ref="H2942:H2945" si="1791">H2943</f>
        <v>213.2</v>
      </c>
      <c r="I2942" s="33">
        <f t="shared" si="1780"/>
        <v>100</v>
      </c>
    </row>
    <row r="2943" spans="1:9" ht="31.2" x14ac:dyDescent="0.3">
      <c r="A2943" s="10" t="s">
        <v>380</v>
      </c>
      <c r="B2943" s="10" t="s">
        <v>8</v>
      </c>
      <c r="C2943" s="10" t="s">
        <v>10</v>
      </c>
      <c r="D2943" s="9" t="s">
        <v>52</v>
      </c>
      <c r="E2943" s="9"/>
      <c r="F2943" s="11" t="s">
        <v>58</v>
      </c>
      <c r="G2943" s="17">
        <f>G2944</f>
        <v>213.2</v>
      </c>
      <c r="H2943" s="17">
        <f t="shared" si="1791"/>
        <v>213.2</v>
      </c>
      <c r="I2943" s="33">
        <f t="shared" si="1780"/>
        <v>100</v>
      </c>
    </row>
    <row r="2944" spans="1:9" ht="31.2" x14ac:dyDescent="0.3">
      <c r="A2944" s="10" t="s">
        <v>380</v>
      </c>
      <c r="B2944" s="10" t="s">
        <v>8</v>
      </c>
      <c r="C2944" s="10" t="s">
        <v>10</v>
      </c>
      <c r="D2944" s="9" t="s">
        <v>46</v>
      </c>
      <c r="E2944" s="9"/>
      <c r="F2944" s="11" t="s">
        <v>59</v>
      </c>
      <c r="G2944" s="17">
        <f>G2945</f>
        <v>213.2</v>
      </c>
      <c r="H2944" s="17">
        <f t="shared" si="1791"/>
        <v>213.2</v>
      </c>
      <c r="I2944" s="33">
        <f t="shared" si="1780"/>
        <v>100</v>
      </c>
    </row>
    <row r="2945" spans="1:9" x14ac:dyDescent="0.3">
      <c r="A2945" s="10" t="s">
        <v>380</v>
      </c>
      <c r="B2945" s="10" t="s">
        <v>8</v>
      </c>
      <c r="C2945" s="10" t="s">
        <v>10</v>
      </c>
      <c r="D2945" s="9" t="s">
        <v>46</v>
      </c>
      <c r="E2945" s="9" t="s">
        <v>7</v>
      </c>
      <c r="F2945" s="11" t="s">
        <v>269</v>
      </c>
      <c r="G2945" s="17">
        <f>G2946</f>
        <v>213.2</v>
      </c>
      <c r="H2945" s="17">
        <f t="shared" si="1791"/>
        <v>213.2</v>
      </c>
      <c r="I2945" s="33">
        <f t="shared" si="1780"/>
        <v>100</v>
      </c>
    </row>
    <row r="2946" spans="1:9" x14ac:dyDescent="0.3">
      <c r="A2946" s="10" t="s">
        <v>380</v>
      </c>
      <c r="B2946" s="10" t="s">
        <v>8</v>
      </c>
      <c r="C2946" s="10" t="s">
        <v>10</v>
      </c>
      <c r="D2946" s="9" t="s">
        <v>46</v>
      </c>
      <c r="E2946" s="9">
        <v>830</v>
      </c>
      <c r="F2946" s="11" t="s">
        <v>263</v>
      </c>
      <c r="G2946" s="17">
        <v>213.2</v>
      </c>
      <c r="H2946" s="17">
        <v>213.2</v>
      </c>
      <c r="I2946" s="33">
        <f t="shared" si="1780"/>
        <v>100</v>
      </c>
    </row>
    <row r="2947" spans="1:9" s="2" customFormat="1" ht="31.2" x14ac:dyDescent="0.3">
      <c r="A2947" s="3" t="s">
        <v>380</v>
      </c>
      <c r="B2947" s="3" t="s">
        <v>87</v>
      </c>
      <c r="C2947" s="3"/>
      <c r="D2947" s="3"/>
      <c r="E2947" s="3"/>
      <c r="F2947" s="4" t="s">
        <v>270</v>
      </c>
      <c r="G2947" s="15">
        <f t="shared" ref="G2947:G2952" si="1792">G2948</f>
        <v>3257.7680000000005</v>
      </c>
      <c r="H2947" s="15">
        <f t="shared" ref="H2947:H2952" si="1793">H2948</f>
        <v>3257.7440000000001</v>
      </c>
      <c r="I2947" s="28">
        <f t="shared" si="1780"/>
        <v>99.999263299289566</v>
      </c>
    </row>
    <row r="2948" spans="1:9" s="12" customFormat="1" ht="46.8" x14ac:dyDescent="0.3">
      <c r="A2948" s="6" t="s">
        <v>380</v>
      </c>
      <c r="B2948" s="6" t="s">
        <v>87</v>
      </c>
      <c r="C2948" s="6" t="s">
        <v>113</v>
      </c>
      <c r="D2948" s="6"/>
      <c r="E2948" s="6"/>
      <c r="F2948" s="7" t="s">
        <v>275</v>
      </c>
      <c r="G2948" s="16">
        <f t="shared" si="1792"/>
        <v>3257.7680000000005</v>
      </c>
      <c r="H2948" s="16">
        <f t="shared" si="1793"/>
        <v>3257.7440000000001</v>
      </c>
      <c r="I2948" s="32">
        <f t="shared" si="1780"/>
        <v>99.999263299289566</v>
      </c>
    </row>
    <row r="2949" spans="1:9" ht="46.8" x14ac:dyDescent="0.3">
      <c r="A2949" s="10" t="s">
        <v>380</v>
      </c>
      <c r="B2949" s="10" t="s">
        <v>87</v>
      </c>
      <c r="C2949" s="10" t="s">
        <v>113</v>
      </c>
      <c r="D2949" s="10" t="s">
        <v>117</v>
      </c>
      <c r="E2949" s="10"/>
      <c r="F2949" s="11" t="s">
        <v>124</v>
      </c>
      <c r="G2949" s="17">
        <f t="shared" si="1792"/>
        <v>3257.7680000000005</v>
      </c>
      <c r="H2949" s="17">
        <f t="shared" si="1793"/>
        <v>3257.7440000000001</v>
      </c>
      <c r="I2949" s="33">
        <f t="shared" si="1780"/>
        <v>99.999263299289566</v>
      </c>
    </row>
    <row r="2950" spans="1:9" ht="62.4" x14ac:dyDescent="0.3">
      <c r="A2950" s="10" t="s">
        <v>380</v>
      </c>
      <c r="B2950" s="10" t="s">
        <v>87</v>
      </c>
      <c r="C2950" s="10" t="s">
        <v>113</v>
      </c>
      <c r="D2950" s="10" t="s">
        <v>118</v>
      </c>
      <c r="E2950" s="10"/>
      <c r="F2950" s="11" t="s">
        <v>125</v>
      </c>
      <c r="G2950" s="17">
        <f t="shared" si="1792"/>
        <v>3257.7680000000005</v>
      </c>
      <c r="H2950" s="17">
        <f t="shared" si="1793"/>
        <v>3257.7440000000001</v>
      </c>
      <c r="I2950" s="33">
        <f t="shared" si="1780"/>
        <v>99.999263299289566</v>
      </c>
    </row>
    <row r="2951" spans="1:9" ht="93.6" x14ac:dyDescent="0.3">
      <c r="A2951" s="10" t="s">
        <v>380</v>
      </c>
      <c r="B2951" s="10" t="s">
        <v>87</v>
      </c>
      <c r="C2951" s="10" t="s">
        <v>113</v>
      </c>
      <c r="D2951" s="10" t="s">
        <v>116</v>
      </c>
      <c r="E2951" s="10"/>
      <c r="F2951" s="11" t="s">
        <v>640</v>
      </c>
      <c r="G2951" s="17">
        <f t="shared" si="1792"/>
        <v>3257.7680000000005</v>
      </c>
      <c r="H2951" s="17">
        <f t="shared" si="1793"/>
        <v>3257.7440000000001</v>
      </c>
      <c r="I2951" s="33">
        <f t="shared" si="1780"/>
        <v>99.999263299289566</v>
      </c>
    </row>
    <row r="2952" spans="1:9" ht="31.2" x14ac:dyDescent="0.3">
      <c r="A2952" s="10" t="s">
        <v>380</v>
      </c>
      <c r="B2952" s="10" t="s">
        <v>87</v>
      </c>
      <c r="C2952" s="10" t="s">
        <v>113</v>
      </c>
      <c r="D2952" s="10" t="s">
        <v>116</v>
      </c>
      <c r="E2952" s="10" t="s">
        <v>6</v>
      </c>
      <c r="F2952" s="11" t="s">
        <v>266</v>
      </c>
      <c r="G2952" s="17">
        <f t="shared" si="1792"/>
        <v>3257.7680000000005</v>
      </c>
      <c r="H2952" s="17">
        <f t="shared" si="1793"/>
        <v>3257.7440000000001</v>
      </c>
      <c r="I2952" s="33">
        <f t="shared" si="1780"/>
        <v>99.999263299289566</v>
      </c>
    </row>
    <row r="2953" spans="1:9" ht="31.2" x14ac:dyDescent="0.3">
      <c r="A2953" s="10" t="s">
        <v>380</v>
      </c>
      <c r="B2953" s="10" t="s">
        <v>87</v>
      </c>
      <c r="C2953" s="10" t="s">
        <v>113</v>
      </c>
      <c r="D2953" s="10" t="s">
        <v>116</v>
      </c>
      <c r="E2953" s="10" t="s">
        <v>203</v>
      </c>
      <c r="F2953" s="11" t="s">
        <v>255</v>
      </c>
      <c r="G2953" s="17">
        <v>3257.7680000000005</v>
      </c>
      <c r="H2953" s="17">
        <v>3257.7440000000001</v>
      </c>
      <c r="I2953" s="33">
        <f t="shared" si="1780"/>
        <v>99.999263299289566</v>
      </c>
    </row>
    <row r="2954" spans="1:9" s="2" customFormat="1" x14ac:dyDescent="0.3">
      <c r="A2954" s="3" t="s">
        <v>380</v>
      </c>
      <c r="B2954" s="3" t="s">
        <v>62</v>
      </c>
      <c r="C2954" s="3"/>
      <c r="D2954" s="3"/>
      <c r="E2954" s="3"/>
      <c r="F2954" s="4" t="s">
        <v>76</v>
      </c>
      <c r="G2954" s="15">
        <f t="shared" ref="G2954:H2955" si="1794">G2955</f>
        <v>42010.23861</v>
      </c>
      <c r="H2954" s="15">
        <f t="shared" si="1794"/>
        <v>41987.478999999999</v>
      </c>
      <c r="I2954" s="28">
        <f t="shared" si="1780"/>
        <v>99.945823659295797</v>
      </c>
    </row>
    <row r="2955" spans="1:9" s="12" customFormat="1" x14ac:dyDescent="0.3">
      <c r="A2955" s="6" t="s">
        <v>380</v>
      </c>
      <c r="B2955" s="6" t="s">
        <v>62</v>
      </c>
      <c r="C2955" s="6" t="s">
        <v>63</v>
      </c>
      <c r="D2955" s="6"/>
      <c r="E2955" s="6"/>
      <c r="F2955" s="7" t="s">
        <v>77</v>
      </c>
      <c r="G2955" s="16">
        <f t="shared" si="1794"/>
        <v>42010.23861</v>
      </c>
      <c r="H2955" s="16">
        <f t="shared" si="1794"/>
        <v>41987.478999999999</v>
      </c>
      <c r="I2955" s="32">
        <f t="shared" si="1780"/>
        <v>99.945823659295797</v>
      </c>
    </row>
    <row r="2956" spans="1:9" ht="31.2" x14ac:dyDescent="0.3">
      <c r="A2956" s="10" t="s">
        <v>380</v>
      </c>
      <c r="B2956" s="10" t="s">
        <v>62</v>
      </c>
      <c r="C2956" s="10" t="s">
        <v>63</v>
      </c>
      <c r="D2956" s="10" t="s">
        <v>381</v>
      </c>
      <c r="E2956" s="10"/>
      <c r="F2956" s="11" t="s">
        <v>506</v>
      </c>
      <c r="G2956" s="17">
        <f t="shared" ref="G2956:H2956" si="1795">G2957+G2961</f>
        <v>42010.23861</v>
      </c>
      <c r="H2956" s="17">
        <f t="shared" si="1795"/>
        <v>41987.478999999999</v>
      </c>
      <c r="I2956" s="33">
        <f t="shared" si="1780"/>
        <v>99.945823659295797</v>
      </c>
    </row>
    <row r="2957" spans="1:9" ht="31.2" x14ac:dyDescent="0.3">
      <c r="A2957" s="10" t="s">
        <v>380</v>
      </c>
      <c r="B2957" s="10" t="s">
        <v>62</v>
      </c>
      <c r="C2957" s="10" t="s">
        <v>63</v>
      </c>
      <c r="D2957" s="10" t="s">
        <v>382</v>
      </c>
      <c r="E2957" s="10"/>
      <c r="F2957" s="11" t="s">
        <v>507</v>
      </c>
      <c r="G2957" s="17">
        <f t="shared" ref="G2957:H2958" si="1796">G2958</f>
        <v>2767.1410000000001</v>
      </c>
      <c r="H2957" s="17">
        <f t="shared" si="1796"/>
        <v>2744.3870000000002</v>
      </c>
      <c r="I2957" s="33">
        <f t="shared" si="1780"/>
        <v>99.177707243685816</v>
      </c>
    </row>
    <row r="2958" spans="1:9" ht="31.2" x14ac:dyDescent="0.3">
      <c r="A2958" s="10" t="s">
        <v>380</v>
      </c>
      <c r="B2958" s="10" t="s">
        <v>62</v>
      </c>
      <c r="C2958" s="10" t="s">
        <v>63</v>
      </c>
      <c r="D2958" s="10" t="s">
        <v>377</v>
      </c>
      <c r="E2958" s="10"/>
      <c r="F2958" s="11" t="s">
        <v>615</v>
      </c>
      <c r="G2958" s="17">
        <f>G2959</f>
        <v>2767.1410000000001</v>
      </c>
      <c r="H2958" s="17">
        <f t="shared" si="1796"/>
        <v>2744.3870000000002</v>
      </c>
      <c r="I2958" s="33">
        <f t="shared" si="1780"/>
        <v>99.177707243685816</v>
      </c>
    </row>
    <row r="2959" spans="1:9" ht="31.2" x14ac:dyDescent="0.3">
      <c r="A2959" s="10" t="s">
        <v>380</v>
      </c>
      <c r="B2959" s="10" t="s">
        <v>62</v>
      </c>
      <c r="C2959" s="10" t="s">
        <v>63</v>
      </c>
      <c r="D2959" s="10" t="s">
        <v>377</v>
      </c>
      <c r="E2959" s="10" t="s">
        <v>6</v>
      </c>
      <c r="F2959" s="11" t="s">
        <v>266</v>
      </c>
      <c r="G2959" s="17">
        <f t="shared" ref="G2959:H2959" si="1797">G2960</f>
        <v>2767.1410000000001</v>
      </c>
      <c r="H2959" s="17">
        <f t="shared" si="1797"/>
        <v>2744.3870000000002</v>
      </c>
      <c r="I2959" s="33">
        <f t="shared" si="1780"/>
        <v>99.177707243685816</v>
      </c>
    </row>
    <row r="2960" spans="1:9" ht="31.2" x14ac:dyDescent="0.3">
      <c r="A2960" s="10" t="s">
        <v>380</v>
      </c>
      <c r="B2960" s="10" t="s">
        <v>62</v>
      </c>
      <c r="C2960" s="10" t="s">
        <v>63</v>
      </c>
      <c r="D2960" s="10" t="s">
        <v>377</v>
      </c>
      <c r="E2960" s="10">
        <v>240</v>
      </c>
      <c r="F2960" s="11" t="s">
        <v>255</v>
      </c>
      <c r="G2960" s="17">
        <v>2767.1410000000001</v>
      </c>
      <c r="H2960" s="17">
        <v>2744.3870000000002</v>
      </c>
      <c r="I2960" s="33">
        <f t="shared" si="1780"/>
        <v>99.177707243685816</v>
      </c>
    </row>
    <row r="2961" spans="1:9" ht="31.2" x14ac:dyDescent="0.3">
      <c r="A2961" s="10" t="s">
        <v>380</v>
      </c>
      <c r="B2961" s="10" t="s">
        <v>62</v>
      </c>
      <c r="C2961" s="10" t="s">
        <v>63</v>
      </c>
      <c r="D2961" s="10" t="s">
        <v>383</v>
      </c>
      <c r="E2961" s="10"/>
      <c r="F2961" s="11" t="s">
        <v>508</v>
      </c>
      <c r="G2961" s="17">
        <f>G2962+G2965+G2972+G2975</f>
        <v>39243.097609999997</v>
      </c>
      <c r="H2961" s="17">
        <f t="shared" ref="H2961" si="1798">H2962+H2965+H2972+H2975</f>
        <v>39243.091999999997</v>
      </c>
      <c r="I2961" s="33">
        <f t="shared" si="1780"/>
        <v>99.999985704492403</v>
      </c>
    </row>
    <row r="2962" spans="1:9" ht="62.4" x14ac:dyDescent="0.3">
      <c r="A2962" s="10" t="s">
        <v>380</v>
      </c>
      <c r="B2962" s="10" t="s">
        <v>62</v>
      </c>
      <c r="C2962" s="10" t="s">
        <v>63</v>
      </c>
      <c r="D2962" s="10" t="s">
        <v>379</v>
      </c>
      <c r="E2962" s="10"/>
      <c r="F2962" s="11" t="s">
        <v>33</v>
      </c>
      <c r="G2962" s="17">
        <f t="shared" ref="G2962:H2963" si="1799">G2963</f>
        <v>4923.375</v>
      </c>
      <c r="H2962" s="17">
        <f t="shared" si="1799"/>
        <v>4923.375</v>
      </c>
      <c r="I2962" s="33">
        <f t="shared" si="1780"/>
        <v>100</v>
      </c>
    </row>
    <row r="2963" spans="1:9" ht="31.2" x14ac:dyDescent="0.3">
      <c r="A2963" s="10" t="s">
        <v>380</v>
      </c>
      <c r="B2963" s="10" t="s">
        <v>62</v>
      </c>
      <c r="C2963" s="10" t="s">
        <v>63</v>
      </c>
      <c r="D2963" s="10" t="s">
        <v>379</v>
      </c>
      <c r="E2963" s="10" t="s">
        <v>73</v>
      </c>
      <c r="F2963" s="11" t="s">
        <v>268</v>
      </c>
      <c r="G2963" s="17">
        <f t="shared" si="1799"/>
        <v>4923.375</v>
      </c>
      <c r="H2963" s="17">
        <f t="shared" si="1799"/>
        <v>4923.375</v>
      </c>
      <c r="I2963" s="33">
        <f t="shared" si="1780"/>
        <v>100</v>
      </c>
    </row>
    <row r="2964" spans="1:9" x14ac:dyDescent="0.3">
      <c r="A2964" s="10" t="s">
        <v>380</v>
      </c>
      <c r="B2964" s="10" t="s">
        <v>62</v>
      </c>
      <c r="C2964" s="10" t="s">
        <v>63</v>
      </c>
      <c r="D2964" s="10" t="s">
        <v>379</v>
      </c>
      <c r="E2964" s="10">
        <v>610</v>
      </c>
      <c r="F2964" s="11" t="s">
        <v>260</v>
      </c>
      <c r="G2964" s="17">
        <v>4923.375</v>
      </c>
      <c r="H2964" s="17">
        <v>4923.375</v>
      </c>
      <c r="I2964" s="33">
        <f t="shared" si="1780"/>
        <v>100</v>
      </c>
    </row>
    <row r="2965" spans="1:9" ht="31.2" x14ac:dyDescent="0.3">
      <c r="A2965" s="10" t="s">
        <v>380</v>
      </c>
      <c r="B2965" s="10" t="s">
        <v>62</v>
      </c>
      <c r="C2965" s="10" t="s">
        <v>63</v>
      </c>
      <c r="D2965" s="10" t="s">
        <v>378</v>
      </c>
      <c r="E2965" s="10"/>
      <c r="F2965" s="11" t="s">
        <v>616</v>
      </c>
      <c r="G2965" s="17">
        <f t="shared" ref="G2965" si="1800">G2966+G2968+G2970</f>
        <v>5055.0309999999999</v>
      </c>
      <c r="H2965" s="17">
        <f t="shared" ref="H2965" si="1801">H2966+H2968+H2970</f>
        <v>5055.0249999999996</v>
      </c>
      <c r="I2965" s="33">
        <f t="shared" si="1780"/>
        <v>99.999881306365864</v>
      </c>
    </row>
    <row r="2966" spans="1:9" ht="78" x14ac:dyDescent="0.3">
      <c r="A2966" s="10" t="s">
        <v>380</v>
      </c>
      <c r="B2966" s="10" t="s">
        <v>62</v>
      </c>
      <c r="C2966" s="10" t="s">
        <v>63</v>
      </c>
      <c r="D2966" s="10" t="s">
        <v>378</v>
      </c>
      <c r="E2966" s="10" t="s">
        <v>17</v>
      </c>
      <c r="F2966" s="11" t="s">
        <v>265</v>
      </c>
      <c r="G2966" s="17">
        <f t="shared" ref="G2966:H2966" si="1802">G2967</f>
        <v>50.603999999999999</v>
      </c>
      <c r="H2966" s="17">
        <f t="shared" si="1802"/>
        <v>50.603999999999999</v>
      </c>
      <c r="I2966" s="33">
        <f t="shared" si="1780"/>
        <v>100</v>
      </c>
    </row>
    <row r="2967" spans="1:9" ht="31.2" x14ac:dyDescent="0.3">
      <c r="A2967" s="10" t="s">
        <v>380</v>
      </c>
      <c r="B2967" s="10" t="s">
        <v>62</v>
      </c>
      <c r="C2967" s="10" t="s">
        <v>63</v>
      </c>
      <c r="D2967" s="10" t="s">
        <v>378</v>
      </c>
      <c r="E2967" s="10">
        <v>120</v>
      </c>
      <c r="F2967" s="11" t="s">
        <v>254</v>
      </c>
      <c r="G2967" s="17">
        <v>50.603999999999999</v>
      </c>
      <c r="H2967" s="17">
        <v>50.603999999999999</v>
      </c>
      <c r="I2967" s="33">
        <f t="shared" si="1780"/>
        <v>100</v>
      </c>
    </row>
    <row r="2968" spans="1:9" ht="31.2" x14ac:dyDescent="0.3">
      <c r="A2968" s="10" t="s">
        <v>380</v>
      </c>
      <c r="B2968" s="10" t="s">
        <v>62</v>
      </c>
      <c r="C2968" s="10" t="s">
        <v>63</v>
      </c>
      <c r="D2968" s="10" t="s">
        <v>378</v>
      </c>
      <c r="E2968" s="10" t="s">
        <v>6</v>
      </c>
      <c r="F2968" s="11" t="s">
        <v>266</v>
      </c>
      <c r="G2968" s="17">
        <f t="shared" ref="G2968:H2968" si="1803">G2969</f>
        <v>4004.4270000000001</v>
      </c>
      <c r="H2968" s="17">
        <f t="shared" si="1803"/>
        <v>4004.4209999999998</v>
      </c>
      <c r="I2968" s="33">
        <f t="shared" si="1780"/>
        <v>99.99985016582896</v>
      </c>
    </row>
    <row r="2969" spans="1:9" ht="31.2" x14ac:dyDescent="0.3">
      <c r="A2969" s="10" t="s">
        <v>380</v>
      </c>
      <c r="B2969" s="10" t="s">
        <v>62</v>
      </c>
      <c r="C2969" s="10" t="s">
        <v>63</v>
      </c>
      <c r="D2969" s="10" t="s">
        <v>378</v>
      </c>
      <c r="E2969" s="10">
        <v>240</v>
      </c>
      <c r="F2969" s="11" t="s">
        <v>255</v>
      </c>
      <c r="G2969" s="17">
        <v>4004.4270000000001</v>
      </c>
      <c r="H2969" s="17">
        <v>4004.4209999999998</v>
      </c>
      <c r="I2969" s="33">
        <f t="shared" si="1780"/>
        <v>99.99985016582896</v>
      </c>
    </row>
    <row r="2970" spans="1:9" x14ac:dyDescent="0.3">
      <c r="A2970" s="10" t="s">
        <v>380</v>
      </c>
      <c r="B2970" s="10" t="s">
        <v>62</v>
      </c>
      <c r="C2970" s="10" t="s">
        <v>63</v>
      </c>
      <c r="D2970" s="10" t="s">
        <v>378</v>
      </c>
      <c r="E2970" s="10" t="s">
        <v>7</v>
      </c>
      <c r="F2970" s="11" t="s">
        <v>269</v>
      </c>
      <c r="G2970" s="17">
        <f t="shared" ref="G2970:H2970" si="1804">G2971</f>
        <v>1000</v>
      </c>
      <c r="H2970" s="17">
        <f t="shared" si="1804"/>
        <v>1000</v>
      </c>
      <c r="I2970" s="33">
        <f t="shared" si="1780"/>
        <v>100</v>
      </c>
    </row>
    <row r="2971" spans="1:9" ht="46.8" x14ac:dyDescent="0.3">
      <c r="A2971" s="10" t="s">
        <v>380</v>
      </c>
      <c r="B2971" s="10" t="s">
        <v>62</v>
      </c>
      <c r="C2971" s="10" t="s">
        <v>63</v>
      </c>
      <c r="D2971" s="10" t="s">
        <v>378</v>
      </c>
      <c r="E2971" s="10">
        <v>810</v>
      </c>
      <c r="F2971" s="11" t="s">
        <v>592</v>
      </c>
      <c r="G2971" s="17">
        <v>1000</v>
      </c>
      <c r="H2971" s="17">
        <v>1000</v>
      </c>
      <c r="I2971" s="33">
        <f t="shared" si="1780"/>
        <v>100</v>
      </c>
    </row>
    <row r="2972" spans="1:9" ht="46.8" x14ac:dyDescent="0.3">
      <c r="A2972" s="10" t="s">
        <v>380</v>
      </c>
      <c r="B2972" s="10" t="s">
        <v>62</v>
      </c>
      <c r="C2972" s="10" t="s">
        <v>63</v>
      </c>
      <c r="D2972" s="10" t="s">
        <v>1009</v>
      </c>
      <c r="E2972" s="10"/>
      <c r="F2972" s="11" t="s">
        <v>1010</v>
      </c>
      <c r="G2972" s="17">
        <f>G2973</f>
        <v>23724.01064</v>
      </c>
      <c r="H2972" s="17">
        <f t="shared" ref="H2972:H2973" si="1805">H2973</f>
        <v>23724.010999999999</v>
      </c>
      <c r="I2972" s="33">
        <f t="shared" si="1780"/>
        <v>100.00000151744999</v>
      </c>
    </row>
    <row r="2973" spans="1:9" x14ac:dyDescent="0.3">
      <c r="A2973" s="10" t="s">
        <v>380</v>
      </c>
      <c r="B2973" s="10" t="s">
        <v>62</v>
      </c>
      <c r="C2973" s="10" t="s">
        <v>63</v>
      </c>
      <c r="D2973" s="10" t="s">
        <v>1009</v>
      </c>
      <c r="E2973" s="10" t="s">
        <v>7</v>
      </c>
      <c r="F2973" s="11" t="s">
        <v>269</v>
      </c>
      <c r="G2973" s="17">
        <f>G2974</f>
        <v>23724.01064</v>
      </c>
      <c r="H2973" s="17">
        <f t="shared" si="1805"/>
        <v>23724.010999999999</v>
      </c>
      <c r="I2973" s="33">
        <f t="shared" si="1780"/>
        <v>100.00000151744999</v>
      </c>
    </row>
    <row r="2974" spans="1:9" ht="46.8" x14ac:dyDescent="0.3">
      <c r="A2974" s="10" t="s">
        <v>380</v>
      </c>
      <c r="B2974" s="10" t="s">
        <v>62</v>
      </c>
      <c r="C2974" s="10" t="s">
        <v>63</v>
      </c>
      <c r="D2974" s="10" t="s">
        <v>1009</v>
      </c>
      <c r="E2974" s="10">
        <v>810</v>
      </c>
      <c r="F2974" s="11" t="s">
        <v>592</v>
      </c>
      <c r="G2974" s="17">
        <v>23724.01064</v>
      </c>
      <c r="H2974" s="17">
        <v>23724.010999999999</v>
      </c>
      <c r="I2974" s="33">
        <f t="shared" si="1780"/>
        <v>100.00000151744999</v>
      </c>
    </row>
    <row r="2975" spans="1:9" ht="46.8" x14ac:dyDescent="0.3">
      <c r="A2975" s="10" t="s">
        <v>380</v>
      </c>
      <c r="B2975" s="10" t="s">
        <v>62</v>
      </c>
      <c r="C2975" s="10" t="s">
        <v>63</v>
      </c>
      <c r="D2975" s="10" t="s">
        <v>1011</v>
      </c>
      <c r="E2975" s="10"/>
      <c r="F2975" s="11" t="s">
        <v>1012</v>
      </c>
      <c r="G2975" s="17">
        <f>G2976</f>
        <v>5540.6809700000003</v>
      </c>
      <c r="H2975" s="17">
        <f t="shared" ref="H2975:H2976" si="1806">H2976</f>
        <v>5540.6809999999996</v>
      </c>
      <c r="I2975" s="33">
        <f t="shared" si="1780"/>
        <v>100.00000054144968</v>
      </c>
    </row>
    <row r="2976" spans="1:9" x14ac:dyDescent="0.3">
      <c r="A2976" s="10" t="s">
        <v>380</v>
      </c>
      <c r="B2976" s="10" t="s">
        <v>62</v>
      </c>
      <c r="C2976" s="10" t="s">
        <v>63</v>
      </c>
      <c r="D2976" s="10" t="s">
        <v>1011</v>
      </c>
      <c r="E2976" s="10" t="s">
        <v>7</v>
      </c>
      <c r="F2976" s="11" t="s">
        <v>269</v>
      </c>
      <c r="G2976" s="17">
        <f>G2977</f>
        <v>5540.6809700000003</v>
      </c>
      <c r="H2976" s="17">
        <f t="shared" si="1806"/>
        <v>5540.6809999999996</v>
      </c>
      <c r="I2976" s="33">
        <f t="shared" si="1780"/>
        <v>100.00000054144968</v>
      </c>
    </row>
    <row r="2977" spans="1:9" ht="46.8" x14ac:dyDescent="0.3">
      <c r="A2977" s="10" t="s">
        <v>380</v>
      </c>
      <c r="B2977" s="10" t="s">
        <v>62</v>
      </c>
      <c r="C2977" s="10" t="s">
        <v>63</v>
      </c>
      <c r="D2977" s="10" t="s">
        <v>1011</v>
      </c>
      <c r="E2977" s="10">
        <v>810</v>
      </c>
      <c r="F2977" s="11" t="s">
        <v>592</v>
      </c>
      <c r="G2977" s="17">
        <v>5540.6809700000003</v>
      </c>
      <c r="H2977" s="17">
        <v>5540.6809999999996</v>
      </c>
      <c r="I2977" s="33">
        <f t="shared" si="1780"/>
        <v>100.00000054144968</v>
      </c>
    </row>
    <row r="2978" spans="1:9" s="2" customFormat="1" ht="31.2" x14ac:dyDescent="0.3">
      <c r="A2978" s="3">
        <v>955</v>
      </c>
      <c r="B2978" s="3"/>
      <c r="C2978" s="3"/>
      <c r="D2978" s="3"/>
      <c r="E2978" s="3"/>
      <c r="F2978" s="4" t="s">
        <v>767</v>
      </c>
      <c r="G2978" s="15">
        <f>G2988+G3022+G2979</f>
        <v>612985.40081999998</v>
      </c>
      <c r="H2978" s="15">
        <f>H2988+H3022+H2979</f>
        <v>612622.20799999998</v>
      </c>
      <c r="I2978" s="28">
        <f t="shared" si="1780"/>
        <v>99.94075016802779</v>
      </c>
    </row>
    <row r="2979" spans="1:9" s="2" customFormat="1" x14ac:dyDescent="0.3">
      <c r="A2979" s="3">
        <v>955</v>
      </c>
      <c r="B2979" s="3" t="s">
        <v>8</v>
      </c>
      <c r="C2979" s="3"/>
      <c r="D2979" s="3"/>
      <c r="E2979" s="3"/>
      <c r="F2979" s="4" t="s">
        <v>13</v>
      </c>
      <c r="G2979" s="15">
        <f t="shared" ref="G2979:G2982" si="1807">G2980</f>
        <v>587.1</v>
      </c>
      <c r="H2979" s="15">
        <f t="shared" ref="H2979:H2982" si="1808">H2980</f>
        <v>584.5</v>
      </c>
      <c r="I2979" s="28">
        <f t="shared" si="1780"/>
        <v>99.557145290410489</v>
      </c>
    </row>
    <row r="2980" spans="1:9" s="12" customFormat="1" ht="62.4" x14ac:dyDescent="0.3">
      <c r="A2980" s="6">
        <v>955</v>
      </c>
      <c r="B2980" s="6" t="s">
        <v>8</v>
      </c>
      <c r="C2980" s="6" t="s">
        <v>62</v>
      </c>
      <c r="D2980" s="6"/>
      <c r="E2980" s="6"/>
      <c r="F2980" s="7" t="s">
        <v>273</v>
      </c>
      <c r="G2980" s="16">
        <f t="shared" si="1807"/>
        <v>587.1</v>
      </c>
      <c r="H2980" s="16">
        <f t="shared" si="1808"/>
        <v>584.5</v>
      </c>
      <c r="I2980" s="32">
        <f t="shared" si="1780"/>
        <v>99.557145290410489</v>
      </c>
    </row>
    <row r="2981" spans="1:9" ht="31.2" x14ac:dyDescent="0.3">
      <c r="A2981" s="10">
        <v>955</v>
      </c>
      <c r="B2981" s="10" t="s">
        <v>8</v>
      </c>
      <c r="C2981" s="10" t="s">
        <v>62</v>
      </c>
      <c r="D2981" s="10" t="s">
        <v>24</v>
      </c>
      <c r="E2981" s="10"/>
      <c r="F2981" s="11" t="s">
        <v>35</v>
      </c>
      <c r="G2981" s="17">
        <f t="shared" si="1807"/>
        <v>587.1</v>
      </c>
      <c r="H2981" s="17">
        <f t="shared" si="1808"/>
        <v>584.5</v>
      </c>
      <c r="I2981" s="33">
        <f t="shared" ref="I2981:I3041" si="1809">H2981/G2981*100</f>
        <v>99.557145290410489</v>
      </c>
    </row>
    <row r="2982" spans="1:9" x14ac:dyDescent="0.3">
      <c r="A2982" s="10">
        <v>955</v>
      </c>
      <c r="B2982" s="10" t="s">
        <v>8</v>
      </c>
      <c r="C2982" s="10" t="s">
        <v>62</v>
      </c>
      <c r="D2982" s="10" t="s">
        <v>25</v>
      </c>
      <c r="E2982" s="10"/>
      <c r="F2982" s="11" t="s">
        <v>36</v>
      </c>
      <c r="G2982" s="17">
        <f t="shared" si="1807"/>
        <v>587.1</v>
      </c>
      <c r="H2982" s="17">
        <f t="shared" si="1808"/>
        <v>584.5</v>
      </c>
      <c r="I2982" s="33">
        <f t="shared" si="1809"/>
        <v>99.557145290410489</v>
      </c>
    </row>
    <row r="2983" spans="1:9" ht="31.2" x14ac:dyDescent="0.3">
      <c r="A2983" s="10">
        <v>955</v>
      </c>
      <c r="B2983" s="10" t="s">
        <v>8</v>
      </c>
      <c r="C2983" s="10" t="s">
        <v>62</v>
      </c>
      <c r="D2983" s="10" t="s">
        <v>202</v>
      </c>
      <c r="E2983" s="10"/>
      <c r="F2983" s="11" t="s">
        <v>307</v>
      </c>
      <c r="G2983" s="17">
        <f t="shared" ref="G2983" si="1810">G2984+G2986</f>
        <v>587.1</v>
      </c>
      <c r="H2983" s="17">
        <f t="shared" ref="H2983" si="1811">H2984+H2986</f>
        <v>584.5</v>
      </c>
      <c r="I2983" s="33">
        <f t="shared" si="1809"/>
        <v>99.557145290410489</v>
      </c>
    </row>
    <row r="2984" spans="1:9" ht="78" x14ac:dyDescent="0.3">
      <c r="A2984" s="10">
        <v>955</v>
      </c>
      <c r="B2984" s="10" t="s">
        <v>8</v>
      </c>
      <c r="C2984" s="10" t="s">
        <v>62</v>
      </c>
      <c r="D2984" s="10" t="s">
        <v>202</v>
      </c>
      <c r="E2984" s="10" t="s">
        <v>17</v>
      </c>
      <c r="F2984" s="11" t="s">
        <v>265</v>
      </c>
      <c r="G2984" s="17">
        <f t="shared" ref="G2984:H2984" si="1812">G2985</f>
        <v>561.76642000000004</v>
      </c>
      <c r="H2984" s="17">
        <f t="shared" si="1812"/>
        <v>559.16600000000005</v>
      </c>
      <c r="I2984" s="33">
        <f t="shared" si="1809"/>
        <v>99.537099422923859</v>
      </c>
    </row>
    <row r="2985" spans="1:9" ht="31.2" x14ac:dyDescent="0.3">
      <c r="A2985" s="10">
        <v>955</v>
      </c>
      <c r="B2985" s="10" t="s">
        <v>8</v>
      </c>
      <c r="C2985" s="10" t="s">
        <v>62</v>
      </c>
      <c r="D2985" s="10" t="s">
        <v>202</v>
      </c>
      <c r="E2985" s="10" t="s">
        <v>312</v>
      </c>
      <c r="F2985" s="11" t="s">
        <v>254</v>
      </c>
      <c r="G2985" s="17">
        <v>561.76642000000004</v>
      </c>
      <c r="H2985" s="17">
        <v>559.16600000000005</v>
      </c>
      <c r="I2985" s="33">
        <f t="shared" si="1809"/>
        <v>99.537099422923859</v>
      </c>
    </row>
    <row r="2986" spans="1:9" ht="31.2" x14ac:dyDescent="0.3">
      <c r="A2986" s="10">
        <v>955</v>
      </c>
      <c r="B2986" s="10" t="s">
        <v>8</v>
      </c>
      <c r="C2986" s="10" t="s">
        <v>62</v>
      </c>
      <c r="D2986" s="10" t="s">
        <v>202</v>
      </c>
      <c r="E2986" s="10" t="s">
        <v>6</v>
      </c>
      <c r="F2986" s="11" t="s">
        <v>266</v>
      </c>
      <c r="G2986" s="17">
        <f t="shared" ref="G2986:H2986" si="1813">G2987</f>
        <v>25.333580000000001</v>
      </c>
      <c r="H2986" s="17">
        <f t="shared" si="1813"/>
        <v>25.334</v>
      </c>
      <c r="I2986" s="33">
        <f t="shared" si="1809"/>
        <v>100.00165787859434</v>
      </c>
    </row>
    <row r="2987" spans="1:9" ht="31.2" x14ac:dyDescent="0.3">
      <c r="A2987" s="10">
        <v>955</v>
      </c>
      <c r="B2987" s="10" t="s">
        <v>8</v>
      </c>
      <c r="C2987" s="10" t="s">
        <v>62</v>
      </c>
      <c r="D2987" s="10" t="s">
        <v>202</v>
      </c>
      <c r="E2987" s="10" t="s">
        <v>203</v>
      </c>
      <c r="F2987" s="11" t="s">
        <v>255</v>
      </c>
      <c r="G2987" s="17">
        <v>25.333580000000001</v>
      </c>
      <c r="H2987" s="17">
        <v>25.334</v>
      </c>
      <c r="I2987" s="33">
        <f t="shared" si="1809"/>
        <v>100.00165787859434</v>
      </c>
    </row>
    <row r="2988" spans="1:9" s="2" customFormat="1" x14ac:dyDescent="0.3">
      <c r="A2988" s="3">
        <v>955</v>
      </c>
      <c r="B2988" s="3" t="s">
        <v>11</v>
      </c>
      <c r="C2988" s="3"/>
      <c r="D2988" s="3"/>
      <c r="E2988" s="3"/>
      <c r="F2988" s="4" t="s">
        <v>41</v>
      </c>
      <c r="G2988" s="15">
        <f t="shared" ref="G2988:G2990" si="1814">G2989</f>
        <v>160907.21192</v>
      </c>
      <c r="H2988" s="15">
        <f t="shared" ref="H2988" si="1815">H2989</f>
        <v>160902.16799999998</v>
      </c>
      <c r="I2988" s="28">
        <f t="shared" si="1809"/>
        <v>99.996865323847302</v>
      </c>
    </row>
    <row r="2989" spans="1:9" s="12" customFormat="1" x14ac:dyDescent="0.3">
      <c r="A2989" s="6">
        <v>955</v>
      </c>
      <c r="B2989" s="6" t="s">
        <v>11</v>
      </c>
      <c r="C2989" s="6" t="s">
        <v>11</v>
      </c>
      <c r="D2989" s="6"/>
      <c r="E2989" s="6"/>
      <c r="F2989" s="7" t="s">
        <v>164</v>
      </c>
      <c r="G2989" s="16">
        <f>G2990+G3017</f>
        <v>160907.21192</v>
      </c>
      <c r="H2989" s="16">
        <f>H2990+H3017</f>
        <v>160902.16799999998</v>
      </c>
      <c r="I2989" s="32">
        <f t="shared" si="1809"/>
        <v>99.996865323847302</v>
      </c>
    </row>
    <row r="2990" spans="1:9" ht="31.2" x14ac:dyDescent="0.3">
      <c r="A2990" s="10">
        <v>955</v>
      </c>
      <c r="B2990" s="10" t="s">
        <v>11</v>
      </c>
      <c r="C2990" s="10" t="s">
        <v>11</v>
      </c>
      <c r="D2990" s="10" t="s">
        <v>153</v>
      </c>
      <c r="E2990" s="10"/>
      <c r="F2990" s="11" t="s">
        <v>180</v>
      </c>
      <c r="G2990" s="17">
        <f t="shared" si="1814"/>
        <v>160903.71192</v>
      </c>
      <c r="H2990" s="17">
        <f t="shared" ref="H2990" si="1816">H2991</f>
        <v>160898.66799999998</v>
      </c>
      <c r="I2990" s="33">
        <f t="shared" si="1809"/>
        <v>99.99686525566139</v>
      </c>
    </row>
    <row r="2991" spans="1:9" ht="31.2" x14ac:dyDescent="0.3">
      <c r="A2991" s="10">
        <v>955</v>
      </c>
      <c r="B2991" s="10" t="s">
        <v>11</v>
      </c>
      <c r="C2991" s="10" t="s">
        <v>11</v>
      </c>
      <c r="D2991" s="10" t="s">
        <v>154</v>
      </c>
      <c r="E2991" s="10"/>
      <c r="F2991" s="11" t="s">
        <v>181</v>
      </c>
      <c r="G2991" s="17">
        <f>G3001+G3012+G2992+G2997</f>
        <v>160903.71192</v>
      </c>
      <c r="H2991" s="17">
        <f>H3001+H3012+H2992+H2997</f>
        <v>160898.66799999998</v>
      </c>
      <c r="I2991" s="33">
        <f t="shared" si="1809"/>
        <v>99.99686525566139</v>
      </c>
    </row>
    <row r="2992" spans="1:9" ht="46.8" x14ac:dyDescent="0.3">
      <c r="A2992" s="10">
        <v>955</v>
      </c>
      <c r="B2992" s="10" t="s">
        <v>11</v>
      </c>
      <c r="C2992" s="10" t="s">
        <v>11</v>
      </c>
      <c r="D2992" s="10" t="s">
        <v>384</v>
      </c>
      <c r="E2992" s="10"/>
      <c r="F2992" s="11" t="s">
        <v>503</v>
      </c>
      <c r="G2992" s="17">
        <f t="shared" ref="G2992" si="1817">G2995+G2993</f>
        <v>28942.72436</v>
      </c>
      <c r="H2992" s="17">
        <f t="shared" ref="H2992" si="1818">H2995+H2993</f>
        <v>28942.724000000002</v>
      </c>
      <c r="I2992" s="33">
        <f t="shared" si="1809"/>
        <v>99.999998756164089</v>
      </c>
    </row>
    <row r="2993" spans="1:9" ht="31.2" x14ac:dyDescent="0.3">
      <c r="A2993" s="10">
        <v>955</v>
      </c>
      <c r="B2993" s="10" t="s">
        <v>11</v>
      </c>
      <c r="C2993" s="10" t="s">
        <v>11</v>
      </c>
      <c r="D2993" s="10" t="s">
        <v>384</v>
      </c>
      <c r="E2993" s="10" t="s">
        <v>73</v>
      </c>
      <c r="F2993" s="11" t="s">
        <v>268</v>
      </c>
      <c r="G2993" s="17">
        <f t="shared" ref="G2993:H2993" si="1819">G2994</f>
        <v>11176.556</v>
      </c>
      <c r="H2993" s="17">
        <f t="shared" si="1819"/>
        <v>11176.556</v>
      </c>
      <c r="I2993" s="33">
        <f t="shared" si="1809"/>
        <v>100</v>
      </c>
    </row>
    <row r="2994" spans="1:9" ht="46.8" x14ac:dyDescent="0.3">
      <c r="A2994" s="10">
        <v>955</v>
      </c>
      <c r="B2994" s="10" t="s">
        <v>11</v>
      </c>
      <c r="C2994" s="10" t="s">
        <v>11</v>
      </c>
      <c r="D2994" s="10" t="s">
        <v>384</v>
      </c>
      <c r="E2994" s="10" t="s">
        <v>252</v>
      </c>
      <c r="F2994" s="11" t="s">
        <v>262</v>
      </c>
      <c r="G2994" s="17">
        <v>11176.556</v>
      </c>
      <c r="H2994" s="17">
        <v>11176.556</v>
      </c>
      <c r="I2994" s="33">
        <f t="shared" si="1809"/>
        <v>100</v>
      </c>
    </row>
    <row r="2995" spans="1:9" x14ac:dyDescent="0.3">
      <c r="A2995" s="10">
        <v>955</v>
      </c>
      <c r="B2995" s="10" t="s">
        <v>11</v>
      </c>
      <c r="C2995" s="10" t="s">
        <v>11</v>
      </c>
      <c r="D2995" s="10" t="s">
        <v>384</v>
      </c>
      <c r="E2995" s="10" t="s">
        <v>7</v>
      </c>
      <c r="F2995" s="11" t="s">
        <v>269</v>
      </c>
      <c r="G2995" s="17">
        <f t="shared" ref="G2995:H2995" si="1820">G2996</f>
        <v>17766.16836</v>
      </c>
      <c r="H2995" s="17">
        <f t="shared" si="1820"/>
        <v>17766.168000000001</v>
      </c>
      <c r="I2995" s="33">
        <f t="shared" si="1809"/>
        <v>99.999997973676756</v>
      </c>
    </row>
    <row r="2996" spans="1:9" ht="46.8" x14ac:dyDescent="0.3">
      <c r="A2996" s="10">
        <v>955</v>
      </c>
      <c r="B2996" s="10" t="s">
        <v>11</v>
      </c>
      <c r="C2996" s="10" t="s">
        <v>11</v>
      </c>
      <c r="D2996" s="10" t="s">
        <v>384</v>
      </c>
      <c r="E2996" s="10">
        <v>810</v>
      </c>
      <c r="F2996" s="11" t="s">
        <v>592</v>
      </c>
      <c r="G2996" s="17">
        <v>17766.16836</v>
      </c>
      <c r="H2996" s="17">
        <v>17766.168000000001</v>
      </c>
      <c r="I2996" s="33">
        <f t="shared" si="1809"/>
        <v>99.999997973676756</v>
      </c>
    </row>
    <row r="2997" spans="1:9" ht="31.2" x14ac:dyDescent="0.3">
      <c r="A2997" s="10">
        <v>955</v>
      </c>
      <c r="B2997" s="10" t="s">
        <v>11</v>
      </c>
      <c r="C2997" s="10" t="s">
        <v>11</v>
      </c>
      <c r="D2997" s="10" t="s">
        <v>645</v>
      </c>
      <c r="E2997" s="10"/>
      <c r="F2997" s="11" t="s">
        <v>648</v>
      </c>
      <c r="G2997" s="17">
        <f>G2999</f>
        <v>1363.6010000000001</v>
      </c>
      <c r="H2997" s="17">
        <f>H2999</f>
        <v>1363.6</v>
      </c>
      <c r="I2997" s="33">
        <f t="shared" si="1809"/>
        <v>99.999926664764828</v>
      </c>
    </row>
    <row r="2998" spans="1:9" ht="31.2" x14ac:dyDescent="0.3">
      <c r="A2998" s="10">
        <v>955</v>
      </c>
      <c r="B2998" s="10" t="s">
        <v>11</v>
      </c>
      <c r="C2998" s="10" t="s">
        <v>11</v>
      </c>
      <c r="D2998" s="10" t="s">
        <v>645</v>
      </c>
      <c r="E2998" s="10" t="s">
        <v>312</v>
      </c>
      <c r="F2998" s="11" t="s">
        <v>254</v>
      </c>
      <c r="G2998" s="17"/>
      <c r="H2998" s="17"/>
      <c r="I2998" s="33"/>
    </row>
    <row r="2999" spans="1:9" ht="31.2" x14ac:dyDescent="0.3">
      <c r="A2999" s="10">
        <v>955</v>
      </c>
      <c r="B2999" s="10" t="s">
        <v>11</v>
      </c>
      <c r="C2999" s="10" t="s">
        <v>11</v>
      </c>
      <c r="D2999" s="10" t="s">
        <v>645</v>
      </c>
      <c r="E2999" s="10" t="s">
        <v>6</v>
      </c>
      <c r="F2999" s="11" t="s">
        <v>266</v>
      </c>
      <c r="G2999" s="17">
        <f t="shared" ref="G2999:H2999" si="1821">G3000</f>
        <v>1363.6010000000001</v>
      </c>
      <c r="H2999" s="17">
        <f t="shared" si="1821"/>
        <v>1363.6</v>
      </c>
      <c r="I2999" s="33">
        <f t="shared" si="1809"/>
        <v>99.999926664764828</v>
      </c>
    </row>
    <row r="3000" spans="1:9" ht="31.2" x14ac:dyDescent="0.3">
      <c r="A3000" s="10">
        <v>955</v>
      </c>
      <c r="B3000" s="10" t="s">
        <v>11</v>
      </c>
      <c r="C3000" s="10" t="s">
        <v>11</v>
      </c>
      <c r="D3000" s="10" t="s">
        <v>645</v>
      </c>
      <c r="E3000" s="10" t="s">
        <v>203</v>
      </c>
      <c r="F3000" s="11" t="s">
        <v>255</v>
      </c>
      <c r="G3000" s="17">
        <v>1363.6010000000001</v>
      </c>
      <c r="H3000" s="17">
        <v>1363.6</v>
      </c>
      <c r="I3000" s="33">
        <f t="shared" si="1809"/>
        <v>99.999926664764828</v>
      </c>
    </row>
    <row r="3001" spans="1:9" x14ac:dyDescent="0.3">
      <c r="A3001" s="10">
        <v>955</v>
      </c>
      <c r="B3001" s="10" t="s">
        <v>11</v>
      </c>
      <c r="C3001" s="10" t="s">
        <v>11</v>
      </c>
      <c r="D3001" s="10" t="s">
        <v>385</v>
      </c>
      <c r="E3001" s="10"/>
      <c r="F3001" s="11" t="s">
        <v>504</v>
      </c>
      <c r="G3001" s="17">
        <f>G3002+G3004+G3006+G3010+G3008</f>
        <v>128640.01592000001</v>
      </c>
      <c r="H3001" s="17">
        <f t="shared" ref="H3001" si="1822">H3002+H3004+H3006+H3010+H3008</f>
        <v>128639.88999999998</v>
      </c>
      <c r="I3001" s="33">
        <f t="shared" si="1809"/>
        <v>99.999902114439948</v>
      </c>
    </row>
    <row r="3002" spans="1:9" ht="78" x14ac:dyDescent="0.3">
      <c r="A3002" s="10">
        <v>955</v>
      </c>
      <c r="B3002" s="10" t="s">
        <v>11</v>
      </c>
      <c r="C3002" s="10" t="s">
        <v>11</v>
      </c>
      <c r="D3002" s="10" t="s">
        <v>385</v>
      </c>
      <c r="E3002" s="10" t="s">
        <v>17</v>
      </c>
      <c r="F3002" s="11" t="s">
        <v>265</v>
      </c>
      <c r="G3002" s="17">
        <f>G3003</f>
        <v>1305.5658000000001</v>
      </c>
      <c r="H3002" s="17">
        <f t="shared" ref="H3002" si="1823">H3003</f>
        <v>1305.44</v>
      </c>
      <c r="I3002" s="33">
        <f t="shared" si="1809"/>
        <v>99.990364330928401</v>
      </c>
    </row>
    <row r="3003" spans="1:9" ht="31.2" x14ac:dyDescent="0.3">
      <c r="A3003" s="10">
        <v>955</v>
      </c>
      <c r="B3003" s="10" t="s">
        <v>11</v>
      </c>
      <c r="C3003" s="10" t="s">
        <v>11</v>
      </c>
      <c r="D3003" s="10" t="s">
        <v>385</v>
      </c>
      <c r="E3003" s="10">
        <v>120</v>
      </c>
      <c r="F3003" s="11" t="s">
        <v>254</v>
      </c>
      <c r="G3003" s="17">
        <v>1305.5658000000001</v>
      </c>
      <c r="H3003" s="17">
        <v>1305.44</v>
      </c>
      <c r="I3003" s="33">
        <f t="shared" si="1809"/>
        <v>99.990364330928401</v>
      </c>
    </row>
    <row r="3004" spans="1:9" ht="31.2" x14ac:dyDescent="0.3">
      <c r="A3004" s="10">
        <v>955</v>
      </c>
      <c r="B3004" s="10" t="s">
        <v>11</v>
      </c>
      <c r="C3004" s="10" t="s">
        <v>11</v>
      </c>
      <c r="D3004" s="10" t="s">
        <v>385</v>
      </c>
      <c r="E3004" s="10" t="s">
        <v>6</v>
      </c>
      <c r="F3004" s="11" t="s">
        <v>266</v>
      </c>
      <c r="G3004" s="17">
        <f>G3005</f>
        <v>594.95011999999997</v>
      </c>
      <c r="H3004" s="17">
        <f t="shared" ref="H3004" si="1824">H3005</f>
        <v>594.95000000000005</v>
      </c>
      <c r="I3004" s="33">
        <f t="shared" si="1809"/>
        <v>99.999979830241912</v>
      </c>
    </row>
    <row r="3005" spans="1:9" ht="31.2" x14ac:dyDescent="0.3">
      <c r="A3005" s="10">
        <v>955</v>
      </c>
      <c r="B3005" s="10" t="s">
        <v>11</v>
      </c>
      <c r="C3005" s="10" t="s">
        <v>11</v>
      </c>
      <c r="D3005" s="10" t="s">
        <v>385</v>
      </c>
      <c r="E3005" s="10">
        <v>240</v>
      </c>
      <c r="F3005" s="11" t="s">
        <v>255</v>
      </c>
      <c r="G3005" s="17">
        <v>594.95011999999997</v>
      </c>
      <c r="H3005" s="17">
        <v>594.95000000000005</v>
      </c>
      <c r="I3005" s="33">
        <f t="shared" si="1809"/>
        <v>99.999979830241912</v>
      </c>
    </row>
    <row r="3006" spans="1:9" x14ac:dyDescent="0.3">
      <c r="A3006" s="10">
        <v>955</v>
      </c>
      <c r="B3006" s="10" t="s">
        <v>11</v>
      </c>
      <c r="C3006" s="10" t="s">
        <v>11</v>
      </c>
      <c r="D3006" s="10" t="s">
        <v>385</v>
      </c>
      <c r="E3006" s="10" t="s">
        <v>119</v>
      </c>
      <c r="F3006" s="11" t="s">
        <v>267</v>
      </c>
      <c r="G3006" s="17">
        <f>G3007</f>
        <v>17421.42786</v>
      </c>
      <c r="H3006" s="17">
        <f t="shared" ref="H3006" si="1825">H3007</f>
        <v>17421.428</v>
      </c>
      <c r="I3006" s="33">
        <f t="shared" si="1809"/>
        <v>100.00000080360807</v>
      </c>
    </row>
    <row r="3007" spans="1:9" ht="31.2" x14ac:dyDescent="0.3">
      <c r="A3007" s="10">
        <v>955</v>
      </c>
      <c r="B3007" s="10" t="s">
        <v>11</v>
      </c>
      <c r="C3007" s="10" t="s">
        <v>11</v>
      </c>
      <c r="D3007" s="10" t="s">
        <v>385</v>
      </c>
      <c r="E3007" s="10">
        <v>320</v>
      </c>
      <c r="F3007" s="11" t="s">
        <v>256</v>
      </c>
      <c r="G3007" s="17">
        <v>17421.42786</v>
      </c>
      <c r="H3007" s="17">
        <v>17421.428</v>
      </c>
      <c r="I3007" s="33">
        <f t="shared" si="1809"/>
        <v>100.00000080360807</v>
      </c>
    </row>
    <row r="3008" spans="1:9" ht="31.2" x14ac:dyDescent="0.3">
      <c r="A3008" s="10">
        <v>955</v>
      </c>
      <c r="B3008" s="10" t="s">
        <v>11</v>
      </c>
      <c r="C3008" s="10" t="s">
        <v>11</v>
      </c>
      <c r="D3008" s="10" t="s">
        <v>385</v>
      </c>
      <c r="E3008" s="10" t="s">
        <v>73</v>
      </c>
      <c r="F3008" s="11" t="s">
        <v>268</v>
      </c>
      <c r="G3008" s="17">
        <f>G3009</f>
        <v>39290.486259999998</v>
      </c>
      <c r="H3008" s="17">
        <f t="shared" ref="H3008" si="1826">H3009</f>
        <v>39290.485999999997</v>
      </c>
      <c r="I3008" s="33">
        <f t="shared" si="1809"/>
        <v>99.999999338262199</v>
      </c>
    </row>
    <row r="3009" spans="1:9" ht="46.8" x14ac:dyDescent="0.3">
      <c r="A3009" s="10">
        <v>955</v>
      </c>
      <c r="B3009" s="10" t="s">
        <v>11</v>
      </c>
      <c r="C3009" s="10" t="s">
        <v>11</v>
      </c>
      <c r="D3009" s="10" t="s">
        <v>385</v>
      </c>
      <c r="E3009" s="10" t="s">
        <v>252</v>
      </c>
      <c r="F3009" s="11" t="s">
        <v>262</v>
      </c>
      <c r="G3009" s="17">
        <v>39290.486259999998</v>
      </c>
      <c r="H3009" s="17">
        <v>39290.485999999997</v>
      </c>
      <c r="I3009" s="33">
        <f t="shared" si="1809"/>
        <v>99.999999338262199</v>
      </c>
    </row>
    <row r="3010" spans="1:9" x14ac:dyDescent="0.3">
      <c r="A3010" s="10">
        <v>955</v>
      </c>
      <c r="B3010" s="10" t="s">
        <v>11</v>
      </c>
      <c r="C3010" s="10" t="s">
        <v>11</v>
      </c>
      <c r="D3010" s="10" t="s">
        <v>385</v>
      </c>
      <c r="E3010" s="10" t="s">
        <v>7</v>
      </c>
      <c r="F3010" s="11" t="s">
        <v>269</v>
      </c>
      <c r="G3010" s="17">
        <f t="shared" ref="G3010:H3010" si="1827">G3011</f>
        <v>70027.585879999999</v>
      </c>
      <c r="H3010" s="17">
        <f t="shared" si="1827"/>
        <v>70027.585999999996</v>
      </c>
      <c r="I3010" s="33">
        <f t="shared" si="1809"/>
        <v>100.00000017136104</v>
      </c>
    </row>
    <row r="3011" spans="1:9" ht="46.8" x14ac:dyDescent="0.3">
      <c r="A3011" s="10">
        <v>955</v>
      </c>
      <c r="B3011" s="10" t="s">
        <v>11</v>
      </c>
      <c r="C3011" s="10" t="s">
        <v>11</v>
      </c>
      <c r="D3011" s="10" t="s">
        <v>385</v>
      </c>
      <c r="E3011" s="10">
        <v>810</v>
      </c>
      <c r="F3011" s="11" t="s">
        <v>592</v>
      </c>
      <c r="G3011" s="17">
        <v>70027.585879999999</v>
      </c>
      <c r="H3011" s="17">
        <v>70027.585999999996</v>
      </c>
      <c r="I3011" s="33">
        <f t="shared" si="1809"/>
        <v>100.00000017136104</v>
      </c>
    </row>
    <row r="3012" spans="1:9" ht="93.6" x14ac:dyDescent="0.3">
      <c r="A3012" s="10">
        <v>955</v>
      </c>
      <c r="B3012" s="10" t="s">
        <v>11</v>
      </c>
      <c r="C3012" s="10" t="s">
        <v>11</v>
      </c>
      <c r="D3012" s="10" t="s">
        <v>386</v>
      </c>
      <c r="E3012" s="10"/>
      <c r="F3012" s="11" t="s">
        <v>505</v>
      </c>
      <c r="G3012" s="17">
        <f>G3015+G3013</f>
        <v>1957.3706399999999</v>
      </c>
      <c r="H3012" s="17">
        <f t="shared" ref="H3012" si="1828">H3015+H3013</f>
        <v>1952.454</v>
      </c>
      <c r="I3012" s="33">
        <f t="shared" si="1809"/>
        <v>99.748814051895664</v>
      </c>
    </row>
    <row r="3013" spans="1:9" ht="31.2" x14ac:dyDescent="0.3">
      <c r="A3013" s="10">
        <v>955</v>
      </c>
      <c r="B3013" s="10" t="s">
        <v>11</v>
      </c>
      <c r="C3013" s="10" t="s">
        <v>11</v>
      </c>
      <c r="D3013" s="10" t="s">
        <v>386</v>
      </c>
      <c r="E3013" s="10" t="s">
        <v>73</v>
      </c>
      <c r="F3013" s="11" t="s">
        <v>268</v>
      </c>
      <c r="G3013" s="17">
        <f>G3014</f>
        <v>1349.5682999999999</v>
      </c>
      <c r="H3013" s="17">
        <f t="shared" ref="H3013" si="1829">H3014</f>
        <v>1349.568</v>
      </c>
      <c r="I3013" s="33">
        <f t="shared" si="1809"/>
        <v>99.999977770669332</v>
      </c>
    </row>
    <row r="3014" spans="1:9" ht="46.8" x14ac:dyDescent="0.3">
      <c r="A3014" s="10">
        <v>955</v>
      </c>
      <c r="B3014" s="10" t="s">
        <v>11</v>
      </c>
      <c r="C3014" s="10" t="s">
        <v>11</v>
      </c>
      <c r="D3014" s="10" t="s">
        <v>386</v>
      </c>
      <c r="E3014" s="10" t="s">
        <v>252</v>
      </c>
      <c r="F3014" s="11" t="s">
        <v>262</v>
      </c>
      <c r="G3014" s="17">
        <v>1349.5682999999999</v>
      </c>
      <c r="H3014" s="17">
        <v>1349.568</v>
      </c>
      <c r="I3014" s="33">
        <f t="shared" si="1809"/>
        <v>99.999977770669332</v>
      </c>
    </row>
    <row r="3015" spans="1:9" x14ac:dyDescent="0.3">
      <c r="A3015" s="10">
        <v>955</v>
      </c>
      <c r="B3015" s="10" t="s">
        <v>11</v>
      </c>
      <c r="C3015" s="10" t="s">
        <v>11</v>
      </c>
      <c r="D3015" s="10" t="s">
        <v>386</v>
      </c>
      <c r="E3015" s="10" t="s">
        <v>7</v>
      </c>
      <c r="F3015" s="11" t="s">
        <v>269</v>
      </c>
      <c r="G3015" s="17">
        <f t="shared" ref="G3015:H3015" si="1830">G3016</f>
        <v>607.80233999999996</v>
      </c>
      <c r="H3015" s="17">
        <f t="shared" si="1830"/>
        <v>602.88599999999997</v>
      </c>
      <c r="I3015" s="33">
        <f t="shared" si="1809"/>
        <v>99.191128484302965</v>
      </c>
    </row>
    <row r="3016" spans="1:9" ht="46.8" x14ac:dyDescent="0.3">
      <c r="A3016" s="10">
        <v>955</v>
      </c>
      <c r="B3016" s="10" t="s">
        <v>11</v>
      </c>
      <c r="C3016" s="10" t="s">
        <v>11</v>
      </c>
      <c r="D3016" s="10" t="s">
        <v>386</v>
      </c>
      <c r="E3016" s="10">
        <v>810</v>
      </c>
      <c r="F3016" s="11" t="s">
        <v>592</v>
      </c>
      <c r="G3016" s="17">
        <v>607.80233999999996</v>
      </c>
      <c r="H3016" s="17">
        <v>602.88599999999997</v>
      </c>
      <c r="I3016" s="33">
        <f t="shared" si="1809"/>
        <v>99.191128484302965</v>
      </c>
    </row>
    <row r="3017" spans="1:9" ht="46.8" x14ac:dyDescent="0.3">
      <c r="A3017" s="10">
        <v>955</v>
      </c>
      <c r="B3017" s="10" t="s">
        <v>11</v>
      </c>
      <c r="C3017" s="10" t="s">
        <v>11</v>
      </c>
      <c r="D3017" s="9" t="s">
        <v>49</v>
      </c>
      <c r="E3017" s="9"/>
      <c r="F3017" s="11" t="s">
        <v>606</v>
      </c>
      <c r="G3017" s="17">
        <f>G3018</f>
        <v>3.5</v>
      </c>
      <c r="H3017" s="17">
        <f t="shared" ref="H3017:H3020" si="1831">H3018</f>
        <v>3.5</v>
      </c>
      <c r="I3017" s="33">
        <f t="shared" si="1809"/>
        <v>100</v>
      </c>
    </row>
    <row r="3018" spans="1:9" ht="31.2" x14ac:dyDescent="0.3">
      <c r="A3018" s="10">
        <v>955</v>
      </c>
      <c r="B3018" s="10" t="s">
        <v>11</v>
      </c>
      <c r="C3018" s="10" t="s">
        <v>11</v>
      </c>
      <c r="D3018" s="9" t="s">
        <v>52</v>
      </c>
      <c r="E3018" s="9"/>
      <c r="F3018" s="11" t="s">
        <v>58</v>
      </c>
      <c r="G3018" s="17">
        <f>G3019</f>
        <v>3.5</v>
      </c>
      <c r="H3018" s="17">
        <f t="shared" si="1831"/>
        <v>3.5</v>
      </c>
      <c r="I3018" s="33">
        <f t="shared" si="1809"/>
        <v>100</v>
      </c>
    </row>
    <row r="3019" spans="1:9" ht="31.2" x14ac:dyDescent="0.3">
      <c r="A3019" s="10">
        <v>955</v>
      </c>
      <c r="B3019" s="10" t="s">
        <v>11</v>
      </c>
      <c r="C3019" s="10" t="s">
        <v>11</v>
      </c>
      <c r="D3019" s="9" t="s">
        <v>46</v>
      </c>
      <c r="E3019" s="9"/>
      <c r="F3019" s="11" t="s">
        <v>59</v>
      </c>
      <c r="G3019" s="17">
        <f>G3020</f>
        <v>3.5</v>
      </c>
      <c r="H3019" s="17">
        <f t="shared" si="1831"/>
        <v>3.5</v>
      </c>
      <c r="I3019" s="33">
        <f t="shared" si="1809"/>
        <v>100</v>
      </c>
    </row>
    <row r="3020" spans="1:9" x14ac:dyDescent="0.3">
      <c r="A3020" s="10">
        <v>955</v>
      </c>
      <c r="B3020" s="10" t="s">
        <v>11</v>
      </c>
      <c r="C3020" s="10" t="s">
        <v>11</v>
      </c>
      <c r="D3020" s="9" t="s">
        <v>46</v>
      </c>
      <c r="E3020" s="9" t="s">
        <v>7</v>
      </c>
      <c r="F3020" s="11" t="s">
        <v>269</v>
      </c>
      <c r="G3020" s="17">
        <f>G3021</f>
        <v>3.5</v>
      </c>
      <c r="H3020" s="17">
        <f t="shared" si="1831"/>
        <v>3.5</v>
      </c>
      <c r="I3020" s="33">
        <f t="shared" si="1809"/>
        <v>100</v>
      </c>
    </row>
    <row r="3021" spans="1:9" x14ac:dyDescent="0.3">
      <c r="A3021" s="10">
        <v>955</v>
      </c>
      <c r="B3021" s="10" t="s">
        <v>11</v>
      </c>
      <c r="C3021" s="10" t="s">
        <v>11</v>
      </c>
      <c r="D3021" s="9" t="s">
        <v>46</v>
      </c>
      <c r="E3021" s="9">
        <v>830</v>
      </c>
      <c r="F3021" s="11" t="s">
        <v>263</v>
      </c>
      <c r="G3021" s="17">
        <v>3.5</v>
      </c>
      <c r="H3021" s="17">
        <v>3.5</v>
      </c>
      <c r="I3021" s="33">
        <f t="shared" si="1809"/>
        <v>100</v>
      </c>
    </row>
    <row r="3022" spans="1:9" s="2" customFormat="1" x14ac:dyDescent="0.3">
      <c r="A3022" s="3">
        <v>955</v>
      </c>
      <c r="B3022" s="3" t="s">
        <v>114</v>
      </c>
      <c r="C3022" s="3"/>
      <c r="D3022" s="3"/>
      <c r="E3022" s="3"/>
      <c r="F3022" s="4" t="s">
        <v>122</v>
      </c>
      <c r="G3022" s="15">
        <f>G3023+G3031+G3050</f>
        <v>451491.08889999997</v>
      </c>
      <c r="H3022" s="15">
        <f>H3023+H3031+H3050</f>
        <v>451135.54</v>
      </c>
      <c r="I3022" s="28">
        <f t="shared" si="1809"/>
        <v>99.921250073646803</v>
      </c>
    </row>
    <row r="3023" spans="1:9" s="12" customFormat="1" x14ac:dyDescent="0.3">
      <c r="A3023" s="6">
        <v>955</v>
      </c>
      <c r="B3023" s="6" t="s">
        <v>114</v>
      </c>
      <c r="C3023" s="6" t="s">
        <v>8</v>
      </c>
      <c r="D3023" s="6"/>
      <c r="E3023" s="6"/>
      <c r="F3023" s="7" t="s">
        <v>489</v>
      </c>
      <c r="G3023" s="16">
        <f t="shared" ref="G3023:G3025" si="1832">G3024</f>
        <v>57567.3</v>
      </c>
      <c r="H3023" s="16">
        <f t="shared" ref="H3023" si="1833">H3024</f>
        <v>57359.284999999996</v>
      </c>
      <c r="I3023" s="32">
        <f t="shared" si="1809"/>
        <v>99.638657710193101</v>
      </c>
    </row>
    <row r="3024" spans="1:9" ht="31.2" x14ac:dyDescent="0.3">
      <c r="A3024" s="10">
        <v>955</v>
      </c>
      <c r="B3024" s="10" t="s">
        <v>114</v>
      </c>
      <c r="C3024" s="10" t="s">
        <v>8</v>
      </c>
      <c r="D3024" s="10" t="s">
        <v>24</v>
      </c>
      <c r="E3024" s="10"/>
      <c r="F3024" s="11" t="s">
        <v>35</v>
      </c>
      <c r="G3024" s="17">
        <f t="shared" si="1832"/>
        <v>57567.3</v>
      </c>
      <c r="H3024" s="17">
        <f t="shared" ref="H3024:H3025" si="1834">H3025</f>
        <v>57359.284999999996</v>
      </c>
      <c r="I3024" s="33">
        <f t="shared" si="1809"/>
        <v>99.638657710193101</v>
      </c>
    </row>
    <row r="3025" spans="1:9" x14ac:dyDescent="0.3">
      <c r="A3025" s="10">
        <v>955</v>
      </c>
      <c r="B3025" s="10" t="s">
        <v>114</v>
      </c>
      <c r="C3025" s="10" t="s">
        <v>8</v>
      </c>
      <c r="D3025" s="10" t="s">
        <v>25</v>
      </c>
      <c r="E3025" s="10"/>
      <c r="F3025" s="11" t="s">
        <v>36</v>
      </c>
      <c r="G3025" s="17">
        <f t="shared" si="1832"/>
        <v>57567.3</v>
      </c>
      <c r="H3025" s="17">
        <f t="shared" si="1834"/>
        <v>57359.284999999996</v>
      </c>
      <c r="I3025" s="33">
        <f t="shared" si="1809"/>
        <v>99.638657710193101</v>
      </c>
    </row>
    <row r="3026" spans="1:9" ht="46.8" x14ac:dyDescent="0.3">
      <c r="A3026" s="10">
        <v>955</v>
      </c>
      <c r="B3026" s="10" t="s">
        <v>114</v>
      </c>
      <c r="C3026" s="10" t="s">
        <v>8</v>
      </c>
      <c r="D3026" s="10" t="s">
        <v>387</v>
      </c>
      <c r="E3026" s="10"/>
      <c r="F3026" s="11" t="s">
        <v>572</v>
      </c>
      <c r="G3026" s="17">
        <f t="shared" ref="G3026" si="1835">G3027+G3029</f>
        <v>57567.3</v>
      </c>
      <c r="H3026" s="17">
        <f t="shared" ref="H3026" si="1836">H3027+H3029</f>
        <v>57359.284999999996</v>
      </c>
      <c r="I3026" s="33">
        <f t="shared" si="1809"/>
        <v>99.638657710193101</v>
      </c>
    </row>
    <row r="3027" spans="1:9" ht="31.2" x14ac:dyDescent="0.3">
      <c r="A3027" s="10">
        <v>955</v>
      </c>
      <c r="B3027" s="10" t="s">
        <v>114</v>
      </c>
      <c r="C3027" s="10" t="s">
        <v>8</v>
      </c>
      <c r="D3027" s="10" t="s">
        <v>387</v>
      </c>
      <c r="E3027" s="10" t="s">
        <v>6</v>
      </c>
      <c r="F3027" s="11" t="s">
        <v>266</v>
      </c>
      <c r="G3027" s="17">
        <f t="shared" ref="G3027:H3027" si="1837">G3028</f>
        <v>280.5</v>
      </c>
      <c r="H3027" s="17">
        <f t="shared" si="1837"/>
        <v>279.452</v>
      </c>
      <c r="I3027" s="33">
        <f t="shared" si="1809"/>
        <v>99.626381461675578</v>
      </c>
    </row>
    <row r="3028" spans="1:9" ht="31.2" x14ac:dyDescent="0.3">
      <c r="A3028" s="10">
        <v>955</v>
      </c>
      <c r="B3028" s="10" t="s">
        <v>114</v>
      </c>
      <c r="C3028" s="10" t="s">
        <v>8</v>
      </c>
      <c r="D3028" s="10" t="s">
        <v>387</v>
      </c>
      <c r="E3028" s="10">
        <v>240</v>
      </c>
      <c r="F3028" s="11" t="s">
        <v>255</v>
      </c>
      <c r="G3028" s="17">
        <v>280.5</v>
      </c>
      <c r="H3028" s="17">
        <v>279.452</v>
      </c>
      <c r="I3028" s="33">
        <f t="shared" si="1809"/>
        <v>99.626381461675578</v>
      </c>
    </row>
    <row r="3029" spans="1:9" x14ac:dyDescent="0.3">
      <c r="A3029" s="10">
        <v>955</v>
      </c>
      <c r="B3029" s="10" t="s">
        <v>114</v>
      </c>
      <c r="C3029" s="10" t="s">
        <v>8</v>
      </c>
      <c r="D3029" s="10" t="s">
        <v>387</v>
      </c>
      <c r="E3029" s="10" t="s">
        <v>119</v>
      </c>
      <c r="F3029" s="11" t="s">
        <v>267</v>
      </c>
      <c r="G3029" s="17">
        <f t="shared" ref="G3029:H3029" si="1838">G3030</f>
        <v>57286.8</v>
      </c>
      <c r="H3029" s="17">
        <f t="shared" si="1838"/>
        <v>57079.832999999999</v>
      </c>
      <c r="I3029" s="33">
        <f t="shared" si="1809"/>
        <v>99.638717819811887</v>
      </c>
    </row>
    <row r="3030" spans="1:9" ht="31.2" x14ac:dyDescent="0.3">
      <c r="A3030" s="10">
        <v>955</v>
      </c>
      <c r="B3030" s="10" t="s">
        <v>114</v>
      </c>
      <c r="C3030" s="10" t="s">
        <v>8</v>
      </c>
      <c r="D3030" s="10" t="s">
        <v>387</v>
      </c>
      <c r="E3030" s="10" t="s">
        <v>644</v>
      </c>
      <c r="F3030" s="11" t="s">
        <v>256</v>
      </c>
      <c r="G3030" s="17">
        <v>57286.8</v>
      </c>
      <c r="H3030" s="17">
        <v>57079.832999999999</v>
      </c>
      <c r="I3030" s="33">
        <f t="shared" si="1809"/>
        <v>99.638717819811887</v>
      </c>
    </row>
    <row r="3031" spans="1:9" s="12" customFormat="1" x14ac:dyDescent="0.3">
      <c r="A3031" s="6">
        <v>955</v>
      </c>
      <c r="B3031" s="6" t="s">
        <v>114</v>
      </c>
      <c r="C3031" s="6" t="s">
        <v>87</v>
      </c>
      <c r="D3031" s="6"/>
      <c r="E3031" s="6"/>
      <c r="F3031" s="7" t="s">
        <v>123</v>
      </c>
      <c r="G3031" s="16">
        <f>G3032+G3045</f>
        <v>306174.12237999996</v>
      </c>
      <c r="H3031" s="16">
        <f>H3032+H3045</f>
        <v>306173.01500000001</v>
      </c>
      <c r="I3031" s="32">
        <f t="shared" si="1809"/>
        <v>99.999638316918706</v>
      </c>
    </row>
    <row r="3032" spans="1:9" ht="31.2" x14ac:dyDescent="0.3">
      <c r="A3032" s="10">
        <v>955</v>
      </c>
      <c r="B3032" s="10" t="s">
        <v>114</v>
      </c>
      <c r="C3032" s="10" t="s">
        <v>87</v>
      </c>
      <c r="D3032" s="10" t="s">
        <v>120</v>
      </c>
      <c r="E3032" s="10"/>
      <c r="F3032" s="11" t="s">
        <v>126</v>
      </c>
      <c r="G3032" s="17">
        <f t="shared" ref="G3032:H3032" si="1839">G3033</f>
        <v>7630.0948099999996</v>
      </c>
      <c r="H3032" s="17">
        <f t="shared" si="1839"/>
        <v>7628.9869999999992</v>
      </c>
      <c r="I3032" s="33">
        <f t="shared" si="1809"/>
        <v>99.985481045418354</v>
      </c>
    </row>
    <row r="3033" spans="1:9" ht="31.2" x14ac:dyDescent="0.3">
      <c r="A3033" s="10">
        <v>955</v>
      </c>
      <c r="B3033" s="10" t="s">
        <v>114</v>
      </c>
      <c r="C3033" s="10" t="s">
        <v>87</v>
      </c>
      <c r="D3033" s="10" t="s">
        <v>121</v>
      </c>
      <c r="E3033" s="10"/>
      <c r="F3033" s="11" t="s">
        <v>127</v>
      </c>
      <c r="G3033" s="17">
        <f>G3034+G3038+G3042</f>
        <v>7630.0948099999996</v>
      </c>
      <c r="H3033" s="17">
        <f>H3034+H3038+H3042</f>
        <v>7628.9869999999992</v>
      </c>
      <c r="I3033" s="33">
        <f t="shared" si="1809"/>
        <v>99.985481045418354</v>
      </c>
    </row>
    <row r="3034" spans="1:9" ht="31.2" x14ac:dyDescent="0.3">
      <c r="A3034" s="10">
        <v>955</v>
      </c>
      <c r="B3034" s="10" t="s">
        <v>114</v>
      </c>
      <c r="C3034" s="10" t="s">
        <v>87</v>
      </c>
      <c r="D3034" s="10" t="s">
        <v>388</v>
      </c>
      <c r="E3034" s="10"/>
      <c r="F3034" s="11" t="s">
        <v>494</v>
      </c>
      <c r="G3034" s="17">
        <f>G3036</f>
        <v>4127.8</v>
      </c>
      <c r="H3034" s="17">
        <f>H3036</f>
        <v>4126.7370000000001</v>
      </c>
      <c r="I3034" s="33">
        <f t="shared" si="1809"/>
        <v>99.974247783322838</v>
      </c>
    </row>
    <row r="3035" spans="1:9" ht="31.2" x14ac:dyDescent="0.3">
      <c r="A3035" s="10">
        <v>955</v>
      </c>
      <c r="B3035" s="10" t="s">
        <v>114</v>
      </c>
      <c r="C3035" s="10" t="s">
        <v>87</v>
      </c>
      <c r="D3035" s="10" t="s">
        <v>388</v>
      </c>
      <c r="E3035" s="10">
        <v>240</v>
      </c>
      <c r="F3035" s="11" t="s">
        <v>255</v>
      </c>
      <c r="G3035" s="17"/>
      <c r="H3035" s="17"/>
      <c r="I3035" s="33"/>
    </row>
    <row r="3036" spans="1:9" x14ac:dyDescent="0.3">
      <c r="A3036" s="10">
        <v>955</v>
      </c>
      <c r="B3036" s="10" t="s">
        <v>114</v>
      </c>
      <c r="C3036" s="10" t="s">
        <v>87</v>
      </c>
      <c r="D3036" s="10" t="s">
        <v>388</v>
      </c>
      <c r="E3036" s="10" t="s">
        <v>119</v>
      </c>
      <c r="F3036" s="11" t="s">
        <v>267</v>
      </c>
      <c r="G3036" s="17">
        <f t="shared" ref="G3036:H3036" si="1840">G3037</f>
        <v>4127.8</v>
      </c>
      <c r="H3036" s="17">
        <f t="shared" si="1840"/>
        <v>4126.7370000000001</v>
      </c>
      <c r="I3036" s="33">
        <f t="shared" si="1809"/>
        <v>99.974247783322838</v>
      </c>
    </row>
    <row r="3037" spans="1:9" ht="31.2" x14ac:dyDescent="0.3">
      <c r="A3037" s="10">
        <v>955</v>
      </c>
      <c r="B3037" s="10" t="s">
        <v>114</v>
      </c>
      <c r="C3037" s="10" t="s">
        <v>87</v>
      </c>
      <c r="D3037" s="10" t="s">
        <v>388</v>
      </c>
      <c r="E3037" s="10">
        <v>310</v>
      </c>
      <c r="F3037" s="11" t="s">
        <v>591</v>
      </c>
      <c r="G3037" s="17">
        <v>4127.8</v>
      </c>
      <c r="H3037" s="17">
        <v>4126.7370000000001</v>
      </c>
      <c r="I3037" s="33">
        <f t="shared" si="1809"/>
        <v>99.974247783322838</v>
      </c>
    </row>
    <row r="3038" spans="1:9" ht="46.8" x14ac:dyDescent="0.3">
      <c r="A3038" s="10">
        <v>955</v>
      </c>
      <c r="B3038" s="10" t="s">
        <v>114</v>
      </c>
      <c r="C3038" s="10" t="s">
        <v>87</v>
      </c>
      <c r="D3038" s="10" t="s">
        <v>389</v>
      </c>
      <c r="E3038" s="10"/>
      <c r="F3038" s="11" t="s">
        <v>495</v>
      </c>
      <c r="G3038" s="17">
        <f>G3040</f>
        <v>3214.8948099999998</v>
      </c>
      <c r="H3038" s="17">
        <f>H3040</f>
        <v>3214.895</v>
      </c>
      <c r="I3038" s="33">
        <f t="shared" si="1809"/>
        <v>100.00000590999119</v>
      </c>
    </row>
    <row r="3039" spans="1:9" ht="31.2" x14ac:dyDescent="0.3">
      <c r="A3039" s="10">
        <v>955</v>
      </c>
      <c r="B3039" s="10" t="s">
        <v>114</v>
      </c>
      <c r="C3039" s="10" t="s">
        <v>87</v>
      </c>
      <c r="D3039" s="10" t="s">
        <v>389</v>
      </c>
      <c r="E3039" s="10">
        <v>240</v>
      </c>
      <c r="F3039" s="11" t="s">
        <v>255</v>
      </c>
      <c r="G3039" s="17"/>
      <c r="H3039" s="17"/>
      <c r="I3039" s="33"/>
    </row>
    <row r="3040" spans="1:9" x14ac:dyDescent="0.3">
      <c r="A3040" s="10">
        <v>955</v>
      </c>
      <c r="B3040" s="10" t="s">
        <v>114</v>
      </c>
      <c r="C3040" s="10" t="s">
        <v>87</v>
      </c>
      <c r="D3040" s="10" t="s">
        <v>389</v>
      </c>
      <c r="E3040" s="10" t="s">
        <v>119</v>
      </c>
      <c r="F3040" s="11" t="s">
        <v>267</v>
      </c>
      <c r="G3040" s="17">
        <f t="shared" ref="G3040:H3040" si="1841">G3041</f>
        <v>3214.8948099999998</v>
      </c>
      <c r="H3040" s="17">
        <f t="shared" si="1841"/>
        <v>3214.895</v>
      </c>
      <c r="I3040" s="33">
        <f t="shared" si="1809"/>
        <v>100.00000590999119</v>
      </c>
    </row>
    <row r="3041" spans="1:9" ht="31.2" x14ac:dyDescent="0.3">
      <c r="A3041" s="10">
        <v>955</v>
      </c>
      <c r="B3041" s="10" t="s">
        <v>114</v>
      </c>
      <c r="C3041" s="10" t="s">
        <v>87</v>
      </c>
      <c r="D3041" s="10" t="s">
        <v>389</v>
      </c>
      <c r="E3041" s="10">
        <v>310</v>
      </c>
      <c r="F3041" s="11" t="s">
        <v>591</v>
      </c>
      <c r="G3041" s="17">
        <v>3214.8948099999998</v>
      </c>
      <c r="H3041" s="17">
        <v>3214.895</v>
      </c>
      <c r="I3041" s="33">
        <f t="shared" si="1809"/>
        <v>100.00000590999119</v>
      </c>
    </row>
    <row r="3042" spans="1:9" x14ac:dyDescent="0.3">
      <c r="A3042" s="10">
        <v>955</v>
      </c>
      <c r="B3042" s="10" t="s">
        <v>114</v>
      </c>
      <c r="C3042" s="10" t="s">
        <v>87</v>
      </c>
      <c r="D3042" s="10" t="s">
        <v>392</v>
      </c>
      <c r="E3042" s="10"/>
      <c r="F3042" s="11" t="s">
        <v>496</v>
      </c>
      <c r="G3042" s="17">
        <f>G3043</f>
        <v>287.39999999999998</v>
      </c>
      <c r="H3042" s="17">
        <f t="shared" ref="H3042:H3043" si="1842">H3043</f>
        <v>287.35500000000002</v>
      </c>
      <c r="I3042" s="33">
        <f t="shared" ref="I3042:I3103" si="1843">H3042/G3042*100</f>
        <v>99.984342379958264</v>
      </c>
    </row>
    <row r="3043" spans="1:9" x14ac:dyDescent="0.3">
      <c r="A3043" s="10">
        <v>955</v>
      </c>
      <c r="B3043" s="10" t="s">
        <v>114</v>
      </c>
      <c r="C3043" s="10" t="s">
        <v>87</v>
      </c>
      <c r="D3043" s="10" t="s">
        <v>392</v>
      </c>
      <c r="E3043" s="10" t="s">
        <v>119</v>
      </c>
      <c r="F3043" s="11" t="s">
        <v>267</v>
      </c>
      <c r="G3043" s="17">
        <f>G3044</f>
        <v>287.39999999999998</v>
      </c>
      <c r="H3043" s="17">
        <f t="shared" si="1842"/>
        <v>287.35500000000002</v>
      </c>
      <c r="I3043" s="33">
        <f t="shared" si="1843"/>
        <v>99.984342379958264</v>
      </c>
    </row>
    <row r="3044" spans="1:9" x14ac:dyDescent="0.3">
      <c r="A3044" s="10">
        <v>955</v>
      </c>
      <c r="B3044" s="10" t="s">
        <v>114</v>
      </c>
      <c r="C3044" s="10" t="s">
        <v>87</v>
      </c>
      <c r="D3044" s="10" t="s">
        <v>392</v>
      </c>
      <c r="E3044" s="10">
        <v>350</v>
      </c>
      <c r="F3044" s="11" t="s">
        <v>258</v>
      </c>
      <c r="G3044" s="17">
        <v>287.39999999999998</v>
      </c>
      <c r="H3044" s="17">
        <v>287.35500000000002</v>
      </c>
      <c r="I3044" s="33">
        <f t="shared" si="1843"/>
        <v>99.984342379958264</v>
      </c>
    </row>
    <row r="3045" spans="1:9" ht="46.8" x14ac:dyDescent="0.3">
      <c r="A3045" s="10">
        <v>955</v>
      </c>
      <c r="B3045" s="10" t="s">
        <v>114</v>
      </c>
      <c r="C3045" s="10" t="s">
        <v>87</v>
      </c>
      <c r="D3045" s="10" t="s">
        <v>686</v>
      </c>
      <c r="E3045" s="10"/>
      <c r="F3045" s="11" t="s">
        <v>809</v>
      </c>
      <c r="G3045" s="17">
        <f t="shared" ref="G3045:G3048" si="1844">G3046</f>
        <v>298544.02756999998</v>
      </c>
      <c r="H3045" s="17">
        <f t="shared" ref="H3045:H3048" si="1845">H3046</f>
        <v>298544.02799999999</v>
      </c>
      <c r="I3045" s="33">
        <f t="shared" si="1843"/>
        <v>100.00000014403237</v>
      </c>
    </row>
    <row r="3046" spans="1:9" ht="46.8" x14ac:dyDescent="0.3">
      <c r="A3046" s="10">
        <v>955</v>
      </c>
      <c r="B3046" s="10" t="s">
        <v>114</v>
      </c>
      <c r="C3046" s="10" t="s">
        <v>87</v>
      </c>
      <c r="D3046" s="10" t="s">
        <v>687</v>
      </c>
      <c r="E3046" s="10"/>
      <c r="F3046" s="11" t="s">
        <v>847</v>
      </c>
      <c r="G3046" s="17">
        <f t="shared" si="1844"/>
        <v>298544.02756999998</v>
      </c>
      <c r="H3046" s="17">
        <f t="shared" si="1845"/>
        <v>298544.02799999999</v>
      </c>
      <c r="I3046" s="33">
        <f t="shared" si="1843"/>
        <v>100.00000014403237</v>
      </c>
    </row>
    <row r="3047" spans="1:9" ht="31.2" x14ac:dyDescent="0.3">
      <c r="A3047" s="10">
        <v>955</v>
      </c>
      <c r="B3047" s="10" t="s">
        <v>114</v>
      </c>
      <c r="C3047" s="10" t="s">
        <v>87</v>
      </c>
      <c r="D3047" s="10" t="s">
        <v>726</v>
      </c>
      <c r="E3047" s="10"/>
      <c r="F3047" s="11" t="s">
        <v>812</v>
      </c>
      <c r="G3047" s="17">
        <f t="shared" si="1844"/>
        <v>298544.02756999998</v>
      </c>
      <c r="H3047" s="17">
        <f t="shared" si="1845"/>
        <v>298544.02799999999</v>
      </c>
      <c r="I3047" s="33">
        <f t="shared" si="1843"/>
        <v>100.00000014403237</v>
      </c>
    </row>
    <row r="3048" spans="1:9" x14ac:dyDescent="0.3">
      <c r="A3048" s="10">
        <v>955</v>
      </c>
      <c r="B3048" s="10" t="s">
        <v>114</v>
      </c>
      <c r="C3048" s="10" t="s">
        <v>87</v>
      </c>
      <c r="D3048" s="10" t="s">
        <v>726</v>
      </c>
      <c r="E3048" s="10" t="s">
        <v>119</v>
      </c>
      <c r="F3048" s="11" t="s">
        <v>267</v>
      </c>
      <c r="G3048" s="17">
        <f t="shared" si="1844"/>
        <v>298544.02756999998</v>
      </c>
      <c r="H3048" s="17">
        <f t="shared" si="1845"/>
        <v>298544.02799999999</v>
      </c>
      <c r="I3048" s="33">
        <f t="shared" si="1843"/>
        <v>100.00000014403237</v>
      </c>
    </row>
    <row r="3049" spans="1:9" ht="31.2" x14ac:dyDescent="0.3">
      <c r="A3049" s="10">
        <v>955</v>
      </c>
      <c r="B3049" s="10" t="s">
        <v>114</v>
      </c>
      <c r="C3049" s="10" t="s">
        <v>87</v>
      </c>
      <c r="D3049" s="10" t="s">
        <v>726</v>
      </c>
      <c r="E3049" s="10">
        <v>310</v>
      </c>
      <c r="F3049" s="11" t="s">
        <v>591</v>
      </c>
      <c r="G3049" s="17">
        <v>298544.02756999998</v>
      </c>
      <c r="H3049" s="17">
        <v>298544.02799999999</v>
      </c>
      <c r="I3049" s="33">
        <f t="shared" si="1843"/>
        <v>100.00000014403237</v>
      </c>
    </row>
    <row r="3050" spans="1:9" s="12" customFormat="1" x14ac:dyDescent="0.3">
      <c r="A3050" s="6">
        <v>955</v>
      </c>
      <c r="B3050" s="6" t="s">
        <v>114</v>
      </c>
      <c r="C3050" s="6" t="s">
        <v>44</v>
      </c>
      <c r="D3050" s="6"/>
      <c r="E3050" s="6"/>
      <c r="F3050" s="7" t="s">
        <v>169</v>
      </c>
      <c r="G3050" s="16">
        <f>G3051+G3097+G3082+G3092+G3087+G3109</f>
        <v>87749.666520000013</v>
      </c>
      <c r="H3050" s="16">
        <f>H3051+H3097+H3082+H3092+H3087+H3109</f>
        <v>87603.24</v>
      </c>
      <c r="I3050" s="32">
        <f t="shared" si="1843"/>
        <v>99.833131536782943</v>
      </c>
    </row>
    <row r="3051" spans="1:9" ht="31.2" x14ac:dyDescent="0.3">
      <c r="A3051" s="10">
        <v>955</v>
      </c>
      <c r="B3051" s="10" t="s">
        <v>114</v>
      </c>
      <c r="C3051" s="10" t="s">
        <v>44</v>
      </c>
      <c r="D3051" s="10" t="s">
        <v>120</v>
      </c>
      <c r="E3051" s="10"/>
      <c r="F3051" s="11" t="s">
        <v>126</v>
      </c>
      <c r="G3051" s="17">
        <f>G3052+G3072</f>
        <v>12053.716189999999</v>
      </c>
      <c r="H3051" s="17">
        <f>H3052+H3072</f>
        <v>11910.065999999999</v>
      </c>
      <c r="I3051" s="33">
        <f t="shared" si="1843"/>
        <v>98.808249773466756</v>
      </c>
    </row>
    <row r="3052" spans="1:9" ht="31.2" x14ac:dyDescent="0.3">
      <c r="A3052" s="10">
        <v>955</v>
      </c>
      <c r="B3052" s="10" t="s">
        <v>114</v>
      </c>
      <c r="C3052" s="10" t="s">
        <v>44</v>
      </c>
      <c r="D3052" s="10" t="s">
        <v>121</v>
      </c>
      <c r="E3052" s="10"/>
      <c r="F3052" s="11" t="s">
        <v>127</v>
      </c>
      <c r="G3052" s="17">
        <f>G3053+G3056+G3059+G3069+G3065+G3062</f>
        <v>10078.39719</v>
      </c>
      <c r="H3052" s="17">
        <f>H3053+H3056+H3059+H3069+H3065+H3062</f>
        <v>9934.7479999999996</v>
      </c>
      <c r="I3052" s="33">
        <f t="shared" si="1843"/>
        <v>98.574682191107414</v>
      </c>
    </row>
    <row r="3053" spans="1:9" x14ac:dyDescent="0.3">
      <c r="A3053" s="10">
        <v>955</v>
      </c>
      <c r="B3053" s="10" t="s">
        <v>114</v>
      </c>
      <c r="C3053" s="10" t="s">
        <v>44</v>
      </c>
      <c r="D3053" s="10" t="s">
        <v>140</v>
      </c>
      <c r="E3053" s="10"/>
      <c r="F3053" s="11" t="s">
        <v>185</v>
      </c>
      <c r="G3053" s="17">
        <f t="shared" ref="G3053:H3054" si="1846">G3054</f>
        <v>1169.1000000000001</v>
      </c>
      <c r="H3053" s="17">
        <f t="shared" si="1846"/>
        <v>1169.021</v>
      </c>
      <c r="I3053" s="33">
        <f t="shared" si="1843"/>
        <v>99.993242665298084</v>
      </c>
    </row>
    <row r="3054" spans="1:9" ht="31.2" x14ac:dyDescent="0.3">
      <c r="A3054" s="10">
        <v>955</v>
      </c>
      <c r="B3054" s="10" t="s">
        <v>114</v>
      </c>
      <c r="C3054" s="10" t="s">
        <v>44</v>
      </c>
      <c r="D3054" s="10" t="s">
        <v>140</v>
      </c>
      <c r="E3054" s="10" t="s">
        <v>6</v>
      </c>
      <c r="F3054" s="11" t="s">
        <v>266</v>
      </c>
      <c r="G3054" s="17">
        <f t="shared" si="1846"/>
        <v>1169.1000000000001</v>
      </c>
      <c r="H3054" s="17">
        <f t="shared" si="1846"/>
        <v>1169.021</v>
      </c>
      <c r="I3054" s="33">
        <f t="shared" si="1843"/>
        <v>99.993242665298084</v>
      </c>
    </row>
    <row r="3055" spans="1:9" ht="31.2" x14ac:dyDescent="0.3">
      <c r="A3055" s="10">
        <v>955</v>
      </c>
      <c r="B3055" s="10" t="s">
        <v>114</v>
      </c>
      <c r="C3055" s="10" t="s">
        <v>44</v>
      </c>
      <c r="D3055" s="10" t="s">
        <v>140</v>
      </c>
      <c r="E3055" s="10">
        <v>240</v>
      </c>
      <c r="F3055" s="11" t="s">
        <v>255</v>
      </c>
      <c r="G3055" s="17">
        <v>1169.1000000000001</v>
      </c>
      <c r="H3055" s="17">
        <v>1169.021</v>
      </c>
      <c r="I3055" s="33">
        <f t="shared" si="1843"/>
        <v>99.993242665298084</v>
      </c>
    </row>
    <row r="3056" spans="1:9" ht="31.2" x14ac:dyDescent="0.3">
      <c r="A3056" s="10">
        <v>955</v>
      </c>
      <c r="B3056" s="10" t="s">
        <v>114</v>
      </c>
      <c r="C3056" s="10" t="s">
        <v>44</v>
      </c>
      <c r="D3056" s="10" t="s">
        <v>390</v>
      </c>
      <c r="E3056" s="10"/>
      <c r="F3056" s="11" t="s">
        <v>492</v>
      </c>
      <c r="G3056" s="17">
        <f t="shared" ref="G3056:H3057" si="1847">G3057</f>
        <v>919.19999999999993</v>
      </c>
      <c r="H3056" s="17">
        <f t="shared" si="1847"/>
        <v>919.2</v>
      </c>
      <c r="I3056" s="33">
        <f t="shared" si="1843"/>
        <v>100.00000000000003</v>
      </c>
    </row>
    <row r="3057" spans="1:9" ht="31.2" x14ac:dyDescent="0.3">
      <c r="A3057" s="10">
        <v>955</v>
      </c>
      <c r="B3057" s="10" t="s">
        <v>114</v>
      </c>
      <c r="C3057" s="10" t="s">
        <v>44</v>
      </c>
      <c r="D3057" s="10" t="s">
        <v>390</v>
      </c>
      <c r="E3057" s="10" t="s">
        <v>6</v>
      </c>
      <c r="F3057" s="11" t="s">
        <v>266</v>
      </c>
      <c r="G3057" s="17">
        <f t="shared" si="1847"/>
        <v>919.19999999999993</v>
      </c>
      <c r="H3057" s="17">
        <f t="shared" si="1847"/>
        <v>919.2</v>
      </c>
      <c r="I3057" s="33">
        <f t="shared" si="1843"/>
        <v>100.00000000000003</v>
      </c>
    </row>
    <row r="3058" spans="1:9" ht="31.2" x14ac:dyDescent="0.3">
      <c r="A3058" s="10">
        <v>955</v>
      </c>
      <c r="B3058" s="10" t="s">
        <v>114</v>
      </c>
      <c r="C3058" s="10" t="s">
        <v>44</v>
      </c>
      <c r="D3058" s="10" t="s">
        <v>390</v>
      </c>
      <c r="E3058" s="10">
        <v>240</v>
      </c>
      <c r="F3058" s="11" t="s">
        <v>255</v>
      </c>
      <c r="G3058" s="17">
        <v>919.19999999999993</v>
      </c>
      <c r="H3058" s="17">
        <v>919.2</v>
      </c>
      <c r="I3058" s="33">
        <f t="shared" si="1843"/>
        <v>100.00000000000003</v>
      </c>
    </row>
    <row r="3059" spans="1:9" ht="46.8" x14ac:dyDescent="0.3">
      <c r="A3059" s="10">
        <v>955</v>
      </c>
      <c r="B3059" s="10" t="s">
        <v>114</v>
      </c>
      <c r="C3059" s="10" t="s">
        <v>44</v>
      </c>
      <c r="D3059" s="10" t="s">
        <v>391</v>
      </c>
      <c r="E3059" s="10"/>
      <c r="F3059" s="11" t="s">
        <v>493</v>
      </c>
      <c r="G3059" s="17">
        <f t="shared" ref="G3059:H3060" si="1848">G3060</f>
        <v>877.69718999999998</v>
      </c>
      <c r="H3059" s="17">
        <f t="shared" si="1848"/>
        <v>802.24400000000003</v>
      </c>
      <c r="I3059" s="33">
        <f t="shared" si="1843"/>
        <v>91.403277706745314</v>
      </c>
    </row>
    <row r="3060" spans="1:9" ht="31.2" x14ac:dyDescent="0.3">
      <c r="A3060" s="10">
        <v>955</v>
      </c>
      <c r="B3060" s="10" t="s">
        <v>114</v>
      </c>
      <c r="C3060" s="10" t="s">
        <v>44</v>
      </c>
      <c r="D3060" s="10" t="s">
        <v>391</v>
      </c>
      <c r="E3060" s="10" t="s">
        <v>73</v>
      </c>
      <c r="F3060" s="11" t="s">
        <v>268</v>
      </c>
      <c r="G3060" s="17">
        <f t="shared" si="1848"/>
        <v>877.69718999999998</v>
      </c>
      <c r="H3060" s="17">
        <f t="shared" si="1848"/>
        <v>802.24400000000003</v>
      </c>
      <c r="I3060" s="33">
        <f t="shared" si="1843"/>
        <v>91.403277706745314</v>
      </c>
    </row>
    <row r="3061" spans="1:9" ht="46.8" x14ac:dyDescent="0.3">
      <c r="A3061" s="10">
        <v>955</v>
      </c>
      <c r="B3061" s="10" t="s">
        <v>114</v>
      </c>
      <c r="C3061" s="10" t="s">
        <v>44</v>
      </c>
      <c r="D3061" s="10" t="s">
        <v>391</v>
      </c>
      <c r="E3061" s="10">
        <v>630</v>
      </c>
      <c r="F3061" s="11" t="s">
        <v>262</v>
      </c>
      <c r="G3061" s="17">
        <v>877.69718999999998</v>
      </c>
      <c r="H3061" s="17">
        <v>802.24400000000003</v>
      </c>
      <c r="I3061" s="33">
        <f t="shared" si="1843"/>
        <v>91.403277706745314</v>
      </c>
    </row>
    <row r="3062" spans="1:9" ht="31.2" x14ac:dyDescent="0.3">
      <c r="A3062" s="10">
        <v>955</v>
      </c>
      <c r="B3062" s="10" t="s">
        <v>114</v>
      </c>
      <c r="C3062" s="10" t="s">
        <v>44</v>
      </c>
      <c r="D3062" s="10" t="s">
        <v>388</v>
      </c>
      <c r="E3062" s="10"/>
      <c r="F3062" s="11" t="s">
        <v>494</v>
      </c>
      <c r="G3062" s="17">
        <f t="shared" ref="G3062:H3063" si="1849">G3063</f>
        <v>21.4</v>
      </c>
      <c r="H3062" s="17">
        <f t="shared" si="1849"/>
        <v>21.382000000000001</v>
      </c>
      <c r="I3062" s="33">
        <f t="shared" si="1843"/>
        <v>99.9158878504673</v>
      </c>
    </row>
    <row r="3063" spans="1:9" ht="31.2" x14ac:dyDescent="0.3">
      <c r="A3063" s="10">
        <v>955</v>
      </c>
      <c r="B3063" s="10" t="s">
        <v>114</v>
      </c>
      <c r="C3063" s="10" t="s">
        <v>44</v>
      </c>
      <c r="D3063" s="10" t="s">
        <v>388</v>
      </c>
      <c r="E3063" s="10" t="s">
        <v>6</v>
      </c>
      <c r="F3063" s="11" t="s">
        <v>266</v>
      </c>
      <c r="G3063" s="17">
        <f t="shared" si="1849"/>
        <v>21.4</v>
      </c>
      <c r="H3063" s="17">
        <f t="shared" si="1849"/>
        <v>21.382000000000001</v>
      </c>
      <c r="I3063" s="33">
        <f t="shared" si="1843"/>
        <v>99.9158878504673</v>
      </c>
    </row>
    <row r="3064" spans="1:9" ht="31.2" x14ac:dyDescent="0.3">
      <c r="A3064" s="10">
        <v>955</v>
      </c>
      <c r="B3064" s="10" t="s">
        <v>114</v>
      </c>
      <c r="C3064" s="10" t="s">
        <v>44</v>
      </c>
      <c r="D3064" s="10" t="s">
        <v>388</v>
      </c>
      <c r="E3064" s="10">
        <v>240</v>
      </c>
      <c r="F3064" s="11" t="s">
        <v>255</v>
      </c>
      <c r="G3064" s="17">
        <v>21.4</v>
      </c>
      <c r="H3064" s="17">
        <v>21.382000000000001</v>
      </c>
      <c r="I3064" s="33">
        <f t="shared" si="1843"/>
        <v>99.9158878504673</v>
      </c>
    </row>
    <row r="3065" spans="1:9" ht="46.8" x14ac:dyDescent="0.3">
      <c r="A3065" s="10">
        <v>955</v>
      </c>
      <c r="B3065" s="10" t="s">
        <v>114</v>
      </c>
      <c r="C3065" s="10" t="s">
        <v>44</v>
      </c>
      <c r="D3065" s="10" t="s">
        <v>389</v>
      </c>
      <c r="E3065" s="10"/>
      <c r="F3065" s="11" t="s">
        <v>495</v>
      </c>
      <c r="G3065" s="17">
        <f t="shared" ref="G3065:H3066" si="1850">G3066</f>
        <v>16.5</v>
      </c>
      <c r="H3065" s="17">
        <f t="shared" si="1850"/>
        <v>16.498000000000001</v>
      </c>
      <c r="I3065" s="33">
        <f t="shared" si="1843"/>
        <v>99.987878787878799</v>
      </c>
    </row>
    <row r="3066" spans="1:9" ht="31.2" x14ac:dyDescent="0.3">
      <c r="A3066" s="10">
        <v>955</v>
      </c>
      <c r="B3066" s="10" t="s">
        <v>114</v>
      </c>
      <c r="C3066" s="10" t="s">
        <v>44</v>
      </c>
      <c r="D3066" s="10" t="s">
        <v>389</v>
      </c>
      <c r="E3066" s="10" t="s">
        <v>6</v>
      </c>
      <c r="F3066" s="11" t="s">
        <v>266</v>
      </c>
      <c r="G3066" s="17">
        <f t="shared" si="1850"/>
        <v>16.5</v>
      </c>
      <c r="H3066" s="17">
        <f t="shared" si="1850"/>
        <v>16.498000000000001</v>
      </c>
      <c r="I3066" s="33">
        <f t="shared" si="1843"/>
        <v>99.987878787878799</v>
      </c>
    </row>
    <row r="3067" spans="1:9" ht="31.2" x14ac:dyDescent="0.3">
      <c r="A3067" s="10">
        <v>955</v>
      </c>
      <c r="B3067" s="10" t="s">
        <v>114</v>
      </c>
      <c r="C3067" s="10" t="s">
        <v>44</v>
      </c>
      <c r="D3067" s="10" t="s">
        <v>389</v>
      </c>
      <c r="E3067" s="10">
        <v>240</v>
      </c>
      <c r="F3067" s="11" t="s">
        <v>255</v>
      </c>
      <c r="G3067" s="17">
        <v>16.5</v>
      </c>
      <c r="H3067" s="17">
        <v>16.498000000000001</v>
      </c>
      <c r="I3067" s="33">
        <f t="shared" si="1843"/>
        <v>99.987878787878799</v>
      </c>
    </row>
    <row r="3068" spans="1:9" x14ac:dyDescent="0.3">
      <c r="A3068" s="10">
        <v>955</v>
      </c>
      <c r="B3068" s="10" t="s">
        <v>114</v>
      </c>
      <c r="C3068" s="10" t="s">
        <v>44</v>
      </c>
      <c r="D3068" s="10" t="s">
        <v>392</v>
      </c>
      <c r="E3068" s="10">
        <v>350</v>
      </c>
      <c r="F3068" s="11" t="s">
        <v>258</v>
      </c>
      <c r="G3068" s="17"/>
      <c r="H3068" s="17"/>
      <c r="I3068" s="33"/>
    </row>
    <row r="3069" spans="1:9" ht="31.2" x14ac:dyDescent="0.3">
      <c r="A3069" s="10">
        <v>955</v>
      </c>
      <c r="B3069" s="10" t="s">
        <v>114</v>
      </c>
      <c r="C3069" s="10" t="s">
        <v>44</v>
      </c>
      <c r="D3069" s="10" t="s">
        <v>393</v>
      </c>
      <c r="E3069" s="10"/>
      <c r="F3069" s="11" t="s">
        <v>497</v>
      </c>
      <c r="G3069" s="17">
        <f t="shared" ref="G3069:H3070" si="1851">G3070</f>
        <v>7074.5</v>
      </c>
      <c r="H3069" s="17">
        <f t="shared" si="1851"/>
        <v>7006.4030000000002</v>
      </c>
      <c r="I3069" s="33">
        <f t="shared" si="1843"/>
        <v>99.037430207081783</v>
      </c>
    </row>
    <row r="3070" spans="1:9" x14ac:dyDescent="0.3">
      <c r="A3070" s="10">
        <v>955</v>
      </c>
      <c r="B3070" s="10" t="s">
        <v>114</v>
      </c>
      <c r="C3070" s="10" t="s">
        <v>44</v>
      </c>
      <c r="D3070" s="10" t="s">
        <v>393</v>
      </c>
      <c r="E3070" s="10" t="s">
        <v>119</v>
      </c>
      <c r="F3070" s="11" t="s">
        <v>267</v>
      </c>
      <c r="G3070" s="17">
        <f t="shared" si="1851"/>
        <v>7074.5</v>
      </c>
      <c r="H3070" s="17">
        <f t="shared" si="1851"/>
        <v>7006.4030000000002</v>
      </c>
      <c r="I3070" s="33">
        <f t="shared" si="1843"/>
        <v>99.037430207081783</v>
      </c>
    </row>
    <row r="3071" spans="1:9" ht="31.2" x14ac:dyDescent="0.3">
      <c r="A3071" s="10">
        <v>955</v>
      </c>
      <c r="B3071" s="10" t="s">
        <v>114</v>
      </c>
      <c r="C3071" s="10" t="s">
        <v>44</v>
      </c>
      <c r="D3071" s="10" t="s">
        <v>393</v>
      </c>
      <c r="E3071" s="10">
        <v>320</v>
      </c>
      <c r="F3071" s="11" t="s">
        <v>256</v>
      </c>
      <c r="G3071" s="17">
        <v>7074.5</v>
      </c>
      <c r="H3071" s="17">
        <v>7006.4030000000002</v>
      </c>
      <c r="I3071" s="33">
        <f t="shared" si="1843"/>
        <v>99.037430207081783</v>
      </c>
    </row>
    <row r="3072" spans="1:9" x14ac:dyDescent="0.3">
      <c r="A3072" s="10">
        <v>955</v>
      </c>
      <c r="B3072" s="10" t="s">
        <v>114</v>
      </c>
      <c r="C3072" s="10" t="s">
        <v>44</v>
      </c>
      <c r="D3072" s="10" t="s">
        <v>150</v>
      </c>
      <c r="E3072" s="10"/>
      <c r="F3072" s="11" t="s">
        <v>173</v>
      </c>
      <c r="G3072" s="17">
        <f>G3073+G3076+G3079</f>
        <v>1975.319</v>
      </c>
      <c r="H3072" s="17">
        <f t="shared" ref="H3072" si="1852">H3073+H3076+H3079</f>
        <v>1975.318</v>
      </c>
      <c r="I3072" s="33">
        <f t="shared" si="1843"/>
        <v>99.999949375265459</v>
      </c>
    </row>
    <row r="3073" spans="1:9" x14ac:dyDescent="0.3">
      <c r="A3073" s="10">
        <v>955</v>
      </c>
      <c r="B3073" s="10" t="s">
        <v>114</v>
      </c>
      <c r="C3073" s="10" t="s">
        <v>44</v>
      </c>
      <c r="D3073" s="10" t="s">
        <v>394</v>
      </c>
      <c r="E3073" s="10"/>
      <c r="F3073" s="11" t="s">
        <v>652</v>
      </c>
      <c r="G3073" s="17">
        <f t="shared" ref="G3073:H3074" si="1853">G3074</f>
        <v>1389.819</v>
      </c>
      <c r="H3073" s="17">
        <f t="shared" si="1853"/>
        <v>1389.818</v>
      </c>
      <c r="I3073" s="33">
        <f t="shared" si="1843"/>
        <v>99.999928048184699</v>
      </c>
    </row>
    <row r="3074" spans="1:9" ht="31.2" x14ac:dyDescent="0.3">
      <c r="A3074" s="10">
        <v>955</v>
      </c>
      <c r="B3074" s="10" t="s">
        <v>114</v>
      </c>
      <c r="C3074" s="10" t="s">
        <v>44</v>
      </c>
      <c r="D3074" s="10" t="s">
        <v>394</v>
      </c>
      <c r="E3074" s="10" t="s">
        <v>6</v>
      </c>
      <c r="F3074" s="11" t="s">
        <v>266</v>
      </c>
      <c r="G3074" s="17">
        <f t="shared" si="1853"/>
        <v>1389.819</v>
      </c>
      <c r="H3074" s="17">
        <f t="shared" si="1853"/>
        <v>1389.818</v>
      </c>
      <c r="I3074" s="33">
        <f t="shared" si="1843"/>
        <v>99.999928048184699</v>
      </c>
    </row>
    <row r="3075" spans="1:9" ht="31.2" x14ac:dyDescent="0.3">
      <c r="A3075" s="10">
        <v>955</v>
      </c>
      <c r="B3075" s="10" t="s">
        <v>114</v>
      </c>
      <c r="C3075" s="10" t="s">
        <v>44</v>
      </c>
      <c r="D3075" s="10" t="s">
        <v>394</v>
      </c>
      <c r="E3075" s="10">
        <v>240</v>
      </c>
      <c r="F3075" s="11" t="s">
        <v>255</v>
      </c>
      <c r="G3075" s="17">
        <v>1389.819</v>
      </c>
      <c r="H3075" s="17">
        <v>1389.818</v>
      </c>
      <c r="I3075" s="33">
        <f t="shared" si="1843"/>
        <v>99.999928048184699</v>
      </c>
    </row>
    <row r="3076" spans="1:9" ht="31.2" x14ac:dyDescent="0.3">
      <c r="A3076" s="10">
        <v>955</v>
      </c>
      <c r="B3076" s="10" t="s">
        <v>114</v>
      </c>
      <c r="C3076" s="10" t="s">
        <v>44</v>
      </c>
      <c r="D3076" s="10" t="s">
        <v>130</v>
      </c>
      <c r="E3076" s="10"/>
      <c r="F3076" s="11" t="s">
        <v>174</v>
      </c>
      <c r="G3076" s="17">
        <f t="shared" ref="G3076:H3077" si="1854">G3077</f>
        <v>300.5</v>
      </c>
      <c r="H3076" s="17">
        <f t="shared" si="1854"/>
        <v>300.5</v>
      </c>
      <c r="I3076" s="33">
        <f t="shared" si="1843"/>
        <v>100</v>
      </c>
    </row>
    <row r="3077" spans="1:9" ht="31.2" x14ac:dyDescent="0.3">
      <c r="A3077" s="10">
        <v>955</v>
      </c>
      <c r="B3077" s="10" t="s">
        <v>114</v>
      </c>
      <c r="C3077" s="10" t="s">
        <v>44</v>
      </c>
      <c r="D3077" s="10" t="s">
        <v>130</v>
      </c>
      <c r="E3077" s="10" t="s">
        <v>6</v>
      </c>
      <c r="F3077" s="11" t="s">
        <v>266</v>
      </c>
      <c r="G3077" s="17">
        <f t="shared" si="1854"/>
        <v>300.5</v>
      </c>
      <c r="H3077" s="17">
        <f t="shared" si="1854"/>
        <v>300.5</v>
      </c>
      <c r="I3077" s="33">
        <f t="shared" si="1843"/>
        <v>100</v>
      </c>
    </row>
    <row r="3078" spans="1:9" ht="31.2" x14ac:dyDescent="0.3">
      <c r="A3078" s="10">
        <v>955</v>
      </c>
      <c r="B3078" s="10" t="s">
        <v>114</v>
      </c>
      <c r="C3078" s="10" t="s">
        <v>44</v>
      </c>
      <c r="D3078" s="10" t="s">
        <v>130</v>
      </c>
      <c r="E3078" s="10">
        <v>240</v>
      </c>
      <c r="F3078" s="11" t="s">
        <v>255</v>
      </c>
      <c r="G3078" s="17">
        <v>300.5</v>
      </c>
      <c r="H3078" s="17">
        <v>300.5</v>
      </c>
      <c r="I3078" s="33">
        <f t="shared" si="1843"/>
        <v>100</v>
      </c>
    </row>
    <row r="3079" spans="1:9" ht="46.8" x14ac:dyDescent="0.3">
      <c r="A3079" s="10">
        <v>955</v>
      </c>
      <c r="B3079" s="10" t="s">
        <v>114</v>
      </c>
      <c r="C3079" s="10" t="s">
        <v>44</v>
      </c>
      <c r="D3079" s="10" t="s">
        <v>962</v>
      </c>
      <c r="E3079" s="10"/>
      <c r="F3079" s="11" t="s">
        <v>963</v>
      </c>
      <c r="G3079" s="17">
        <f>G3080</f>
        <v>285</v>
      </c>
      <c r="H3079" s="17">
        <f t="shared" ref="H3079:H3080" si="1855">H3080</f>
        <v>285</v>
      </c>
      <c r="I3079" s="33">
        <f t="shared" si="1843"/>
        <v>100</v>
      </c>
    </row>
    <row r="3080" spans="1:9" ht="31.2" x14ac:dyDescent="0.3">
      <c r="A3080" s="10">
        <v>955</v>
      </c>
      <c r="B3080" s="10" t="s">
        <v>114</v>
      </c>
      <c r="C3080" s="10" t="s">
        <v>44</v>
      </c>
      <c r="D3080" s="10" t="s">
        <v>962</v>
      </c>
      <c r="E3080" s="10" t="s">
        <v>6</v>
      </c>
      <c r="F3080" s="11" t="s">
        <v>266</v>
      </c>
      <c r="G3080" s="17">
        <f>G3081</f>
        <v>285</v>
      </c>
      <c r="H3080" s="17">
        <f t="shared" si="1855"/>
        <v>285</v>
      </c>
      <c r="I3080" s="33">
        <f t="shared" si="1843"/>
        <v>100</v>
      </c>
    </row>
    <row r="3081" spans="1:9" ht="31.2" x14ac:dyDescent="0.3">
      <c r="A3081" s="10">
        <v>955</v>
      </c>
      <c r="B3081" s="10" t="s">
        <v>114</v>
      </c>
      <c r="C3081" s="10" t="s">
        <v>44</v>
      </c>
      <c r="D3081" s="10" t="s">
        <v>962</v>
      </c>
      <c r="E3081" s="10">
        <v>240</v>
      </c>
      <c r="F3081" s="11" t="s">
        <v>255</v>
      </c>
      <c r="G3081" s="17">
        <v>285</v>
      </c>
      <c r="H3081" s="17">
        <v>285</v>
      </c>
      <c r="I3081" s="33">
        <f t="shared" si="1843"/>
        <v>100</v>
      </c>
    </row>
    <row r="3082" spans="1:9" ht="31.2" x14ac:dyDescent="0.3">
      <c r="A3082" s="10">
        <v>955</v>
      </c>
      <c r="B3082" s="10" t="s">
        <v>114</v>
      </c>
      <c r="C3082" s="10" t="s">
        <v>44</v>
      </c>
      <c r="D3082" s="10" t="s">
        <v>153</v>
      </c>
      <c r="E3082" s="10"/>
      <c r="F3082" s="11" t="s">
        <v>180</v>
      </c>
      <c r="G3082" s="17">
        <f t="shared" ref="G3082:G3085" si="1856">G3083</f>
        <v>4021.9680000000008</v>
      </c>
      <c r="H3082" s="17">
        <f t="shared" ref="H3082:H3085" si="1857">H3083</f>
        <v>4021.9659999999999</v>
      </c>
      <c r="I3082" s="33">
        <f t="shared" si="1843"/>
        <v>99.999950273100112</v>
      </c>
    </row>
    <row r="3083" spans="1:9" ht="31.2" x14ac:dyDescent="0.3">
      <c r="A3083" s="10">
        <v>955</v>
      </c>
      <c r="B3083" s="10" t="s">
        <v>114</v>
      </c>
      <c r="C3083" s="10" t="s">
        <v>44</v>
      </c>
      <c r="D3083" s="10" t="s">
        <v>198</v>
      </c>
      <c r="E3083" s="10"/>
      <c r="F3083" s="11" t="s">
        <v>636</v>
      </c>
      <c r="G3083" s="17">
        <f t="shared" si="1856"/>
        <v>4021.9680000000008</v>
      </c>
      <c r="H3083" s="17">
        <f t="shared" si="1857"/>
        <v>4021.9659999999999</v>
      </c>
      <c r="I3083" s="33">
        <f t="shared" si="1843"/>
        <v>99.999950273100112</v>
      </c>
    </row>
    <row r="3084" spans="1:9" ht="31.2" x14ac:dyDescent="0.3">
      <c r="A3084" s="10">
        <v>955</v>
      </c>
      <c r="B3084" s="10" t="s">
        <v>114</v>
      </c>
      <c r="C3084" s="10" t="s">
        <v>44</v>
      </c>
      <c r="D3084" s="10" t="s">
        <v>417</v>
      </c>
      <c r="E3084" s="10"/>
      <c r="F3084" s="11" t="s">
        <v>502</v>
      </c>
      <c r="G3084" s="17">
        <f t="shared" si="1856"/>
        <v>4021.9680000000008</v>
      </c>
      <c r="H3084" s="17">
        <f t="shared" si="1857"/>
        <v>4021.9659999999999</v>
      </c>
      <c r="I3084" s="33">
        <f t="shared" si="1843"/>
        <v>99.999950273100112</v>
      </c>
    </row>
    <row r="3085" spans="1:9" ht="31.2" x14ac:dyDescent="0.3">
      <c r="A3085" s="10">
        <v>955</v>
      </c>
      <c r="B3085" s="10" t="s">
        <v>114</v>
      </c>
      <c r="C3085" s="10" t="s">
        <v>44</v>
      </c>
      <c r="D3085" s="10" t="s">
        <v>417</v>
      </c>
      <c r="E3085" s="10" t="s">
        <v>6</v>
      </c>
      <c r="F3085" s="11" t="s">
        <v>266</v>
      </c>
      <c r="G3085" s="17">
        <f t="shared" si="1856"/>
        <v>4021.9680000000008</v>
      </c>
      <c r="H3085" s="17">
        <f t="shared" si="1857"/>
        <v>4021.9659999999999</v>
      </c>
      <c r="I3085" s="33">
        <f t="shared" si="1843"/>
        <v>99.999950273100112</v>
      </c>
    </row>
    <row r="3086" spans="1:9" ht="31.2" x14ac:dyDescent="0.3">
      <c r="A3086" s="10">
        <v>955</v>
      </c>
      <c r="B3086" s="10" t="s">
        <v>114</v>
      </c>
      <c r="C3086" s="10" t="s">
        <v>44</v>
      </c>
      <c r="D3086" s="10" t="s">
        <v>417</v>
      </c>
      <c r="E3086" s="10" t="s">
        <v>203</v>
      </c>
      <c r="F3086" s="11" t="s">
        <v>255</v>
      </c>
      <c r="G3086" s="17">
        <v>4021.9680000000008</v>
      </c>
      <c r="H3086" s="17">
        <v>4021.9659999999999</v>
      </c>
      <c r="I3086" s="33">
        <f t="shared" si="1843"/>
        <v>99.999950273100112</v>
      </c>
    </row>
    <row r="3087" spans="1:9" ht="31.2" x14ac:dyDescent="0.3">
      <c r="A3087" s="10">
        <v>955</v>
      </c>
      <c r="B3087" s="10" t="s">
        <v>114</v>
      </c>
      <c r="C3087" s="10" t="s">
        <v>44</v>
      </c>
      <c r="D3087" s="10" t="s">
        <v>242</v>
      </c>
      <c r="E3087" s="10"/>
      <c r="F3087" s="11" t="s">
        <v>303</v>
      </c>
      <c r="G3087" s="17">
        <f t="shared" ref="G3087:G3090" si="1858">G3088</f>
        <v>40853.300000000003</v>
      </c>
      <c r="H3087" s="17">
        <f t="shared" ref="H3087:H3090" si="1859">H3088</f>
        <v>40853.300000000003</v>
      </c>
      <c r="I3087" s="33">
        <f t="shared" si="1843"/>
        <v>100</v>
      </c>
    </row>
    <row r="3088" spans="1:9" ht="31.2" x14ac:dyDescent="0.3">
      <c r="A3088" s="10">
        <v>955</v>
      </c>
      <c r="B3088" s="10" t="s">
        <v>114</v>
      </c>
      <c r="C3088" s="10" t="s">
        <v>44</v>
      </c>
      <c r="D3088" s="10" t="s">
        <v>342</v>
      </c>
      <c r="E3088" s="10"/>
      <c r="F3088" s="11" t="s">
        <v>552</v>
      </c>
      <c r="G3088" s="17">
        <f t="shared" si="1858"/>
        <v>40853.300000000003</v>
      </c>
      <c r="H3088" s="17">
        <f t="shared" si="1859"/>
        <v>40853.300000000003</v>
      </c>
      <c r="I3088" s="33">
        <f t="shared" si="1843"/>
        <v>100</v>
      </c>
    </row>
    <row r="3089" spans="1:9" ht="46.8" x14ac:dyDescent="0.3">
      <c r="A3089" s="10">
        <v>955</v>
      </c>
      <c r="B3089" s="10" t="s">
        <v>114</v>
      </c>
      <c r="C3089" s="10" t="s">
        <v>44</v>
      </c>
      <c r="D3089" s="10" t="s">
        <v>861</v>
      </c>
      <c r="E3089" s="10"/>
      <c r="F3089" s="11" t="s">
        <v>866</v>
      </c>
      <c r="G3089" s="17">
        <f t="shared" si="1858"/>
        <v>40853.300000000003</v>
      </c>
      <c r="H3089" s="17">
        <f t="shared" si="1859"/>
        <v>40853.300000000003</v>
      </c>
      <c r="I3089" s="33">
        <f t="shared" si="1843"/>
        <v>100</v>
      </c>
    </row>
    <row r="3090" spans="1:9" x14ac:dyDescent="0.3">
      <c r="A3090" s="10">
        <v>955</v>
      </c>
      <c r="B3090" s="10" t="s">
        <v>114</v>
      </c>
      <c r="C3090" s="10" t="s">
        <v>44</v>
      </c>
      <c r="D3090" s="10" t="s">
        <v>861</v>
      </c>
      <c r="E3090" s="10" t="s">
        <v>7</v>
      </c>
      <c r="F3090" s="11" t="s">
        <v>269</v>
      </c>
      <c r="G3090" s="17">
        <f t="shared" si="1858"/>
        <v>40853.300000000003</v>
      </c>
      <c r="H3090" s="17">
        <f t="shared" si="1859"/>
        <v>40853.300000000003</v>
      </c>
      <c r="I3090" s="33">
        <f t="shared" si="1843"/>
        <v>100</v>
      </c>
    </row>
    <row r="3091" spans="1:9" ht="46.8" x14ac:dyDescent="0.3">
      <c r="A3091" s="10">
        <v>955</v>
      </c>
      <c r="B3091" s="10" t="s">
        <v>114</v>
      </c>
      <c r="C3091" s="10" t="s">
        <v>44</v>
      </c>
      <c r="D3091" s="10" t="s">
        <v>861</v>
      </c>
      <c r="E3091" s="10" t="s">
        <v>321</v>
      </c>
      <c r="F3091" s="11" t="s">
        <v>592</v>
      </c>
      <c r="G3091" s="17">
        <v>40853.300000000003</v>
      </c>
      <c r="H3091" s="17">
        <v>40853.300000000003</v>
      </c>
      <c r="I3091" s="33">
        <f t="shared" si="1843"/>
        <v>100</v>
      </c>
    </row>
    <row r="3092" spans="1:9" ht="46.8" x14ac:dyDescent="0.3">
      <c r="A3092" s="10">
        <v>955</v>
      </c>
      <c r="B3092" s="10" t="s">
        <v>114</v>
      </c>
      <c r="C3092" s="10" t="s">
        <v>44</v>
      </c>
      <c r="D3092" s="10" t="s">
        <v>686</v>
      </c>
      <c r="E3092" s="10"/>
      <c r="F3092" s="11" t="s">
        <v>809</v>
      </c>
      <c r="G3092" s="17">
        <f t="shared" ref="G3092:G3095" si="1860">G3093</f>
        <v>2309.4194299999999</v>
      </c>
      <c r="H3092" s="17">
        <f t="shared" ref="H3092:H3095" si="1861">H3093</f>
        <v>2309.4189999999999</v>
      </c>
      <c r="I3092" s="33">
        <f t="shared" si="1843"/>
        <v>99.999981380601781</v>
      </c>
    </row>
    <row r="3093" spans="1:9" ht="46.8" x14ac:dyDescent="0.3">
      <c r="A3093" s="10">
        <v>955</v>
      </c>
      <c r="B3093" s="10" t="s">
        <v>114</v>
      </c>
      <c r="C3093" s="10" t="s">
        <v>44</v>
      </c>
      <c r="D3093" s="10" t="s">
        <v>687</v>
      </c>
      <c r="E3093" s="10"/>
      <c r="F3093" s="11" t="s">
        <v>847</v>
      </c>
      <c r="G3093" s="17">
        <f t="shared" si="1860"/>
        <v>2309.4194299999999</v>
      </c>
      <c r="H3093" s="17">
        <f t="shared" si="1861"/>
        <v>2309.4189999999999</v>
      </c>
      <c r="I3093" s="33">
        <f t="shared" si="1843"/>
        <v>99.999981380601781</v>
      </c>
    </row>
    <row r="3094" spans="1:9" ht="31.2" x14ac:dyDescent="0.3">
      <c r="A3094" s="10">
        <v>955</v>
      </c>
      <c r="B3094" s="10" t="s">
        <v>114</v>
      </c>
      <c r="C3094" s="10" t="s">
        <v>44</v>
      </c>
      <c r="D3094" s="10" t="s">
        <v>726</v>
      </c>
      <c r="E3094" s="10"/>
      <c r="F3094" s="11" t="s">
        <v>812</v>
      </c>
      <c r="G3094" s="17">
        <f t="shared" si="1860"/>
        <v>2309.4194299999999</v>
      </c>
      <c r="H3094" s="17">
        <f t="shared" si="1861"/>
        <v>2309.4189999999999</v>
      </c>
      <c r="I3094" s="33">
        <f t="shared" si="1843"/>
        <v>99.999981380601781</v>
      </c>
    </row>
    <row r="3095" spans="1:9" ht="31.2" x14ac:dyDescent="0.3">
      <c r="A3095" s="10">
        <v>955</v>
      </c>
      <c r="B3095" s="10" t="s">
        <v>114</v>
      </c>
      <c r="C3095" s="10" t="s">
        <v>44</v>
      </c>
      <c r="D3095" s="10" t="s">
        <v>726</v>
      </c>
      <c r="E3095" s="10" t="s">
        <v>6</v>
      </c>
      <c r="F3095" s="11" t="s">
        <v>266</v>
      </c>
      <c r="G3095" s="17">
        <f t="shared" si="1860"/>
        <v>2309.4194299999999</v>
      </c>
      <c r="H3095" s="17">
        <f t="shared" si="1861"/>
        <v>2309.4189999999999</v>
      </c>
      <c r="I3095" s="33">
        <f t="shared" si="1843"/>
        <v>99.999981380601781</v>
      </c>
    </row>
    <row r="3096" spans="1:9" ht="31.2" x14ac:dyDescent="0.3">
      <c r="A3096" s="10">
        <v>955</v>
      </c>
      <c r="B3096" s="10" t="s">
        <v>114</v>
      </c>
      <c r="C3096" s="10" t="s">
        <v>44</v>
      </c>
      <c r="D3096" s="10" t="s">
        <v>726</v>
      </c>
      <c r="E3096" s="10" t="s">
        <v>203</v>
      </c>
      <c r="F3096" s="11" t="s">
        <v>255</v>
      </c>
      <c r="G3096" s="17">
        <v>2309.4194299999999</v>
      </c>
      <c r="H3096" s="17">
        <v>2309.4189999999999</v>
      </c>
      <c r="I3096" s="33">
        <f t="shared" si="1843"/>
        <v>99.999981380601781</v>
      </c>
    </row>
    <row r="3097" spans="1:9" ht="31.2" x14ac:dyDescent="0.3">
      <c r="A3097" s="10">
        <v>955</v>
      </c>
      <c r="B3097" s="10" t="s">
        <v>114</v>
      </c>
      <c r="C3097" s="10" t="s">
        <v>44</v>
      </c>
      <c r="D3097" s="10" t="s">
        <v>26</v>
      </c>
      <c r="E3097" s="10"/>
      <c r="F3097" s="11" t="s">
        <v>37</v>
      </c>
      <c r="G3097" s="17">
        <f t="shared" ref="G3097:H3097" si="1862">G3098</f>
        <v>23085.200000000001</v>
      </c>
      <c r="H3097" s="17">
        <f t="shared" si="1862"/>
        <v>23085.201000000001</v>
      </c>
      <c r="I3097" s="33">
        <f t="shared" si="1843"/>
        <v>100.00000433177966</v>
      </c>
    </row>
    <row r="3098" spans="1:9" x14ac:dyDescent="0.3">
      <c r="A3098" s="10">
        <v>955</v>
      </c>
      <c r="B3098" s="10" t="s">
        <v>114</v>
      </c>
      <c r="C3098" s="10" t="s">
        <v>44</v>
      </c>
      <c r="D3098" s="10" t="s">
        <v>27</v>
      </c>
      <c r="E3098" s="10"/>
      <c r="F3098" s="11" t="s">
        <v>38</v>
      </c>
      <c r="G3098" s="17">
        <f t="shared" ref="G3098" si="1863">G3099+G3102</f>
        <v>23085.200000000001</v>
      </c>
      <c r="H3098" s="17">
        <f t="shared" ref="H3098" si="1864">H3099+H3102</f>
        <v>23085.201000000001</v>
      </c>
      <c r="I3098" s="33">
        <f t="shared" si="1843"/>
        <v>100.00000433177966</v>
      </c>
    </row>
    <row r="3099" spans="1:9" ht="46.8" x14ac:dyDescent="0.3">
      <c r="A3099" s="10">
        <v>955</v>
      </c>
      <c r="B3099" s="10" t="s">
        <v>114</v>
      </c>
      <c r="C3099" s="10" t="s">
        <v>44</v>
      </c>
      <c r="D3099" s="10" t="s">
        <v>28</v>
      </c>
      <c r="E3099" s="10"/>
      <c r="F3099" s="11" t="s">
        <v>39</v>
      </c>
      <c r="G3099" s="17">
        <f t="shared" ref="G3099:H3100" si="1865">G3100</f>
        <v>21841.128820000002</v>
      </c>
      <c r="H3099" s="17">
        <f t="shared" si="1865"/>
        <v>21841.129000000001</v>
      </c>
      <c r="I3099" s="33">
        <f t="shared" si="1843"/>
        <v>100.00000082413322</v>
      </c>
    </row>
    <row r="3100" spans="1:9" ht="78" x14ac:dyDescent="0.3">
      <c r="A3100" s="10">
        <v>955</v>
      </c>
      <c r="B3100" s="10" t="s">
        <v>114</v>
      </c>
      <c r="C3100" s="10" t="s">
        <v>44</v>
      </c>
      <c r="D3100" s="10" t="s">
        <v>28</v>
      </c>
      <c r="E3100" s="10" t="s">
        <v>17</v>
      </c>
      <c r="F3100" s="11" t="s">
        <v>265</v>
      </c>
      <c r="G3100" s="17">
        <f t="shared" si="1865"/>
        <v>21841.128820000002</v>
      </c>
      <c r="H3100" s="17">
        <f t="shared" si="1865"/>
        <v>21841.129000000001</v>
      </c>
      <c r="I3100" s="33">
        <f t="shared" si="1843"/>
        <v>100.00000082413322</v>
      </c>
    </row>
    <row r="3101" spans="1:9" ht="31.2" x14ac:dyDescent="0.3">
      <c r="A3101" s="10">
        <v>955</v>
      </c>
      <c r="B3101" s="10" t="s">
        <v>114</v>
      </c>
      <c r="C3101" s="10" t="s">
        <v>44</v>
      </c>
      <c r="D3101" s="10" t="s">
        <v>28</v>
      </c>
      <c r="E3101" s="10">
        <v>120</v>
      </c>
      <c r="F3101" s="11" t="s">
        <v>254</v>
      </c>
      <c r="G3101" s="17">
        <v>21841.128820000002</v>
      </c>
      <c r="H3101" s="17">
        <v>21841.129000000001</v>
      </c>
      <c r="I3101" s="33">
        <f t="shared" si="1843"/>
        <v>100.00000082413322</v>
      </c>
    </row>
    <row r="3102" spans="1:9" ht="46.8" x14ac:dyDescent="0.3">
      <c r="A3102" s="10">
        <v>955</v>
      </c>
      <c r="B3102" s="10" t="s">
        <v>114</v>
      </c>
      <c r="C3102" s="10" t="s">
        <v>44</v>
      </c>
      <c r="D3102" s="10" t="s">
        <v>29</v>
      </c>
      <c r="E3102" s="10"/>
      <c r="F3102" s="11" t="s">
        <v>40</v>
      </c>
      <c r="G3102" s="17">
        <f t="shared" ref="G3102" si="1866">G3103+G3105+G3107</f>
        <v>1244.0711799999999</v>
      </c>
      <c r="H3102" s="17">
        <f t="shared" ref="H3102" si="1867">H3103+H3105+H3107</f>
        <v>1244.0719999999999</v>
      </c>
      <c r="I3102" s="33">
        <f t="shared" si="1843"/>
        <v>100.00006591262729</v>
      </c>
    </row>
    <row r="3103" spans="1:9" ht="78" x14ac:dyDescent="0.3">
      <c r="A3103" s="10">
        <v>955</v>
      </c>
      <c r="B3103" s="10" t="s">
        <v>114</v>
      </c>
      <c r="C3103" s="10" t="s">
        <v>44</v>
      </c>
      <c r="D3103" s="10" t="s">
        <v>29</v>
      </c>
      <c r="E3103" s="10" t="s">
        <v>17</v>
      </c>
      <c r="F3103" s="11" t="s">
        <v>265</v>
      </c>
      <c r="G3103" s="17">
        <f t="shared" ref="G3103:H3103" si="1868">G3104</f>
        <v>6.65761</v>
      </c>
      <c r="H3103" s="17">
        <f t="shared" si="1868"/>
        <v>6.6580000000000004</v>
      </c>
      <c r="I3103" s="33">
        <f t="shared" si="1843"/>
        <v>100.005857958036</v>
      </c>
    </row>
    <row r="3104" spans="1:9" ht="31.2" x14ac:dyDescent="0.3">
      <c r="A3104" s="10">
        <v>955</v>
      </c>
      <c r="B3104" s="10" t="s">
        <v>114</v>
      </c>
      <c r="C3104" s="10" t="s">
        <v>44</v>
      </c>
      <c r="D3104" s="10" t="s">
        <v>29</v>
      </c>
      <c r="E3104" s="10">
        <v>120</v>
      </c>
      <c r="F3104" s="11" t="s">
        <v>254</v>
      </c>
      <c r="G3104" s="17">
        <v>6.65761</v>
      </c>
      <c r="H3104" s="17">
        <v>6.6580000000000004</v>
      </c>
      <c r="I3104" s="33">
        <f t="shared" ref="I3104:I3167" si="1869">H3104/G3104*100</f>
        <v>100.005857958036</v>
      </c>
    </row>
    <row r="3105" spans="1:9" ht="31.2" x14ac:dyDescent="0.3">
      <c r="A3105" s="10">
        <v>955</v>
      </c>
      <c r="B3105" s="10" t="s">
        <v>114</v>
      </c>
      <c r="C3105" s="10" t="s">
        <v>44</v>
      </c>
      <c r="D3105" s="10" t="s">
        <v>29</v>
      </c>
      <c r="E3105" s="10" t="s">
        <v>6</v>
      </c>
      <c r="F3105" s="11" t="s">
        <v>266</v>
      </c>
      <c r="G3105" s="17">
        <f t="shared" ref="G3105:H3105" si="1870">G3106</f>
        <v>1236.90157</v>
      </c>
      <c r="H3105" s="17">
        <f t="shared" si="1870"/>
        <v>1236.902</v>
      </c>
      <c r="I3105" s="33">
        <f t="shared" si="1869"/>
        <v>100.00003476428606</v>
      </c>
    </row>
    <row r="3106" spans="1:9" ht="31.2" x14ac:dyDescent="0.3">
      <c r="A3106" s="10">
        <v>955</v>
      </c>
      <c r="B3106" s="10" t="s">
        <v>114</v>
      </c>
      <c r="C3106" s="10" t="s">
        <v>44</v>
      </c>
      <c r="D3106" s="10" t="s">
        <v>29</v>
      </c>
      <c r="E3106" s="10">
        <v>240</v>
      </c>
      <c r="F3106" s="11" t="s">
        <v>255</v>
      </c>
      <c r="G3106" s="17">
        <v>1236.90157</v>
      </c>
      <c r="H3106" s="17">
        <v>1236.902</v>
      </c>
      <c r="I3106" s="33">
        <f t="shared" si="1869"/>
        <v>100.00003476428606</v>
      </c>
    </row>
    <row r="3107" spans="1:9" x14ac:dyDescent="0.3">
      <c r="A3107" s="10">
        <v>955</v>
      </c>
      <c r="B3107" s="10" t="s">
        <v>114</v>
      </c>
      <c r="C3107" s="10" t="s">
        <v>44</v>
      </c>
      <c r="D3107" s="10" t="s">
        <v>29</v>
      </c>
      <c r="E3107" s="10" t="s">
        <v>7</v>
      </c>
      <c r="F3107" s="11" t="s">
        <v>269</v>
      </c>
      <c r="G3107" s="17">
        <f t="shared" ref="G3107:H3107" si="1871">G3108</f>
        <v>0.51200000000000001</v>
      </c>
      <c r="H3107" s="17">
        <f t="shared" si="1871"/>
        <v>0.51200000000000001</v>
      </c>
      <c r="I3107" s="33">
        <f t="shared" si="1869"/>
        <v>100</v>
      </c>
    </row>
    <row r="3108" spans="1:9" x14ac:dyDescent="0.3">
      <c r="A3108" s="10">
        <v>955</v>
      </c>
      <c r="B3108" s="10" t="s">
        <v>114</v>
      </c>
      <c r="C3108" s="10" t="s">
        <v>44</v>
      </c>
      <c r="D3108" s="10" t="s">
        <v>29</v>
      </c>
      <c r="E3108" s="10">
        <v>850</v>
      </c>
      <c r="F3108" s="11" t="s">
        <v>264</v>
      </c>
      <c r="G3108" s="17">
        <v>0.51200000000000001</v>
      </c>
      <c r="H3108" s="17">
        <v>0.51200000000000001</v>
      </c>
      <c r="I3108" s="33">
        <f t="shared" si="1869"/>
        <v>100</v>
      </c>
    </row>
    <row r="3109" spans="1:9" ht="46.8" x14ac:dyDescent="0.3">
      <c r="A3109" s="10">
        <v>955</v>
      </c>
      <c r="B3109" s="10" t="s">
        <v>114</v>
      </c>
      <c r="C3109" s="10" t="s">
        <v>44</v>
      </c>
      <c r="D3109" s="9" t="s">
        <v>49</v>
      </c>
      <c r="E3109" s="9"/>
      <c r="F3109" s="11" t="s">
        <v>606</v>
      </c>
      <c r="G3109" s="17">
        <f>G3110+G3114</f>
        <v>5426.0628999999999</v>
      </c>
      <c r="H3109" s="17">
        <f t="shared" ref="H3109" si="1872">H3110+H3114</f>
        <v>5423.2879999999996</v>
      </c>
      <c r="I3109" s="33">
        <f t="shared" si="1869"/>
        <v>99.948859789295838</v>
      </c>
    </row>
    <row r="3110" spans="1:9" ht="31.2" x14ac:dyDescent="0.3">
      <c r="A3110" s="10">
        <v>955</v>
      </c>
      <c r="B3110" s="10" t="s">
        <v>114</v>
      </c>
      <c r="C3110" s="10" t="s">
        <v>44</v>
      </c>
      <c r="D3110" s="9" t="s">
        <v>52</v>
      </c>
      <c r="E3110" s="9"/>
      <c r="F3110" s="11" t="s">
        <v>58</v>
      </c>
      <c r="G3110" s="17">
        <f>G3111</f>
        <v>404.94799999999998</v>
      </c>
      <c r="H3110" s="17">
        <f t="shared" ref="H3110:H3112" si="1873">H3111</f>
        <v>402.173</v>
      </c>
      <c r="I3110" s="33">
        <f t="shared" si="1869"/>
        <v>99.314726829123742</v>
      </c>
    </row>
    <row r="3111" spans="1:9" ht="31.2" x14ac:dyDescent="0.3">
      <c r="A3111" s="10">
        <v>955</v>
      </c>
      <c r="B3111" s="10" t="s">
        <v>114</v>
      </c>
      <c r="C3111" s="10" t="s">
        <v>44</v>
      </c>
      <c r="D3111" s="9" t="s">
        <v>46</v>
      </c>
      <c r="E3111" s="9"/>
      <c r="F3111" s="11" t="s">
        <v>59</v>
      </c>
      <c r="G3111" s="17">
        <f>G3112</f>
        <v>404.94799999999998</v>
      </c>
      <c r="H3111" s="17">
        <f t="shared" si="1873"/>
        <v>402.173</v>
      </c>
      <c r="I3111" s="33">
        <f t="shared" si="1869"/>
        <v>99.314726829123742</v>
      </c>
    </row>
    <row r="3112" spans="1:9" x14ac:dyDescent="0.3">
      <c r="A3112" s="10">
        <v>955</v>
      </c>
      <c r="B3112" s="10" t="s">
        <v>114</v>
      </c>
      <c r="C3112" s="10" t="s">
        <v>44</v>
      </c>
      <c r="D3112" s="9" t="s">
        <v>46</v>
      </c>
      <c r="E3112" s="9" t="s">
        <v>7</v>
      </c>
      <c r="F3112" s="11" t="s">
        <v>269</v>
      </c>
      <c r="G3112" s="17">
        <f>G3113</f>
        <v>404.94799999999998</v>
      </c>
      <c r="H3112" s="17">
        <f t="shared" si="1873"/>
        <v>402.173</v>
      </c>
      <c r="I3112" s="33">
        <f t="shared" si="1869"/>
        <v>99.314726829123742</v>
      </c>
    </row>
    <row r="3113" spans="1:9" x14ac:dyDescent="0.3">
      <c r="A3113" s="10">
        <v>955</v>
      </c>
      <c r="B3113" s="10" t="s">
        <v>114</v>
      </c>
      <c r="C3113" s="10" t="s">
        <v>44</v>
      </c>
      <c r="D3113" s="9" t="s">
        <v>46</v>
      </c>
      <c r="E3113" s="9">
        <v>830</v>
      </c>
      <c r="F3113" s="11" t="s">
        <v>263</v>
      </c>
      <c r="G3113" s="17">
        <v>404.94799999999998</v>
      </c>
      <c r="H3113" s="17">
        <v>402.173</v>
      </c>
      <c r="I3113" s="33">
        <f t="shared" si="1869"/>
        <v>99.314726829123742</v>
      </c>
    </row>
    <row r="3114" spans="1:9" x14ac:dyDescent="0.3">
      <c r="A3114" s="10">
        <v>955</v>
      </c>
      <c r="B3114" s="10" t="s">
        <v>114</v>
      </c>
      <c r="C3114" s="10" t="s">
        <v>44</v>
      </c>
      <c r="D3114" s="9" t="s">
        <v>50</v>
      </c>
      <c r="E3114" s="9"/>
      <c r="F3114" s="11" t="s">
        <v>56</v>
      </c>
      <c r="G3114" s="17">
        <f>G3115</f>
        <v>5021.1148999999996</v>
      </c>
      <c r="H3114" s="17">
        <f t="shared" ref="H3114:H3115" si="1874">H3115</f>
        <v>5021.1149999999998</v>
      </c>
      <c r="I3114" s="33">
        <f t="shared" si="1869"/>
        <v>100.00000199158956</v>
      </c>
    </row>
    <row r="3115" spans="1:9" x14ac:dyDescent="0.3">
      <c r="A3115" s="10">
        <v>955</v>
      </c>
      <c r="B3115" s="10" t="s">
        <v>114</v>
      </c>
      <c r="C3115" s="10" t="s">
        <v>44</v>
      </c>
      <c r="D3115" s="9" t="s">
        <v>48</v>
      </c>
      <c r="E3115" s="9"/>
      <c r="F3115" s="11" t="s">
        <v>57</v>
      </c>
      <c r="G3115" s="17">
        <f>G3116</f>
        <v>5021.1148999999996</v>
      </c>
      <c r="H3115" s="17">
        <f t="shared" si="1874"/>
        <v>5021.1149999999998</v>
      </c>
      <c r="I3115" s="33">
        <f t="shared" si="1869"/>
        <v>100.00000199158956</v>
      </c>
    </row>
    <row r="3116" spans="1:9" x14ac:dyDescent="0.3">
      <c r="A3116" s="10">
        <v>955</v>
      </c>
      <c r="B3116" s="10" t="s">
        <v>114</v>
      </c>
      <c r="C3116" s="10" t="s">
        <v>44</v>
      </c>
      <c r="D3116" s="9" t="s">
        <v>48</v>
      </c>
      <c r="E3116" s="10" t="s">
        <v>119</v>
      </c>
      <c r="F3116" s="11" t="s">
        <v>267</v>
      </c>
      <c r="G3116" s="17">
        <f>G3117+G3118</f>
        <v>5021.1148999999996</v>
      </c>
      <c r="H3116" s="17">
        <f t="shared" ref="H3116" si="1875">H3117+H3118</f>
        <v>5021.1149999999998</v>
      </c>
      <c r="I3116" s="33">
        <f t="shared" si="1869"/>
        <v>100.00000199158956</v>
      </c>
    </row>
    <row r="3117" spans="1:9" ht="31.2" x14ac:dyDescent="0.3">
      <c r="A3117" s="10">
        <v>955</v>
      </c>
      <c r="B3117" s="10" t="s">
        <v>114</v>
      </c>
      <c r="C3117" s="10" t="s">
        <v>44</v>
      </c>
      <c r="D3117" s="9" t="s">
        <v>48</v>
      </c>
      <c r="E3117" s="9" t="s">
        <v>644</v>
      </c>
      <c r="F3117" s="11" t="s">
        <v>256</v>
      </c>
      <c r="G3117" s="17">
        <v>300</v>
      </c>
      <c r="H3117" s="17">
        <v>300</v>
      </c>
      <c r="I3117" s="33">
        <f t="shared" si="1869"/>
        <v>100</v>
      </c>
    </row>
    <row r="3118" spans="1:9" x14ac:dyDescent="0.3">
      <c r="A3118" s="10">
        <v>955</v>
      </c>
      <c r="B3118" s="10" t="s">
        <v>114</v>
      </c>
      <c r="C3118" s="10" t="s">
        <v>44</v>
      </c>
      <c r="D3118" s="9" t="s">
        <v>48</v>
      </c>
      <c r="E3118" s="10" t="s">
        <v>746</v>
      </c>
      <c r="F3118" s="11" t="s">
        <v>842</v>
      </c>
      <c r="G3118" s="17">
        <v>4721.1148999999996</v>
      </c>
      <c r="H3118" s="17">
        <v>4721.1149999999998</v>
      </c>
      <c r="I3118" s="33">
        <f t="shared" si="1869"/>
        <v>100.00000211814375</v>
      </c>
    </row>
    <row r="3119" spans="1:9" s="2" customFormat="1" ht="31.2" x14ac:dyDescent="0.3">
      <c r="A3119" s="3">
        <v>964</v>
      </c>
      <c r="B3119" s="3"/>
      <c r="C3119" s="3"/>
      <c r="D3119" s="3"/>
      <c r="E3119" s="3"/>
      <c r="F3119" s="4" t="s">
        <v>441</v>
      </c>
      <c r="G3119" s="15">
        <f t="shared" ref="G3119" si="1876">G3138+G3120</f>
        <v>150544.78695000001</v>
      </c>
      <c r="H3119" s="15">
        <f t="shared" ref="H3119" si="1877">H3138+H3120</f>
        <v>147442.94899999996</v>
      </c>
      <c r="I3119" s="28">
        <f t="shared" si="1869"/>
        <v>97.939591258626407</v>
      </c>
    </row>
    <row r="3120" spans="1:9" s="2" customFormat="1" x14ac:dyDescent="0.3">
      <c r="A3120" s="3" t="s">
        <v>660</v>
      </c>
      <c r="B3120" s="3" t="s">
        <v>8</v>
      </c>
      <c r="C3120" s="3"/>
      <c r="D3120" s="3"/>
      <c r="E3120" s="3"/>
      <c r="F3120" s="4" t="s">
        <v>13</v>
      </c>
      <c r="G3120" s="15">
        <f t="shared" ref="G3120" si="1878">G3121+G3127</f>
        <v>562.61350000000004</v>
      </c>
      <c r="H3120" s="15">
        <f t="shared" ref="H3120" si="1879">H3121+H3127</f>
        <v>440.04399999999998</v>
      </c>
      <c r="I3120" s="28">
        <f t="shared" si="1869"/>
        <v>78.214262544357709</v>
      </c>
    </row>
    <row r="3121" spans="1:9" s="12" customFormat="1" x14ac:dyDescent="0.3">
      <c r="A3121" s="6" t="s">
        <v>660</v>
      </c>
      <c r="B3121" s="6" t="s">
        <v>8</v>
      </c>
      <c r="C3121" s="6" t="s">
        <v>88</v>
      </c>
      <c r="D3121" s="6"/>
      <c r="E3121" s="6"/>
      <c r="F3121" s="7" t="s">
        <v>664</v>
      </c>
      <c r="G3121" s="16">
        <f t="shared" ref="G3121:G3125" si="1880">G3122</f>
        <v>320.60000000000002</v>
      </c>
      <c r="H3121" s="16">
        <f t="shared" ref="H3121:H3125" si="1881">H3122</f>
        <v>229.58099999999999</v>
      </c>
      <c r="I3121" s="32">
        <f t="shared" si="1869"/>
        <v>71.609794135995003</v>
      </c>
    </row>
    <row r="3122" spans="1:9" ht="31.2" x14ac:dyDescent="0.3">
      <c r="A3122" s="10" t="s">
        <v>660</v>
      </c>
      <c r="B3122" s="10" t="s">
        <v>8</v>
      </c>
      <c r="C3122" s="10" t="s">
        <v>88</v>
      </c>
      <c r="D3122" s="10" t="s">
        <v>24</v>
      </c>
      <c r="E3122" s="10"/>
      <c r="F3122" s="11" t="s">
        <v>35</v>
      </c>
      <c r="G3122" s="17">
        <f t="shared" si="1880"/>
        <v>320.60000000000002</v>
      </c>
      <c r="H3122" s="17">
        <f t="shared" si="1881"/>
        <v>229.58099999999999</v>
      </c>
      <c r="I3122" s="33">
        <f t="shared" si="1869"/>
        <v>71.609794135995003</v>
      </c>
    </row>
    <row r="3123" spans="1:9" x14ac:dyDescent="0.3">
      <c r="A3123" s="10" t="s">
        <v>660</v>
      </c>
      <c r="B3123" s="10" t="s">
        <v>8</v>
      </c>
      <c r="C3123" s="10" t="s">
        <v>88</v>
      </c>
      <c r="D3123" s="10" t="s">
        <v>25</v>
      </c>
      <c r="E3123" s="10"/>
      <c r="F3123" s="11" t="s">
        <v>36</v>
      </c>
      <c r="G3123" s="17">
        <f t="shared" si="1880"/>
        <v>320.60000000000002</v>
      </c>
      <c r="H3123" s="17">
        <f t="shared" si="1881"/>
        <v>229.58099999999999</v>
      </c>
      <c r="I3123" s="33">
        <f t="shared" si="1869"/>
        <v>71.609794135995003</v>
      </c>
    </row>
    <row r="3124" spans="1:9" ht="62.4" x14ac:dyDescent="0.3">
      <c r="A3124" s="10" t="s">
        <v>660</v>
      </c>
      <c r="B3124" s="10" t="s">
        <v>8</v>
      </c>
      <c r="C3124" s="10" t="s">
        <v>88</v>
      </c>
      <c r="D3124" s="10" t="s">
        <v>661</v>
      </c>
      <c r="E3124" s="10"/>
      <c r="F3124" s="11" t="s">
        <v>666</v>
      </c>
      <c r="G3124" s="17">
        <f t="shared" si="1880"/>
        <v>320.60000000000002</v>
      </c>
      <c r="H3124" s="17">
        <f t="shared" si="1881"/>
        <v>229.58099999999999</v>
      </c>
      <c r="I3124" s="33">
        <f t="shared" si="1869"/>
        <v>71.609794135995003</v>
      </c>
    </row>
    <row r="3125" spans="1:9" ht="31.2" x14ac:dyDescent="0.3">
      <c r="A3125" s="10" t="s">
        <v>660</v>
      </c>
      <c r="B3125" s="10" t="s">
        <v>8</v>
      </c>
      <c r="C3125" s="10" t="s">
        <v>88</v>
      </c>
      <c r="D3125" s="10" t="s">
        <v>661</v>
      </c>
      <c r="E3125" s="10" t="s">
        <v>6</v>
      </c>
      <c r="F3125" s="11" t="s">
        <v>266</v>
      </c>
      <c r="G3125" s="17">
        <f t="shared" si="1880"/>
        <v>320.60000000000002</v>
      </c>
      <c r="H3125" s="17">
        <f t="shared" si="1881"/>
        <v>229.58099999999999</v>
      </c>
      <c r="I3125" s="33">
        <f t="shared" si="1869"/>
        <v>71.609794135995003</v>
      </c>
    </row>
    <row r="3126" spans="1:9" ht="31.2" x14ac:dyDescent="0.3">
      <c r="A3126" s="10" t="s">
        <v>660</v>
      </c>
      <c r="B3126" s="10" t="s">
        <v>8</v>
      </c>
      <c r="C3126" s="10" t="s">
        <v>88</v>
      </c>
      <c r="D3126" s="10" t="s">
        <v>661</v>
      </c>
      <c r="E3126" s="10" t="s">
        <v>203</v>
      </c>
      <c r="F3126" s="11" t="s">
        <v>255</v>
      </c>
      <c r="G3126" s="17">
        <v>320.60000000000002</v>
      </c>
      <c r="H3126" s="17">
        <v>229.58099999999999</v>
      </c>
      <c r="I3126" s="33">
        <f t="shared" si="1869"/>
        <v>71.609794135995003</v>
      </c>
    </row>
    <row r="3127" spans="1:9" s="12" customFormat="1" x14ac:dyDescent="0.3">
      <c r="A3127" s="6" t="s">
        <v>660</v>
      </c>
      <c r="B3127" s="6" t="s">
        <v>8</v>
      </c>
      <c r="C3127" s="6" t="s">
        <v>10</v>
      </c>
      <c r="D3127" s="6"/>
      <c r="E3127" s="6"/>
      <c r="F3127" s="7" t="s">
        <v>14</v>
      </c>
      <c r="G3127" s="16">
        <f t="shared" ref="G3127" si="1882">G3133+G3128</f>
        <v>242.01350000000002</v>
      </c>
      <c r="H3127" s="16">
        <f t="shared" ref="H3127" si="1883">H3133+H3128</f>
        <v>210.46299999999999</v>
      </c>
      <c r="I3127" s="32">
        <f t="shared" si="1869"/>
        <v>86.963330558006049</v>
      </c>
    </row>
    <row r="3128" spans="1:9" ht="46.8" x14ac:dyDescent="0.3">
      <c r="A3128" s="10" t="s">
        <v>660</v>
      </c>
      <c r="B3128" s="10" t="s">
        <v>8</v>
      </c>
      <c r="C3128" s="10" t="s">
        <v>10</v>
      </c>
      <c r="D3128" s="10" t="s">
        <v>30</v>
      </c>
      <c r="E3128" s="10"/>
      <c r="F3128" s="11" t="s">
        <v>769</v>
      </c>
      <c r="G3128" s="17">
        <f t="shared" ref="G3128:G3131" si="1884">G3129</f>
        <v>180.64400000000001</v>
      </c>
      <c r="H3128" s="17">
        <f t="shared" ref="H3128:H3131" si="1885">H3129</f>
        <v>180.64400000000001</v>
      </c>
      <c r="I3128" s="33">
        <f t="shared" si="1869"/>
        <v>100</v>
      </c>
    </row>
    <row r="3129" spans="1:9" ht="46.8" x14ac:dyDescent="0.3">
      <c r="A3129" s="10" t="s">
        <v>660</v>
      </c>
      <c r="B3129" s="10" t="s">
        <v>8</v>
      </c>
      <c r="C3129" s="10" t="s">
        <v>10</v>
      </c>
      <c r="D3129" s="10" t="s">
        <v>31</v>
      </c>
      <c r="E3129" s="10"/>
      <c r="F3129" s="11" t="s">
        <v>770</v>
      </c>
      <c r="G3129" s="17">
        <f t="shared" si="1884"/>
        <v>180.64400000000001</v>
      </c>
      <c r="H3129" s="17">
        <f t="shared" si="1885"/>
        <v>180.64400000000001</v>
      </c>
      <c r="I3129" s="33">
        <f t="shared" si="1869"/>
        <v>100</v>
      </c>
    </row>
    <row r="3130" spans="1:9" ht="46.8" x14ac:dyDescent="0.3">
      <c r="A3130" s="10" t="s">
        <v>660</v>
      </c>
      <c r="B3130" s="10" t="s">
        <v>8</v>
      </c>
      <c r="C3130" s="10" t="s">
        <v>10</v>
      </c>
      <c r="D3130" s="10" t="s">
        <v>684</v>
      </c>
      <c r="E3130" s="10"/>
      <c r="F3130" s="11" t="s">
        <v>771</v>
      </c>
      <c r="G3130" s="17">
        <f t="shared" si="1884"/>
        <v>180.64400000000001</v>
      </c>
      <c r="H3130" s="17">
        <f t="shared" si="1885"/>
        <v>180.64400000000001</v>
      </c>
      <c r="I3130" s="33">
        <f t="shared" si="1869"/>
        <v>100</v>
      </c>
    </row>
    <row r="3131" spans="1:9" ht="31.2" x14ac:dyDescent="0.3">
      <c r="A3131" s="10" t="s">
        <v>660</v>
      </c>
      <c r="B3131" s="10" t="s">
        <v>8</v>
      </c>
      <c r="C3131" s="10" t="s">
        <v>10</v>
      </c>
      <c r="D3131" s="10" t="s">
        <v>684</v>
      </c>
      <c r="E3131" s="10" t="s">
        <v>6</v>
      </c>
      <c r="F3131" s="11" t="s">
        <v>266</v>
      </c>
      <c r="G3131" s="17">
        <f t="shared" si="1884"/>
        <v>180.64400000000001</v>
      </c>
      <c r="H3131" s="17">
        <f t="shared" si="1885"/>
        <v>180.64400000000001</v>
      </c>
      <c r="I3131" s="33">
        <f t="shared" si="1869"/>
        <v>100</v>
      </c>
    </row>
    <row r="3132" spans="1:9" ht="31.2" x14ac:dyDescent="0.3">
      <c r="A3132" s="10" t="s">
        <v>660</v>
      </c>
      <c r="B3132" s="10" t="s">
        <v>8</v>
      </c>
      <c r="C3132" s="10" t="s">
        <v>10</v>
      </c>
      <c r="D3132" s="10" t="s">
        <v>684</v>
      </c>
      <c r="E3132" s="10" t="s">
        <v>203</v>
      </c>
      <c r="F3132" s="11" t="s">
        <v>255</v>
      </c>
      <c r="G3132" s="17">
        <v>180.64400000000001</v>
      </c>
      <c r="H3132" s="17">
        <v>180.64400000000001</v>
      </c>
      <c r="I3132" s="33">
        <f t="shared" si="1869"/>
        <v>100</v>
      </c>
    </row>
    <row r="3133" spans="1:9" ht="31.2" x14ac:dyDescent="0.3">
      <c r="A3133" s="10" t="s">
        <v>660</v>
      </c>
      <c r="B3133" s="10" t="s">
        <v>8</v>
      </c>
      <c r="C3133" s="10" t="s">
        <v>10</v>
      </c>
      <c r="D3133" s="10" t="s">
        <v>155</v>
      </c>
      <c r="E3133" s="10"/>
      <c r="F3133" s="11" t="s">
        <v>618</v>
      </c>
      <c r="G3133" s="17">
        <f t="shared" ref="G3133:G3136" si="1886">G3134</f>
        <v>61.369500000000002</v>
      </c>
      <c r="H3133" s="17">
        <f t="shared" ref="H3133:H3136" si="1887">H3134</f>
        <v>29.818999999999999</v>
      </c>
      <c r="I3133" s="33">
        <f t="shared" si="1869"/>
        <v>48.589282949999593</v>
      </c>
    </row>
    <row r="3134" spans="1:9" ht="46.8" x14ac:dyDescent="0.3">
      <c r="A3134" s="10" t="s">
        <v>660</v>
      </c>
      <c r="B3134" s="10" t="s">
        <v>8</v>
      </c>
      <c r="C3134" s="10" t="s">
        <v>10</v>
      </c>
      <c r="D3134" s="10" t="s">
        <v>156</v>
      </c>
      <c r="E3134" s="10"/>
      <c r="F3134" s="11" t="s">
        <v>846</v>
      </c>
      <c r="G3134" s="17">
        <f t="shared" si="1886"/>
        <v>61.369500000000002</v>
      </c>
      <c r="H3134" s="17">
        <f t="shared" si="1887"/>
        <v>29.818999999999999</v>
      </c>
      <c r="I3134" s="33">
        <f t="shared" si="1869"/>
        <v>48.589282949999593</v>
      </c>
    </row>
    <row r="3135" spans="1:9" ht="62.4" x14ac:dyDescent="0.3">
      <c r="A3135" s="10" t="s">
        <v>660</v>
      </c>
      <c r="B3135" s="10" t="s">
        <v>8</v>
      </c>
      <c r="C3135" s="10" t="s">
        <v>10</v>
      </c>
      <c r="D3135" s="10" t="s">
        <v>399</v>
      </c>
      <c r="E3135" s="10"/>
      <c r="F3135" s="11" t="s">
        <v>611</v>
      </c>
      <c r="G3135" s="17">
        <f t="shared" si="1886"/>
        <v>61.369500000000002</v>
      </c>
      <c r="H3135" s="17">
        <f t="shared" si="1887"/>
        <v>29.818999999999999</v>
      </c>
      <c r="I3135" s="33">
        <f t="shared" si="1869"/>
        <v>48.589282949999593</v>
      </c>
    </row>
    <row r="3136" spans="1:9" ht="31.2" x14ac:dyDescent="0.3">
      <c r="A3136" s="10" t="s">
        <v>660</v>
      </c>
      <c r="B3136" s="10" t="s">
        <v>8</v>
      </c>
      <c r="C3136" s="10" t="s">
        <v>10</v>
      </c>
      <c r="D3136" s="10" t="s">
        <v>399</v>
      </c>
      <c r="E3136" s="10" t="s">
        <v>6</v>
      </c>
      <c r="F3136" s="11" t="s">
        <v>266</v>
      </c>
      <c r="G3136" s="17">
        <f t="shared" si="1886"/>
        <v>61.369500000000002</v>
      </c>
      <c r="H3136" s="17">
        <f t="shared" si="1887"/>
        <v>29.818999999999999</v>
      </c>
      <c r="I3136" s="33">
        <f t="shared" si="1869"/>
        <v>48.589282949999593</v>
      </c>
    </row>
    <row r="3137" spans="1:9" ht="31.2" x14ac:dyDescent="0.3">
      <c r="A3137" s="10" t="s">
        <v>660</v>
      </c>
      <c r="B3137" s="10" t="s">
        <v>8</v>
      </c>
      <c r="C3137" s="10" t="s">
        <v>10</v>
      </c>
      <c r="D3137" s="10" t="s">
        <v>399</v>
      </c>
      <c r="E3137" s="10" t="s">
        <v>203</v>
      </c>
      <c r="F3137" s="11" t="s">
        <v>255</v>
      </c>
      <c r="G3137" s="17">
        <v>61.369500000000002</v>
      </c>
      <c r="H3137" s="17">
        <v>29.818999999999999</v>
      </c>
      <c r="I3137" s="33">
        <f t="shared" si="1869"/>
        <v>48.589282949999593</v>
      </c>
    </row>
    <row r="3138" spans="1:9" s="2" customFormat="1" ht="31.2" x14ac:dyDescent="0.3">
      <c r="A3138" s="3">
        <v>964</v>
      </c>
      <c r="B3138" s="3" t="s">
        <v>87</v>
      </c>
      <c r="C3138" s="3"/>
      <c r="D3138" s="3"/>
      <c r="E3138" s="3"/>
      <c r="F3138" s="4" t="s">
        <v>270</v>
      </c>
      <c r="G3138" s="15">
        <f t="shared" ref="G3138:H3138" si="1888">G3139+G3173</f>
        <v>149982.17345</v>
      </c>
      <c r="H3138" s="15">
        <f t="shared" si="1888"/>
        <v>147002.90499999997</v>
      </c>
      <c r="I3138" s="28">
        <f t="shared" si="1869"/>
        <v>98.013584960486497</v>
      </c>
    </row>
    <row r="3139" spans="1:9" s="12" customFormat="1" ht="46.8" x14ac:dyDescent="0.3">
      <c r="A3139" s="6">
        <v>964</v>
      </c>
      <c r="B3139" s="6" t="s">
        <v>87</v>
      </c>
      <c r="C3139" s="6" t="s">
        <v>113</v>
      </c>
      <c r="D3139" s="6"/>
      <c r="E3139" s="6"/>
      <c r="F3139" s="7" t="s">
        <v>275</v>
      </c>
      <c r="G3139" s="16">
        <f>G3140+G3147+G3161+G3166</f>
        <v>131367.56249000001</v>
      </c>
      <c r="H3139" s="16">
        <f t="shared" ref="H3139" si="1889">H3140+H3147+H3161+H3166</f>
        <v>131272.35999999999</v>
      </c>
      <c r="I3139" s="32">
        <f t="shared" si="1869"/>
        <v>99.927529682217198</v>
      </c>
    </row>
    <row r="3140" spans="1:9" ht="31.2" x14ac:dyDescent="0.3">
      <c r="A3140" s="10">
        <v>964</v>
      </c>
      <c r="B3140" s="10" t="s">
        <v>87</v>
      </c>
      <c r="C3140" s="10" t="s">
        <v>113</v>
      </c>
      <c r="D3140" s="10" t="s">
        <v>239</v>
      </c>
      <c r="E3140" s="10"/>
      <c r="F3140" s="11" t="s">
        <v>286</v>
      </c>
      <c r="G3140" s="17">
        <f t="shared" ref="G3140:H3141" si="1890">G3141</f>
        <v>3474.375</v>
      </c>
      <c r="H3140" s="17">
        <f t="shared" si="1890"/>
        <v>3474.375</v>
      </c>
      <c r="I3140" s="33">
        <f t="shared" si="1869"/>
        <v>100</v>
      </c>
    </row>
    <row r="3141" spans="1:9" ht="31.2" x14ac:dyDescent="0.3">
      <c r="A3141" s="10">
        <v>964</v>
      </c>
      <c r="B3141" s="10" t="s">
        <v>87</v>
      </c>
      <c r="C3141" s="10" t="s">
        <v>113</v>
      </c>
      <c r="D3141" s="10" t="s">
        <v>241</v>
      </c>
      <c r="E3141" s="10"/>
      <c r="F3141" s="11" t="s">
        <v>287</v>
      </c>
      <c r="G3141" s="17">
        <f t="shared" si="1890"/>
        <v>3474.375</v>
      </c>
      <c r="H3141" s="17">
        <f t="shared" si="1890"/>
        <v>3474.375</v>
      </c>
      <c r="I3141" s="33">
        <f t="shared" si="1869"/>
        <v>100</v>
      </c>
    </row>
    <row r="3142" spans="1:9" ht="46.8" x14ac:dyDescent="0.3">
      <c r="A3142" s="10">
        <v>964</v>
      </c>
      <c r="B3142" s="10" t="s">
        <v>87</v>
      </c>
      <c r="C3142" s="10" t="s">
        <v>113</v>
      </c>
      <c r="D3142" s="10" t="s">
        <v>219</v>
      </c>
      <c r="E3142" s="10"/>
      <c r="F3142" s="11" t="s">
        <v>625</v>
      </c>
      <c r="G3142" s="17">
        <f t="shared" ref="G3142" si="1891">G3143+G3145</f>
        <v>3474.375</v>
      </c>
      <c r="H3142" s="17">
        <f t="shared" ref="H3142" si="1892">H3143+H3145</f>
        <v>3474.375</v>
      </c>
      <c r="I3142" s="33">
        <f t="shared" si="1869"/>
        <v>100</v>
      </c>
    </row>
    <row r="3143" spans="1:9" ht="78" x14ac:dyDescent="0.3">
      <c r="A3143" s="10">
        <v>964</v>
      </c>
      <c r="B3143" s="10" t="s">
        <v>87</v>
      </c>
      <c r="C3143" s="10" t="s">
        <v>113</v>
      </c>
      <c r="D3143" s="10" t="s">
        <v>219</v>
      </c>
      <c r="E3143" s="10" t="s">
        <v>17</v>
      </c>
      <c r="F3143" s="11" t="s">
        <v>265</v>
      </c>
      <c r="G3143" s="17">
        <f t="shared" ref="G3143:H3143" si="1893">G3144</f>
        <v>3201</v>
      </c>
      <c r="H3143" s="17">
        <f t="shared" si="1893"/>
        <v>3201</v>
      </c>
      <c r="I3143" s="33">
        <f t="shared" si="1869"/>
        <v>100</v>
      </c>
    </row>
    <row r="3144" spans="1:9" x14ac:dyDescent="0.3">
      <c r="A3144" s="10">
        <v>964</v>
      </c>
      <c r="B3144" s="10" t="s">
        <v>87</v>
      </c>
      <c r="C3144" s="10" t="s">
        <v>113</v>
      </c>
      <c r="D3144" s="10" t="s">
        <v>219</v>
      </c>
      <c r="E3144" s="10">
        <v>110</v>
      </c>
      <c r="F3144" s="11" t="s">
        <v>253</v>
      </c>
      <c r="G3144" s="17">
        <v>3201</v>
      </c>
      <c r="H3144" s="17">
        <v>3201</v>
      </c>
      <c r="I3144" s="33">
        <f t="shared" si="1869"/>
        <v>100</v>
      </c>
    </row>
    <row r="3145" spans="1:9" ht="31.2" x14ac:dyDescent="0.3">
      <c r="A3145" s="10">
        <v>964</v>
      </c>
      <c r="B3145" s="10" t="s">
        <v>87</v>
      </c>
      <c r="C3145" s="10" t="s">
        <v>113</v>
      </c>
      <c r="D3145" s="10" t="s">
        <v>219</v>
      </c>
      <c r="E3145" s="10" t="s">
        <v>6</v>
      </c>
      <c r="F3145" s="11" t="s">
        <v>266</v>
      </c>
      <c r="G3145" s="17">
        <f t="shared" ref="G3145:H3145" si="1894">G3146</f>
        <v>273.375</v>
      </c>
      <c r="H3145" s="17">
        <f t="shared" si="1894"/>
        <v>273.375</v>
      </c>
      <c r="I3145" s="33">
        <f t="shared" si="1869"/>
        <v>100</v>
      </c>
    </row>
    <row r="3146" spans="1:9" ht="31.2" x14ac:dyDescent="0.3">
      <c r="A3146" s="10">
        <v>964</v>
      </c>
      <c r="B3146" s="10" t="s">
        <v>87</v>
      </c>
      <c r="C3146" s="10" t="s">
        <v>113</v>
      </c>
      <c r="D3146" s="10" t="s">
        <v>219</v>
      </c>
      <c r="E3146" s="10">
        <v>240</v>
      </c>
      <c r="F3146" s="11" t="s">
        <v>255</v>
      </c>
      <c r="G3146" s="17">
        <v>273.375</v>
      </c>
      <c r="H3146" s="17">
        <v>273.375</v>
      </c>
      <c r="I3146" s="33">
        <f t="shared" si="1869"/>
        <v>100</v>
      </c>
    </row>
    <row r="3147" spans="1:9" ht="46.8" x14ac:dyDescent="0.3">
      <c r="A3147" s="10">
        <v>964</v>
      </c>
      <c r="B3147" s="10" t="s">
        <v>87</v>
      </c>
      <c r="C3147" s="10" t="s">
        <v>113</v>
      </c>
      <c r="D3147" s="10" t="s">
        <v>117</v>
      </c>
      <c r="E3147" s="10"/>
      <c r="F3147" s="11" t="s">
        <v>124</v>
      </c>
      <c r="G3147" s="17">
        <f t="shared" ref="G3147:H3147" si="1895">G3148</f>
        <v>113934.796</v>
      </c>
      <c r="H3147" s="17">
        <f t="shared" si="1895"/>
        <v>113846.54999999999</v>
      </c>
      <c r="I3147" s="33">
        <f t="shared" si="1869"/>
        <v>99.922546927630421</v>
      </c>
    </row>
    <row r="3148" spans="1:9" ht="62.4" x14ac:dyDescent="0.3">
      <c r="A3148" s="10">
        <v>964</v>
      </c>
      <c r="B3148" s="10" t="s">
        <v>87</v>
      </c>
      <c r="C3148" s="10" t="s">
        <v>113</v>
      </c>
      <c r="D3148" s="10" t="s">
        <v>118</v>
      </c>
      <c r="E3148" s="10"/>
      <c r="F3148" s="11" t="s">
        <v>125</v>
      </c>
      <c r="G3148" s="17">
        <f>G3149+G3156</f>
        <v>113934.796</v>
      </c>
      <c r="H3148" s="17">
        <f t="shared" ref="H3148" si="1896">H3149+H3156</f>
        <v>113846.54999999999</v>
      </c>
      <c r="I3148" s="33">
        <f t="shared" si="1869"/>
        <v>99.922546927630421</v>
      </c>
    </row>
    <row r="3149" spans="1:9" ht="62.4" x14ac:dyDescent="0.3">
      <c r="A3149" s="10">
        <v>964</v>
      </c>
      <c r="B3149" s="10" t="s">
        <v>87</v>
      </c>
      <c r="C3149" s="10" t="s">
        <v>113</v>
      </c>
      <c r="D3149" s="10" t="s">
        <v>402</v>
      </c>
      <c r="E3149" s="10"/>
      <c r="F3149" s="11" t="s">
        <v>33</v>
      </c>
      <c r="G3149" s="17">
        <f t="shared" ref="G3149" si="1897">G3150+G3152+G3154</f>
        <v>108233.818</v>
      </c>
      <c r="H3149" s="17">
        <f t="shared" ref="H3149" si="1898">H3150+H3152+H3154</f>
        <v>108159.09199999999</v>
      </c>
      <c r="I3149" s="33">
        <f t="shared" si="1869"/>
        <v>99.930958732325223</v>
      </c>
    </row>
    <row r="3150" spans="1:9" ht="78" x14ac:dyDescent="0.3">
      <c r="A3150" s="10">
        <v>964</v>
      </c>
      <c r="B3150" s="10" t="s">
        <v>87</v>
      </c>
      <c r="C3150" s="10" t="s">
        <v>113</v>
      </c>
      <c r="D3150" s="10" t="s">
        <v>402</v>
      </c>
      <c r="E3150" s="10" t="s">
        <v>17</v>
      </c>
      <c r="F3150" s="11" t="s">
        <v>265</v>
      </c>
      <c r="G3150" s="17">
        <f t="shared" ref="G3150:H3150" si="1899">G3151</f>
        <v>90273.95</v>
      </c>
      <c r="H3150" s="17">
        <f t="shared" si="1899"/>
        <v>90265.356</v>
      </c>
      <c r="I3150" s="33">
        <f t="shared" si="1869"/>
        <v>99.99048008866346</v>
      </c>
    </row>
    <row r="3151" spans="1:9" x14ac:dyDescent="0.3">
      <c r="A3151" s="10">
        <v>964</v>
      </c>
      <c r="B3151" s="10" t="s">
        <v>87</v>
      </c>
      <c r="C3151" s="10" t="s">
        <v>113</v>
      </c>
      <c r="D3151" s="10" t="s">
        <v>402</v>
      </c>
      <c r="E3151" s="10">
        <v>110</v>
      </c>
      <c r="F3151" s="11" t="s">
        <v>253</v>
      </c>
      <c r="G3151" s="17">
        <v>90273.95</v>
      </c>
      <c r="H3151" s="17">
        <v>90265.356</v>
      </c>
      <c r="I3151" s="33">
        <f t="shared" si="1869"/>
        <v>99.99048008866346</v>
      </c>
    </row>
    <row r="3152" spans="1:9" ht="31.2" x14ac:dyDescent="0.3">
      <c r="A3152" s="10">
        <v>964</v>
      </c>
      <c r="B3152" s="10" t="s">
        <v>87</v>
      </c>
      <c r="C3152" s="10" t="s">
        <v>113</v>
      </c>
      <c r="D3152" s="10" t="s">
        <v>402</v>
      </c>
      <c r="E3152" s="10" t="s">
        <v>6</v>
      </c>
      <c r="F3152" s="11" t="s">
        <v>266</v>
      </c>
      <c r="G3152" s="17">
        <f t="shared" ref="G3152:H3152" si="1900">G3153</f>
        <v>17816.668539999999</v>
      </c>
      <c r="H3152" s="17">
        <f t="shared" si="1900"/>
        <v>17750.536</v>
      </c>
      <c r="I3152" s="33">
        <f t="shared" si="1869"/>
        <v>99.62881646559498</v>
      </c>
    </row>
    <row r="3153" spans="1:9" ht="31.2" x14ac:dyDescent="0.3">
      <c r="A3153" s="10">
        <v>964</v>
      </c>
      <c r="B3153" s="10" t="s">
        <v>87</v>
      </c>
      <c r="C3153" s="10" t="s">
        <v>113</v>
      </c>
      <c r="D3153" s="10" t="s">
        <v>402</v>
      </c>
      <c r="E3153" s="10">
        <v>240</v>
      </c>
      <c r="F3153" s="11" t="s">
        <v>255</v>
      </c>
      <c r="G3153" s="17">
        <v>17816.668539999999</v>
      </c>
      <c r="H3153" s="17">
        <v>17750.536</v>
      </c>
      <c r="I3153" s="33">
        <f t="shared" si="1869"/>
        <v>99.62881646559498</v>
      </c>
    </row>
    <row r="3154" spans="1:9" x14ac:dyDescent="0.3">
      <c r="A3154" s="10">
        <v>964</v>
      </c>
      <c r="B3154" s="10" t="s">
        <v>87</v>
      </c>
      <c r="C3154" s="10" t="s">
        <v>113</v>
      </c>
      <c r="D3154" s="10" t="s">
        <v>402</v>
      </c>
      <c r="E3154" s="10" t="s">
        <v>7</v>
      </c>
      <c r="F3154" s="11" t="s">
        <v>269</v>
      </c>
      <c r="G3154" s="17">
        <f t="shared" ref="G3154:H3154" si="1901">G3155</f>
        <v>143.19945999999999</v>
      </c>
      <c r="H3154" s="17">
        <f t="shared" si="1901"/>
        <v>143.19999999999999</v>
      </c>
      <c r="I3154" s="33">
        <f t="shared" si="1869"/>
        <v>100.00037709639409</v>
      </c>
    </row>
    <row r="3155" spans="1:9" x14ac:dyDescent="0.3">
      <c r="A3155" s="10">
        <v>964</v>
      </c>
      <c r="B3155" s="10" t="s">
        <v>87</v>
      </c>
      <c r="C3155" s="10" t="s">
        <v>113</v>
      </c>
      <c r="D3155" s="10" t="s">
        <v>402</v>
      </c>
      <c r="E3155" s="10">
        <v>850</v>
      </c>
      <c r="F3155" s="11" t="s">
        <v>264</v>
      </c>
      <c r="G3155" s="17">
        <v>143.19945999999999</v>
      </c>
      <c r="H3155" s="17">
        <v>143.19999999999999</v>
      </c>
      <c r="I3155" s="33">
        <f t="shared" si="1869"/>
        <v>100.00037709639409</v>
      </c>
    </row>
    <row r="3156" spans="1:9" ht="93.6" x14ac:dyDescent="0.3">
      <c r="A3156" s="10">
        <v>964</v>
      </c>
      <c r="B3156" s="10" t="s">
        <v>87</v>
      </c>
      <c r="C3156" s="10" t="s">
        <v>113</v>
      </c>
      <c r="D3156" s="10" t="s">
        <v>116</v>
      </c>
      <c r="E3156" s="10"/>
      <c r="F3156" s="11" t="s">
        <v>640</v>
      </c>
      <c r="G3156" s="17">
        <f t="shared" ref="G3156" si="1902">G3157+G3159</f>
        <v>5700.9780000000001</v>
      </c>
      <c r="H3156" s="17">
        <f t="shared" ref="H3156" si="1903">H3157+H3159</f>
        <v>5687.4579999999996</v>
      </c>
      <c r="I3156" s="33">
        <f t="shared" si="1869"/>
        <v>99.76284770788449</v>
      </c>
    </row>
    <row r="3157" spans="1:9" ht="78" x14ac:dyDescent="0.3">
      <c r="A3157" s="10">
        <v>964</v>
      </c>
      <c r="B3157" s="10" t="s">
        <v>87</v>
      </c>
      <c r="C3157" s="10" t="s">
        <v>113</v>
      </c>
      <c r="D3157" s="10" t="s">
        <v>116</v>
      </c>
      <c r="E3157" s="10" t="s">
        <v>17</v>
      </c>
      <c r="F3157" s="11" t="s">
        <v>265</v>
      </c>
      <c r="G3157" s="17">
        <f t="shared" ref="G3157:H3157" si="1904">G3158</f>
        <v>41.726700000000001</v>
      </c>
      <c r="H3157" s="17">
        <f t="shared" si="1904"/>
        <v>41.726999999999997</v>
      </c>
      <c r="I3157" s="33">
        <f t="shared" si="1869"/>
        <v>100.00071896411649</v>
      </c>
    </row>
    <row r="3158" spans="1:9" x14ac:dyDescent="0.3">
      <c r="A3158" s="10">
        <v>964</v>
      </c>
      <c r="B3158" s="10" t="s">
        <v>87</v>
      </c>
      <c r="C3158" s="10" t="s">
        <v>113</v>
      </c>
      <c r="D3158" s="10" t="s">
        <v>116</v>
      </c>
      <c r="E3158" s="10">
        <v>110</v>
      </c>
      <c r="F3158" s="11" t="s">
        <v>253</v>
      </c>
      <c r="G3158" s="17">
        <v>41.726700000000001</v>
      </c>
      <c r="H3158" s="17">
        <v>41.726999999999997</v>
      </c>
      <c r="I3158" s="33">
        <f t="shared" si="1869"/>
        <v>100.00071896411649</v>
      </c>
    </row>
    <row r="3159" spans="1:9" ht="31.2" x14ac:dyDescent="0.3">
      <c r="A3159" s="10">
        <v>964</v>
      </c>
      <c r="B3159" s="10" t="s">
        <v>87</v>
      </c>
      <c r="C3159" s="10" t="s">
        <v>113</v>
      </c>
      <c r="D3159" s="10" t="s">
        <v>116</v>
      </c>
      <c r="E3159" s="10" t="s">
        <v>6</v>
      </c>
      <c r="F3159" s="11" t="s">
        <v>266</v>
      </c>
      <c r="G3159" s="17">
        <f t="shared" ref="G3159:H3159" si="1905">G3160</f>
        <v>5659.2512999999999</v>
      </c>
      <c r="H3159" s="17">
        <f t="shared" si="1905"/>
        <v>5645.7309999999998</v>
      </c>
      <c r="I3159" s="33">
        <f t="shared" si="1869"/>
        <v>99.761093839391791</v>
      </c>
    </row>
    <row r="3160" spans="1:9" ht="31.2" x14ac:dyDescent="0.3">
      <c r="A3160" s="10">
        <v>964</v>
      </c>
      <c r="B3160" s="10" t="s">
        <v>87</v>
      </c>
      <c r="C3160" s="10" t="s">
        <v>113</v>
      </c>
      <c r="D3160" s="10" t="s">
        <v>116</v>
      </c>
      <c r="E3160" s="10">
        <v>240</v>
      </c>
      <c r="F3160" s="11" t="s">
        <v>255</v>
      </c>
      <c r="G3160" s="17">
        <v>5659.2512999999999</v>
      </c>
      <c r="H3160" s="17">
        <v>5645.7309999999998</v>
      </c>
      <c r="I3160" s="33">
        <f t="shared" si="1869"/>
        <v>99.761093839391791</v>
      </c>
    </row>
    <row r="3161" spans="1:9" ht="31.2" x14ac:dyDescent="0.3">
      <c r="A3161" s="10">
        <v>964</v>
      </c>
      <c r="B3161" s="10" t="s">
        <v>87</v>
      </c>
      <c r="C3161" s="10" t="s">
        <v>113</v>
      </c>
      <c r="D3161" s="10" t="s">
        <v>24</v>
      </c>
      <c r="E3161" s="10"/>
      <c r="F3161" s="11" t="s">
        <v>35</v>
      </c>
      <c r="G3161" s="17">
        <f t="shared" ref="G3161:G3164" si="1906">G3162</f>
        <v>125.6</v>
      </c>
      <c r="H3161" s="17">
        <f t="shared" ref="H3161:H3164" si="1907">H3162</f>
        <v>118.64400000000001</v>
      </c>
      <c r="I3161" s="33">
        <f t="shared" si="1869"/>
        <v>94.461783439490461</v>
      </c>
    </row>
    <row r="3162" spans="1:9" x14ac:dyDescent="0.3">
      <c r="A3162" s="10">
        <v>964</v>
      </c>
      <c r="B3162" s="10" t="s">
        <v>87</v>
      </c>
      <c r="C3162" s="10" t="s">
        <v>113</v>
      </c>
      <c r="D3162" s="10" t="s">
        <v>25</v>
      </c>
      <c r="E3162" s="10"/>
      <c r="F3162" s="11" t="s">
        <v>36</v>
      </c>
      <c r="G3162" s="17">
        <f t="shared" si="1906"/>
        <v>125.6</v>
      </c>
      <c r="H3162" s="17">
        <f t="shared" si="1907"/>
        <v>118.64400000000001</v>
      </c>
      <c r="I3162" s="33">
        <f t="shared" si="1869"/>
        <v>94.461783439490461</v>
      </c>
    </row>
    <row r="3163" spans="1:9" ht="46.8" x14ac:dyDescent="0.3">
      <c r="A3163" s="10">
        <v>964</v>
      </c>
      <c r="B3163" s="10" t="s">
        <v>87</v>
      </c>
      <c r="C3163" s="10" t="s">
        <v>113</v>
      </c>
      <c r="D3163" s="10" t="s">
        <v>209</v>
      </c>
      <c r="E3163" s="10"/>
      <c r="F3163" s="11" t="s">
        <v>306</v>
      </c>
      <c r="G3163" s="17">
        <f t="shared" si="1906"/>
        <v>125.6</v>
      </c>
      <c r="H3163" s="17">
        <f t="shared" si="1907"/>
        <v>118.64400000000001</v>
      </c>
      <c r="I3163" s="33">
        <f t="shared" si="1869"/>
        <v>94.461783439490461</v>
      </c>
    </row>
    <row r="3164" spans="1:9" ht="31.2" x14ac:dyDescent="0.3">
      <c r="A3164" s="10">
        <v>964</v>
      </c>
      <c r="B3164" s="10" t="s">
        <v>87</v>
      </c>
      <c r="C3164" s="10" t="s">
        <v>113</v>
      </c>
      <c r="D3164" s="10" t="s">
        <v>209</v>
      </c>
      <c r="E3164" s="10" t="s">
        <v>6</v>
      </c>
      <c r="F3164" s="11" t="s">
        <v>266</v>
      </c>
      <c r="G3164" s="17">
        <f t="shared" si="1906"/>
        <v>125.6</v>
      </c>
      <c r="H3164" s="17">
        <f t="shared" si="1907"/>
        <v>118.64400000000001</v>
      </c>
      <c r="I3164" s="33">
        <f t="shared" si="1869"/>
        <v>94.461783439490461</v>
      </c>
    </row>
    <row r="3165" spans="1:9" ht="31.2" x14ac:dyDescent="0.3">
      <c r="A3165" s="10">
        <v>964</v>
      </c>
      <c r="B3165" s="10" t="s">
        <v>87</v>
      </c>
      <c r="C3165" s="10" t="s">
        <v>113</v>
      </c>
      <c r="D3165" s="10" t="s">
        <v>209</v>
      </c>
      <c r="E3165" s="10" t="s">
        <v>203</v>
      </c>
      <c r="F3165" s="11" t="s">
        <v>255</v>
      </c>
      <c r="G3165" s="17">
        <v>125.6</v>
      </c>
      <c r="H3165" s="17">
        <v>118.64400000000001</v>
      </c>
      <c r="I3165" s="33">
        <f t="shared" si="1869"/>
        <v>94.461783439490461</v>
      </c>
    </row>
    <row r="3166" spans="1:9" ht="46.8" x14ac:dyDescent="0.3">
      <c r="A3166" s="10">
        <v>964</v>
      </c>
      <c r="B3166" s="10" t="s">
        <v>87</v>
      </c>
      <c r="C3166" s="10" t="s">
        <v>113</v>
      </c>
      <c r="D3166" s="9" t="s">
        <v>49</v>
      </c>
      <c r="E3166" s="9"/>
      <c r="F3166" s="11" t="s">
        <v>606</v>
      </c>
      <c r="G3166" s="17">
        <f>G3167</f>
        <v>13832.791490000001</v>
      </c>
      <c r="H3166" s="17">
        <f t="shared" ref="H3166:H3167" si="1908">H3167</f>
        <v>13832.791000000001</v>
      </c>
      <c r="I3166" s="33">
        <f t="shared" si="1869"/>
        <v>99.999996457692575</v>
      </c>
    </row>
    <row r="3167" spans="1:9" x14ac:dyDescent="0.3">
      <c r="A3167" s="10">
        <v>964</v>
      </c>
      <c r="B3167" s="10" t="s">
        <v>87</v>
      </c>
      <c r="C3167" s="10" t="s">
        <v>113</v>
      </c>
      <c r="D3167" s="9" t="s">
        <v>50</v>
      </c>
      <c r="E3167" s="9"/>
      <c r="F3167" s="11" t="s">
        <v>56</v>
      </c>
      <c r="G3167" s="17">
        <f>G3168</f>
        <v>13832.791490000001</v>
      </c>
      <c r="H3167" s="17">
        <f t="shared" si="1908"/>
        <v>13832.791000000001</v>
      </c>
      <c r="I3167" s="33">
        <f t="shared" si="1869"/>
        <v>99.999996457692575</v>
      </c>
    </row>
    <row r="3168" spans="1:9" x14ac:dyDescent="0.3">
      <c r="A3168" s="10">
        <v>964</v>
      </c>
      <c r="B3168" s="10" t="s">
        <v>87</v>
      </c>
      <c r="C3168" s="10" t="s">
        <v>113</v>
      </c>
      <c r="D3168" s="9" t="s">
        <v>48</v>
      </c>
      <c r="E3168" s="9"/>
      <c r="F3168" s="11" t="s">
        <v>57</v>
      </c>
      <c r="G3168" s="17">
        <f>G3169+G3171</f>
        <v>13832.791490000001</v>
      </c>
      <c r="H3168" s="17">
        <f t="shared" ref="H3168" si="1909">H3169+H3171</f>
        <v>13832.791000000001</v>
      </c>
      <c r="I3168" s="33">
        <f t="shared" ref="I3168:I3231" si="1910">H3168/G3168*100</f>
        <v>99.999996457692575</v>
      </c>
    </row>
    <row r="3169" spans="1:9" ht="31.2" x14ac:dyDescent="0.3">
      <c r="A3169" s="10">
        <v>964</v>
      </c>
      <c r="B3169" s="10" t="s">
        <v>87</v>
      </c>
      <c r="C3169" s="10" t="s">
        <v>113</v>
      </c>
      <c r="D3169" s="9" t="s">
        <v>48</v>
      </c>
      <c r="E3169" s="9" t="s">
        <v>6</v>
      </c>
      <c r="F3169" s="11" t="s">
        <v>266</v>
      </c>
      <c r="G3169" s="17">
        <f>G3170</f>
        <v>13659.601280000001</v>
      </c>
      <c r="H3169" s="17">
        <f t="shared" ref="H3169" si="1911">H3170</f>
        <v>13659.601000000001</v>
      </c>
      <c r="I3169" s="33">
        <f t="shared" si="1910"/>
        <v>99.999997950159781</v>
      </c>
    </row>
    <row r="3170" spans="1:9" ht="31.2" x14ac:dyDescent="0.3">
      <c r="A3170" s="10">
        <v>964</v>
      </c>
      <c r="B3170" s="10" t="s">
        <v>87</v>
      </c>
      <c r="C3170" s="10" t="s">
        <v>113</v>
      </c>
      <c r="D3170" s="9" t="s">
        <v>48</v>
      </c>
      <c r="E3170" s="9">
        <v>240</v>
      </c>
      <c r="F3170" s="11" t="s">
        <v>255</v>
      </c>
      <c r="G3170" s="17">
        <v>13659.601280000001</v>
      </c>
      <c r="H3170" s="17">
        <v>13659.601000000001</v>
      </c>
      <c r="I3170" s="33">
        <f t="shared" si="1910"/>
        <v>99.999997950159781</v>
      </c>
    </row>
    <row r="3171" spans="1:9" x14ac:dyDescent="0.3">
      <c r="A3171" s="10">
        <v>964</v>
      </c>
      <c r="B3171" s="10" t="s">
        <v>87</v>
      </c>
      <c r="C3171" s="10" t="s">
        <v>113</v>
      </c>
      <c r="D3171" s="9" t="s">
        <v>48</v>
      </c>
      <c r="E3171" s="10" t="s">
        <v>119</v>
      </c>
      <c r="F3171" s="11" t="s">
        <v>267</v>
      </c>
      <c r="G3171" s="17">
        <f>G3172</f>
        <v>173.19021000000001</v>
      </c>
      <c r="H3171" s="17">
        <f t="shared" ref="H3171" si="1912">H3172</f>
        <v>173.19</v>
      </c>
      <c r="I3171" s="33">
        <f t="shared" si="1910"/>
        <v>99.999878746033048</v>
      </c>
    </row>
    <row r="3172" spans="1:9" x14ac:dyDescent="0.3">
      <c r="A3172" s="10">
        <v>964</v>
      </c>
      <c r="B3172" s="10" t="s">
        <v>87</v>
      </c>
      <c r="C3172" s="10" t="s">
        <v>113</v>
      </c>
      <c r="D3172" s="9" t="s">
        <v>48</v>
      </c>
      <c r="E3172" s="10" t="s">
        <v>746</v>
      </c>
      <c r="F3172" s="11" t="s">
        <v>842</v>
      </c>
      <c r="G3172" s="17">
        <v>173.19021000000001</v>
      </c>
      <c r="H3172" s="17">
        <v>173.19</v>
      </c>
      <c r="I3172" s="33">
        <f t="shared" si="1910"/>
        <v>99.999878746033048</v>
      </c>
    </row>
    <row r="3173" spans="1:9" s="12" customFormat="1" ht="31.2" x14ac:dyDescent="0.3">
      <c r="A3173" s="6">
        <v>964</v>
      </c>
      <c r="B3173" s="6" t="s">
        <v>87</v>
      </c>
      <c r="C3173" s="6" t="s">
        <v>210</v>
      </c>
      <c r="D3173" s="6"/>
      <c r="E3173" s="6"/>
      <c r="F3173" s="7" t="s">
        <v>276</v>
      </c>
      <c r="G3173" s="16">
        <f t="shared" ref="G3173:H3173" si="1913">G3174+G3183+G3209</f>
        <v>18614.610959999998</v>
      </c>
      <c r="H3173" s="16">
        <f t="shared" si="1913"/>
        <v>15730.544999999998</v>
      </c>
      <c r="I3173" s="32">
        <f t="shared" si="1910"/>
        <v>84.506439773587402</v>
      </c>
    </row>
    <row r="3174" spans="1:9" ht="31.2" x14ac:dyDescent="0.3">
      <c r="A3174" s="10">
        <v>964</v>
      </c>
      <c r="B3174" s="10" t="s">
        <v>87</v>
      </c>
      <c r="C3174" s="10" t="s">
        <v>210</v>
      </c>
      <c r="D3174" s="10" t="s">
        <v>155</v>
      </c>
      <c r="E3174" s="10"/>
      <c r="F3174" s="11" t="s">
        <v>618</v>
      </c>
      <c r="G3174" s="17">
        <f t="shared" ref="G3174" si="1914">G3175+G3179</f>
        <v>2291.8000000000002</v>
      </c>
      <c r="H3174" s="17">
        <f t="shared" ref="H3174" si="1915">H3175+H3179</f>
        <v>1910.231</v>
      </c>
      <c r="I3174" s="33">
        <f t="shared" si="1910"/>
        <v>83.35068505105157</v>
      </c>
    </row>
    <row r="3175" spans="1:9" ht="46.8" x14ac:dyDescent="0.3">
      <c r="A3175" s="10">
        <v>964</v>
      </c>
      <c r="B3175" s="10" t="s">
        <v>87</v>
      </c>
      <c r="C3175" s="10" t="s">
        <v>210</v>
      </c>
      <c r="D3175" s="10" t="s">
        <v>156</v>
      </c>
      <c r="E3175" s="10"/>
      <c r="F3175" s="11" t="s">
        <v>846</v>
      </c>
      <c r="G3175" s="17">
        <f t="shared" ref="G3175:H3175" si="1916">G3176</f>
        <v>1991.8000000000002</v>
      </c>
      <c r="H3175" s="17">
        <f t="shared" si="1916"/>
        <v>1610.2380000000001</v>
      </c>
      <c r="I3175" s="33">
        <f t="shared" si="1910"/>
        <v>80.843357766844065</v>
      </c>
    </row>
    <row r="3176" spans="1:9" ht="46.8" x14ac:dyDescent="0.3">
      <c r="A3176" s="10">
        <v>964</v>
      </c>
      <c r="B3176" s="10" t="s">
        <v>87</v>
      </c>
      <c r="C3176" s="10" t="s">
        <v>210</v>
      </c>
      <c r="D3176" s="10" t="s">
        <v>398</v>
      </c>
      <c r="E3176" s="10"/>
      <c r="F3176" s="11" t="s">
        <v>532</v>
      </c>
      <c r="G3176" s="17">
        <f t="shared" ref="G3176:H3177" si="1917">G3177</f>
        <v>1991.8000000000002</v>
      </c>
      <c r="H3176" s="17">
        <f t="shared" si="1917"/>
        <v>1610.2380000000001</v>
      </c>
      <c r="I3176" s="33">
        <f t="shared" si="1910"/>
        <v>80.843357766844065</v>
      </c>
    </row>
    <row r="3177" spans="1:9" ht="31.2" x14ac:dyDescent="0.3">
      <c r="A3177" s="10">
        <v>964</v>
      </c>
      <c r="B3177" s="10" t="s">
        <v>87</v>
      </c>
      <c r="C3177" s="10" t="s">
        <v>210</v>
      </c>
      <c r="D3177" s="10" t="s">
        <v>398</v>
      </c>
      <c r="E3177" s="10" t="s">
        <v>73</v>
      </c>
      <c r="F3177" s="11" t="s">
        <v>268</v>
      </c>
      <c r="G3177" s="17">
        <f t="shared" si="1917"/>
        <v>1991.8000000000002</v>
      </c>
      <c r="H3177" s="17">
        <f t="shared" si="1917"/>
        <v>1610.2380000000001</v>
      </c>
      <c r="I3177" s="33">
        <f t="shared" si="1910"/>
        <v>80.843357766844065</v>
      </c>
    </row>
    <row r="3178" spans="1:9" ht="46.8" x14ac:dyDescent="0.3">
      <c r="A3178" s="10">
        <v>964</v>
      </c>
      <c r="B3178" s="10" t="s">
        <v>87</v>
      </c>
      <c r="C3178" s="10" t="s">
        <v>210</v>
      </c>
      <c r="D3178" s="10" t="s">
        <v>398</v>
      </c>
      <c r="E3178" s="10">
        <v>630</v>
      </c>
      <c r="F3178" s="11" t="s">
        <v>262</v>
      </c>
      <c r="G3178" s="17">
        <v>1991.8000000000002</v>
      </c>
      <c r="H3178" s="17">
        <v>1610.2380000000001</v>
      </c>
      <c r="I3178" s="33">
        <f t="shared" si="1910"/>
        <v>80.843357766844065</v>
      </c>
    </row>
    <row r="3179" spans="1:9" ht="31.2" x14ac:dyDescent="0.3">
      <c r="A3179" s="10">
        <v>964</v>
      </c>
      <c r="B3179" s="10" t="s">
        <v>87</v>
      </c>
      <c r="C3179" s="10" t="s">
        <v>210</v>
      </c>
      <c r="D3179" s="10" t="s">
        <v>157</v>
      </c>
      <c r="E3179" s="10"/>
      <c r="F3179" s="11" t="s">
        <v>183</v>
      </c>
      <c r="G3179" s="17">
        <f t="shared" ref="G3179:G3181" si="1918">G3180</f>
        <v>300</v>
      </c>
      <c r="H3179" s="17">
        <f t="shared" ref="H3179" si="1919">H3180</f>
        <v>299.99299999999999</v>
      </c>
      <c r="I3179" s="33">
        <f t="shared" si="1910"/>
        <v>99.99766666666666</v>
      </c>
    </row>
    <row r="3180" spans="1:9" ht="31.2" x14ac:dyDescent="0.3">
      <c r="A3180" s="10">
        <v>964</v>
      </c>
      <c r="B3180" s="10" t="s">
        <v>87</v>
      </c>
      <c r="C3180" s="10" t="s">
        <v>210</v>
      </c>
      <c r="D3180" s="10" t="s">
        <v>138</v>
      </c>
      <c r="E3180" s="10"/>
      <c r="F3180" s="11" t="s">
        <v>184</v>
      </c>
      <c r="G3180" s="17">
        <f t="shared" si="1918"/>
        <v>300</v>
      </c>
      <c r="H3180" s="17">
        <f t="shared" ref="H3180:H3181" si="1920">H3181</f>
        <v>299.99299999999999</v>
      </c>
      <c r="I3180" s="33">
        <f t="shared" si="1910"/>
        <v>99.99766666666666</v>
      </c>
    </row>
    <row r="3181" spans="1:9" ht="31.2" x14ac:dyDescent="0.3">
      <c r="A3181" s="10">
        <v>964</v>
      </c>
      <c r="B3181" s="10" t="s">
        <v>87</v>
      </c>
      <c r="C3181" s="10" t="s">
        <v>210</v>
      </c>
      <c r="D3181" s="10" t="s">
        <v>138</v>
      </c>
      <c r="E3181" s="10" t="s">
        <v>73</v>
      </c>
      <c r="F3181" s="11" t="s">
        <v>268</v>
      </c>
      <c r="G3181" s="17">
        <f t="shared" si="1918"/>
        <v>300</v>
      </c>
      <c r="H3181" s="17">
        <f t="shared" si="1920"/>
        <v>299.99299999999999</v>
      </c>
      <c r="I3181" s="33">
        <f t="shared" si="1910"/>
        <v>99.99766666666666</v>
      </c>
    </row>
    <row r="3182" spans="1:9" ht="46.8" x14ac:dyDescent="0.3">
      <c r="A3182" s="10">
        <v>964</v>
      </c>
      <c r="B3182" s="10" t="s">
        <v>87</v>
      </c>
      <c r="C3182" s="10" t="s">
        <v>210</v>
      </c>
      <c r="D3182" s="10" t="s">
        <v>138</v>
      </c>
      <c r="E3182" s="10">
        <v>630</v>
      </c>
      <c r="F3182" s="11" t="s">
        <v>262</v>
      </c>
      <c r="G3182" s="17">
        <v>300</v>
      </c>
      <c r="H3182" s="17">
        <v>299.99299999999999</v>
      </c>
      <c r="I3182" s="33">
        <f t="shared" si="1910"/>
        <v>99.99766666666666</v>
      </c>
    </row>
    <row r="3183" spans="1:9" ht="46.8" x14ac:dyDescent="0.3">
      <c r="A3183" s="10">
        <v>964</v>
      </c>
      <c r="B3183" s="10" t="s">
        <v>87</v>
      </c>
      <c r="C3183" s="10" t="s">
        <v>210</v>
      </c>
      <c r="D3183" s="10" t="s">
        <v>117</v>
      </c>
      <c r="E3183" s="10"/>
      <c r="F3183" s="11" t="s">
        <v>124</v>
      </c>
      <c r="G3183" s="17">
        <f t="shared" ref="G3183" si="1921">G3191+G3184</f>
        <v>6529.9109999999991</v>
      </c>
      <c r="H3183" s="17">
        <f t="shared" ref="H3183" si="1922">H3191+H3184</f>
        <v>4030.5139999999997</v>
      </c>
      <c r="I3183" s="33">
        <f t="shared" si="1910"/>
        <v>61.723873418795449</v>
      </c>
    </row>
    <row r="3184" spans="1:9" ht="62.4" x14ac:dyDescent="0.3">
      <c r="A3184" s="10">
        <v>964</v>
      </c>
      <c r="B3184" s="10" t="s">
        <v>87</v>
      </c>
      <c r="C3184" s="10" t="s">
        <v>210</v>
      </c>
      <c r="D3184" s="10" t="s">
        <v>118</v>
      </c>
      <c r="E3184" s="10"/>
      <c r="F3184" s="11" t="s">
        <v>125</v>
      </c>
      <c r="G3184" s="17">
        <f t="shared" ref="G3184" si="1923">G3188+G3185</f>
        <v>392.50800000000004</v>
      </c>
      <c r="H3184" s="17">
        <f t="shared" ref="H3184" si="1924">H3188+H3185</f>
        <v>139.81100000000001</v>
      </c>
      <c r="I3184" s="33">
        <f t="shared" si="1910"/>
        <v>35.619910931751711</v>
      </c>
    </row>
    <row r="3185" spans="1:9" x14ac:dyDescent="0.3">
      <c r="A3185" s="10">
        <v>964</v>
      </c>
      <c r="B3185" s="10" t="s">
        <v>87</v>
      </c>
      <c r="C3185" s="10" t="s">
        <v>210</v>
      </c>
      <c r="D3185" s="10" t="s">
        <v>622</v>
      </c>
      <c r="E3185" s="10"/>
      <c r="F3185" s="11" t="s">
        <v>624</v>
      </c>
      <c r="G3185" s="17">
        <f t="shared" ref="G3185:H3186" si="1925">G3186</f>
        <v>139.81100000000001</v>
      </c>
      <c r="H3185" s="17">
        <f t="shared" si="1925"/>
        <v>139.81100000000001</v>
      </c>
      <c r="I3185" s="33">
        <f t="shared" si="1910"/>
        <v>100</v>
      </c>
    </row>
    <row r="3186" spans="1:9" x14ac:dyDescent="0.3">
      <c r="A3186" s="10">
        <v>964</v>
      </c>
      <c r="B3186" s="10" t="s">
        <v>87</v>
      </c>
      <c r="C3186" s="10" t="s">
        <v>210</v>
      </c>
      <c r="D3186" s="10" t="s">
        <v>622</v>
      </c>
      <c r="E3186" s="10" t="s">
        <v>7</v>
      </c>
      <c r="F3186" s="11" t="s">
        <v>269</v>
      </c>
      <c r="G3186" s="17">
        <f t="shared" si="1925"/>
        <v>139.81100000000001</v>
      </c>
      <c r="H3186" s="17">
        <f t="shared" si="1925"/>
        <v>139.81100000000001</v>
      </c>
      <c r="I3186" s="33">
        <f t="shared" si="1910"/>
        <v>100</v>
      </c>
    </row>
    <row r="3187" spans="1:9" x14ac:dyDescent="0.3">
      <c r="A3187" s="10">
        <v>964</v>
      </c>
      <c r="B3187" s="10" t="s">
        <v>87</v>
      </c>
      <c r="C3187" s="10" t="s">
        <v>210</v>
      </c>
      <c r="D3187" s="10" t="s">
        <v>622</v>
      </c>
      <c r="E3187" s="10" t="s">
        <v>249</v>
      </c>
      <c r="F3187" s="11" t="s">
        <v>264</v>
      </c>
      <c r="G3187" s="17">
        <v>139.81100000000001</v>
      </c>
      <c r="H3187" s="17">
        <v>139.81100000000001</v>
      </c>
      <c r="I3187" s="33">
        <f t="shared" si="1910"/>
        <v>100</v>
      </c>
    </row>
    <row r="3188" spans="1:9" ht="31.2" x14ac:dyDescent="0.3">
      <c r="A3188" s="10">
        <v>964</v>
      </c>
      <c r="B3188" s="10" t="s">
        <v>87</v>
      </c>
      <c r="C3188" s="10" t="s">
        <v>210</v>
      </c>
      <c r="D3188" s="10" t="s">
        <v>942</v>
      </c>
      <c r="E3188" s="10"/>
      <c r="F3188" s="11" t="s">
        <v>943</v>
      </c>
      <c r="G3188" s="17">
        <f t="shared" ref="G3188:H3189" si="1926">G3189</f>
        <v>252.697</v>
      </c>
      <c r="H3188" s="17">
        <f t="shared" si="1926"/>
        <v>0</v>
      </c>
      <c r="I3188" s="33">
        <f t="shared" si="1910"/>
        <v>0</v>
      </c>
    </row>
    <row r="3189" spans="1:9" ht="31.2" x14ac:dyDescent="0.3">
      <c r="A3189" s="10">
        <v>964</v>
      </c>
      <c r="B3189" s="10" t="s">
        <v>87</v>
      </c>
      <c r="C3189" s="10" t="s">
        <v>210</v>
      </c>
      <c r="D3189" s="10" t="s">
        <v>942</v>
      </c>
      <c r="E3189" s="10" t="s">
        <v>6</v>
      </c>
      <c r="F3189" s="11" t="s">
        <v>266</v>
      </c>
      <c r="G3189" s="17">
        <f t="shared" si="1926"/>
        <v>252.697</v>
      </c>
      <c r="H3189" s="17">
        <f t="shared" si="1926"/>
        <v>0</v>
      </c>
      <c r="I3189" s="33">
        <f t="shared" si="1910"/>
        <v>0</v>
      </c>
    </row>
    <row r="3190" spans="1:9" ht="31.2" x14ac:dyDescent="0.3">
      <c r="A3190" s="10">
        <v>964</v>
      </c>
      <c r="B3190" s="10" t="s">
        <v>87</v>
      </c>
      <c r="C3190" s="10" t="s">
        <v>210</v>
      </c>
      <c r="D3190" s="10" t="s">
        <v>942</v>
      </c>
      <c r="E3190" s="10">
        <v>240</v>
      </c>
      <c r="F3190" s="11" t="s">
        <v>255</v>
      </c>
      <c r="G3190" s="17">
        <v>252.697</v>
      </c>
      <c r="H3190" s="17"/>
      <c r="I3190" s="33">
        <f t="shared" si="1910"/>
        <v>0</v>
      </c>
    </row>
    <row r="3191" spans="1:9" ht="31.2" x14ac:dyDescent="0.3">
      <c r="A3191" s="10">
        <v>964</v>
      </c>
      <c r="B3191" s="10" t="s">
        <v>87</v>
      </c>
      <c r="C3191" s="10" t="s">
        <v>210</v>
      </c>
      <c r="D3191" s="10" t="s">
        <v>233</v>
      </c>
      <c r="E3191" s="10"/>
      <c r="F3191" s="11" t="s">
        <v>301</v>
      </c>
      <c r="G3191" s="17">
        <f>G3192+G3195+G3198+G3204+G3201</f>
        <v>6137.4029999999993</v>
      </c>
      <c r="H3191" s="17">
        <f t="shared" ref="H3191" si="1927">H3192+H3195+H3198+H3204+H3201</f>
        <v>3890.7029999999995</v>
      </c>
      <c r="I3191" s="33">
        <f t="shared" si="1910"/>
        <v>63.393311470666013</v>
      </c>
    </row>
    <row r="3192" spans="1:9" ht="46.8" x14ac:dyDescent="0.3">
      <c r="A3192" s="10">
        <v>964</v>
      </c>
      <c r="B3192" s="10" t="s">
        <v>87</v>
      </c>
      <c r="C3192" s="10" t="s">
        <v>210</v>
      </c>
      <c r="D3192" s="10" t="s">
        <v>397</v>
      </c>
      <c r="E3192" s="10"/>
      <c r="F3192" s="11" t="s">
        <v>641</v>
      </c>
      <c r="G3192" s="17">
        <f t="shared" ref="G3192:H3193" si="1928">G3193</f>
        <v>1249.0999999999999</v>
      </c>
      <c r="H3192" s="17">
        <f t="shared" si="1928"/>
        <v>1249.0999999999999</v>
      </c>
      <c r="I3192" s="33">
        <f t="shared" si="1910"/>
        <v>100</v>
      </c>
    </row>
    <row r="3193" spans="1:9" ht="31.2" x14ac:dyDescent="0.3">
      <c r="A3193" s="10">
        <v>964</v>
      </c>
      <c r="B3193" s="10" t="s">
        <v>87</v>
      </c>
      <c r="C3193" s="10" t="s">
        <v>210</v>
      </c>
      <c r="D3193" s="10" t="s">
        <v>397</v>
      </c>
      <c r="E3193" s="10" t="s">
        <v>6</v>
      </c>
      <c r="F3193" s="11" t="s">
        <v>266</v>
      </c>
      <c r="G3193" s="17">
        <f t="shared" si="1928"/>
        <v>1249.0999999999999</v>
      </c>
      <c r="H3193" s="17">
        <f t="shared" si="1928"/>
        <v>1249.0999999999999</v>
      </c>
      <c r="I3193" s="33">
        <f t="shared" si="1910"/>
        <v>100</v>
      </c>
    </row>
    <row r="3194" spans="1:9" ht="31.2" x14ac:dyDescent="0.3">
      <c r="A3194" s="10">
        <v>964</v>
      </c>
      <c r="B3194" s="10" t="s">
        <v>87</v>
      </c>
      <c r="C3194" s="10" t="s">
        <v>210</v>
      </c>
      <c r="D3194" s="10" t="s">
        <v>397</v>
      </c>
      <c r="E3194" s="10">
        <v>240</v>
      </c>
      <c r="F3194" s="11" t="s">
        <v>255</v>
      </c>
      <c r="G3194" s="17">
        <v>1249.0999999999999</v>
      </c>
      <c r="H3194" s="17">
        <v>1249.0999999999999</v>
      </c>
      <c r="I3194" s="33">
        <f t="shared" si="1910"/>
        <v>100</v>
      </c>
    </row>
    <row r="3195" spans="1:9" ht="78" x14ac:dyDescent="0.3">
      <c r="A3195" s="10">
        <v>964</v>
      </c>
      <c r="B3195" s="10" t="s">
        <v>87</v>
      </c>
      <c r="C3195" s="10" t="s">
        <v>210</v>
      </c>
      <c r="D3195" s="10" t="s">
        <v>400</v>
      </c>
      <c r="E3195" s="10"/>
      <c r="F3195" s="11" t="s">
        <v>533</v>
      </c>
      <c r="G3195" s="17">
        <f t="shared" ref="G3195:H3196" si="1929">G3196</f>
        <v>69.2</v>
      </c>
      <c r="H3195" s="17">
        <f t="shared" si="1929"/>
        <v>69.2</v>
      </c>
      <c r="I3195" s="33">
        <f t="shared" si="1910"/>
        <v>100</v>
      </c>
    </row>
    <row r="3196" spans="1:9" ht="31.2" x14ac:dyDescent="0.3">
      <c r="A3196" s="10">
        <v>964</v>
      </c>
      <c r="B3196" s="10" t="s">
        <v>87</v>
      </c>
      <c r="C3196" s="10" t="s">
        <v>210</v>
      </c>
      <c r="D3196" s="10" t="s">
        <v>400</v>
      </c>
      <c r="E3196" s="10" t="s">
        <v>6</v>
      </c>
      <c r="F3196" s="11" t="s">
        <v>266</v>
      </c>
      <c r="G3196" s="17">
        <f t="shared" si="1929"/>
        <v>69.2</v>
      </c>
      <c r="H3196" s="17">
        <f t="shared" si="1929"/>
        <v>69.2</v>
      </c>
      <c r="I3196" s="33">
        <f t="shared" si="1910"/>
        <v>100</v>
      </c>
    </row>
    <row r="3197" spans="1:9" ht="31.2" x14ac:dyDescent="0.3">
      <c r="A3197" s="10">
        <v>964</v>
      </c>
      <c r="B3197" s="10" t="s">
        <v>87</v>
      </c>
      <c r="C3197" s="10" t="s">
        <v>210</v>
      </c>
      <c r="D3197" s="10" t="s">
        <v>400</v>
      </c>
      <c r="E3197" s="10">
        <v>240</v>
      </c>
      <c r="F3197" s="11" t="s">
        <v>255</v>
      </c>
      <c r="G3197" s="17">
        <v>69.2</v>
      </c>
      <c r="H3197" s="17">
        <v>69.2</v>
      </c>
      <c r="I3197" s="33">
        <f t="shared" si="1910"/>
        <v>100</v>
      </c>
    </row>
    <row r="3198" spans="1:9" ht="78" x14ac:dyDescent="0.3">
      <c r="A3198" s="10">
        <v>964</v>
      </c>
      <c r="B3198" s="10" t="s">
        <v>87</v>
      </c>
      <c r="C3198" s="10" t="s">
        <v>210</v>
      </c>
      <c r="D3198" s="10" t="s">
        <v>401</v>
      </c>
      <c r="E3198" s="10"/>
      <c r="F3198" s="11" t="s">
        <v>534</v>
      </c>
      <c r="G3198" s="17">
        <f t="shared" ref="G3198:H3199" si="1930">G3199</f>
        <v>225</v>
      </c>
      <c r="H3198" s="17">
        <f t="shared" si="1930"/>
        <v>37.5</v>
      </c>
      <c r="I3198" s="33">
        <f t="shared" si="1910"/>
        <v>16.666666666666664</v>
      </c>
    </row>
    <row r="3199" spans="1:9" ht="31.2" x14ac:dyDescent="0.3">
      <c r="A3199" s="10">
        <v>964</v>
      </c>
      <c r="B3199" s="10" t="s">
        <v>87</v>
      </c>
      <c r="C3199" s="10" t="s">
        <v>210</v>
      </c>
      <c r="D3199" s="10" t="s">
        <v>401</v>
      </c>
      <c r="E3199" s="10" t="s">
        <v>73</v>
      </c>
      <c r="F3199" s="11" t="s">
        <v>268</v>
      </c>
      <c r="G3199" s="17">
        <f t="shared" si="1930"/>
        <v>225</v>
      </c>
      <c r="H3199" s="17">
        <f t="shared" si="1930"/>
        <v>37.5</v>
      </c>
      <c r="I3199" s="33">
        <f t="shared" si="1910"/>
        <v>16.666666666666664</v>
      </c>
    </row>
    <row r="3200" spans="1:9" ht="46.8" x14ac:dyDescent="0.3">
      <c r="A3200" s="10">
        <v>964</v>
      </c>
      <c r="B3200" s="10" t="s">
        <v>87</v>
      </c>
      <c r="C3200" s="10" t="s">
        <v>210</v>
      </c>
      <c r="D3200" s="10" t="s">
        <v>401</v>
      </c>
      <c r="E3200" s="10">
        <v>630</v>
      </c>
      <c r="F3200" s="11" t="s">
        <v>262</v>
      </c>
      <c r="G3200" s="17">
        <v>225</v>
      </c>
      <c r="H3200" s="17">
        <v>37.5</v>
      </c>
      <c r="I3200" s="33">
        <f t="shared" si="1910"/>
        <v>16.666666666666664</v>
      </c>
    </row>
    <row r="3201" spans="1:9" ht="46.8" x14ac:dyDescent="0.3">
      <c r="A3201" s="10">
        <v>964</v>
      </c>
      <c r="B3201" s="10" t="s">
        <v>87</v>
      </c>
      <c r="C3201" s="10" t="s">
        <v>210</v>
      </c>
      <c r="D3201" s="10" t="s">
        <v>916</v>
      </c>
      <c r="E3201" s="10"/>
      <c r="F3201" s="11" t="s">
        <v>917</v>
      </c>
      <c r="G3201" s="17">
        <f t="shared" ref="G3201:H3202" si="1931">G3202</f>
        <v>422.45</v>
      </c>
      <c r="H3201" s="17">
        <f t="shared" si="1931"/>
        <v>422.45</v>
      </c>
      <c r="I3201" s="33">
        <f t="shared" si="1910"/>
        <v>100</v>
      </c>
    </row>
    <row r="3202" spans="1:9" ht="31.2" x14ac:dyDescent="0.3">
      <c r="A3202" s="10">
        <v>964</v>
      </c>
      <c r="B3202" s="10" t="s">
        <v>87</v>
      </c>
      <c r="C3202" s="10" t="s">
        <v>210</v>
      </c>
      <c r="D3202" s="10" t="s">
        <v>916</v>
      </c>
      <c r="E3202" s="10" t="s">
        <v>6</v>
      </c>
      <c r="F3202" s="11" t="s">
        <v>266</v>
      </c>
      <c r="G3202" s="17">
        <f t="shared" si="1931"/>
        <v>422.45</v>
      </c>
      <c r="H3202" s="17">
        <f t="shared" si="1931"/>
        <v>422.45</v>
      </c>
      <c r="I3202" s="33">
        <f t="shared" si="1910"/>
        <v>100</v>
      </c>
    </row>
    <row r="3203" spans="1:9" ht="31.2" x14ac:dyDescent="0.3">
      <c r="A3203" s="10">
        <v>964</v>
      </c>
      <c r="B3203" s="10" t="s">
        <v>87</v>
      </c>
      <c r="C3203" s="10" t="s">
        <v>210</v>
      </c>
      <c r="D3203" s="10" t="s">
        <v>916</v>
      </c>
      <c r="E3203" s="10" t="s">
        <v>203</v>
      </c>
      <c r="F3203" s="11" t="s">
        <v>255</v>
      </c>
      <c r="G3203" s="17">
        <v>422.45</v>
      </c>
      <c r="H3203" s="17">
        <v>422.45</v>
      </c>
      <c r="I3203" s="33">
        <f t="shared" si="1910"/>
        <v>100</v>
      </c>
    </row>
    <row r="3204" spans="1:9" ht="31.2" x14ac:dyDescent="0.3">
      <c r="A3204" s="10">
        <v>964</v>
      </c>
      <c r="B3204" s="10" t="s">
        <v>87</v>
      </c>
      <c r="C3204" s="10" t="s">
        <v>210</v>
      </c>
      <c r="D3204" s="10" t="s">
        <v>245</v>
      </c>
      <c r="E3204" s="10"/>
      <c r="F3204" s="11" t="s">
        <v>302</v>
      </c>
      <c r="G3204" s="17">
        <f t="shared" ref="G3204" si="1932">G3205+G3207</f>
        <v>4171.6529999999993</v>
      </c>
      <c r="H3204" s="17">
        <f t="shared" ref="H3204" si="1933">H3205+H3207</f>
        <v>2112.453</v>
      </c>
      <c r="I3204" s="33">
        <f t="shared" si="1910"/>
        <v>50.638272166932396</v>
      </c>
    </row>
    <row r="3205" spans="1:9" ht="31.2" x14ac:dyDescent="0.3">
      <c r="A3205" s="10">
        <v>964</v>
      </c>
      <c r="B3205" s="10" t="s">
        <v>87</v>
      </c>
      <c r="C3205" s="10" t="s">
        <v>210</v>
      </c>
      <c r="D3205" s="10" t="s">
        <v>245</v>
      </c>
      <c r="E3205" s="9" t="s">
        <v>18</v>
      </c>
      <c r="F3205" s="11" t="s">
        <v>843</v>
      </c>
      <c r="G3205" s="17">
        <f t="shared" ref="G3205:H3205" si="1934">G3206</f>
        <v>4155.7039999999997</v>
      </c>
      <c r="H3205" s="17">
        <f t="shared" si="1934"/>
        <v>2096.5039999999999</v>
      </c>
      <c r="I3205" s="33">
        <f t="shared" si="1910"/>
        <v>50.448828886754207</v>
      </c>
    </row>
    <row r="3206" spans="1:9" x14ac:dyDescent="0.3">
      <c r="A3206" s="10">
        <v>964</v>
      </c>
      <c r="B3206" s="10" t="s">
        <v>87</v>
      </c>
      <c r="C3206" s="10" t="s">
        <v>210</v>
      </c>
      <c r="D3206" s="10" t="s">
        <v>245</v>
      </c>
      <c r="E3206" s="9">
        <v>410</v>
      </c>
      <c r="F3206" s="11" t="s">
        <v>259</v>
      </c>
      <c r="G3206" s="17">
        <v>4155.7039999999997</v>
      </c>
      <c r="H3206" s="17">
        <v>2096.5039999999999</v>
      </c>
      <c r="I3206" s="33">
        <f t="shared" si="1910"/>
        <v>50.448828886754207</v>
      </c>
    </row>
    <row r="3207" spans="1:9" x14ac:dyDescent="0.3">
      <c r="A3207" s="10">
        <v>964</v>
      </c>
      <c r="B3207" s="10" t="s">
        <v>87</v>
      </c>
      <c r="C3207" s="10" t="s">
        <v>210</v>
      </c>
      <c r="D3207" s="10" t="s">
        <v>245</v>
      </c>
      <c r="E3207" s="9" t="s">
        <v>7</v>
      </c>
      <c r="F3207" s="11" t="s">
        <v>269</v>
      </c>
      <c r="G3207" s="17">
        <f t="shared" ref="G3207:H3207" si="1935">G3208</f>
        <v>15.949</v>
      </c>
      <c r="H3207" s="17">
        <f t="shared" si="1935"/>
        <v>15.949</v>
      </c>
      <c r="I3207" s="33">
        <f t="shared" si="1910"/>
        <v>100</v>
      </c>
    </row>
    <row r="3208" spans="1:9" x14ac:dyDescent="0.3">
      <c r="A3208" s="10">
        <v>964</v>
      </c>
      <c r="B3208" s="10" t="s">
        <v>87</v>
      </c>
      <c r="C3208" s="10" t="s">
        <v>210</v>
      </c>
      <c r="D3208" s="10" t="s">
        <v>245</v>
      </c>
      <c r="E3208" s="9" t="s">
        <v>249</v>
      </c>
      <c r="F3208" s="11" t="s">
        <v>264</v>
      </c>
      <c r="G3208" s="17">
        <v>15.949</v>
      </c>
      <c r="H3208" s="17">
        <v>15.949</v>
      </c>
      <c r="I3208" s="33">
        <f t="shared" si="1910"/>
        <v>100</v>
      </c>
    </row>
    <row r="3209" spans="1:9" ht="31.2" x14ac:dyDescent="0.3">
      <c r="A3209" s="10">
        <v>964</v>
      </c>
      <c r="B3209" s="10" t="s">
        <v>87</v>
      </c>
      <c r="C3209" s="10" t="s">
        <v>210</v>
      </c>
      <c r="D3209" s="10" t="s">
        <v>26</v>
      </c>
      <c r="E3209" s="10"/>
      <c r="F3209" s="11" t="s">
        <v>37</v>
      </c>
      <c r="G3209" s="17">
        <f t="shared" ref="G3209:H3209" si="1936">G3210</f>
        <v>9792.8999599999988</v>
      </c>
      <c r="H3209" s="17">
        <f t="shared" si="1936"/>
        <v>9789.7999999999993</v>
      </c>
      <c r="I3209" s="33">
        <f t="shared" si="1910"/>
        <v>99.968344821118748</v>
      </c>
    </row>
    <row r="3210" spans="1:9" x14ac:dyDescent="0.3">
      <c r="A3210" s="10">
        <v>964</v>
      </c>
      <c r="B3210" s="10" t="s">
        <v>87</v>
      </c>
      <c r="C3210" s="10" t="s">
        <v>210</v>
      </c>
      <c r="D3210" s="10" t="s">
        <v>27</v>
      </c>
      <c r="E3210" s="10"/>
      <c r="F3210" s="11" t="s">
        <v>38</v>
      </c>
      <c r="G3210" s="17">
        <f t="shared" ref="G3210" si="1937">G3211+G3214</f>
        <v>9792.8999599999988</v>
      </c>
      <c r="H3210" s="17">
        <f t="shared" ref="H3210" si="1938">H3211+H3214</f>
        <v>9789.7999999999993</v>
      </c>
      <c r="I3210" s="33">
        <f t="shared" si="1910"/>
        <v>99.968344821118748</v>
      </c>
    </row>
    <row r="3211" spans="1:9" ht="46.8" x14ac:dyDescent="0.3">
      <c r="A3211" s="10">
        <v>964</v>
      </c>
      <c r="B3211" s="10" t="s">
        <v>87</v>
      </c>
      <c r="C3211" s="10" t="s">
        <v>210</v>
      </c>
      <c r="D3211" s="10" t="s">
        <v>28</v>
      </c>
      <c r="E3211" s="10"/>
      <c r="F3211" s="11" t="s">
        <v>39</v>
      </c>
      <c r="G3211" s="17">
        <f t="shared" ref="G3211:H3212" si="1939">G3212</f>
        <v>9095.9</v>
      </c>
      <c r="H3211" s="17">
        <f t="shared" si="1939"/>
        <v>9094.5769999999993</v>
      </c>
      <c r="I3211" s="33">
        <f t="shared" si="1910"/>
        <v>99.985454985213124</v>
      </c>
    </row>
    <row r="3212" spans="1:9" ht="78" x14ac:dyDescent="0.3">
      <c r="A3212" s="10">
        <v>964</v>
      </c>
      <c r="B3212" s="10" t="s">
        <v>87</v>
      </c>
      <c r="C3212" s="10" t="s">
        <v>210</v>
      </c>
      <c r="D3212" s="10" t="s">
        <v>28</v>
      </c>
      <c r="E3212" s="10" t="s">
        <v>17</v>
      </c>
      <c r="F3212" s="11" t="s">
        <v>265</v>
      </c>
      <c r="G3212" s="17">
        <f t="shared" si="1939"/>
        <v>9095.9</v>
      </c>
      <c r="H3212" s="17">
        <f t="shared" si="1939"/>
        <v>9094.5769999999993</v>
      </c>
      <c r="I3212" s="33">
        <f t="shared" si="1910"/>
        <v>99.985454985213124</v>
      </c>
    </row>
    <row r="3213" spans="1:9" ht="31.2" x14ac:dyDescent="0.3">
      <c r="A3213" s="10">
        <v>964</v>
      </c>
      <c r="B3213" s="10" t="s">
        <v>87</v>
      </c>
      <c r="C3213" s="10" t="s">
        <v>210</v>
      </c>
      <c r="D3213" s="10" t="s">
        <v>28</v>
      </c>
      <c r="E3213" s="10">
        <v>120</v>
      </c>
      <c r="F3213" s="11" t="s">
        <v>254</v>
      </c>
      <c r="G3213" s="17">
        <v>9095.9</v>
      </c>
      <c r="H3213" s="17">
        <v>9094.5769999999993</v>
      </c>
      <c r="I3213" s="33">
        <f t="shared" si="1910"/>
        <v>99.985454985213124</v>
      </c>
    </row>
    <row r="3214" spans="1:9" ht="46.8" x14ac:dyDescent="0.3">
      <c r="A3214" s="10">
        <v>964</v>
      </c>
      <c r="B3214" s="10" t="s">
        <v>87</v>
      </c>
      <c r="C3214" s="10" t="s">
        <v>210</v>
      </c>
      <c r="D3214" s="10" t="s">
        <v>29</v>
      </c>
      <c r="E3214" s="10"/>
      <c r="F3214" s="11" t="s">
        <v>40</v>
      </c>
      <c r="G3214" s="17">
        <f t="shared" ref="G3214" si="1940">G3215+G3217+G3219</f>
        <v>696.99995999999987</v>
      </c>
      <c r="H3214" s="17">
        <f t="shared" ref="H3214" si="1941">H3215+H3217+H3219</f>
        <v>695.22299999999996</v>
      </c>
      <c r="I3214" s="33">
        <f t="shared" si="1910"/>
        <v>99.745055939458027</v>
      </c>
    </row>
    <row r="3215" spans="1:9" ht="78" x14ac:dyDescent="0.3">
      <c r="A3215" s="10">
        <v>964</v>
      </c>
      <c r="B3215" s="10" t="s">
        <v>87</v>
      </c>
      <c r="C3215" s="10" t="s">
        <v>210</v>
      </c>
      <c r="D3215" s="10" t="s">
        <v>29</v>
      </c>
      <c r="E3215" s="10" t="s">
        <v>17</v>
      </c>
      <c r="F3215" s="11" t="s">
        <v>265</v>
      </c>
      <c r="G3215" s="17">
        <f t="shared" ref="G3215:H3215" si="1942">G3216</f>
        <v>15.809369999999999</v>
      </c>
      <c r="H3215" s="17">
        <f t="shared" si="1942"/>
        <v>15.808999999999999</v>
      </c>
      <c r="I3215" s="33">
        <f t="shared" si="1910"/>
        <v>99.997659615784812</v>
      </c>
    </row>
    <row r="3216" spans="1:9" ht="31.2" x14ac:dyDescent="0.3">
      <c r="A3216" s="10">
        <v>964</v>
      </c>
      <c r="B3216" s="10" t="s">
        <v>87</v>
      </c>
      <c r="C3216" s="10" t="s">
        <v>210</v>
      </c>
      <c r="D3216" s="10" t="s">
        <v>29</v>
      </c>
      <c r="E3216" s="10">
        <v>120</v>
      </c>
      <c r="F3216" s="11" t="s">
        <v>254</v>
      </c>
      <c r="G3216" s="17">
        <v>15.809369999999999</v>
      </c>
      <c r="H3216" s="17">
        <v>15.808999999999999</v>
      </c>
      <c r="I3216" s="33">
        <f t="shared" si="1910"/>
        <v>99.997659615784812</v>
      </c>
    </row>
    <row r="3217" spans="1:9" ht="31.2" x14ac:dyDescent="0.3">
      <c r="A3217" s="10">
        <v>964</v>
      </c>
      <c r="B3217" s="10" t="s">
        <v>87</v>
      </c>
      <c r="C3217" s="10" t="s">
        <v>210</v>
      </c>
      <c r="D3217" s="10" t="s">
        <v>29</v>
      </c>
      <c r="E3217" s="10" t="s">
        <v>6</v>
      </c>
      <c r="F3217" s="11" t="s">
        <v>266</v>
      </c>
      <c r="G3217" s="17">
        <f t="shared" ref="G3217:H3217" si="1943">G3218</f>
        <v>681.13058999999998</v>
      </c>
      <c r="H3217" s="17">
        <f t="shared" si="1943"/>
        <v>679.35400000000004</v>
      </c>
      <c r="I3217" s="33">
        <f t="shared" si="1910"/>
        <v>99.739170428390253</v>
      </c>
    </row>
    <row r="3218" spans="1:9" ht="31.2" x14ac:dyDescent="0.3">
      <c r="A3218" s="10">
        <v>964</v>
      </c>
      <c r="B3218" s="10" t="s">
        <v>87</v>
      </c>
      <c r="C3218" s="10" t="s">
        <v>210</v>
      </c>
      <c r="D3218" s="10" t="s">
        <v>29</v>
      </c>
      <c r="E3218" s="10">
        <v>240</v>
      </c>
      <c r="F3218" s="11" t="s">
        <v>255</v>
      </c>
      <c r="G3218" s="17">
        <v>681.13058999999998</v>
      </c>
      <c r="H3218" s="17">
        <v>679.35400000000004</v>
      </c>
      <c r="I3218" s="33">
        <f t="shared" si="1910"/>
        <v>99.739170428390253</v>
      </c>
    </row>
    <row r="3219" spans="1:9" x14ac:dyDescent="0.3">
      <c r="A3219" s="10">
        <v>964</v>
      </c>
      <c r="B3219" s="10" t="s">
        <v>87</v>
      </c>
      <c r="C3219" s="10" t="s">
        <v>210</v>
      </c>
      <c r="D3219" s="10" t="s">
        <v>29</v>
      </c>
      <c r="E3219" s="10" t="s">
        <v>7</v>
      </c>
      <c r="F3219" s="11" t="s">
        <v>269</v>
      </c>
      <c r="G3219" s="17">
        <f t="shared" ref="G3219:H3219" si="1944">G3220</f>
        <v>0.06</v>
      </c>
      <c r="H3219" s="17">
        <f t="shared" si="1944"/>
        <v>0.06</v>
      </c>
      <c r="I3219" s="33">
        <f t="shared" si="1910"/>
        <v>100</v>
      </c>
    </row>
    <row r="3220" spans="1:9" x14ac:dyDescent="0.3">
      <c r="A3220" s="10">
        <v>964</v>
      </c>
      <c r="B3220" s="10" t="s">
        <v>87</v>
      </c>
      <c r="C3220" s="10" t="s">
        <v>210</v>
      </c>
      <c r="D3220" s="10" t="s">
        <v>29</v>
      </c>
      <c r="E3220" s="10">
        <v>850</v>
      </c>
      <c r="F3220" s="11" t="s">
        <v>264</v>
      </c>
      <c r="G3220" s="17">
        <v>0.06</v>
      </c>
      <c r="H3220" s="17">
        <v>0.06</v>
      </c>
      <c r="I3220" s="33">
        <f t="shared" si="1910"/>
        <v>100</v>
      </c>
    </row>
    <row r="3221" spans="1:9" s="2" customFormat="1" ht="21.75" customHeight="1" x14ac:dyDescent="0.3">
      <c r="A3221" s="3">
        <v>975</v>
      </c>
      <c r="B3221" s="3"/>
      <c r="C3221" s="3"/>
      <c r="D3221" s="3"/>
      <c r="E3221" s="3"/>
      <c r="F3221" s="4" t="s">
        <v>442</v>
      </c>
      <c r="G3221" s="15">
        <f t="shared" ref="G3221" si="1945">G3222+G3337+G3350+G3357</f>
        <v>500862.2802700001</v>
      </c>
      <c r="H3221" s="15">
        <f t="shared" ref="H3221" si="1946">H3222+H3337+H3350+H3357</f>
        <v>490768.05500000005</v>
      </c>
      <c r="I3221" s="28">
        <f t="shared" si="1910"/>
        <v>97.984630572588031</v>
      </c>
    </row>
    <row r="3222" spans="1:9" s="2" customFormat="1" x14ac:dyDescent="0.3">
      <c r="A3222" s="3">
        <v>975</v>
      </c>
      <c r="B3222" s="3" t="s">
        <v>8</v>
      </c>
      <c r="C3222" s="3"/>
      <c r="D3222" s="3"/>
      <c r="E3222" s="3"/>
      <c r="F3222" s="4" t="s">
        <v>13</v>
      </c>
      <c r="G3222" s="15">
        <f t="shared" ref="G3222" si="1947">G3223+G3240</f>
        <v>493938.24027000007</v>
      </c>
      <c r="H3222" s="15">
        <f t="shared" ref="H3222" si="1948">H3223+H3240</f>
        <v>483844.01500000001</v>
      </c>
      <c r="I3222" s="28">
        <f t="shared" si="1910"/>
        <v>97.95637906786034</v>
      </c>
    </row>
    <row r="3223" spans="1:9" s="12" customFormat="1" ht="62.4" x14ac:dyDescent="0.3">
      <c r="A3223" s="6">
        <v>975</v>
      </c>
      <c r="B3223" s="6" t="s">
        <v>8</v>
      </c>
      <c r="C3223" s="6" t="s">
        <v>62</v>
      </c>
      <c r="D3223" s="6"/>
      <c r="E3223" s="6"/>
      <c r="F3223" s="7" t="s">
        <v>273</v>
      </c>
      <c r="G3223" s="16">
        <f t="shared" ref="G3223:H3223" si="1949">G3224</f>
        <v>217492.236</v>
      </c>
      <c r="H3223" s="16">
        <f t="shared" si="1949"/>
        <v>217368.24899999998</v>
      </c>
      <c r="I3223" s="32">
        <f t="shared" si="1910"/>
        <v>99.942992447785571</v>
      </c>
    </row>
    <row r="3224" spans="1:9" ht="31.2" x14ac:dyDescent="0.3">
      <c r="A3224" s="10">
        <v>975</v>
      </c>
      <c r="B3224" s="10" t="s">
        <v>8</v>
      </c>
      <c r="C3224" s="10" t="s">
        <v>62</v>
      </c>
      <c r="D3224" s="10" t="s">
        <v>26</v>
      </c>
      <c r="E3224" s="10"/>
      <c r="F3224" s="11" t="s">
        <v>37</v>
      </c>
      <c r="G3224" s="17">
        <f t="shared" ref="G3224" si="1950">G3225+G3229</f>
        <v>217492.236</v>
      </c>
      <c r="H3224" s="17">
        <f t="shared" ref="H3224" si="1951">H3225+H3229</f>
        <v>217368.24899999998</v>
      </c>
      <c r="I3224" s="33">
        <f t="shared" si="1910"/>
        <v>99.942992447785571</v>
      </c>
    </row>
    <row r="3225" spans="1:9" x14ac:dyDescent="0.3">
      <c r="A3225" s="10">
        <v>975</v>
      </c>
      <c r="B3225" s="10" t="s">
        <v>8</v>
      </c>
      <c r="C3225" s="10" t="s">
        <v>62</v>
      </c>
      <c r="D3225" s="10" t="s">
        <v>423</v>
      </c>
      <c r="E3225" s="10"/>
      <c r="F3225" s="11" t="s">
        <v>589</v>
      </c>
      <c r="G3225" s="17">
        <f t="shared" ref="G3225:G3227" si="1952">G3226</f>
        <v>3906</v>
      </c>
      <c r="H3225" s="17">
        <f t="shared" ref="H3225" si="1953">H3226</f>
        <v>3906</v>
      </c>
      <c r="I3225" s="33">
        <f t="shared" si="1910"/>
        <v>100</v>
      </c>
    </row>
    <row r="3226" spans="1:9" ht="46.8" x14ac:dyDescent="0.3">
      <c r="A3226" s="10">
        <v>975</v>
      </c>
      <c r="B3226" s="10" t="s">
        <v>8</v>
      </c>
      <c r="C3226" s="10" t="s">
        <v>62</v>
      </c>
      <c r="D3226" s="10" t="s">
        <v>406</v>
      </c>
      <c r="E3226" s="10"/>
      <c r="F3226" s="11" t="s">
        <v>590</v>
      </c>
      <c r="G3226" s="17">
        <f t="shared" si="1952"/>
        <v>3906</v>
      </c>
      <c r="H3226" s="17">
        <f t="shared" ref="H3226:H3227" si="1954">H3227</f>
        <v>3906</v>
      </c>
      <c r="I3226" s="33">
        <f t="shared" si="1910"/>
        <v>100</v>
      </c>
    </row>
    <row r="3227" spans="1:9" ht="78" x14ac:dyDescent="0.3">
      <c r="A3227" s="10">
        <v>975</v>
      </c>
      <c r="B3227" s="10" t="s">
        <v>8</v>
      </c>
      <c r="C3227" s="10" t="s">
        <v>62</v>
      </c>
      <c r="D3227" s="10" t="s">
        <v>406</v>
      </c>
      <c r="E3227" s="10" t="s">
        <v>17</v>
      </c>
      <c r="F3227" s="11" t="s">
        <v>265</v>
      </c>
      <c r="G3227" s="17">
        <f t="shared" si="1952"/>
        <v>3906</v>
      </c>
      <c r="H3227" s="17">
        <f t="shared" si="1954"/>
        <v>3906</v>
      </c>
      <c r="I3227" s="33">
        <f t="shared" si="1910"/>
        <v>100</v>
      </c>
    </row>
    <row r="3228" spans="1:9" ht="31.2" x14ac:dyDescent="0.3">
      <c r="A3228" s="10">
        <v>975</v>
      </c>
      <c r="B3228" s="10" t="s">
        <v>8</v>
      </c>
      <c r="C3228" s="10" t="s">
        <v>62</v>
      </c>
      <c r="D3228" s="10" t="s">
        <v>406</v>
      </c>
      <c r="E3228" s="10">
        <v>120</v>
      </c>
      <c r="F3228" s="11" t="s">
        <v>254</v>
      </c>
      <c r="G3228" s="17">
        <v>3906</v>
      </c>
      <c r="H3228" s="17">
        <v>3906</v>
      </c>
      <c r="I3228" s="33">
        <f t="shared" si="1910"/>
        <v>100</v>
      </c>
    </row>
    <row r="3229" spans="1:9" x14ac:dyDescent="0.3">
      <c r="A3229" s="10">
        <v>975</v>
      </c>
      <c r="B3229" s="10" t="s">
        <v>8</v>
      </c>
      <c r="C3229" s="10" t="s">
        <v>62</v>
      </c>
      <c r="D3229" s="10" t="s">
        <v>424</v>
      </c>
      <c r="E3229" s="10"/>
      <c r="F3229" s="11" t="s">
        <v>579</v>
      </c>
      <c r="G3229" s="17">
        <f t="shared" ref="G3229" si="1955">G3230+G3233</f>
        <v>213586.236</v>
      </c>
      <c r="H3229" s="17">
        <f t="shared" ref="H3229" si="1956">H3230+H3233</f>
        <v>213462.24899999998</v>
      </c>
      <c r="I3229" s="33">
        <f t="shared" si="1910"/>
        <v>99.941949911042002</v>
      </c>
    </row>
    <row r="3230" spans="1:9" ht="46.8" x14ac:dyDescent="0.3">
      <c r="A3230" s="10">
        <v>975</v>
      </c>
      <c r="B3230" s="10" t="s">
        <v>8</v>
      </c>
      <c r="C3230" s="10" t="s">
        <v>62</v>
      </c>
      <c r="D3230" s="10" t="s">
        <v>405</v>
      </c>
      <c r="E3230" s="10"/>
      <c r="F3230" s="11" t="s">
        <v>580</v>
      </c>
      <c r="G3230" s="17">
        <f t="shared" ref="G3230:H3231" si="1957">G3231</f>
        <v>203431.35907000001</v>
      </c>
      <c r="H3230" s="17">
        <f t="shared" si="1957"/>
        <v>203428.75099999999</v>
      </c>
      <c r="I3230" s="33">
        <f t="shared" si="1910"/>
        <v>99.998717960686136</v>
      </c>
    </row>
    <row r="3231" spans="1:9" ht="78" x14ac:dyDescent="0.3">
      <c r="A3231" s="10">
        <v>975</v>
      </c>
      <c r="B3231" s="10" t="s">
        <v>8</v>
      </c>
      <c r="C3231" s="10" t="s">
        <v>62</v>
      </c>
      <c r="D3231" s="10" t="s">
        <v>405</v>
      </c>
      <c r="E3231" s="10" t="s">
        <v>17</v>
      </c>
      <c r="F3231" s="11" t="s">
        <v>265</v>
      </c>
      <c r="G3231" s="17">
        <f t="shared" si="1957"/>
        <v>203431.35907000001</v>
      </c>
      <c r="H3231" s="17">
        <f t="shared" si="1957"/>
        <v>203428.75099999999</v>
      </c>
      <c r="I3231" s="33">
        <f t="shared" si="1910"/>
        <v>99.998717960686136</v>
      </c>
    </row>
    <row r="3232" spans="1:9" ht="31.2" x14ac:dyDescent="0.3">
      <c r="A3232" s="10">
        <v>975</v>
      </c>
      <c r="B3232" s="10" t="s">
        <v>8</v>
      </c>
      <c r="C3232" s="10" t="s">
        <v>62</v>
      </c>
      <c r="D3232" s="10" t="s">
        <v>405</v>
      </c>
      <c r="E3232" s="10">
        <v>120</v>
      </c>
      <c r="F3232" s="11" t="s">
        <v>254</v>
      </c>
      <c r="G3232" s="17">
        <v>203431.35907000001</v>
      </c>
      <c r="H3232" s="17">
        <v>203428.75099999999</v>
      </c>
      <c r="I3232" s="33">
        <f t="shared" ref="I3232:I3295" si="1958">H3232/G3232*100</f>
        <v>99.998717960686136</v>
      </c>
    </row>
    <row r="3233" spans="1:9" ht="31.2" x14ac:dyDescent="0.3">
      <c r="A3233" s="10">
        <v>975</v>
      </c>
      <c r="B3233" s="10" t="s">
        <v>8</v>
      </c>
      <c r="C3233" s="10" t="s">
        <v>62</v>
      </c>
      <c r="D3233" s="10" t="s">
        <v>407</v>
      </c>
      <c r="E3233" s="10"/>
      <c r="F3233" s="11" t="s">
        <v>581</v>
      </c>
      <c r="G3233" s="17">
        <f t="shared" ref="G3233" si="1959">G3234+G3236+G3238</f>
        <v>10154.876930000002</v>
      </c>
      <c r="H3233" s="17">
        <f t="shared" ref="H3233" si="1960">H3234+H3236+H3238</f>
        <v>10033.498000000001</v>
      </c>
      <c r="I3233" s="33">
        <f t="shared" si="1958"/>
        <v>98.804722786532082</v>
      </c>
    </row>
    <row r="3234" spans="1:9" ht="78" x14ac:dyDescent="0.3">
      <c r="A3234" s="10">
        <v>975</v>
      </c>
      <c r="B3234" s="10" t="s">
        <v>8</v>
      </c>
      <c r="C3234" s="10" t="s">
        <v>62</v>
      </c>
      <c r="D3234" s="10" t="s">
        <v>407</v>
      </c>
      <c r="E3234" s="10" t="s">
        <v>17</v>
      </c>
      <c r="F3234" s="11" t="s">
        <v>265</v>
      </c>
      <c r="G3234" s="17">
        <f t="shared" ref="G3234:H3234" si="1961">G3235</f>
        <v>731.46785</v>
      </c>
      <c r="H3234" s="17">
        <f t="shared" si="1961"/>
        <v>731.46699999999998</v>
      </c>
      <c r="I3234" s="33">
        <f t="shared" si="1958"/>
        <v>99.999883795302821</v>
      </c>
    </row>
    <row r="3235" spans="1:9" ht="31.2" x14ac:dyDescent="0.3">
      <c r="A3235" s="10">
        <v>975</v>
      </c>
      <c r="B3235" s="10" t="s">
        <v>8</v>
      </c>
      <c r="C3235" s="10" t="s">
        <v>62</v>
      </c>
      <c r="D3235" s="10" t="s">
        <v>407</v>
      </c>
      <c r="E3235" s="10">
        <v>120</v>
      </c>
      <c r="F3235" s="11" t="s">
        <v>254</v>
      </c>
      <c r="G3235" s="17">
        <v>731.46785</v>
      </c>
      <c r="H3235" s="17">
        <v>731.46699999999998</v>
      </c>
      <c r="I3235" s="33">
        <f t="shared" si="1958"/>
        <v>99.999883795302821</v>
      </c>
    </row>
    <row r="3236" spans="1:9" ht="31.2" x14ac:dyDescent="0.3">
      <c r="A3236" s="10">
        <v>975</v>
      </c>
      <c r="B3236" s="10" t="s">
        <v>8</v>
      </c>
      <c r="C3236" s="10" t="s">
        <v>62</v>
      </c>
      <c r="D3236" s="10" t="s">
        <v>407</v>
      </c>
      <c r="E3236" s="10" t="s">
        <v>6</v>
      </c>
      <c r="F3236" s="11" t="s">
        <v>266</v>
      </c>
      <c r="G3236" s="17">
        <f t="shared" ref="G3236:H3236" si="1962">G3237</f>
        <v>9059.2554500000006</v>
      </c>
      <c r="H3236" s="17">
        <f t="shared" si="1962"/>
        <v>8937.8780000000006</v>
      </c>
      <c r="I3236" s="33">
        <f t="shared" si="1958"/>
        <v>98.660182940309966</v>
      </c>
    </row>
    <row r="3237" spans="1:9" ht="31.2" x14ac:dyDescent="0.3">
      <c r="A3237" s="10">
        <v>975</v>
      </c>
      <c r="B3237" s="10" t="s">
        <v>8</v>
      </c>
      <c r="C3237" s="10" t="s">
        <v>62</v>
      </c>
      <c r="D3237" s="10" t="s">
        <v>407</v>
      </c>
      <c r="E3237" s="10">
        <v>240</v>
      </c>
      <c r="F3237" s="11" t="s">
        <v>255</v>
      </c>
      <c r="G3237" s="17">
        <v>9059.2554500000006</v>
      </c>
      <c r="H3237" s="17">
        <v>8937.8780000000006</v>
      </c>
      <c r="I3237" s="33">
        <f t="shared" si="1958"/>
        <v>98.660182940309966</v>
      </c>
    </row>
    <row r="3238" spans="1:9" x14ac:dyDescent="0.3">
      <c r="A3238" s="10">
        <v>975</v>
      </c>
      <c r="B3238" s="10" t="s">
        <v>8</v>
      </c>
      <c r="C3238" s="10" t="s">
        <v>62</v>
      </c>
      <c r="D3238" s="10" t="s">
        <v>407</v>
      </c>
      <c r="E3238" s="10" t="s">
        <v>7</v>
      </c>
      <c r="F3238" s="11" t="s">
        <v>269</v>
      </c>
      <c r="G3238" s="17">
        <f t="shared" ref="G3238:H3238" si="1963">G3239</f>
        <v>364.15363000000002</v>
      </c>
      <c r="H3238" s="17">
        <f t="shared" si="1963"/>
        <v>364.15300000000002</v>
      </c>
      <c r="I3238" s="33">
        <f t="shared" si="1958"/>
        <v>99.999826996095038</v>
      </c>
    </row>
    <row r="3239" spans="1:9" x14ac:dyDescent="0.3">
      <c r="A3239" s="10">
        <v>975</v>
      </c>
      <c r="B3239" s="10" t="s">
        <v>8</v>
      </c>
      <c r="C3239" s="10" t="s">
        <v>62</v>
      </c>
      <c r="D3239" s="10" t="s">
        <v>407</v>
      </c>
      <c r="E3239" s="10">
        <v>850</v>
      </c>
      <c r="F3239" s="11" t="s">
        <v>264</v>
      </c>
      <c r="G3239" s="17">
        <v>364.15363000000002</v>
      </c>
      <c r="H3239" s="17">
        <v>364.15300000000002</v>
      </c>
      <c r="I3239" s="33">
        <f t="shared" si="1958"/>
        <v>99.999826996095038</v>
      </c>
    </row>
    <row r="3240" spans="1:9" s="12" customFormat="1" x14ac:dyDescent="0.3">
      <c r="A3240" s="6">
        <v>975</v>
      </c>
      <c r="B3240" s="6" t="s">
        <v>8</v>
      </c>
      <c r="C3240" s="6" t="s">
        <v>10</v>
      </c>
      <c r="D3240" s="6"/>
      <c r="E3240" s="6"/>
      <c r="F3240" s="7" t="s">
        <v>14</v>
      </c>
      <c r="G3240" s="16">
        <f t="shared" ref="G3240" si="1964">G3264+G3294+G3284+G3241+G3289</f>
        <v>276446.00427000003</v>
      </c>
      <c r="H3240" s="16">
        <f t="shared" ref="H3240" si="1965">H3264+H3294+H3284+H3241+H3289</f>
        <v>266475.766</v>
      </c>
      <c r="I3240" s="32">
        <f t="shared" si="1958"/>
        <v>96.393422905016095</v>
      </c>
    </row>
    <row r="3241" spans="1:9" ht="46.8" x14ac:dyDescent="0.3">
      <c r="A3241" s="10">
        <v>975</v>
      </c>
      <c r="B3241" s="10" t="s">
        <v>8</v>
      </c>
      <c r="C3241" s="10" t="s">
        <v>10</v>
      </c>
      <c r="D3241" s="10" t="s">
        <v>30</v>
      </c>
      <c r="E3241" s="10"/>
      <c r="F3241" s="11" t="s">
        <v>769</v>
      </c>
      <c r="G3241" s="17">
        <f t="shared" ref="G3241" si="1966">G3242+G3254+G3260</f>
        <v>8481.4159999999993</v>
      </c>
      <c r="H3241" s="17">
        <f t="shared" ref="H3241" si="1967">H3242+H3254+H3260</f>
        <v>6431.4139999999998</v>
      </c>
      <c r="I3241" s="33">
        <f t="shared" si="1958"/>
        <v>75.829484133309819</v>
      </c>
    </row>
    <row r="3242" spans="1:9" ht="46.8" x14ac:dyDescent="0.3">
      <c r="A3242" s="10">
        <v>975</v>
      </c>
      <c r="B3242" s="10" t="s">
        <v>8</v>
      </c>
      <c r="C3242" s="10" t="s">
        <v>10</v>
      </c>
      <c r="D3242" s="10" t="s">
        <v>31</v>
      </c>
      <c r="E3242" s="10"/>
      <c r="F3242" s="11" t="s">
        <v>770</v>
      </c>
      <c r="G3242" s="17">
        <f>G3243+G3248+G3251</f>
        <v>6547.7289999999994</v>
      </c>
      <c r="H3242" s="17">
        <f t="shared" ref="H3242" si="1968">H3243+H3248+H3251</f>
        <v>5347.7280000000001</v>
      </c>
      <c r="I3242" s="33">
        <f t="shared" si="1958"/>
        <v>81.673019759980917</v>
      </c>
    </row>
    <row r="3243" spans="1:9" ht="46.8" x14ac:dyDescent="0.3">
      <c r="A3243" s="10">
        <v>975</v>
      </c>
      <c r="B3243" s="10" t="s">
        <v>8</v>
      </c>
      <c r="C3243" s="10" t="s">
        <v>10</v>
      </c>
      <c r="D3243" s="10" t="s">
        <v>684</v>
      </c>
      <c r="E3243" s="10"/>
      <c r="F3243" s="11" t="s">
        <v>771</v>
      </c>
      <c r="G3243" s="17">
        <f t="shared" ref="G3243" si="1969">G3244+G3246</f>
        <v>5347.7289999999994</v>
      </c>
      <c r="H3243" s="17">
        <f t="shared" ref="H3243" si="1970">H3244+H3246</f>
        <v>4147.7280000000001</v>
      </c>
      <c r="I3243" s="33">
        <f t="shared" si="1958"/>
        <v>77.560549534204156</v>
      </c>
    </row>
    <row r="3244" spans="1:9" ht="31.2" x14ac:dyDescent="0.3">
      <c r="A3244" s="10">
        <v>975</v>
      </c>
      <c r="B3244" s="10" t="s">
        <v>8</v>
      </c>
      <c r="C3244" s="10" t="s">
        <v>10</v>
      </c>
      <c r="D3244" s="10" t="s">
        <v>684</v>
      </c>
      <c r="E3244" s="10" t="s">
        <v>6</v>
      </c>
      <c r="F3244" s="11" t="s">
        <v>266</v>
      </c>
      <c r="G3244" s="17">
        <f t="shared" ref="G3244:H3244" si="1971">G3245</f>
        <v>2680.7289999999998</v>
      </c>
      <c r="H3244" s="17">
        <f t="shared" si="1971"/>
        <v>1480.7280000000001</v>
      </c>
      <c r="I3244" s="33">
        <f t="shared" si="1958"/>
        <v>55.236019754328026</v>
      </c>
    </row>
    <row r="3245" spans="1:9" ht="31.2" x14ac:dyDescent="0.3">
      <c r="A3245" s="10">
        <v>975</v>
      </c>
      <c r="B3245" s="10" t="s">
        <v>8</v>
      </c>
      <c r="C3245" s="10" t="s">
        <v>10</v>
      </c>
      <c r="D3245" s="10" t="s">
        <v>684</v>
      </c>
      <c r="E3245" s="10" t="s">
        <v>203</v>
      </c>
      <c r="F3245" s="11" t="s">
        <v>255</v>
      </c>
      <c r="G3245" s="17">
        <v>2680.7289999999998</v>
      </c>
      <c r="H3245" s="17">
        <v>1480.7280000000001</v>
      </c>
      <c r="I3245" s="33">
        <f t="shared" si="1958"/>
        <v>55.236019754328026</v>
      </c>
    </row>
    <row r="3246" spans="1:9" ht="31.2" x14ac:dyDescent="0.3">
      <c r="A3246" s="10">
        <v>975</v>
      </c>
      <c r="B3246" s="10" t="s">
        <v>8</v>
      </c>
      <c r="C3246" s="10" t="s">
        <v>10</v>
      </c>
      <c r="D3246" s="10" t="s">
        <v>684</v>
      </c>
      <c r="E3246" s="10" t="s">
        <v>73</v>
      </c>
      <c r="F3246" s="11" t="s">
        <v>268</v>
      </c>
      <c r="G3246" s="17">
        <f t="shared" ref="G3246:H3246" si="1972">G3247</f>
        <v>2667</v>
      </c>
      <c r="H3246" s="17">
        <f t="shared" si="1972"/>
        <v>2667</v>
      </c>
      <c r="I3246" s="33">
        <f t="shared" si="1958"/>
        <v>100</v>
      </c>
    </row>
    <row r="3247" spans="1:9" ht="46.8" x14ac:dyDescent="0.3">
      <c r="A3247" s="10">
        <v>975</v>
      </c>
      <c r="B3247" s="10" t="s">
        <v>8</v>
      </c>
      <c r="C3247" s="10" t="s">
        <v>10</v>
      </c>
      <c r="D3247" s="10" t="s">
        <v>684</v>
      </c>
      <c r="E3247" s="10" t="s">
        <v>252</v>
      </c>
      <c r="F3247" s="11" t="s">
        <v>262</v>
      </c>
      <c r="G3247" s="17">
        <v>2667</v>
      </c>
      <c r="H3247" s="17">
        <v>2667</v>
      </c>
      <c r="I3247" s="33">
        <f t="shared" si="1958"/>
        <v>100</v>
      </c>
    </row>
    <row r="3248" spans="1:9" ht="62.4" x14ac:dyDescent="0.3">
      <c r="A3248" s="10">
        <v>975</v>
      </c>
      <c r="B3248" s="10" t="s">
        <v>8</v>
      </c>
      <c r="C3248" s="10" t="s">
        <v>10</v>
      </c>
      <c r="D3248" s="10" t="s">
        <v>1013</v>
      </c>
      <c r="E3248" s="10"/>
      <c r="F3248" s="11" t="s">
        <v>1014</v>
      </c>
      <c r="G3248" s="17">
        <f>G3249</f>
        <v>1000</v>
      </c>
      <c r="H3248" s="17">
        <f t="shared" ref="H3248:H3249" si="1973">H3249</f>
        <v>1000</v>
      </c>
      <c r="I3248" s="33">
        <f t="shared" si="1958"/>
        <v>100</v>
      </c>
    </row>
    <row r="3249" spans="1:9" ht="31.2" x14ac:dyDescent="0.3">
      <c r="A3249" s="10">
        <v>975</v>
      </c>
      <c r="B3249" s="10" t="s">
        <v>8</v>
      </c>
      <c r="C3249" s="10" t="s">
        <v>10</v>
      </c>
      <c r="D3249" s="10" t="s">
        <v>1013</v>
      </c>
      <c r="E3249" s="10" t="s">
        <v>6</v>
      </c>
      <c r="F3249" s="11" t="s">
        <v>266</v>
      </c>
      <c r="G3249" s="17">
        <f>G3250</f>
        <v>1000</v>
      </c>
      <c r="H3249" s="17">
        <f t="shared" si="1973"/>
        <v>1000</v>
      </c>
      <c r="I3249" s="33">
        <f t="shared" si="1958"/>
        <v>100</v>
      </c>
    </row>
    <row r="3250" spans="1:9" ht="31.2" x14ac:dyDescent="0.3">
      <c r="A3250" s="10">
        <v>975</v>
      </c>
      <c r="B3250" s="10" t="s">
        <v>8</v>
      </c>
      <c r="C3250" s="10" t="s">
        <v>10</v>
      </c>
      <c r="D3250" s="10" t="s">
        <v>1013</v>
      </c>
      <c r="E3250" s="10" t="s">
        <v>203</v>
      </c>
      <c r="F3250" s="11" t="s">
        <v>255</v>
      </c>
      <c r="G3250" s="17">
        <v>1000</v>
      </c>
      <c r="H3250" s="17">
        <v>1000</v>
      </c>
      <c r="I3250" s="33">
        <f t="shared" si="1958"/>
        <v>100</v>
      </c>
    </row>
    <row r="3251" spans="1:9" ht="46.8" x14ac:dyDescent="0.3">
      <c r="A3251" s="10">
        <v>975</v>
      </c>
      <c r="B3251" s="10" t="s">
        <v>8</v>
      </c>
      <c r="C3251" s="10" t="s">
        <v>10</v>
      </c>
      <c r="D3251" s="10" t="s">
        <v>1015</v>
      </c>
      <c r="E3251" s="10"/>
      <c r="F3251" s="11" t="s">
        <v>1016</v>
      </c>
      <c r="G3251" s="17">
        <f>G3252</f>
        <v>200</v>
      </c>
      <c r="H3251" s="17">
        <f t="shared" ref="H3251:H3252" si="1974">H3252</f>
        <v>200</v>
      </c>
      <c r="I3251" s="33">
        <f t="shared" si="1958"/>
        <v>100</v>
      </c>
    </row>
    <row r="3252" spans="1:9" ht="31.2" x14ac:dyDescent="0.3">
      <c r="A3252" s="10">
        <v>975</v>
      </c>
      <c r="B3252" s="10" t="s">
        <v>8</v>
      </c>
      <c r="C3252" s="10" t="s">
        <v>10</v>
      </c>
      <c r="D3252" s="10" t="s">
        <v>1015</v>
      </c>
      <c r="E3252" s="10" t="s">
        <v>6</v>
      </c>
      <c r="F3252" s="11" t="s">
        <v>266</v>
      </c>
      <c r="G3252" s="17">
        <f>G3253</f>
        <v>200</v>
      </c>
      <c r="H3252" s="17">
        <f t="shared" si="1974"/>
        <v>200</v>
      </c>
      <c r="I3252" s="33">
        <f t="shared" si="1958"/>
        <v>100</v>
      </c>
    </row>
    <row r="3253" spans="1:9" ht="31.2" x14ac:dyDescent="0.3">
      <c r="A3253" s="10">
        <v>975</v>
      </c>
      <c r="B3253" s="10" t="s">
        <v>8</v>
      </c>
      <c r="C3253" s="10" t="s">
        <v>10</v>
      </c>
      <c r="D3253" s="10" t="s">
        <v>1015</v>
      </c>
      <c r="E3253" s="10" t="s">
        <v>203</v>
      </c>
      <c r="F3253" s="11" t="s">
        <v>255</v>
      </c>
      <c r="G3253" s="17">
        <v>200</v>
      </c>
      <c r="H3253" s="17">
        <v>200</v>
      </c>
      <c r="I3253" s="33">
        <f t="shared" si="1958"/>
        <v>100</v>
      </c>
    </row>
    <row r="3254" spans="1:9" ht="46.8" x14ac:dyDescent="0.3">
      <c r="A3254" s="10">
        <v>975</v>
      </c>
      <c r="B3254" s="10" t="s">
        <v>8</v>
      </c>
      <c r="C3254" s="10" t="s">
        <v>10</v>
      </c>
      <c r="D3254" s="10" t="s">
        <v>194</v>
      </c>
      <c r="E3254" s="10"/>
      <c r="F3254" s="11" t="s">
        <v>772</v>
      </c>
      <c r="G3254" s="17">
        <f t="shared" ref="G3254:H3254" si="1975">G3255</f>
        <v>1083.6869999999999</v>
      </c>
      <c r="H3254" s="17">
        <f t="shared" si="1975"/>
        <v>1083.6859999999999</v>
      </c>
      <c r="I3254" s="33">
        <f t="shared" si="1958"/>
        <v>99.999907722432766</v>
      </c>
    </row>
    <row r="3255" spans="1:9" ht="46.8" x14ac:dyDescent="0.3">
      <c r="A3255" s="10">
        <v>975</v>
      </c>
      <c r="B3255" s="10" t="s">
        <v>8</v>
      </c>
      <c r="C3255" s="10" t="s">
        <v>10</v>
      </c>
      <c r="D3255" s="10" t="s">
        <v>685</v>
      </c>
      <c r="E3255" s="10"/>
      <c r="F3255" s="11" t="s">
        <v>773</v>
      </c>
      <c r="G3255" s="17">
        <f t="shared" ref="G3255" si="1976">G3256+G3258</f>
        <v>1083.6869999999999</v>
      </c>
      <c r="H3255" s="17">
        <f t="shared" ref="H3255" si="1977">H3256+H3258</f>
        <v>1083.6859999999999</v>
      </c>
      <c r="I3255" s="33">
        <f t="shared" si="1958"/>
        <v>99.999907722432766</v>
      </c>
    </row>
    <row r="3256" spans="1:9" ht="31.2" x14ac:dyDescent="0.3">
      <c r="A3256" s="10">
        <v>975</v>
      </c>
      <c r="B3256" s="10" t="s">
        <v>8</v>
      </c>
      <c r="C3256" s="10" t="s">
        <v>10</v>
      </c>
      <c r="D3256" s="10" t="s">
        <v>685</v>
      </c>
      <c r="E3256" s="10" t="s">
        <v>6</v>
      </c>
      <c r="F3256" s="11" t="s">
        <v>266</v>
      </c>
      <c r="G3256" s="17">
        <f t="shared" ref="G3256:H3256" si="1978">G3257</f>
        <v>58.686999999999998</v>
      </c>
      <c r="H3256" s="17">
        <f t="shared" si="1978"/>
        <v>58.686</v>
      </c>
      <c r="I3256" s="33">
        <f t="shared" si="1958"/>
        <v>99.998296045120725</v>
      </c>
    </row>
    <row r="3257" spans="1:9" ht="31.2" x14ac:dyDescent="0.3">
      <c r="A3257" s="10">
        <v>975</v>
      </c>
      <c r="B3257" s="10" t="s">
        <v>8</v>
      </c>
      <c r="C3257" s="10" t="s">
        <v>10</v>
      </c>
      <c r="D3257" s="10" t="s">
        <v>685</v>
      </c>
      <c r="E3257" s="10" t="s">
        <v>203</v>
      </c>
      <c r="F3257" s="11" t="s">
        <v>255</v>
      </c>
      <c r="G3257" s="17">
        <v>58.686999999999998</v>
      </c>
      <c r="H3257" s="17">
        <v>58.686</v>
      </c>
      <c r="I3257" s="33">
        <f t="shared" si="1958"/>
        <v>99.998296045120725</v>
      </c>
    </row>
    <row r="3258" spans="1:9" ht="31.2" x14ac:dyDescent="0.3">
      <c r="A3258" s="10">
        <v>975</v>
      </c>
      <c r="B3258" s="10" t="s">
        <v>8</v>
      </c>
      <c r="C3258" s="10" t="s">
        <v>10</v>
      </c>
      <c r="D3258" s="10" t="s">
        <v>685</v>
      </c>
      <c r="E3258" s="10" t="s">
        <v>73</v>
      </c>
      <c r="F3258" s="11" t="s">
        <v>268</v>
      </c>
      <c r="G3258" s="17">
        <f t="shared" ref="G3258:H3258" si="1979">G3259</f>
        <v>1025</v>
      </c>
      <c r="H3258" s="17">
        <f t="shared" si="1979"/>
        <v>1025</v>
      </c>
      <c r="I3258" s="33">
        <f t="shared" si="1958"/>
        <v>100</v>
      </c>
    </row>
    <row r="3259" spans="1:9" ht="46.8" x14ac:dyDescent="0.3">
      <c r="A3259" s="10">
        <v>975</v>
      </c>
      <c r="B3259" s="10" t="s">
        <v>8</v>
      </c>
      <c r="C3259" s="10" t="s">
        <v>10</v>
      </c>
      <c r="D3259" s="10" t="s">
        <v>685</v>
      </c>
      <c r="E3259" s="10" t="s">
        <v>252</v>
      </c>
      <c r="F3259" s="11" t="s">
        <v>262</v>
      </c>
      <c r="G3259" s="17">
        <v>1025</v>
      </c>
      <c r="H3259" s="17">
        <v>1025</v>
      </c>
      <c r="I3259" s="33">
        <f t="shared" si="1958"/>
        <v>100</v>
      </c>
    </row>
    <row r="3260" spans="1:9" ht="31.2" x14ac:dyDescent="0.3">
      <c r="A3260" s="10">
        <v>975</v>
      </c>
      <c r="B3260" s="10" t="s">
        <v>8</v>
      </c>
      <c r="C3260" s="10" t="s">
        <v>10</v>
      </c>
      <c r="D3260" s="10" t="s">
        <v>195</v>
      </c>
      <c r="E3260" s="10"/>
      <c r="F3260" s="11" t="s">
        <v>774</v>
      </c>
      <c r="G3260" s="17">
        <f t="shared" ref="G3260:G3262" si="1980">G3261</f>
        <v>850</v>
      </c>
      <c r="H3260" s="17">
        <f t="shared" ref="H3260:H3261" si="1981">H3261</f>
        <v>0</v>
      </c>
      <c r="I3260" s="33">
        <f t="shared" si="1958"/>
        <v>0</v>
      </c>
    </row>
    <row r="3261" spans="1:9" ht="31.2" x14ac:dyDescent="0.3">
      <c r="A3261" s="10">
        <v>975</v>
      </c>
      <c r="B3261" s="10" t="s">
        <v>8</v>
      </c>
      <c r="C3261" s="10" t="s">
        <v>10</v>
      </c>
      <c r="D3261" s="10" t="s">
        <v>744</v>
      </c>
      <c r="E3261" s="10"/>
      <c r="F3261" s="11" t="s">
        <v>775</v>
      </c>
      <c r="G3261" s="17">
        <f t="shared" si="1980"/>
        <v>850</v>
      </c>
      <c r="H3261" s="17">
        <f t="shared" si="1981"/>
        <v>0</v>
      </c>
      <c r="I3261" s="33">
        <f t="shared" si="1958"/>
        <v>0</v>
      </c>
    </row>
    <row r="3262" spans="1:9" ht="31.2" x14ac:dyDescent="0.3">
      <c r="A3262" s="10">
        <v>975</v>
      </c>
      <c r="B3262" s="10" t="s">
        <v>8</v>
      </c>
      <c r="C3262" s="10" t="s">
        <v>10</v>
      </c>
      <c r="D3262" s="10" t="s">
        <v>744</v>
      </c>
      <c r="E3262" s="10" t="s">
        <v>6</v>
      </c>
      <c r="F3262" s="11" t="s">
        <v>266</v>
      </c>
      <c r="G3262" s="17">
        <f t="shared" si="1980"/>
        <v>850</v>
      </c>
      <c r="H3262" s="17">
        <f t="shared" ref="H3262" si="1982">H3263</f>
        <v>0</v>
      </c>
      <c r="I3262" s="33">
        <f t="shared" si="1958"/>
        <v>0</v>
      </c>
    </row>
    <row r="3263" spans="1:9" ht="31.2" x14ac:dyDescent="0.3">
      <c r="A3263" s="10">
        <v>975</v>
      </c>
      <c r="B3263" s="10" t="s">
        <v>8</v>
      </c>
      <c r="C3263" s="10" t="s">
        <v>10</v>
      </c>
      <c r="D3263" s="10" t="s">
        <v>744</v>
      </c>
      <c r="E3263" s="10" t="s">
        <v>203</v>
      </c>
      <c r="F3263" s="11" t="s">
        <v>255</v>
      </c>
      <c r="G3263" s="17">
        <v>850</v>
      </c>
      <c r="H3263" s="17"/>
      <c r="I3263" s="33">
        <f t="shared" si="1958"/>
        <v>0</v>
      </c>
    </row>
    <row r="3264" spans="1:9" x14ac:dyDescent="0.3">
      <c r="A3264" s="10">
        <v>975</v>
      </c>
      <c r="B3264" s="10" t="s">
        <v>8</v>
      </c>
      <c r="C3264" s="10" t="s">
        <v>10</v>
      </c>
      <c r="D3264" s="10" t="s">
        <v>228</v>
      </c>
      <c r="E3264" s="10"/>
      <c r="F3264" s="11" t="s">
        <v>282</v>
      </c>
      <c r="G3264" s="17">
        <f t="shared" ref="G3264" si="1983">G3265+G3269+G3278</f>
        <v>30402.714</v>
      </c>
      <c r="H3264" s="17">
        <f t="shared" ref="H3264" si="1984">H3265+H3269+H3278</f>
        <v>29628.865999999998</v>
      </c>
      <c r="I3264" s="33">
        <f t="shared" si="1958"/>
        <v>97.454674605694734</v>
      </c>
    </row>
    <row r="3265" spans="1:9" ht="62.4" x14ac:dyDescent="0.3">
      <c r="A3265" s="10">
        <v>975</v>
      </c>
      <c r="B3265" s="10" t="s">
        <v>8</v>
      </c>
      <c r="C3265" s="10" t="s">
        <v>10</v>
      </c>
      <c r="D3265" s="10" t="s">
        <v>229</v>
      </c>
      <c r="E3265" s="10"/>
      <c r="F3265" s="11" t="s">
        <v>653</v>
      </c>
      <c r="G3265" s="17">
        <f t="shared" ref="G3265:H3265" si="1985">G3266</f>
        <v>198</v>
      </c>
      <c r="H3265" s="17">
        <f t="shared" si="1985"/>
        <v>163.65199999999999</v>
      </c>
      <c r="I3265" s="33">
        <f t="shared" si="1958"/>
        <v>82.652525252525237</v>
      </c>
    </row>
    <row r="3266" spans="1:9" ht="46.8" x14ac:dyDescent="0.3">
      <c r="A3266" s="10">
        <v>975</v>
      </c>
      <c r="B3266" s="10" t="s">
        <v>8</v>
      </c>
      <c r="C3266" s="10" t="s">
        <v>10</v>
      </c>
      <c r="D3266" s="10" t="s">
        <v>208</v>
      </c>
      <c r="E3266" s="10"/>
      <c r="F3266" s="11" t="s">
        <v>654</v>
      </c>
      <c r="G3266" s="17">
        <f t="shared" ref="G3266:H3266" si="1986">G3267</f>
        <v>198</v>
      </c>
      <c r="H3266" s="17">
        <f t="shared" si="1986"/>
        <v>163.65199999999999</v>
      </c>
      <c r="I3266" s="33">
        <f t="shared" si="1958"/>
        <v>82.652525252525237</v>
      </c>
    </row>
    <row r="3267" spans="1:9" ht="31.2" x14ac:dyDescent="0.3">
      <c r="A3267" s="10">
        <v>975</v>
      </c>
      <c r="B3267" s="10" t="s">
        <v>8</v>
      </c>
      <c r="C3267" s="10" t="s">
        <v>10</v>
      </c>
      <c r="D3267" s="10" t="s">
        <v>208</v>
      </c>
      <c r="E3267" s="10" t="s">
        <v>6</v>
      </c>
      <c r="F3267" s="11" t="s">
        <v>266</v>
      </c>
      <c r="G3267" s="17">
        <f t="shared" ref="G3267:H3267" si="1987">G3268</f>
        <v>198</v>
      </c>
      <c r="H3267" s="17">
        <f t="shared" si="1987"/>
        <v>163.65199999999999</v>
      </c>
      <c r="I3267" s="33">
        <f t="shared" si="1958"/>
        <v>82.652525252525237</v>
      </c>
    </row>
    <row r="3268" spans="1:9" ht="31.2" x14ac:dyDescent="0.3">
      <c r="A3268" s="10">
        <v>975</v>
      </c>
      <c r="B3268" s="10" t="s">
        <v>8</v>
      </c>
      <c r="C3268" s="10" t="s">
        <v>10</v>
      </c>
      <c r="D3268" s="10" t="s">
        <v>208</v>
      </c>
      <c r="E3268" s="10">
        <v>240</v>
      </c>
      <c r="F3268" s="11" t="s">
        <v>255</v>
      </c>
      <c r="G3268" s="17">
        <v>198</v>
      </c>
      <c r="H3268" s="17">
        <v>163.65199999999999</v>
      </c>
      <c r="I3268" s="33">
        <f t="shared" si="1958"/>
        <v>82.652525252525237</v>
      </c>
    </row>
    <row r="3269" spans="1:9" ht="46.8" x14ac:dyDescent="0.3">
      <c r="A3269" s="10">
        <v>975</v>
      </c>
      <c r="B3269" s="10" t="s">
        <v>8</v>
      </c>
      <c r="C3269" s="10" t="s">
        <v>10</v>
      </c>
      <c r="D3269" s="10" t="s">
        <v>230</v>
      </c>
      <c r="E3269" s="10"/>
      <c r="F3269" s="11" t="s">
        <v>283</v>
      </c>
      <c r="G3269" s="17">
        <f t="shared" ref="G3269" si="1988">G3270+G3275</f>
        <v>29237.964</v>
      </c>
      <c r="H3269" s="17">
        <f t="shared" ref="H3269" si="1989">H3270+H3275</f>
        <v>28572.964</v>
      </c>
      <c r="I3269" s="33">
        <f t="shared" si="1958"/>
        <v>97.725559823522602</v>
      </c>
    </row>
    <row r="3270" spans="1:9" ht="46.8" x14ac:dyDescent="0.3">
      <c r="A3270" s="10">
        <v>975</v>
      </c>
      <c r="B3270" s="10" t="s">
        <v>8</v>
      </c>
      <c r="C3270" s="10" t="s">
        <v>10</v>
      </c>
      <c r="D3270" s="10" t="s">
        <v>419</v>
      </c>
      <c r="E3270" s="10"/>
      <c r="F3270" s="11" t="s">
        <v>655</v>
      </c>
      <c r="G3270" s="17">
        <f t="shared" ref="G3270" si="1990">G3271+G3273</f>
        <v>21710.763999999999</v>
      </c>
      <c r="H3270" s="17">
        <f t="shared" ref="H3270" si="1991">H3271+H3273</f>
        <v>21045.763999999999</v>
      </c>
      <c r="I3270" s="33">
        <f t="shared" si="1958"/>
        <v>96.937003230287061</v>
      </c>
    </row>
    <row r="3271" spans="1:9" ht="31.2" x14ac:dyDescent="0.3">
      <c r="A3271" s="10">
        <v>975</v>
      </c>
      <c r="B3271" s="10" t="s">
        <v>8</v>
      </c>
      <c r="C3271" s="10" t="s">
        <v>10</v>
      </c>
      <c r="D3271" s="10" t="s">
        <v>419</v>
      </c>
      <c r="E3271" s="10" t="s">
        <v>6</v>
      </c>
      <c r="F3271" s="11" t="s">
        <v>266</v>
      </c>
      <c r="G3271" s="17">
        <f t="shared" ref="G3271:H3271" si="1992">G3272</f>
        <v>960.76400000000001</v>
      </c>
      <c r="H3271" s="17">
        <f t="shared" si="1992"/>
        <v>295.76400000000001</v>
      </c>
      <c r="I3271" s="33">
        <f t="shared" si="1958"/>
        <v>30.784250867018333</v>
      </c>
    </row>
    <row r="3272" spans="1:9" ht="31.2" x14ac:dyDescent="0.3">
      <c r="A3272" s="10">
        <v>975</v>
      </c>
      <c r="B3272" s="10" t="s">
        <v>8</v>
      </c>
      <c r="C3272" s="10" t="s">
        <v>10</v>
      </c>
      <c r="D3272" s="10" t="s">
        <v>419</v>
      </c>
      <c r="E3272" s="10">
        <v>240</v>
      </c>
      <c r="F3272" s="11" t="s">
        <v>255</v>
      </c>
      <c r="G3272" s="17">
        <v>960.76400000000001</v>
      </c>
      <c r="H3272" s="17">
        <v>295.76400000000001</v>
      </c>
      <c r="I3272" s="33">
        <f t="shared" si="1958"/>
        <v>30.784250867018333</v>
      </c>
    </row>
    <row r="3273" spans="1:9" ht="31.2" x14ac:dyDescent="0.3">
      <c r="A3273" s="10">
        <v>975</v>
      </c>
      <c r="B3273" s="10" t="s">
        <v>8</v>
      </c>
      <c r="C3273" s="10" t="s">
        <v>10</v>
      </c>
      <c r="D3273" s="10" t="s">
        <v>419</v>
      </c>
      <c r="E3273" s="10" t="s">
        <v>73</v>
      </c>
      <c r="F3273" s="11" t="s">
        <v>268</v>
      </c>
      <c r="G3273" s="17">
        <f t="shared" ref="G3273:H3273" si="1993">G3274</f>
        <v>20750</v>
      </c>
      <c r="H3273" s="17">
        <f t="shared" si="1993"/>
        <v>20750</v>
      </c>
      <c r="I3273" s="33">
        <f t="shared" si="1958"/>
        <v>100</v>
      </c>
    </row>
    <row r="3274" spans="1:9" ht="46.8" x14ac:dyDescent="0.3">
      <c r="A3274" s="10">
        <v>975</v>
      </c>
      <c r="B3274" s="10" t="s">
        <v>8</v>
      </c>
      <c r="C3274" s="10" t="s">
        <v>10</v>
      </c>
      <c r="D3274" s="10" t="s">
        <v>419</v>
      </c>
      <c r="E3274" s="10">
        <v>630</v>
      </c>
      <c r="F3274" s="11" t="s">
        <v>262</v>
      </c>
      <c r="G3274" s="17">
        <v>20750</v>
      </c>
      <c r="H3274" s="17">
        <v>20750</v>
      </c>
      <c r="I3274" s="33">
        <f t="shared" si="1958"/>
        <v>100</v>
      </c>
    </row>
    <row r="3275" spans="1:9" ht="46.8" x14ac:dyDescent="0.3">
      <c r="A3275" s="10">
        <v>975</v>
      </c>
      <c r="B3275" s="10" t="s">
        <v>8</v>
      </c>
      <c r="C3275" s="10" t="s">
        <v>10</v>
      </c>
      <c r="D3275" s="10" t="s">
        <v>207</v>
      </c>
      <c r="E3275" s="10"/>
      <c r="F3275" s="11" t="s">
        <v>656</v>
      </c>
      <c r="G3275" s="17">
        <f t="shared" ref="G3275:H3276" si="1994">G3276</f>
        <v>7527.2</v>
      </c>
      <c r="H3275" s="17">
        <f t="shared" si="1994"/>
        <v>7527.2</v>
      </c>
      <c r="I3275" s="33">
        <f t="shared" si="1958"/>
        <v>100</v>
      </c>
    </row>
    <row r="3276" spans="1:9" ht="31.2" x14ac:dyDescent="0.3">
      <c r="A3276" s="10">
        <v>975</v>
      </c>
      <c r="B3276" s="10" t="s">
        <v>8</v>
      </c>
      <c r="C3276" s="10" t="s">
        <v>10</v>
      </c>
      <c r="D3276" s="10" t="s">
        <v>207</v>
      </c>
      <c r="E3276" s="10" t="s">
        <v>73</v>
      </c>
      <c r="F3276" s="11" t="s">
        <v>268</v>
      </c>
      <c r="G3276" s="17">
        <f t="shared" si="1994"/>
        <v>7527.2</v>
      </c>
      <c r="H3276" s="17">
        <f t="shared" si="1994"/>
        <v>7527.2</v>
      </c>
      <c r="I3276" s="33">
        <f t="shared" si="1958"/>
        <v>100</v>
      </c>
    </row>
    <row r="3277" spans="1:9" ht="46.8" x14ac:dyDescent="0.3">
      <c r="A3277" s="10">
        <v>975</v>
      </c>
      <c r="B3277" s="10" t="s">
        <v>8</v>
      </c>
      <c r="C3277" s="10" t="s">
        <v>10</v>
      </c>
      <c r="D3277" s="10" t="s">
        <v>207</v>
      </c>
      <c r="E3277" s="10">
        <v>630</v>
      </c>
      <c r="F3277" s="11" t="s">
        <v>262</v>
      </c>
      <c r="G3277" s="17">
        <v>7527.2</v>
      </c>
      <c r="H3277" s="17">
        <v>7527.2</v>
      </c>
      <c r="I3277" s="33">
        <f t="shared" si="1958"/>
        <v>100</v>
      </c>
    </row>
    <row r="3278" spans="1:9" ht="46.8" x14ac:dyDescent="0.3">
      <c r="A3278" s="10">
        <v>975</v>
      </c>
      <c r="B3278" s="10" t="s">
        <v>8</v>
      </c>
      <c r="C3278" s="10" t="s">
        <v>10</v>
      </c>
      <c r="D3278" s="10" t="s">
        <v>231</v>
      </c>
      <c r="E3278" s="10"/>
      <c r="F3278" s="11" t="s">
        <v>285</v>
      </c>
      <c r="G3278" s="17">
        <f t="shared" ref="G3278:H3278" si="1995">G3279</f>
        <v>966.75</v>
      </c>
      <c r="H3278" s="17">
        <f t="shared" si="1995"/>
        <v>892.25</v>
      </c>
      <c r="I3278" s="33">
        <f t="shared" si="1958"/>
        <v>92.293767778639761</v>
      </c>
    </row>
    <row r="3279" spans="1:9" ht="31.2" x14ac:dyDescent="0.3">
      <c r="A3279" s="10">
        <v>975</v>
      </c>
      <c r="B3279" s="10" t="s">
        <v>8</v>
      </c>
      <c r="C3279" s="10" t="s">
        <v>10</v>
      </c>
      <c r="D3279" s="10" t="s">
        <v>420</v>
      </c>
      <c r="E3279" s="10"/>
      <c r="F3279" s="11" t="s">
        <v>657</v>
      </c>
      <c r="G3279" s="17">
        <f t="shared" ref="G3279" si="1996">G3280+G3282</f>
        <v>966.75</v>
      </c>
      <c r="H3279" s="17">
        <f t="shared" ref="H3279" si="1997">H3280+H3282</f>
        <v>892.25</v>
      </c>
      <c r="I3279" s="33">
        <f t="shared" si="1958"/>
        <v>92.293767778639761</v>
      </c>
    </row>
    <row r="3280" spans="1:9" ht="31.2" x14ac:dyDescent="0.3">
      <c r="A3280" s="10">
        <v>975</v>
      </c>
      <c r="B3280" s="10" t="s">
        <v>8</v>
      </c>
      <c r="C3280" s="10" t="s">
        <v>10</v>
      </c>
      <c r="D3280" s="10" t="s">
        <v>420</v>
      </c>
      <c r="E3280" s="10" t="s">
        <v>6</v>
      </c>
      <c r="F3280" s="11" t="s">
        <v>266</v>
      </c>
      <c r="G3280" s="17">
        <f t="shared" ref="G3280:H3280" si="1998">G3281</f>
        <v>556.75</v>
      </c>
      <c r="H3280" s="17">
        <f t="shared" si="1998"/>
        <v>482.25</v>
      </c>
      <c r="I3280" s="33">
        <f t="shared" si="1958"/>
        <v>86.618769645262688</v>
      </c>
    </row>
    <row r="3281" spans="1:9" ht="31.2" x14ac:dyDescent="0.3">
      <c r="A3281" s="10">
        <v>975</v>
      </c>
      <c r="B3281" s="10" t="s">
        <v>8</v>
      </c>
      <c r="C3281" s="10" t="s">
        <v>10</v>
      </c>
      <c r="D3281" s="10" t="s">
        <v>420</v>
      </c>
      <c r="E3281" s="10">
        <v>240</v>
      </c>
      <c r="F3281" s="11" t="s">
        <v>255</v>
      </c>
      <c r="G3281" s="17">
        <v>556.75</v>
      </c>
      <c r="H3281" s="17">
        <v>482.25</v>
      </c>
      <c r="I3281" s="33">
        <f t="shared" si="1958"/>
        <v>86.618769645262688</v>
      </c>
    </row>
    <row r="3282" spans="1:9" ht="31.2" x14ac:dyDescent="0.3">
      <c r="A3282" s="10">
        <v>975</v>
      </c>
      <c r="B3282" s="10" t="s">
        <v>8</v>
      </c>
      <c r="C3282" s="10" t="s">
        <v>10</v>
      </c>
      <c r="D3282" s="10" t="s">
        <v>420</v>
      </c>
      <c r="E3282" s="10" t="s">
        <v>73</v>
      </c>
      <c r="F3282" s="11" t="s">
        <v>268</v>
      </c>
      <c r="G3282" s="17">
        <f t="shared" ref="G3282:H3282" si="1999">G3283</f>
        <v>410</v>
      </c>
      <c r="H3282" s="17">
        <f t="shared" si="1999"/>
        <v>410</v>
      </c>
      <c r="I3282" s="33">
        <f t="shared" si="1958"/>
        <v>100</v>
      </c>
    </row>
    <row r="3283" spans="1:9" ht="46.8" x14ac:dyDescent="0.3">
      <c r="A3283" s="10">
        <v>975</v>
      </c>
      <c r="B3283" s="10" t="s">
        <v>8</v>
      </c>
      <c r="C3283" s="10" t="s">
        <v>10</v>
      </c>
      <c r="D3283" s="10" t="s">
        <v>420</v>
      </c>
      <c r="E3283" s="10">
        <v>630</v>
      </c>
      <c r="F3283" s="11" t="s">
        <v>262</v>
      </c>
      <c r="G3283" s="17">
        <v>410</v>
      </c>
      <c r="H3283" s="17">
        <v>410</v>
      </c>
      <c r="I3283" s="33">
        <f t="shared" si="1958"/>
        <v>100</v>
      </c>
    </row>
    <row r="3284" spans="1:9" ht="31.2" x14ac:dyDescent="0.3">
      <c r="A3284" s="10">
        <v>975</v>
      </c>
      <c r="B3284" s="10" t="s">
        <v>8</v>
      </c>
      <c r="C3284" s="10" t="s">
        <v>10</v>
      </c>
      <c r="D3284" s="10" t="s">
        <v>239</v>
      </c>
      <c r="E3284" s="10"/>
      <c r="F3284" s="11" t="s">
        <v>286</v>
      </c>
      <c r="G3284" s="17">
        <f t="shared" ref="G3284:G3287" si="2000">G3285</f>
        <v>895</v>
      </c>
      <c r="H3284" s="17">
        <f t="shared" ref="H3284:H3287" si="2001">H3285</f>
        <v>895</v>
      </c>
      <c r="I3284" s="33">
        <f t="shared" si="1958"/>
        <v>100</v>
      </c>
    </row>
    <row r="3285" spans="1:9" ht="31.2" x14ac:dyDescent="0.3">
      <c r="A3285" s="10">
        <v>975</v>
      </c>
      <c r="B3285" s="10" t="s">
        <v>8</v>
      </c>
      <c r="C3285" s="10" t="s">
        <v>10</v>
      </c>
      <c r="D3285" s="10" t="s">
        <v>240</v>
      </c>
      <c r="E3285" s="10"/>
      <c r="F3285" s="11" t="s">
        <v>288</v>
      </c>
      <c r="G3285" s="17">
        <f t="shared" si="2000"/>
        <v>895</v>
      </c>
      <c r="H3285" s="17">
        <f t="shared" si="2001"/>
        <v>895</v>
      </c>
      <c r="I3285" s="33">
        <f t="shared" si="1958"/>
        <v>100</v>
      </c>
    </row>
    <row r="3286" spans="1:9" x14ac:dyDescent="0.3">
      <c r="A3286" s="10">
        <v>975</v>
      </c>
      <c r="B3286" s="10" t="s">
        <v>8</v>
      </c>
      <c r="C3286" s="10" t="s">
        <v>10</v>
      </c>
      <c r="D3286" s="10" t="s">
        <v>404</v>
      </c>
      <c r="E3286" s="10"/>
      <c r="F3286" s="11" t="s">
        <v>617</v>
      </c>
      <c r="G3286" s="17">
        <f t="shared" si="2000"/>
        <v>895</v>
      </c>
      <c r="H3286" s="17">
        <f t="shared" si="2001"/>
        <v>895</v>
      </c>
      <c r="I3286" s="33">
        <f t="shared" si="1958"/>
        <v>100</v>
      </c>
    </row>
    <row r="3287" spans="1:9" ht="31.2" x14ac:dyDescent="0.3">
      <c r="A3287" s="10">
        <v>975</v>
      </c>
      <c r="B3287" s="10" t="s">
        <v>8</v>
      </c>
      <c r="C3287" s="10" t="s">
        <v>10</v>
      </c>
      <c r="D3287" s="10" t="s">
        <v>404</v>
      </c>
      <c r="E3287" s="10" t="s">
        <v>6</v>
      </c>
      <c r="F3287" s="11" t="s">
        <v>266</v>
      </c>
      <c r="G3287" s="17">
        <f t="shared" si="2000"/>
        <v>895</v>
      </c>
      <c r="H3287" s="17">
        <f t="shared" si="2001"/>
        <v>895</v>
      </c>
      <c r="I3287" s="33">
        <f t="shared" si="1958"/>
        <v>100</v>
      </c>
    </row>
    <row r="3288" spans="1:9" ht="31.2" x14ac:dyDescent="0.3">
      <c r="A3288" s="10">
        <v>975</v>
      </c>
      <c r="B3288" s="10" t="s">
        <v>8</v>
      </c>
      <c r="C3288" s="10" t="s">
        <v>10</v>
      </c>
      <c r="D3288" s="10" t="s">
        <v>404</v>
      </c>
      <c r="E3288" s="10" t="s">
        <v>203</v>
      </c>
      <c r="F3288" s="11" t="s">
        <v>255</v>
      </c>
      <c r="G3288" s="17">
        <v>895</v>
      </c>
      <c r="H3288" s="17">
        <v>895</v>
      </c>
      <c r="I3288" s="33">
        <f t="shared" si="1958"/>
        <v>100</v>
      </c>
    </row>
    <row r="3289" spans="1:9" ht="31.2" x14ac:dyDescent="0.3">
      <c r="A3289" s="10">
        <v>975</v>
      </c>
      <c r="B3289" s="10" t="s">
        <v>8</v>
      </c>
      <c r="C3289" s="10" t="s">
        <v>10</v>
      </c>
      <c r="D3289" s="10" t="s">
        <v>19</v>
      </c>
      <c r="E3289" s="10"/>
      <c r="F3289" s="11" t="s">
        <v>15</v>
      </c>
      <c r="G3289" s="17">
        <f t="shared" ref="G3289:G3292" si="2002">G3290</f>
        <v>350</v>
      </c>
      <c r="H3289" s="17">
        <f t="shared" ref="H3289:H3292" si="2003">H3290</f>
        <v>350</v>
      </c>
      <c r="I3289" s="33">
        <f t="shared" si="1958"/>
        <v>100</v>
      </c>
    </row>
    <row r="3290" spans="1:9" ht="31.2" x14ac:dyDescent="0.3">
      <c r="A3290" s="10">
        <v>975</v>
      </c>
      <c r="B3290" s="10" t="s">
        <v>8</v>
      </c>
      <c r="C3290" s="10" t="s">
        <v>10</v>
      </c>
      <c r="D3290" s="10" t="s">
        <v>20</v>
      </c>
      <c r="E3290" s="10"/>
      <c r="F3290" s="11" t="s">
        <v>16</v>
      </c>
      <c r="G3290" s="17">
        <f t="shared" si="2002"/>
        <v>350</v>
      </c>
      <c r="H3290" s="17">
        <f t="shared" si="2003"/>
        <v>350</v>
      </c>
      <c r="I3290" s="33">
        <f t="shared" si="1958"/>
        <v>100</v>
      </c>
    </row>
    <row r="3291" spans="1:9" ht="31.2" x14ac:dyDescent="0.3">
      <c r="A3291" s="10">
        <v>975</v>
      </c>
      <c r="B3291" s="10" t="s">
        <v>8</v>
      </c>
      <c r="C3291" s="10" t="s">
        <v>10</v>
      </c>
      <c r="D3291" s="10" t="s">
        <v>745</v>
      </c>
      <c r="E3291" s="10"/>
      <c r="F3291" s="11" t="s">
        <v>808</v>
      </c>
      <c r="G3291" s="17">
        <f t="shared" si="2002"/>
        <v>350</v>
      </c>
      <c r="H3291" s="17">
        <f t="shared" si="2003"/>
        <v>350</v>
      </c>
      <c r="I3291" s="33">
        <f t="shared" si="1958"/>
        <v>100</v>
      </c>
    </row>
    <row r="3292" spans="1:9" ht="31.2" x14ac:dyDescent="0.3">
      <c r="A3292" s="10">
        <v>975</v>
      </c>
      <c r="B3292" s="10" t="s">
        <v>8</v>
      </c>
      <c r="C3292" s="10" t="s">
        <v>10</v>
      </c>
      <c r="D3292" s="10" t="s">
        <v>745</v>
      </c>
      <c r="E3292" s="10" t="s">
        <v>6</v>
      </c>
      <c r="F3292" s="11" t="s">
        <v>266</v>
      </c>
      <c r="G3292" s="17">
        <f t="shared" si="2002"/>
        <v>350</v>
      </c>
      <c r="H3292" s="17">
        <f t="shared" si="2003"/>
        <v>350</v>
      </c>
      <c r="I3292" s="33">
        <f t="shared" si="1958"/>
        <v>100</v>
      </c>
    </row>
    <row r="3293" spans="1:9" ht="31.2" x14ac:dyDescent="0.3">
      <c r="A3293" s="10">
        <v>975</v>
      </c>
      <c r="B3293" s="10" t="s">
        <v>8</v>
      </c>
      <c r="C3293" s="10" t="s">
        <v>10</v>
      </c>
      <c r="D3293" s="10" t="s">
        <v>745</v>
      </c>
      <c r="E3293" s="10" t="s">
        <v>203</v>
      </c>
      <c r="F3293" s="11" t="s">
        <v>255</v>
      </c>
      <c r="G3293" s="17">
        <v>350</v>
      </c>
      <c r="H3293" s="17">
        <v>350</v>
      </c>
      <c r="I3293" s="33">
        <f t="shared" si="1958"/>
        <v>100</v>
      </c>
    </row>
    <row r="3294" spans="1:9" ht="31.2" x14ac:dyDescent="0.3">
      <c r="A3294" s="10">
        <v>975</v>
      </c>
      <c r="B3294" s="10" t="s">
        <v>8</v>
      </c>
      <c r="C3294" s="10" t="s">
        <v>10</v>
      </c>
      <c r="D3294" s="10" t="s">
        <v>24</v>
      </c>
      <c r="E3294" s="10"/>
      <c r="F3294" s="11" t="s">
        <v>35</v>
      </c>
      <c r="G3294" s="17">
        <f t="shared" ref="G3294" si="2004">G3295+G3303+G3299+G3314+G3318</f>
        <v>236316.87427</v>
      </c>
      <c r="H3294" s="17">
        <f t="shared" ref="H3294" si="2005">H3295+H3303+H3299+H3314+H3318</f>
        <v>229170.486</v>
      </c>
      <c r="I3294" s="33">
        <f t="shared" si="1958"/>
        <v>96.975929758687045</v>
      </c>
    </row>
    <row r="3295" spans="1:9" ht="78" x14ac:dyDescent="0.3">
      <c r="A3295" s="10">
        <v>975</v>
      </c>
      <c r="B3295" s="10" t="s">
        <v>8</v>
      </c>
      <c r="C3295" s="10" t="s">
        <v>10</v>
      </c>
      <c r="D3295" s="10" t="s">
        <v>425</v>
      </c>
      <c r="E3295" s="10"/>
      <c r="F3295" s="11" t="s">
        <v>598</v>
      </c>
      <c r="G3295" s="17">
        <f t="shared" ref="G3295:G3297" si="2006">G3296</f>
        <v>15594.776999999998</v>
      </c>
      <c r="H3295" s="17">
        <f t="shared" ref="H3295" si="2007">H3296</f>
        <v>15594.572</v>
      </c>
      <c r="I3295" s="33">
        <f t="shared" si="1958"/>
        <v>99.99868545731691</v>
      </c>
    </row>
    <row r="3296" spans="1:9" ht="62.4" x14ac:dyDescent="0.3">
      <c r="A3296" s="10">
        <v>975</v>
      </c>
      <c r="B3296" s="10" t="s">
        <v>8</v>
      </c>
      <c r="C3296" s="10" t="s">
        <v>10</v>
      </c>
      <c r="D3296" s="10" t="s">
        <v>408</v>
      </c>
      <c r="E3296" s="10"/>
      <c r="F3296" s="11" t="s">
        <v>561</v>
      </c>
      <c r="G3296" s="17">
        <f t="shared" si="2006"/>
        <v>15594.776999999998</v>
      </c>
      <c r="H3296" s="17">
        <f t="shared" ref="H3296:H3297" si="2008">H3297</f>
        <v>15594.572</v>
      </c>
      <c r="I3296" s="33">
        <f t="shared" ref="I3296:I3359" si="2009">H3296/G3296*100</f>
        <v>99.99868545731691</v>
      </c>
    </row>
    <row r="3297" spans="1:9" ht="31.2" x14ac:dyDescent="0.3">
      <c r="A3297" s="10">
        <v>975</v>
      </c>
      <c r="B3297" s="10" t="s">
        <v>8</v>
      </c>
      <c r="C3297" s="10" t="s">
        <v>10</v>
      </c>
      <c r="D3297" s="10" t="s">
        <v>408</v>
      </c>
      <c r="E3297" s="10" t="s">
        <v>6</v>
      </c>
      <c r="F3297" s="11" t="s">
        <v>266</v>
      </c>
      <c r="G3297" s="17">
        <f t="shared" si="2006"/>
        <v>15594.776999999998</v>
      </c>
      <c r="H3297" s="17">
        <f t="shared" si="2008"/>
        <v>15594.572</v>
      </c>
      <c r="I3297" s="33">
        <f t="shared" si="2009"/>
        <v>99.99868545731691</v>
      </c>
    </row>
    <row r="3298" spans="1:9" ht="31.2" x14ac:dyDescent="0.3">
      <c r="A3298" s="10">
        <v>975</v>
      </c>
      <c r="B3298" s="10" t="s">
        <v>8</v>
      </c>
      <c r="C3298" s="10" t="s">
        <v>10</v>
      </c>
      <c r="D3298" s="10" t="s">
        <v>408</v>
      </c>
      <c r="E3298" s="10">
        <v>240</v>
      </c>
      <c r="F3298" s="11" t="s">
        <v>255</v>
      </c>
      <c r="G3298" s="17">
        <v>15594.776999999998</v>
      </c>
      <c r="H3298" s="17">
        <v>15594.572</v>
      </c>
      <c r="I3298" s="33">
        <f t="shared" si="2009"/>
        <v>99.99868545731691</v>
      </c>
    </row>
    <row r="3299" spans="1:9" ht="46.8" x14ac:dyDescent="0.3">
      <c r="A3299" s="10">
        <v>975</v>
      </c>
      <c r="B3299" s="10" t="s">
        <v>8</v>
      </c>
      <c r="C3299" s="10" t="s">
        <v>10</v>
      </c>
      <c r="D3299" s="10" t="s">
        <v>426</v>
      </c>
      <c r="E3299" s="10"/>
      <c r="F3299" s="11" t="s">
        <v>600</v>
      </c>
      <c r="G3299" s="17">
        <f t="shared" ref="G3299:G3301" si="2010">G3300</f>
        <v>2026.2660000000001</v>
      </c>
      <c r="H3299" s="17">
        <f t="shared" ref="H3299" si="2011">H3300</f>
        <v>2026.2660000000001</v>
      </c>
      <c r="I3299" s="33">
        <f t="shared" si="2009"/>
        <v>100</v>
      </c>
    </row>
    <row r="3300" spans="1:9" ht="46.8" x14ac:dyDescent="0.3">
      <c r="A3300" s="10">
        <v>975</v>
      </c>
      <c r="B3300" s="10" t="s">
        <v>8</v>
      </c>
      <c r="C3300" s="10" t="s">
        <v>10</v>
      </c>
      <c r="D3300" s="10" t="s">
        <v>409</v>
      </c>
      <c r="E3300" s="10"/>
      <c r="F3300" s="11" t="s">
        <v>562</v>
      </c>
      <c r="G3300" s="17">
        <f t="shared" si="2010"/>
        <v>2026.2660000000001</v>
      </c>
      <c r="H3300" s="17">
        <f t="shared" ref="H3300:H3301" si="2012">H3301</f>
        <v>2026.2660000000001</v>
      </c>
      <c r="I3300" s="33">
        <f t="shared" si="2009"/>
        <v>100</v>
      </c>
    </row>
    <row r="3301" spans="1:9" ht="31.2" x14ac:dyDescent="0.3">
      <c r="A3301" s="10">
        <v>975</v>
      </c>
      <c r="B3301" s="10" t="s">
        <v>8</v>
      </c>
      <c r="C3301" s="10" t="s">
        <v>10</v>
      </c>
      <c r="D3301" s="10" t="s">
        <v>409</v>
      </c>
      <c r="E3301" s="10" t="s">
        <v>6</v>
      </c>
      <c r="F3301" s="11" t="s">
        <v>266</v>
      </c>
      <c r="G3301" s="17">
        <f t="shared" si="2010"/>
        <v>2026.2660000000001</v>
      </c>
      <c r="H3301" s="17">
        <f t="shared" si="2012"/>
        <v>2026.2660000000001</v>
      </c>
      <c r="I3301" s="33">
        <f t="shared" si="2009"/>
        <v>100</v>
      </c>
    </row>
    <row r="3302" spans="1:9" ht="31.2" x14ac:dyDescent="0.3">
      <c r="A3302" s="10">
        <v>975</v>
      </c>
      <c r="B3302" s="10" t="s">
        <v>8</v>
      </c>
      <c r="C3302" s="10" t="s">
        <v>10</v>
      </c>
      <c r="D3302" s="10" t="s">
        <v>409</v>
      </c>
      <c r="E3302" s="10">
        <v>240</v>
      </c>
      <c r="F3302" s="11" t="s">
        <v>255</v>
      </c>
      <c r="G3302" s="17">
        <v>2026.2660000000001</v>
      </c>
      <c r="H3302" s="17">
        <v>2026.2660000000001</v>
      </c>
      <c r="I3302" s="33">
        <f t="shared" si="2009"/>
        <v>100</v>
      </c>
    </row>
    <row r="3303" spans="1:9" ht="62.4" x14ac:dyDescent="0.3">
      <c r="A3303" s="10">
        <v>975</v>
      </c>
      <c r="B3303" s="10" t="s">
        <v>8</v>
      </c>
      <c r="C3303" s="10" t="s">
        <v>10</v>
      </c>
      <c r="D3303" s="10" t="s">
        <v>427</v>
      </c>
      <c r="E3303" s="10"/>
      <c r="F3303" s="11" t="s">
        <v>601</v>
      </c>
      <c r="G3303" s="17">
        <f t="shared" ref="G3303" si="2013">G3304+G3311</f>
        <v>150686.1</v>
      </c>
      <c r="H3303" s="17">
        <f t="shared" ref="H3303" si="2014">H3304+H3311</f>
        <v>144001.48800000001</v>
      </c>
      <c r="I3303" s="33">
        <f t="shared" si="2009"/>
        <v>95.563882800072477</v>
      </c>
    </row>
    <row r="3304" spans="1:9" ht="62.4" x14ac:dyDescent="0.3">
      <c r="A3304" s="10">
        <v>975</v>
      </c>
      <c r="B3304" s="10" t="s">
        <v>8</v>
      </c>
      <c r="C3304" s="10" t="s">
        <v>10</v>
      </c>
      <c r="D3304" s="10" t="s">
        <v>411</v>
      </c>
      <c r="E3304" s="10"/>
      <c r="F3304" s="11" t="s">
        <v>33</v>
      </c>
      <c r="G3304" s="17">
        <f t="shared" ref="G3304" si="2015">G3305+G3307+G3309</f>
        <v>128404.6</v>
      </c>
      <c r="H3304" s="17">
        <f t="shared" ref="H3304" si="2016">H3305+H3307+H3309</f>
        <v>122475.015</v>
      </c>
      <c r="I3304" s="33">
        <f t="shared" si="2009"/>
        <v>95.382108584894937</v>
      </c>
    </row>
    <row r="3305" spans="1:9" ht="78" x14ac:dyDescent="0.3">
      <c r="A3305" s="10">
        <v>975</v>
      </c>
      <c r="B3305" s="10" t="s">
        <v>8</v>
      </c>
      <c r="C3305" s="10" t="s">
        <v>10</v>
      </c>
      <c r="D3305" s="10" t="s">
        <v>411</v>
      </c>
      <c r="E3305" s="10" t="s">
        <v>17</v>
      </c>
      <c r="F3305" s="11" t="s">
        <v>265</v>
      </c>
      <c r="G3305" s="17">
        <f t="shared" ref="G3305:H3305" si="2017">G3306</f>
        <v>41483.04247</v>
      </c>
      <c r="H3305" s="17">
        <f t="shared" si="2017"/>
        <v>41309.663</v>
      </c>
      <c r="I3305" s="33">
        <f t="shared" si="2009"/>
        <v>99.582047362785914</v>
      </c>
    </row>
    <row r="3306" spans="1:9" x14ac:dyDescent="0.3">
      <c r="A3306" s="10">
        <v>975</v>
      </c>
      <c r="B3306" s="10" t="s">
        <v>8</v>
      </c>
      <c r="C3306" s="10" t="s">
        <v>10</v>
      </c>
      <c r="D3306" s="10" t="s">
        <v>411</v>
      </c>
      <c r="E3306" s="10">
        <v>110</v>
      </c>
      <c r="F3306" s="11" t="s">
        <v>253</v>
      </c>
      <c r="G3306" s="17">
        <v>41483.04247</v>
      </c>
      <c r="H3306" s="17">
        <v>41309.663</v>
      </c>
      <c r="I3306" s="33">
        <f t="shared" si="2009"/>
        <v>99.582047362785914</v>
      </c>
    </row>
    <row r="3307" spans="1:9" ht="31.2" x14ac:dyDescent="0.3">
      <c r="A3307" s="10">
        <v>975</v>
      </c>
      <c r="B3307" s="10" t="s">
        <v>8</v>
      </c>
      <c r="C3307" s="10" t="s">
        <v>10</v>
      </c>
      <c r="D3307" s="10" t="s">
        <v>411</v>
      </c>
      <c r="E3307" s="10" t="s">
        <v>6</v>
      </c>
      <c r="F3307" s="11" t="s">
        <v>266</v>
      </c>
      <c r="G3307" s="17">
        <f t="shared" ref="G3307:H3307" si="2018">G3308</f>
        <v>79885.365430000005</v>
      </c>
      <c r="H3307" s="17">
        <f t="shared" si="2018"/>
        <v>74129.312999999995</v>
      </c>
      <c r="I3307" s="33">
        <f t="shared" si="2009"/>
        <v>92.794609627161577</v>
      </c>
    </row>
    <row r="3308" spans="1:9" ht="31.2" x14ac:dyDescent="0.3">
      <c r="A3308" s="10">
        <v>975</v>
      </c>
      <c r="B3308" s="10" t="s">
        <v>8</v>
      </c>
      <c r="C3308" s="10" t="s">
        <v>10</v>
      </c>
      <c r="D3308" s="10" t="s">
        <v>411</v>
      </c>
      <c r="E3308" s="10">
        <v>240</v>
      </c>
      <c r="F3308" s="11" t="s">
        <v>255</v>
      </c>
      <c r="G3308" s="17">
        <v>79885.365430000005</v>
      </c>
      <c r="H3308" s="17">
        <v>74129.312999999995</v>
      </c>
      <c r="I3308" s="33">
        <f t="shared" si="2009"/>
        <v>92.794609627161577</v>
      </c>
    </row>
    <row r="3309" spans="1:9" x14ac:dyDescent="0.3">
      <c r="A3309" s="10">
        <v>975</v>
      </c>
      <c r="B3309" s="10" t="s">
        <v>8</v>
      </c>
      <c r="C3309" s="10" t="s">
        <v>10</v>
      </c>
      <c r="D3309" s="10" t="s">
        <v>411</v>
      </c>
      <c r="E3309" s="10" t="s">
        <v>7</v>
      </c>
      <c r="F3309" s="11" t="s">
        <v>269</v>
      </c>
      <c r="G3309" s="17">
        <f t="shared" ref="G3309:H3309" si="2019">G3310</f>
        <v>7036.1921000000002</v>
      </c>
      <c r="H3309" s="17">
        <f t="shared" si="2019"/>
        <v>7036.0389999999998</v>
      </c>
      <c r="I3309" s="33">
        <f t="shared" si="2009"/>
        <v>99.997824107161591</v>
      </c>
    </row>
    <row r="3310" spans="1:9" x14ac:dyDescent="0.3">
      <c r="A3310" s="10">
        <v>975</v>
      </c>
      <c r="B3310" s="10" t="s">
        <v>8</v>
      </c>
      <c r="C3310" s="10" t="s">
        <v>10</v>
      </c>
      <c r="D3310" s="10" t="s">
        <v>411</v>
      </c>
      <c r="E3310" s="10">
        <v>850</v>
      </c>
      <c r="F3310" s="11" t="s">
        <v>264</v>
      </c>
      <c r="G3310" s="17">
        <v>7036.1921000000002</v>
      </c>
      <c r="H3310" s="17">
        <v>7036.0389999999998</v>
      </c>
      <c r="I3310" s="33">
        <f t="shared" si="2009"/>
        <v>99.997824107161591</v>
      </c>
    </row>
    <row r="3311" spans="1:9" x14ac:dyDescent="0.3">
      <c r="A3311" s="10">
        <v>975</v>
      </c>
      <c r="B3311" s="10" t="s">
        <v>8</v>
      </c>
      <c r="C3311" s="10" t="s">
        <v>10</v>
      </c>
      <c r="D3311" s="10" t="s">
        <v>412</v>
      </c>
      <c r="E3311" s="10"/>
      <c r="F3311" s="11" t="s">
        <v>563</v>
      </c>
      <c r="G3311" s="17">
        <f t="shared" ref="G3311:H3312" si="2020">G3312</f>
        <v>22281.5</v>
      </c>
      <c r="H3311" s="17">
        <f t="shared" si="2020"/>
        <v>21526.473000000002</v>
      </c>
      <c r="I3311" s="33">
        <f t="shared" si="2009"/>
        <v>96.611417543702188</v>
      </c>
    </row>
    <row r="3312" spans="1:9" ht="31.2" x14ac:dyDescent="0.3">
      <c r="A3312" s="10">
        <v>975</v>
      </c>
      <c r="B3312" s="10" t="s">
        <v>8</v>
      </c>
      <c r="C3312" s="10" t="s">
        <v>10</v>
      </c>
      <c r="D3312" s="10" t="s">
        <v>412</v>
      </c>
      <c r="E3312" s="10" t="s">
        <v>6</v>
      </c>
      <c r="F3312" s="11" t="s">
        <v>266</v>
      </c>
      <c r="G3312" s="17">
        <f t="shared" si="2020"/>
        <v>22281.5</v>
      </c>
      <c r="H3312" s="17">
        <f t="shared" si="2020"/>
        <v>21526.473000000002</v>
      </c>
      <c r="I3312" s="33">
        <f t="shared" si="2009"/>
        <v>96.611417543702188</v>
      </c>
    </row>
    <row r="3313" spans="1:9" ht="31.2" x14ac:dyDescent="0.3">
      <c r="A3313" s="10">
        <v>975</v>
      </c>
      <c r="B3313" s="10" t="s">
        <v>8</v>
      </c>
      <c r="C3313" s="10" t="s">
        <v>10</v>
      </c>
      <c r="D3313" s="10" t="s">
        <v>412</v>
      </c>
      <c r="E3313" s="10">
        <v>240</v>
      </c>
      <c r="F3313" s="11" t="s">
        <v>255</v>
      </c>
      <c r="G3313" s="17">
        <v>22281.5</v>
      </c>
      <c r="H3313" s="17">
        <v>21526.473000000002</v>
      </c>
      <c r="I3313" s="33">
        <f t="shared" si="2009"/>
        <v>96.611417543702188</v>
      </c>
    </row>
    <row r="3314" spans="1:9" ht="31.2" x14ac:dyDescent="0.3">
      <c r="A3314" s="10">
        <v>975</v>
      </c>
      <c r="B3314" s="10" t="s">
        <v>8</v>
      </c>
      <c r="C3314" s="10" t="s">
        <v>10</v>
      </c>
      <c r="D3314" s="10" t="s">
        <v>428</v>
      </c>
      <c r="E3314" s="10"/>
      <c r="F3314" s="11" t="s">
        <v>602</v>
      </c>
      <c r="G3314" s="17">
        <f t="shared" ref="G3314:G3316" si="2021">G3315</f>
        <v>13510.866669999999</v>
      </c>
      <c r="H3314" s="17">
        <f t="shared" ref="H3314" si="2022">H3315</f>
        <v>13510.867</v>
      </c>
      <c r="I3314" s="33">
        <f t="shared" si="2009"/>
        <v>100.0000024424784</v>
      </c>
    </row>
    <row r="3315" spans="1:9" ht="62.4" x14ac:dyDescent="0.3">
      <c r="A3315" s="10">
        <v>975</v>
      </c>
      <c r="B3315" s="10" t="s">
        <v>8</v>
      </c>
      <c r="C3315" s="10" t="s">
        <v>10</v>
      </c>
      <c r="D3315" s="10" t="s">
        <v>410</v>
      </c>
      <c r="E3315" s="10"/>
      <c r="F3315" s="11" t="s">
        <v>33</v>
      </c>
      <c r="G3315" s="17">
        <f t="shared" si="2021"/>
        <v>13510.866669999999</v>
      </c>
      <c r="H3315" s="17">
        <f t="shared" ref="H3315:H3316" si="2023">H3316</f>
        <v>13510.867</v>
      </c>
      <c r="I3315" s="33">
        <f t="shared" si="2009"/>
        <v>100.0000024424784</v>
      </c>
    </row>
    <row r="3316" spans="1:9" ht="31.2" x14ac:dyDescent="0.3">
      <c r="A3316" s="10">
        <v>975</v>
      </c>
      <c r="B3316" s="10" t="s">
        <v>8</v>
      </c>
      <c r="C3316" s="10" t="s">
        <v>10</v>
      </c>
      <c r="D3316" s="10" t="s">
        <v>410</v>
      </c>
      <c r="E3316" s="10" t="s">
        <v>73</v>
      </c>
      <c r="F3316" s="11" t="s">
        <v>268</v>
      </c>
      <c r="G3316" s="17">
        <f t="shared" si="2021"/>
        <v>13510.866669999999</v>
      </c>
      <c r="H3316" s="17">
        <f t="shared" si="2023"/>
        <v>13510.867</v>
      </c>
      <c r="I3316" s="33">
        <f t="shared" si="2009"/>
        <v>100.0000024424784</v>
      </c>
    </row>
    <row r="3317" spans="1:9" x14ac:dyDescent="0.3">
      <c r="A3317" s="10">
        <v>975</v>
      </c>
      <c r="B3317" s="10" t="s">
        <v>8</v>
      </c>
      <c r="C3317" s="10" t="s">
        <v>10</v>
      </c>
      <c r="D3317" s="10" t="s">
        <v>410</v>
      </c>
      <c r="E3317" s="10">
        <v>610</v>
      </c>
      <c r="F3317" s="11" t="s">
        <v>260</v>
      </c>
      <c r="G3317" s="17">
        <v>13510.866669999999</v>
      </c>
      <c r="H3317" s="17">
        <v>13510.867</v>
      </c>
      <c r="I3317" s="33">
        <f t="shared" si="2009"/>
        <v>100.0000024424784</v>
      </c>
    </row>
    <row r="3318" spans="1:9" x14ac:dyDescent="0.3">
      <c r="A3318" s="10">
        <v>975</v>
      </c>
      <c r="B3318" s="10" t="s">
        <v>8</v>
      </c>
      <c r="C3318" s="10" t="s">
        <v>10</v>
      </c>
      <c r="D3318" s="10" t="s">
        <v>25</v>
      </c>
      <c r="E3318" s="10"/>
      <c r="F3318" s="11" t="s">
        <v>36</v>
      </c>
      <c r="G3318" s="17">
        <f t="shared" ref="G3318" si="2024">G3319+G3322+G3325+G3328+G3331+G3334</f>
        <v>54498.864600000008</v>
      </c>
      <c r="H3318" s="17">
        <f t="shared" ref="H3318" si="2025">H3319+H3322+H3325+H3328+H3331+H3334</f>
        <v>54037.292999999998</v>
      </c>
      <c r="I3318" s="33">
        <f t="shared" si="2009"/>
        <v>99.153061988744611</v>
      </c>
    </row>
    <row r="3319" spans="1:9" x14ac:dyDescent="0.3">
      <c r="A3319" s="10">
        <v>975</v>
      </c>
      <c r="B3319" s="10" t="s">
        <v>8</v>
      </c>
      <c r="C3319" s="10" t="s">
        <v>10</v>
      </c>
      <c r="D3319" s="10" t="s">
        <v>416</v>
      </c>
      <c r="E3319" s="10"/>
      <c r="F3319" s="11" t="s">
        <v>564</v>
      </c>
      <c r="G3319" s="17">
        <f t="shared" ref="G3319:H3320" si="2026">G3320</f>
        <v>5820.5469999999996</v>
      </c>
      <c r="H3319" s="17">
        <f t="shared" si="2026"/>
        <v>5820.53</v>
      </c>
      <c r="I3319" s="33">
        <f t="shared" si="2009"/>
        <v>99.999707931230517</v>
      </c>
    </row>
    <row r="3320" spans="1:9" ht="31.2" x14ac:dyDescent="0.3">
      <c r="A3320" s="10">
        <v>975</v>
      </c>
      <c r="B3320" s="10" t="s">
        <v>8</v>
      </c>
      <c r="C3320" s="10" t="s">
        <v>10</v>
      </c>
      <c r="D3320" s="10" t="s">
        <v>416</v>
      </c>
      <c r="E3320" s="10" t="s">
        <v>6</v>
      </c>
      <c r="F3320" s="11" t="s">
        <v>266</v>
      </c>
      <c r="G3320" s="17">
        <f t="shared" si="2026"/>
        <v>5820.5469999999996</v>
      </c>
      <c r="H3320" s="17">
        <f t="shared" si="2026"/>
        <v>5820.53</v>
      </c>
      <c r="I3320" s="33">
        <f t="shared" si="2009"/>
        <v>99.999707931230517</v>
      </c>
    </row>
    <row r="3321" spans="1:9" ht="31.2" x14ac:dyDescent="0.3">
      <c r="A3321" s="10">
        <v>975</v>
      </c>
      <c r="B3321" s="10" t="s">
        <v>8</v>
      </c>
      <c r="C3321" s="10" t="s">
        <v>10</v>
      </c>
      <c r="D3321" s="10" t="s">
        <v>416</v>
      </c>
      <c r="E3321" s="10">
        <v>240</v>
      </c>
      <c r="F3321" s="11" t="s">
        <v>255</v>
      </c>
      <c r="G3321" s="17">
        <v>5820.5469999999996</v>
      </c>
      <c r="H3321" s="17">
        <v>5820.53</v>
      </c>
      <c r="I3321" s="33">
        <f t="shared" si="2009"/>
        <v>99.999707931230517</v>
      </c>
    </row>
    <row r="3322" spans="1:9" ht="31.2" x14ac:dyDescent="0.3">
      <c r="A3322" s="10">
        <v>975</v>
      </c>
      <c r="B3322" s="10" t="s">
        <v>8</v>
      </c>
      <c r="C3322" s="10" t="s">
        <v>10</v>
      </c>
      <c r="D3322" s="10" t="s">
        <v>413</v>
      </c>
      <c r="E3322" s="10"/>
      <c r="F3322" s="11" t="s">
        <v>565</v>
      </c>
      <c r="G3322" s="17">
        <f t="shared" ref="G3322:H3323" si="2027">G3323</f>
        <v>36980.757000000005</v>
      </c>
      <c r="H3322" s="17">
        <f t="shared" si="2027"/>
        <v>36978.258000000002</v>
      </c>
      <c r="I3322" s="33">
        <f t="shared" si="2009"/>
        <v>99.993242431462377</v>
      </c>
    </row>
    <row r="3323" spans="1:9" ht="31.2" x14ac:dyDescent="0.3">
      <c r="A3323" s="10">
        <v>975</v>
      </c>
      <c r="B3323" s="10" t="s">
        <v>8</v>
      </c>
      <c r="C3323" s="10" t="s">
        <v>10</v>
      </c>
      <c r="D3323" s="10" t="s">
        <v>413</v>
      </c>
      <c r="E3323" s="10" t="s">
        <v>6</v>
      </c>
      <c r="F3323" s="11" t="s">
        <v>266</v>
      </c>
      <c r="G3323" s="17">
        <f t="shared" si="2027"/>
        <v>36980.757000000005</v>
      </c>
      <c r="H3323" s="17">
        <f t="shared" si="2027"/>
        <v>36978.258000000002</v>
      </c>
      <c r="I3323" s="33">
        <f t="shared" si="2009"/>
        <v>99.993242431462377</v>
      </c>
    </row>
    <row r="3324" spans="1:9" ht="31.2" x14ac:dyDescent="0.3">
      <c r="A3324" s="10">
        <v>975</v>
      </c>
      <c r="B3324" s="10" t="s">
        <v>8</v>
      </c>
      <c r="C3324" s="10" t="s">
        <v>10</v>
      </c>
      <c r="D3324" s="10" t="s">
        <v>413</v>
      </c>
      <c r="E3324" s="10">
        <v>240</v>
      </c>
      <c r="F3324" s="11" t="s">
        <v>255</v>
      </c>
      <c r="G3324" s="17">
        <v>36980.757000000005</v>
      </c>
      <c r="H3324" s="17">
        <v>36978.258000000002</v>
      </c>
      <c r="I3324" s="33">
        <f t="shared" si="2009"/>
        <v>99.993242431462377</v>
      </c>
    </row>
    <row r="3325" spans="1:9" ht="62.4" x14ac:dyDescent="0.3">
      <c r="A3325" s="10">
        <v>975</v>
      </c>
      <c r="B3325" s="10" t="s">
        <v>8</v>
      </c>
      <c r="C3325" s="10" t="s">
        <v>10</v>
      </c>
      <c r="D3325" s="10" t="s">
        <v>414</v>
      </c>
      <c r="E3325" s="10"/>
      <c r="F3325" s="11" t="s">
        <v>566</v>
      </c>
      <c r="G3325" s="17">
        <f t="shared" ref="G3325:H3326" si="2028">G3326</f>
        <v>5893.6796000000004</v>
      </c>
      <c r="H3325" s="17">
        <f t="shared" si="2028"/>
        <v>5434.6239999999998</v>
      </c>
      <c r="I3325" s="33">
        <f t="shared" si="2009"/>
        <v>92.211052667335352</v>
      </c>
    </row>
    <row r="3326" spans="1:9" ht="31.2" x14ac:dyDescent="0.3">
      <c r="A3326" s="10">
        <v>975</v>
      </c>
      <c r="B3326" s="10" t="s">
        <v>8</v>
      </c>
      <c r="C3326" s="10" t="s">
        <v>10</v>
      </c>
      <c r="D3326" s="10" t="s">
        <v>414</v>
      </c>
      <c r="E3326" s="10" t="s">
        <v>6</v>
      </c>
      <c r="F3326" s="11" t="s">
        <v>266</v>
      </c>
      <c r="G3326" s="17">
        <f t="shared" si="2028"/>
        <v>5893.6796000000004</v>
      </c>
      <c r="H3326" s="17">
        <f t="shared" si="2028"/>
        <v>5434.6239999999998</v>
      </c>
      <c r="I3326" s="33">
        <f t="shared" si="2009"/>
        <v>92.211052667335352</v>
      </c>
    </row>
    <row r="3327" spans="1:9" ht="31.2" x14ac:dyDescent="0.3">
      <c r="A3327" s="10">
        <v>975</v>
      </c>
      <c r="B3327" s="10" t="s">
        <v>8</v>
      </c>
      <c r="C3327" s="10" t="s">
        <v>10</v>
      </c>
      <c r="D3327" s="10" t="s">
        <v>414</v>
      </c>
      <c r="E3327" s="10">
        <v>240</v>
      </c>
      <c r="F3327" s="11" t="s">
        <v>255</v>
      </c>
      <c r="G3327" s="17">
        <v>5893.6796000000004</v>
      </c>
      <c r="H3327" s="17">
        <v>5434.6239999999998</v>
      </c>
      <c r="I3327" s="33">
        <f t="shared" si="2009"/>
        <v>92.211052667335352</v>
      </c>
    </row>
    <row r="3328" spans="1:9" ht="46.8" x14ac:dyDescent="0.3">
      <c r="A3328" s="10">
        <v>975</v>
      </c>
      <c r="B3328" s="10" t="s">
        <v>8</v>
      </c>
      <c r="C3328" s="10" t="s">
        <v>10</v>
      </c>
      <c r="D3328" s="10" t="s">
        <v>415</v>
      </c>
      <c r="E3328" s="10"/>
      <c r="F3328" s="11" t="s">
        <v>567</v>
      </c>
      <c r="G3328" s="17">
        <f t="shared" ref="G3328:H3329" si="2029">G3329</f>
        <v>5655.9409999999998</v>
      </c>
      <c r="H3328" s="17">
        <f t="shared" si="2029"/>
        <v>5655.9409999999998</v>
      </c>
      <c r="I3328" s="33">
        <f t="shared" si="2009"/>
        <v>100</v>
      </c>
    </row>
    <row r="3329" spans="1:9" ht="31.2" x14ac:dyDescent="0.3">
      <c r="A3329" s="10">
        <v>975</v>
      </c>
      <c r="B3329" s="10" t="s">
        <v>8</v>
      </c>
      <c r="C3329" s="10" t="s">
        <v>10</v>
      </c>
      <c r="D3329" s="10" t="s">
        <v>415</v>
      </c>
      <c r="E3329" s="10" t="s">
        <v>6</v>
      </c>
      <c r="F3329" s="11" t="s">
        <v>266</v>
      </c>
      <c r="G3329" s="17">
        <f t="shared" si="2029"/>
        <v>5655.9409999999998</v>
      </c>
      <c r="H3329" s="17">
        <f t="shared" si="2029"/>
        <v>5655.9409999999998</v>
      </c>
      <c r="I3329" s="33">
        <f t="shared" si="2009"/>
        <v>100</v>
      </c>
    </row>
    <row r="3330" spans="1:9" ht="31.2" x14ac:dyDescent="0.3">
      <c r="A3330" s="10">
        <v>975</v>
      </c>
      <c r="B3330" s="10" t="s">
        <v>8</v>
      </c>
      <c r="C3330" s="10" t="s">
        <v>10</v>
      </c>
      <c r="D3330" s="10" t="s">
        <v>415</v>
      </c>
      <c r="E3330" s="10">
        <v>240</v>
      </c>
      <c r="F3330" s="11" t="s">
        <v>255</v>
      </c>
      <c r="G3330" s="17">
        <v>5655.9409999999998</v>
      </c>
      <c r="H3330" s="17">
        <v>5655.9409999999998</v>
      </c>
      <c r="I3330" s="33">
        <f t="shared" si="2009"/>
        <v>100</v>
      </c>
    </row>
    <row r="3331" spans="1:9" ht="46.8" x14ac:dyDescent="0.3">
      <c r="A3331" s="10">
        <v>975</v>
      </c>
      <c r="B3331" s="10" t="s">
        <v>8</v>
      </c>
      <c r="C3331" s="10" t="s">
        <v>10</v>
      </c>
      <c r="D3331" s="10" t="s">
        <v>669</v>
      </c>
      <c r="E3331" s="10"/>
      <c r="F3331" s="11" t="s">
        <v>671</v>
      </c>
      <c r="G3331" s="17">
        <f t="shared" ref="G3331:H3332" si="2030">G3332</f>
        <v>57.5</v>
      </c>
      <c r="H3331" s="17">
        <f t="shared" si="2030"/>
        <v>57.5</v>
      </c>
      <c r="I3331" s="33">
        <f t="shared" si="2009"/>
        <v>100</v>
      </c>
    </row>
    <row r="3332" spans="1:9" x14ac:dyDescent="0.3">
      <c r="A3332" s="10">
        <v>975</v>
      </c>
      <c r="B3332" s="10" t="s">
        <v>8</v>
      </c>
      <c r="C3332" s="10" t="s">
        <v>10</v>
      </c>
      <c r="D3332" s="10" t="s">
        <v>669</v>
      </c>
      <c r="E3332" s="10" t="s">
        <v>119</v>
      </c>
      <c r="F3332" s="11" t="s">
        <v>267</v>
      </c>
      <c r="G3332" s="17">
        <f t="shared" si="2030"/>
        <v>57.5</v>
      </c>
      <c r="H3332" s="17">
        <f t="shared" si="2030"/>
        <v>57.5</v>
      </c>
      <c r="I3332" s="33">
        <f t="shared" si="2009"/>
        <v>100</v>
      </c>
    </row>
    <row r="3333" spans="1:9" x14ac:dyDescent="0.3">
      <c r="A3333" s="10">
        <v>975</v>
      </c>
      <c r="B3333" s="10" t="s">
        <v>8</v>
      </c>
      <c r="C3333" s="10" t="s">
        <v>10</v>
      </c>
      <c r="D3333" s="10" t="s">
        <v>669</v>
      </c>
      <c r="E3333" s="10" t="s">
        <v>746</v>
      </c>
      <c r="F3333" s="11" t="s">
        <v>842</v>
      </c>
      <c r="G3333" s="17">
        <v>57.5</v>
      </c>
      <c r="H3333" s="17">
        <v>57.5</v>
      </c>
      <c r="I3333" s="33">
        <f t="shared" si="2009"/>
        <v>100</v>
      </c>
    </row>
    <row r="3334" spans="1:9" ht="31.2" x14ac:dyDescent="0.3">
      <c r="A3334" s="10">
        <v>975</v>
      </c>
      <c r="B3334" s="10" t="s">
        <v>8</v>
      </c>
      <c r="C3334" s="10" t="s">
        <v>10</v>
      </c>
      <c r="D3334" s="10" t="s">
        <v>670</v>
      </c>
      <c r="E3334" s="10"/>
      <c r="F3334" s="11" t="s">
        <v>672</v>
      </c>
      <c r="G3334" s="17">
        <f t="shared" ref="G3334:H3335" si="2031">G3335</f>
        <v>90.44</v>
      </c>
      <c r="H3334" s="17">
        <f t="shared" si="2031"/>
        <v>90.44</v>
      </c>
      <c r="I3334" s="33">
        <f t="shared" si="2009"/>
        <v>100</v>
      </c>
    </row>
    <row r="3335" spans="1:9" ht="31.2" x14ac:dyDescent="0.3">
      <c r="A3335" s="10">
        <v>975</v>
      </c>
      <c r="B3335" s="10" t="s">
        <v>8</v>
      </c>
      <c r="C3335" s="10" t="s">
        <v>10</v>
      </c>
      <c r="D3335" s="10" t="s">
        <v>670</v>
      </c>
      <c r="E3335" s="10" t="s">
        <v>6</v>
      </c>
      <c r="F3335" s="11" t="s">
        <v>266</v>
      </c>
      <c r="G3335" s="17">
        <f t="shared" si="2031"/>
        <v>90.44</v>
      </c>
      <c r="H3335" s="17">
        <f t="shared" si="2031"/>
        <v>90.44</v>
      </c>
      <c r="I3335" s="33">
        <f t="shared" si="2009"/>
        <v>100</v>
      </c>
    </row>
    <row r="3336" spans="1:9" ht="31.2" x14ac:dyDescent="0.3">
      <c r="A3336" s="10">
        <v>975</v>
      </c>
      <c r="B3336" s="10" t="s">
        <v>8</v>
      </c>
      <c r="C3336" s="10" t="s">
        <v>10</v>
      </c>
      <c r="D3336" s="10" t="s">
        <v>670</v>
      </c>
      <c r="E3336" s="10" t="s">
        <v>203</v>
      </c>
      <c r="F3336" s="11" t="s">
        <v>255</v>
      </c>
      <c r="G3336" s="17">
        <v>90.44</v>
      </c>
      <c r="H3336" s="17">
        <v>90.44</v>
      </c>
      <c r="I3336" s="33">
        <f t="shared" si="2009"/>
        <v>100</v>
      </c>
    </row>
    <row r="3337" spans="1:9" s="2" customFormat="1" ht="31.2" x14ac:dyDescent="0.3">
      <c r="A3337" s="3">
        <v>975</v>
      </c>
      <c r="B3337" s="3" t="s">
        <v>87</v>
      </c>
      <c r="C3337" s="3"/>
      <c r="D3337" s="3"/>
      <c r="E3337" s="3"/>
      <c r="F3337" s="4" t="s">
        <v>270</v>
      </c>
      <c r="G3337" s="15">
        <f t="shared" ref="G3337" si="2032">G3338+G3344</f>
        <v>735.88599999999997</v>
      </c>
      <c r="H3337" s="15">
        <f t="shared" ref="H3337" si="2033">H3338+H3344</f>
        <v>735.88599999999997</v>
      </c>
      <c r="I3337" s="28">
        <f t="shared" si="2009"/>
        <v>100</v>
      </c>
    </row>
    <row r="3338" spans="1:9" s="12" customFormat="1" ht="46.8" x14ac:dyDescent="0.3">
      <c r="A3338" s="6">
        <v>975</v>
      </c>
      <c r="B3338" s="6" t="s">
        <v>87</v>
      </c>
      <c r="C3338" s="6" t="s">
        <v>113</v>
      </c>
      <c r="D3338" s="6"/>
      <c r="E3338" s="6"/>
      <c r="F3338" s="7" t="s">
        <v>275</v>
      </c>
      <c r="G3338" s="16">
        <f t="shared" ref="G3338:G3342" si="2034">G3339</f>
        <v>120</v>
      </c>
      <c r="H3338" s="16">
        <f t="shared" ref="H3338:H3342" si="2035">H3339</f>
        <v>120</v>
      </c>
      <c r="I3338" s="32">
        <f t="shared" si="2009"/>
        <v>100</v>
      </c>
    </row>
    <row r="3339" spans="1:9" ht="31.2" x14ac:dyDescent="0.3">
      <c r="A3339" s="10">
        <v>975</v>
      </c>
      <c r="B3339" s="10" t="s">
        <v>87</v>
      </c>
      <c r="C3339" s="10" t="s">
        <v>113</v>
      </c>
      <c r="D3339" s="10" t="s">
        <v>24</v>
      </c>
      <c r="E3339" s="10"/>
      <c r="F3339" s="11" t="s">
        <v>35</v>
      </c>
      <c r="G3339" s="17">
        <f t="shared" si="2034"/>
        <v>120</v>
      </c>
      <c r="H3339" s="17">
        <f t="shared" si="2035"/>
        <v>120</v>
      </c>
      <c r="I3339" s="33">
        <f t="shared" si="2009"/>
        <v>100</v>
      </c>
    </row>
    <row r="3340" spans="1:9" x14ac:dyDescent="0.3">
      <c r="A3340" s="10">
        <v>975</v>
      </c>
      <c r="B3340" s="10" t="s">
        <v>87</v>
      </c>
      <c r="C3340" s="10" t="s">
        <v>113</v>
      </c>
      <c r="D3340" s="10" t="s">
        <v>25</v>
      </c>
      <c r="E3340" s="10"/>
      <c r="F3340" s="11" t="s">
        <v>36</v>
      </c>
      <c r="G3340" s="17">
        <f t="shared" si="2034"/>
        <v>120</v>
      </c>
      <c r="H3340" s="17">
        <f t="shared" si="2035"/>
        <v>120</v>
      </c>
      <c r="I3340" s="33">
        <f t="shared" si="2009"/>
        <v>100</v>
      </c>
    </row>
    <row r="3341" spans="1:9" ht="46.8" x14ac:dyDescent="0.3">
      <c r="A3341" s="10">
        <v>975</v>
      </c>
      <c r="B3341" s="10" t="s">
        <v>87</v>
      </c>
      <c r="C3341" s="10" t="s">
        <v>113</v>
      </c>
      <c r="D3341" s="10" t="s">
        <v>209</v>
      </c>
      <c r="E3341" s="10"/>
      <c r="F3341" s="11" t="s">
        <v>306</v>
      </c>
      <c r="G3341" s="17">
        <f t="shared" si="2034"/>
        <v>120</v>
      </c>
      <c r="H3341" s="17">
        <f t="shared" si="2035"/>
        <v>120</v>
      </c>
      <c r="I3341" s="33">
        <f t="shared" si="2009"/>
        <v>100</v>
      </c>
    </row>
    <row r="3342" spans="1:9" ht="31.2" x14ac:dyDescent="0.3">
      <c r="A3342" s="10">
        <v>975</v>
      </c>
      <c r="B3342" s="10" t="s">
        <v>87</v>
      </c>
      <c r="C3342" s="10" t="s">
        <v>113</v>
      </c>
      <c r="D3342" s="10" t="s">
        <v>209</v>
      </c>
      <c r="E3342" s="10" t="s">
        <v>6</v>
      </c>
      <c r="F3342" s="11" t="s">
        <v>266</v>
      </c>
      <c r="G3342" s="17">
        <f t="shared" si="2034"/>
        <v>120</v>
      </c>
      <c r="H3342" s="17">
        <f t="shared" si="2035"/>
        <v>120</v>
      </c>
      <c r="I3342" s="33">
        <f t="shared" si="2009"/>
        <v>100</v>
      </c>
    </row>
    <row r="3343" spans="1:9" ht="31.2" x14ac:dyDescent="0.3">
      <c r="A3343" s="10">
        <v>975</v>
      </c>
      <c r="B3343" s="10" t="s">
        <v>87</v>
      </c>
      <c r="C3343" s="10" t="s">
        <v>113</v>
      </c>
      <c r="D3343" s="10" t="s">
        <v>209</v>
      </c>
      <c r="E3343" s="10">
        <v>240</v>
      </c>
      <c r="F3343" s="11" t="s">
        <v>255</v>
      </c>
      <c r="G3343" s="17">
        <v>120</v>
      </c>
      <c r="H3343" s="17">
        <v>120</v>
      </c>
      <c r="I3343" s="33">
        <f t="shared" si="2009"/>
        <v>100</v>
      </c>
    </row>
    <row r="3344" spans="1:9" s="12" customFormat="1" ht="31.2" x14ac:dyDescent="0.3">
      <c r="A3344" s="6">
        <v>975</v>
      </c>
      <c r="B3344" s="6" t="s">
        <v>87</v>
      </c>
      <c r="C3344" s="6" t="s">
        <v>210</v>
      </c>
      <c r="D3344" s="6"/>
      <c r="E3344" s="6"/>
      <c r="F3344" s="7" t="s">
        <v>276</v>
      </c>
      <c r="G3344" s="16">
        <f t="shared" ref="G3344:G3348" si="2036">G3345</f>
        <v>615.88599999999997</v>
      </c>
      <c r="H3344" s="16">
        <f t="shared" ref="H3344:H3348" si="2037">H3345</f>
        <v>615.88599999999997</v>
      </c>
      <c r="I3344" s="32">
        <f t="shared" si="2009"/>
        <v>100</v>
      </c>
    </row>
    <row r="3345" spans="1:9" ht="31.2" x14ac:dyDescent="0.3">
      <c r="A3345" s="10">
        <v>975</v>
      </c>
      <c r="B3345" s="10" t="s">
        <v>87</v>
      </c>
      <c r="C3345" s="10" t="s">
        <v>210</v>
      </c>
      <c r="D3345" s="10" t="s">
        <v>24</v>
      </c>
      <c r="E3345" s="10"/>
      <c r="F3345" s="11" t="s">
        <v>35</v>
      </c>
      <c r="G3345" s="17">
        <f t="shared" si="2036"/>
        <v>615.88599999999997</v>
      </c>
      <c r="H3345" s="17">
        <f t="shared" si="2037"/>
        <v>615.88599999999997</v>
      </c>
      <c r="I3345" s="33">
        <f t="shared" si="2009"/>
        <v>100</v>
      </c>
    </row>
    <row r="3346" spans="1:9" x14ac:dyDescent="0.3">
      <c r="A3346" s="10">
        <v>975</v>
      </c>
      <c r="B3346" s="10" t="s">
        <v>87</v>
      </c>
      <c r="C3346" s="10" t="s">
        <v>210</v>
      </c>
      <c r="D3346" s="10" t="s">
        <v>25</v>
      </c>
      <c r="E3346" s="10"/>
      <c r="F3346" s="11" t="s">
        <v>36</v>
      </c>
      <c r="G3346" s="17">
        <f t="shared" si="2036"/>
        <v>615.88599999999997</v>
      </c>
      <c r="H3346" s="17">
        <f t="shared" si="2037"/>
        <v>615.88599999999997</v>
      </c>
      <c r="I3346" s="33">
        <f t="shared" si="2009"/>
        <v>100</v>
      </c>
    </row>
    <row r="3347" spans="1:9" ht="31.2" x14ac:dyDescent="0.3">
      <c r="A3347" s="10">
        <v>975</v>
      </c>
      <c r="B3347" s="10" t="s">
        <v>87</v>
      </c>
      <c r="C3347" s="10" t="s">
        <v>210</v>
      </c>
      <c r="D3347" s="10" t="s">
        <v>421</v>
      </c>
      <c r="E3347" s="10"/>
      <c r="F3347" s="11" t="s">
        <v>612</v>
      </c>
      <c r="G3347" s="17">
        <f t="shared" si="2036"/>
        <v>615.88599999999997</v>
      </c>
      <c r="H3347" s="17">
        <f t="shared" si="2037"/>
        <v>615.88599999999997</v>
      </c>
      <c r="I3347" s="33">
        <f t="shared" si="2009"/>
        <v>100</v>
      </c>
    </row>
    <row r="3348" spans="1:9" ht="31.2" x14ac:dyDescent="0.3">
      <c r="A3348" s="10">
        <v>975</v>
      </c>
      <c r="B3348" s="10" t="s">
        <v>87</v>
      </c>
      <c r="C3348" s="10" t="s">
        <v>210</v>
      </c>
      <c r="D3348" s="10" t="s">
        <v>421</v>
      </c>
      <c r="E3348" s="10" t="s">
        <v>6</v>
      </c>
      <c r="F3348" s="11" t="s">
        <v>266</v>
      </c>
      <c r="G3348" s="17">
        <f t="shared" si="2036"/>
        <v>615.88599999999997</v>
      </c>
      <c r="H3348" s="17">
        <f t="shared" si="2037"/>
        <v>615.88599999999997</v>
      </c>
      <c r="I3348" s="33">
        <f t="shared" si="2009"/>
        <v>100</v>
      </c>
    </row>
    <row r="3349" spans="1:9" ht="31.2" x14ac:dyDescent="0.3">
      <c r="A3349" s="10">
        <v>975</v>
      </c>
      <c r="B3349" s="10" t="s">
        <v>87</v>
      </c>
      <c r="C3349" s="10" t="s">
        <v>210</v>
      </c>
      <c r="D3349" s="10" t="s">
        <v>421</v>
      </c>
      <c r="E3349" s="10">
        <v>240</v>
      </c>
      <c r="F3349" s="11" t="s">
        <v>255</v>
      </c>
      <c r="G3349" s="17">
        <v>615.88599999999997</v>
      </c>
      <c r="H3349" s="17">
        <v>615.88599999999997</v>
      </c>
      <c r="I3349" s="33">
        <f t="shared" si="2009"/>
        <v>100</v>
      </c>
    </row>
    <row r="3350" spans="1:9" s="2" customFormat="1" x14ac:dyDescent="0.3">
      <c r="A3350" s="3">
        <v>975</v>
      </c>
      <c r="B3350" s="3" t="s">
        <v>88</v>
      </c>
      <c r="C3350" s="3"/>
      <c r="D3350" s="3"/>
      <c r="E3350" s="3"/>
      <c r="F3350" s="4" t="s">
        <v>271</v>
      </c>
      <c r="G3350" s="15">
        <f t="shared" ref="G3350:G3355" si="2038">G3351</f>
        <v>859.2</v>
      </c>
      <c r="H3350" s="15">
        <f t="shared" ref="H3350:H3353" si="2039">H3351</f>
        <v>859.2</v>
      </c>
      <c r="I3350" s="28">
        <f t="shared" si="2009"/>
        <v>100</v>
      </c>
    </row>
    <row r="3351" spans="1:9" s="12" customFormat="1" x14ac:dyDescent="0.3">
      <c r="A3351" s="6">
        <v>975</v>
      </c>
      <c r="B3351" s="6" t="s">
        <v>88</v>
      </c>
      <c r="C3351" s="6" t="s">
        <v>8</v>
      </c>
      <c r="D3351" s="6"/>
      <c r="E3351" s="6"/>
      <c r="F3351" s="7" t="s">
        <v>277</v>
      </c>
      <c r="G3351" s="16">
        <f t="shared" si="2038"/>
        <v>859.2</v>
      </c>
      <c r="H3351" s="16">
        <f t="shared" si="2039"/>
        <v>859.2</v>
      </c>
      <c r="I3351" s="32">
        <f t="shared" si="2009"/>
        <v>100</v>
      </c>
    </row>
    <row r="3352" spans="1:9" ht="31.2" x14ac:dyDescent="0.3">
      <c r="A3352" s="10">
        <v>975</v>
      </c>
      <c r="B3352" s="10" t="s">
        <v>88</v>
      </c>
      <c r="C3352" s="10" t="s">
        <v>8</v>
      </c>
      <c r="D3352" s="10" t="s">
        <v>395</v>
      </c>
      <c r="E3352" s="10"/>
      <c r="F3352" s="11" t="s">
        <v>637</v>
      </c>
      <c r="G3352" s="17">
        <f t="shared" si="2038"/>
        <v>859.2</v>
      </c>
      <c r="H3352" s="17">
        <f t="shared" si="2039"/>
        <v>859.2</v>
      </c>
      <c r="I3352" s="33">
        <f t="shared" si="2009"/>
        <v>100</v>
      </c>
    </row>
    <row r="3353" spans="1:9" ht="46.8" x14ac:dyDescent="0.3">
      <c r="A3353" s="10">
        <v>975</v>
      </c>
      <c r="B3353" s="10" t="s">
        <v>88</v>
      </c>
      <c r="C3353" s="10" t="s">
        <v>8</v>
      </c>
      <c r="D3353" s="10" t="s">
        <v>474</v>
      </c>
      <c r="E3353" s="10"/>
      <c r="F3353" s="11" t="s">
        <v>854</v>
      </c>
      <c r="G3353" s="17">
        <f t="shared" si="2038"/>
        <v>859.2</v>
      </c>
      <c r="H3353" s="17">
        <f t="shared" si="2039"/>
        <v>859.2</v>
      </c>
      <c r="I3353" s="33">
        <f t="shared" si="2009"/>
        <v>100</v>
      </c>
    </row>
    <row r="3354" spans="1:9" ht="31.2" x14ac:dyDescent="0.3">
      <c r="A3354" s="10">
        <v>975</v>
      </c>
      <c r="B3354" s="10" t="s">
        <v>88</v>
      </c>
      <c r="C3354" s="10" t="s">
        <v>8</v>
      </c>
      <c r="D3354" s="10" t="s">
        <v>468</v>
      </c>
      <c r="E3354" s="10"/>
      <c r="F3354" s="11" t="s">
        <v>536</v>
      </c>
      <c r="G3354" s="17">
        <f t="shared" si="2038"/>
        <v>859.2</v>
      </c>
      <c r="H3354" s="17">
        <f t="shared" ref="H3354:H3355" si="2040">H3355</f>
        <v>859.2</v>
      </c>
      <c r="I3354" s="33">
        <f t="shared" si="2009"/>
        <v>100</v>
      </c>
    </row>
    <row r="3355" spans="1:9" ht="31.2" x14ac:dyDescent="0.3">
      <c r="A3355" s="10">
        <v>975</v>
      </c>
      <c r="B3355" s="10" t="s">
        <v>88</v>
      </c>
      <c r="C3355" s="10" t="s">
        <v>8</v>
      </c>
      <c r="D3355" s="10" t="s">
        <v>468</v>
      </c>
      <c r="E3355" s="10" t="s">
        <v>6</v>
      </c>
      <c r="F3355" s="11" t="s">
        <v>266</v>
      </c>
      <c r="G3355" s="17">
        <f t="shared" si="2038"/>
        <v>859.2</v>
      </c>
      <c r="H3355" s="17">
        <f t="shared" si="2040"/>
        <v>859.2</v>
      </c>
      <c r="I3355" s="33">
        <f t="shared" si="2009"/>
        <v>100</v>
      </c>
    </row>
    <row r="3356" spans="1:9" ht="31.2" x14ac:dyDescent="0.3">
      <c r="A3356" s="10">
        <v>975</v>
      </c>
      <c r="B3356" s="10" t="s">
        <v>88</v>
      </c>
      <c r="C3356" s="10" t="s">
        <v>8</v>
      </c>
      <c r="D3356" s="10" t="s">
        <v>468</v>
      </c>
      <c r="E3356" s="10" t="s">
        <v>203</v>
      </c>
      <c r="F3356" s="11" t="s">
        <v>255</v>
      </c>
      <c r="G3356" s="17">
        <v>859.2</v>
      </c>
      <c r="H3356" s="17">
        <v>859.2</v>
      </c>
      <c r="I3356" s="33">
        <f t="shared" si="2009"/>
        <v>100</v>
      </c>
    </row>
    <row r="3357" spans="1:9" s="2" customFormat="1" x14ac:dyDescent="0.3">
      <c r="A3357" s="3">
        <v>975</v>
      </c>
      <c r="B3357" s="3" t="s">
        <v>114</v>
      </c>
      <c r="C3357" s="3"/>
      <c r="D3357" s="3"/>
      <c r="E3357" s="3"/>
      <c r="F3357" s="4" t="s">
        <v>122</v>
      </c>
      <c r="G3357" s="15">
        <f t="shared" ref="G3357:G3362" si="2041">G3358</f>
        <v>5328.9539999999997</v>
      </c>
      <c r="H3357" s="15">
        <f t="shared" ref="H3357:H3362" si="2042">H3358</f>
        <v>5328.9539999999997</v>
      </c>
      <c r="I3357" s="28">
        <f t="shared" si="2009"/>
        <v>100</v>
      </c>
    </row>
    <row r="3358" spans="1:9" s="12" customFormat="1" x14ac:dyDescent="0.3">
      <c r="A3358" s="6">
        <v>975</v>
      </c>
      <c r="B3358" s="6" t="s">
        <v>114</v>
      </c>
      <c r="C3358" s="6" t="s">
        <v>87</v>
      </c>
      <c r="D3358" s="6"/>
      <c r="E3358" s="6"/>
      <c r="F3358" s="7" t="s">
        <v>123</v>
      </c>
      <c r="G3358" s="16">
        <f t="shared" si="2041"/>
        <v>5328.9539999999997</v>
      </c>
      <c r="H3358" s="16">
        <f t="shared" si="2042"/>
        <v>5328.9539999999997</v>
      </c>
      <c r="I3358" s="32">
        <f t="shared" si="2009"/>
        <v>100</v>
      </c>
    </row>
    <row r="3359" spans="1:9" ht="31.2" x14ac:dyDescent="0.3">
      <c r="A3359" s="10">
        <v>975</v>
      </c>
      <c r="B3359" s="10" t="s">
        <v>114</v>
      </c>
      <c r="C3359" s="10" t="s">
        <v>87</v>
      </c>
      <c r="D3359" s="10" t="s">
        <v>24</v>
      </c>
      <c r="E3359" s="10"/>
      <c r="F3359" s="11" t="s">
        <v>35</v>
      </c>
      <c r="G3359" s="17">
        <f t="shared" si="2041"/>
        <v>5328.9539999999997</v>
      </c>
      <c r="H3359" s="17">
        <f t="shared" si="2042"/>
        <v>5328.9539999999997</v>
      </c>
      <c r="I3359" s="33">
        <f t="shared" si="2009"/>
        <v>100</v>
      </c>
    </row>
    <row r="3360" spans="1:9" x14ac:dyDescent="0.3">
      <c r="A3360" s="10">
        <v>975</v>
      </c>
      <c r="B3360" s="10" t="s">
        <v>114</v>
      </c>
      <c r="C3360" s="10" t="s">
        <v>87</v>
      </c>
      <c r="D3360" s="10" t="s">
        <v>25</v>
      </c>
      <c r="E3360" s="10"/>
      <c r="F3360" s="11" t="s">
        <v>36</v>
      </c>
      <c r="G3360" s="17">
        <f t="shared" si="2041"/>
        <v>5328.9539999999997</v>
      </c>
      <c r="H3360" s="17">
        <f t="shared" si="2042"/>
        <v>5328.9539999999997</v>
      </c>
      <c r="I3360" s="33">
        <f t="shared" ref="I3360:I3423" si="2043">H3360/G3360*100</f>
        <v>100</v>
      </c>
    </row>
    <row r="3361" spans="1:9" ht="46.8" x14ac:dyDescent="0.3">
      <c r="A3361" s="10">
        <v>975</v>
      </c>
      <c r="B3361" s="10" t="s">
        <v>114</v>
      </c>
      <c r="C3361" s="10" t="s">
        <v>87</v>
      </c>
      <c r="D3361" s="10" t="s">
        <v>422</v>
      </c>
      <c r="E3361" s="10"/>
      <c r="F3361" s="11" t="s">
        <v>570</v>
      </c>
      <c r="G3361" s="17">
        <f t="shared" si="2041"/>
        <v>5328.9539999999997</v>
      </c>
      <c r="H3361" s="17">
        <f t="shared" si="2042"/>
        <v>5328.9539999999997</v>
      </c>
      <c r="I3361" s="33">
        <f t="shared" si="2043"/>
        <v>100</v>
      </c>
    </row>
    <row r="3362" spans="1:9" x14ac:dyDescent="0.3">
      <c r="A3362" s="10">
        <v>975</v>
      </c>
      <c r="B3362" s="10" t="s">
        <v>114</v>
      </c>
      <c r="C3362" s="10" t="s">
        <v>87</v>
      </c>
      <c r="D3362" s="10" t="s">
        <v>422</v>
      </c>
      <c r="E3362" s="10" t="s">
        <v>119</v>
      </c>
      <c r="F3362" s="11" t="s">
        <v>267</v>
      </c>
      <c r="G3362" s="17">
        <f t="shared" si="2041"/>
        <v>5328.9539999999997</v>
      </c>
      <c r="H3362" s="17">
        <f t="shared" si="2042"/>
        <v>5328.9539999999997</v>
      </c>
      <c r="I3362" s="33">
        <f t="shared" si="2043"/>
        <v>100</v>
      </c>
    </row>
    <row r="3363" spans="1:9" ht="31.2" x14ac:dyDescent="0.3">
      <c r="A3363" s="10">
        <v>975</v>
      </c>
      <c r="B3363" s="10" t="s">
        <v>114</v>
      </c>
      <c r="C3363" s="10" t="s">
        <v>87</v>
      </c>
      <c r="D3363" s="10" t="s">
        <v>422</v>
      </c>
      <c r="E3363" s="10">
        <v>320</v>
      </c>
      <c r="F3363" s="11" t="s">
        <v>256</v>
      </c>
      <c r="G3363" s="17">
        <v>5328.9539999999997</v>
      </c>
      <c r="H3363" s="17">
        <v>5328.9539999999997</v>
      </c>
      <c r="I3363" s="33">
        <f t="shared" si="2043"/>
        <v>100</v>
      </c>
    </row>
    <row r="3364" spans="1:9" s="2" customFormat="1" ht="31.2" x14ac:dyDescent="0.3">
      <c r="A3364" s="3">
        <v>976</v>
      </c>
      <c r="B3364" s="3"/>
      <c r="C3364" s="3"/>
      <c r="D3364" s="3"/>
      <c r="E3364" s="3"/>
      <c r="F3364" s="4" t="s">
        <v>613</v>
      </c>
      <c r="G3364" s="15">
        <f t="shared" ref="G3364" si="2044">G3365+G3402+G3420</f>
        <v>872136.45522000012</v>
      </c>
      <c r="H3364" s="15">
        <f t="shared" ref="H3364" si="2045">H3365+H3402+H3420</f>
        <v>866889.08766999992</v>
      </c>
      <c r="I3364" s="28">
        <f t="shared" si="2043"/>
        <v>99.398331818536761</v>
      </c>
    </row>
    <row r="3365" spans="1:9" s="2" customFormat="1" ht="17.25" customHeight="1" x14ac:dyDescent="0.3">
      <c r="A3365" s="3">
        <v>976</v>
      </c>
      <c r="B3365" s="3" t="s">
        <v>11</v>
      </c>
      <c r="C3365" s="3"/>
      <c r="D3365" s="3"/>
      <c r="E3365" s="3"/>
      <c r="F3365" s="4" t="s">
        <v>41</v>
      </c>
      <c r="G3365" s="15">
        <f t="shared" ref="G3365" si="2046">G3366+G3388+G3395</f>
        <v>645281.82227</v>
      </c>
      <c r="H3365" s="15">
        <f t="shared" ref="H3365" si="2047">H3366+H3388+H3395</f>
        <v>643040.25599999994</v>
      </c>
      <c r="I3365" s="28">
        <f t="shared" si="2043"/>
        <v>99.652622126853871</v>
      </c>
    </row>
    <row r="3366" spans="1:9" s="12" customFormat="1" x14ac:dyDescent="0.3">
      <c r="A3366" s="6">
        <v>976</v>
      </c>
      <c r="B3366" s="6" t="s">
        <v>11</v>
      </c>
      <c r="C3366" s="6" t="s">
        <v>115</v>
      </c>
      <c r="D3366" s="6"/>
      <c r="E3366" s="6"/>
      <c r="F3366" s="7" t="s">
        <v>163</v>
      </c>
      <c r="G3366" s="16">
        <f>G3367+G3382</f>
        <v>635772.67426999996</v>
      </c>
      <c r="H3366" s="16">
        <f t="shared" ref="H3366" si="2048">H3367+H3382</f>
        <v>633672.60800000001</v>
      </c>
      <c r="I3366" s="32">
        <f t="shared" si="2043"/>
        <v>99.66968283554948</v>
      </c>
    </row>
    <row r="3367" spans="1:9" ht="31.2" x14ac:dyDescent="0.3">
      <c r="A3367" s="10">
        <v>976</v>
      </c>
      <c r="B3367" s="10" t="s">
        <v>11</v>
      </c>
      <c r="C3367" s="10" t="s">
        <v>115</v>
      </c>
      <c r="D3367" s="10" t="s">
        <v>196</v>
      </c>
      <c r="E3367" s="10"/>
      <c r="F3367" s="11" t="s">
        <v>200</v>
      </c>
      <c r="G3367" s="17">
        <f t="shared" ref="G3367" si="2049">G3368+G3373</f>
        <v>635165.95485999994</v>
      </c>
      <c r="H3367" s="17">
        <f t="shared" ref="H3367" si="2050">H3368+H3373</f>
        <v>633065.88899999997</v>
      </c>
      <c r="I3367" s="33">
        <f t="shared" si="2043"/>
        <v>99.669367376520853</v>
      </c>
    </row>
    <row r="3368" spans="1:9" x14ac:dyDescent="0.3">
      <c r="A3368" s="10">
        <v>976</v>
      </c>
      <c r="B3368" s="10" t="s">
        <v>11</v>
      </c>
      <c r="C3368" s="10" t="s">
        <v>115</v>
      </c>
      <c r="D3368" s="10" t="s">
        <v>434</v>
      </c>
      <c r="E3368" s="10"/>
      <c r="F3368" s="11" t="s">
        <v>498</v>
      </c>
      <c r="G3368" s="17">
        <f t="shared" ref="G3368:H3368" si="2051">G3369</f>
        <v>48194.268429999996</v>
      </c>
      <c r="H3368" s="17">
        <f t="shared" si="2051"/>
        <v>47889.569000000003</v>
      </c>
      <c r="I3368" s="33">
        <f t="shared" si="2043"/>
        <v>99.367768326139128</v>
      </c>
    </row>
    <row r="3369" spans="1:9" ht="62.4" x14ac:dyDescent="0.3">
      <c r="A3369" s="10">
        <v>976</v>
      </c>
      <c r="B3369" s="10" t="s">
        <v>11</v>
      </c>
      <c r="C3369" s="10" t="s">
        <v>115</v>
      </c>
      <c r="D3369" s="10" t="s">
        <v>761</v>
      </c>
      <c r="E3369" s="10"/>
      <c r="F3369" s="11" t="s">
        <v>780</v>
      </c>
      <c r="G3369" s="17">
        <f t="shared" ref="G3369:H3369" si="2052">G3370</f>
        <v>48194.268429999996</v>
      </c>
      <c r="H3369" s="17">
        <f t="shared" si="2052"/>
        <v>47889.569000000003</v>
      </c>
      <c r="I3369" s="33">
        <f t="shared" si="2043"/>
        <v>99.367768326139128</v>
      </c>
    </row>
    <row r="3370" spans="1:9" ht="31.2" x14ac:dyDescent="0.3">
      <c r="A3370" s="10">
        <v>976</v>
      </c>
      <c r="B3370" s="10" t="s">
        <v>11</v>
      </c>
      <c r="C3370" s="10" t="s">
        <v>115</v>
      </c>
      <c r="D3370" s="10" t="s">
        <v>761</v>
      </c>
      <c r="E3370" s="10" t="s">
        <v>73</v>
      </c>
      <c r="F3370" s="11" t="s">
        <v>268</v>
      </c>
      <c r="G3370" s="17">
        <f t="shared" ref="G3370" si="2053">G3371+G3372</f>
        <v>48194.268429999996</v>
      </c>
      <c r="H3370" s="17">
        <f t="shared" ref="H3370" si="2054">H3371+H3372</f>
        <v>47889.569000000003</v>
      </c>
      <c r="I3370" s="33">
        <f t="shared" si="2043"/>
        <v>99.367768326139128</v>
      </c>
    </row>
    <row r="3371" spans="1:9" x14ac:dyDescent="0.3">
      <c r="A3371" s="10">
        <v>976</v>
      </c>
      <c r="B3371" s="10" t="s">
        <v>11</v>
      </c>
      <c r="C3371" s="10" t="s">
        <v>115</v>
      </c>
      <c r="D3371" s="10" t="s">
        <v>761</v>
      </c>
      <c r="E3371" s="10" t="s">
        <v>674</v>
      </c>
      <c r="F3371" s="11" t="s">
        <v>260</v>
      </c>
      <c r="G3371" s="17">
        <v>1500</v>
      </c>
      <c r="H3371" s="17">
        <v>1500</v>
      </c>
      <c r="I3371" s="33">
        <f t="shared" si="2043"/>
        <v>100</v>
      </c>
    </row>
    <row r="3372" spans="1:9" x14ac:dyDescent="0.3">
      <c r="A3372" s="10">
        <v>976</v>
      </c>
      <c r="B3372" s="10" t="s">
        <v>11</v>
      </c>
      <c r="C3372" s="10" t="s">
        <v>115</v>
      </c>
      <c r="D3372" s="10" t="s">
        <v>761</v>
      </c>
      <c r="E3372" s="10" t="s">
        <v>651</v>
      </c>
      <c r="F3372" s="11" t="s">
        <v>261</v>
      </c>
      <c r="G3372" s="17">
        <v>46694.268429999996</v>
      </c>
      <c r="H3372" s="17">
        <v>46389.569000000003</v>
      </c>
      <c r="I3372" s="33">
        <f t="shared" si="2043"/>
        <v>99.347458606281052</v>
      </c>
    </row>
    <row r="3373" spans="1:9" ht="46.8" x14ac:dyDescent="0.3">
      <c r="A3373" s="10">
        <v>976</v>
      </c>
      <c r="B3373" s="10" t="s">
        <v>11</v>
      </c>
      <c r="C3373" s="10" t="s">
        <v>115</v>
      </c>
      <c r="D3373" s="10" t="s">
        <v>197</v>
      </c>
      <c r="E3373" s="10"/>
      <c r="F3373" s="11" t="s">
        <v>201</v>
      </c>
      <c r="G3373" s="17">
        <f t="shared" ref="G3373" si="2055">G3374+G3378</f>
        <v>586971.68643</v>
      </c>
      <c r="H3373" s="17">
        <f t="shared" ref="H3373" si="2056">H3374+H3378</f>
        <v>585176.31999999995</v>
      </c>
      <c r="I3373" s="33">
        <f t="shared" si="2043"/>
        <v>99.694130658853481</v>
      </c>
    </row>
    <row r="3374" spans="1:9" ht="62.4" x14ac:dyDescent="0.3">
      <c r="A3374" s="10">
        <v>976</v>
      </c>
      <c r="B3374" s="10" t="s">
        <v>11</v>
      </c>
      <c r="C3374" s="10" t="s">
        <v>115</v>
      </c>
      <c r="D3374" s="10" t="s">
        <v>192</v>
      </c>
      <c r="E3374" s="10"/>
      <c r="F3374" s="11" t="s">
        <v>33</v>
      </c>
      <c r="G3374" s="17">
        <f t="shared" ref="G3374:H3374" si="2057">G3375</f>
        <v>583819.98643000005</v>
      </c>
      <c r="H3374" s="17">
        <f t="shared" si="2057"/>
        <v>582101.95299999998</v>
      </c>
      <c r="I3374" s="33">
        <f t="shared" si="2043"/>
        <v>99.705725485606337</v>
      </c>
    </row>
    <row r="3375" spans="1:9" ht="31.2" x14ac:dyDescent="0.3">
      <c r="A3375" s="10">
        <v>976</v>
      </c>
      <c r="B3375" s="10" t="s">
        <v>11</v>
      </c>
      <c r="C3375" s="10" t="s">
        <v>115</v>
      </c>
      <c r="D3375" s="10" t="s">
        <v>192</v>
      </c>
      <c r="E3375" s="10" t="s">
        <v>73</v>
      </c>
      <c r="F3375" s="11" t="s">
        <v>268</v>
      </c>
      <c r="G3375" s="17">
        <f t="shared" ref="G3375" si="2058">G3376+G3377</f>
        <v>583819.98643000005</v>
      </c>
      <c r="H3375" s="17">
        <f t="shared" ref="H3375" si="2059">H3376+H3377</f>
        <v>582101.95299999998</v>
      </c>
      <c r="I3375" s="33">
        <f t="shared" si="2043"/>
        <v>99.705725485606337</v>
      </c>
    </row>
    <row r="3376" spans="1:9" x14ac:dyDescent="0.3">
      <c r="A3376" s="10">
        <v>976</v>
      </c>
      <c r="B3376" s="10" t="s">
        <v>11</v>
      </c>
      <c r="C3376" s="10" t="s">
        <v>115</v>
      </c>
      <c r="D3376" s="10" t="s">
        <v>192</v>
      </c>
      <c r="E3376" s="10">
        <v>610</v>
      </c>
      <c r="F3376" s="11" t="s">
        <v>260</v>
      </c>
      <c r="G3376" s="17">
        <v>207741.4583</v>
      </c>
      <c r="H3376" s="17">
        <v>206048.815</v>
      </c>
      <c r="I3376" s="33">
        <f t="shared" si="2043"/>
        <v>99.185216415706662</v>
      </c>
    </row>
    <row r="3377" spans="1:9" x14ac:dyDescent="0.3">
      <c r="A3377" s="10">
        <v>976</v>
      </c>
      <c r="B3377" s="10" t="s">
        <v>11</v>
      </c>
      <c r="C3377" s="10" t="s">
        <v>115</v>
      </c>
      <c r="D3377" s="10" t="s">
        <v>192</v>
      </c>
      <c r="E3377" s="10">
        <v>620</v>
      </c>
      <c r="F3377" s="11" t="s">
        <v>261</v>
      </c>
      <c r="G3377" s="17">
        <v>376078.52812999999</v>
      </c>
      <c r="H3377" s="17">
        <v>376053.13799999998</v>
      </c>
      <c r="I3377" s="33">
        <f t="shared" si="2043"/>
        <v>99.993248715866272</v>
      </c>
    </row>
    <row r="3378" spans="1:9" ht="31.2" x14ac:dyDescent="0.3">
      <c r="A3378" s="10">
        <v>976</v>
      </c>
      <c r="B3378" s="10" t="s">
        <v>11</v>
      </c>
      <c r="C3378" s="10" t="s">
        <v>115</v>
      </c>
      <c r="D3378" s="10" t="s">
        <v>912</v>
      </c>
      <c r="E3378" s="10"/>
      <c r="F3378" s="11" t="s">
        <v>913</v>
      </c>
      <c r="G3378" s="17">
        <f t="shared" ref="G3378:H3378" si="2060">G3379</f>
        <v>3151.7</v>
      </c>
      <c r="H3378" s="17">
        <f t="shared" si="2060"/>
        <v>3074.3670000000002</v>
      </c>
      <c r="I3378" s="33">
        <f t="shared" si="2043"/>
        <v>97.546308341529979</v>
      </c>
    </row>
    <row r="3379" spans="1:9" ht="31.2" x14ac:dyDescent="0.3">
      <c r="A3379" s="10">
        <v>976</v>
      </c>
      <c r="B3379" s="10" t="s">
        <v>11</v>
      </c>
      <c r="C3379" s="10" t="s">
        <v>115</v>
      </c>
      <c r="D3379" s="10" t="s">
        <v>912</v>
      </c>
      <c r="E3379" s="10" t="s">
        <v>73</v>
      </c>
      <c r="F3379" s="11" t="s">
        <v>268</v>
      </c>
      <c r="G3379" s="17">
        <f t="shared" ref="G3379" si="2061">G3380+G3381</f>
        <v>3151.7</v>
      </c>
      <c r="H3379" s="17">
        <f t="shared" ref="H3379" si="2062">H3380+H3381</f>
        <v>3074.3670000000002</v>
      </c>
      <c r="I3379" s="33">
        <f t="shared" si="2043"/>
        <v>97.546308341529979</v>
      </c>
    </row>
    <row r="3380" spans="1:9" x14ac:dyDescent="0.3">
      <c r="A3380" s="10">
        <v>976</v>
      </c>
      <c r="B3380" s="10" t="s">
        <v>11</v>
      </c>
      <c r="C3380" s="10" t="s">
        <v>115</v>
      </c>
      <c r="D3380" s="10" t="s">
        <v>912</v>
      </c>
      <c r="E3380" s="10" t="s">
        <v>674</v>
      </c>
      <c r="F3380" s="11" t="s">
        <v>260</v>
      </c>
      <c r="G3380" s="17">
        <v>1165.8499999999999</v>
      </c>
      <c r="H3380" s="17">
        <v>1147.52</v>
      </c>
      <c r="I3380" s="33">
        <f t="shared" si="2043"/>
        <v>98.427756572457866</v>
      </c>
    </row>
    <row r="3381" spans="1:9" x14ac:dyDescent="0.3">
      <c r="A3381" s="10">
        <v>976</v>
      </c>
      <c r="B3381" s="10" t="s">
        <v>11</v>
      </c>
      <c r="C3381" s="10" t="s">
        <v>115</v>
      </c>
      <c r="D3381" s="10" t="s">
        <v>912</v>
      </c>
      <c r="E3381" s="10" t="s">
        <v>651</v>
      </c>
      <c r="F3381" s="11" t="s">
        <v>261</v>
      </c>
      <c r="G3381" s="17">
        <v>1985.85</v>
      </c>
      <c r="H3381" s="17">
        <v>1926.847</v>
      </c>
      <c r="I3381" s="33">
        <f t="shared" si="2043"/>
        <v>97.028828964926859</v>
      </c>
    </row>
    <row r="3382" spans="1:9" ht="31.2" x14ac:dyDescent="0.3">
      <c r="A3382" s="10">
        <v>976</v>
      </c>
      <c r="B3382" s="10" t="s">
        <v>11</v>
      </c>
      <c r="C3382" s="10" t="s">
        <v>115</v>
      </c>
      <c r="D3382" s="9" t="s">
        <v>24</v>
      </c>
      <c r="E3382" s="9"/>
      <c r="F3382" s="11" t="s">
        <v>35</v>
      </c>
      <c r="G3382" s="17">
        <f>G3383</f>
        <v>606.71941000000004</v>
      </c>
      <c r="H3382" s="17">
        <f t="shared" ref="H3382:H3384" si="2063">H3383</f>
        <v>606.71900000000005</v>
      </c>
      <c r="I3382" s="33">
        <f t="shared" si="2043"/>
        <v>99.999932423457494</v>
      </c>
    </row>
    <row r="3383" spans="1:9" ht="31.2" x14ac:dyDescent="0.3">
      <c r="A3383" s="10">
        <v>976</v>
      </c>
      <c r="B3383" s="10" t="s">
        <v>11</v>
      </c>
      <c r="C3383" s="10" t="s">
        <v>115</v>
      </c>
      <c r="D3383" s="9" t="s">
        <v>51</v>
      </c>
      <c r="E3383" s="9"/>
      <c r="F3383" s="11" t="s">
        <v>60</v>
      </c>
      <c r="G3383" s="17">
        <f>G3384</f>
        <v>606.71941000000004</v>
      </c>
      <c r="H3383" s="17">
        <f t="shared" si="2063"/>
        <v>606.71900000000005</v>
      </c>
      <c r="I3383" s="33">
        <f t="shared" si="2043"/>
        <v>99.999932423457494</v>
      </c>
    </row>
    <row r="3384" spans="1:9" ht="46.8" x14ac:dyDescent="0.3">
      <c r="A3384" s="10">
        <v>976</v>
      </c>
      <c r="B3384" s="10" t="s">
        <v>11</v>
      </c>
      <c r="C3384" s="10" t="s">
        <v>115</v>
      </c>
      <c r="D3384" s="9" t="s">
        <v>47</v>
      </c>
      <c r="E3384" s="9"/>
      <c r="F3384" s="11" t="s">
        <v>61</v>
      </c>
      <c r="G3384" s="17">
        <f>G3385</f>
        <v>606.71941000000004</v>
      </c>
      <c r="H3384" s="17">
        <f t="shared" si="2063"/>
        <v>606.71900000000005</v>
      </c>
      <c r="I3384" s="33">
        <f t="shared" si="2043"/>
        <v>99.999932423457494</v>
      </c>
    </row>
    <row r="3385" spans="1:9" ht="31.2" x14ac:dyDescent="0.3">
      <c r="A3385" s="10">
        <v>976</v>
      </c>
      <c r="B3385" s="10" t="s">
        <v>11</v>
      </c>
      <c r="C3385" s="10" t="s">
        <v>115</v>
      </c>
      <c r="D3385" s="9" t="s">
        <v>47</v>
      </c>
      <c r="E3385" s="10" t="s">
        <v>73</v>
      </c>
      <c r="F3385" s="11" t="s">
        <v>268</v>
      </c>
      <c r="G3385" s="17">
        <f>G3386+G3387</f>
        <v>606.71941000000004</v>
      </c>
      <c r="H3385" s="17">
        <f t="shared" ref="H3385" si="2064">H3386+H3387</f>
        <v>606.71900000000005</v>
      </c>
      <c r="I3385" s="33">
        <f t="shared" si="2043"/>
        <v>99.999932423457494</v>
      </c>
    </row>
    <row r="3386" spans="1:9" x14ac:dyDescent="0.3">
      <c r="A3386" s="10">
        <v>976</v>
      </c>
      <c r="B3386" s="10" t="s">
        <v>11</v>
      </c>
      <c r="C3386" s="10" t="s">
        <v>115</v>
      </c>
      <c r="D3386" s="9" t="s">
        <v>47</v>
      </c>
      <c r="E3386" s="10" t="s">
        <v>674</v>
      </c>
      <c r="F3386" s="11" t="s">
        <v>260</v>
      </c>
      <c r="G3386" s="17">
        <v>87.349410000000006</v>
      </c>
      <c r="H3386" s="17">
        <v>87.349000000000004</v>
      </c>
      <c r="I3386" s="33">
        <f t="shared" si="2043"/>
        <v>99.999530620756332</v>
      </c>
    </row>
    <row r="3387" spans="1:9" x14ac:dyDescent="0.3">
      <c r="A3387" s="10">
        <v>976</v>
      </c>
      <c r="B3387" s="10" t="s">
        <v>11</v>
      </c>
      <c r="C3387" s="10" t="s">
        <v>115</v>
      </c>
      <c r="D3387" s="9" t="s">
        <v>47</v>
      </c>
      <c r="E3387" s="10" t="s">
        <v>651</v>
      </c>
      <c r="F3387" s="11" t="s">
        <v>261</v>
      </c>
      <c r="G3387" s="17">
        <v>519.37</v>
      </c>
      <c r="H3387" s="17">
        <v>519.37</v>
      </c>
      <c r="I3387" s="33">
        <f t="shared" si="2043"/>
        <v>100</v>
      </c>
    </row>
    <row r="3388" spans="1:9" s="12" customFormat="1" x14ac:dyDescent="0.3">
      <c r="A3388" s="6">
        <v>976</v>
      </c>
      <c r="B3388" s="6" t="s">
        <v>11</v>
      </c>
      <c r="C3388" s="6" t="s">
        <v>11</v>
      </c>
      <c r="D3388" s="6"/>
      <c r="E3388" s="6"/>
      <c r="F3388" s="7" t="s">
        <v>164</v>
      </c>
      <c r="G3388" s="16">
        <f t="shared" ref="G3388:G3391" si="2065">G3389</f>
        <v>1368.8899999999999</v>
      </c>
      <c r="H3388" s="16">
        <f t="shared" ref="H3388:H3391" si="2066">H3389</f>
        <v>1368.8890000000001</v>
      </c>
      <c r="I3388" s="32">
        <f t="shared" si="2043"/>
        <v>99.999926948111266</v>
      </c>
    </row>
    <row r="3389" spans="1:9" ht="31.2" x14ac:dyDescent="0.3">
      <c r="A3389" s="10">
        <v>976</v>
      </c>
      <c r="B3389" s="10" t="s">
        <v>11</v>
      </c>
      <c r="C3389" s="10" t="s">
        <v>11</v>
      </c>
      <c r="D3389" s="10" t="s">
        <v>153</v>
      </c>
      <c r="E3389" s="10"/>
      <c r="F3389" s="11" t="s">
        <v>180</v>
      </c>
      <c r="G3389" s="17">
        <f t="shared" si="2065"/>
        <v>1368.8899999999999</v>
      </c>
      <c r="H3389" s="17">
        <f t="shared" si="2066"/>
        <v>1368.8890000000001</v>
      </c>
      <c r="I3389" s="33">
        <f t="shared" si="2043"/>
        <v>99.999926948111266</v>
      </c>
    </row>
    <row r="3390" spans="1:9" ht="31.2" x14ac:dyDescent="0.3">
      <c r="A3390" s="10">
        <v>976</v>
      </c>
      <c r="B3390" s="10" t="s">
        <v>11</v>
      </c>
      <c r="C3390" s="10" t="s">
        <v>11</v>
      </c>
      <c r="D3390" s="10" t="s">
        <v>154</v>
      </c>
      <c r="E3390" s="10"/>
      <c r="F3390" s="11" t="s">
        <v>181</v>
      </c>
      <c r="G3390" s="17">
        <f t="shared" si="2065"/>
        <v>1368.8899999999999</v>
      </c>
      <c r="H3390" s="17">
        <f t="shared" si="2066"/>
        <v>1368.8890000000001</v>
      </c>
      <c r="I3390" s="33">
        <f t="shared" si="2043"/>
        <v>99.999926948111266</v>
      </c>
    </row>
    <row r="3391" spans="1:9" ht="62.4" x14ac:dyDescent="0.3">
      <c r="A3391" s="10">
        <v>976</v>
      </c>
      <c r="B3391" s="10" t="s">
        <v>11</v>
      </c>
      <c r="C3391" s="10" t="s">
        <v>11</v>
      </c>
      <c r="D3391" s="10" t="s">
        <v>134</v>
      </c>
      <c r="E3391" s="10"/>
      <c r="F3391" s="11" t="s">
        <v>33</v>
      </c>
      <c r="G3391" s="17">
        <f t="shared" si="2065"/>
        <v>1368.8899999999999</v>
      </c>
      <c r="H3391" s="17">
        <f t="shared" si="2066"/>
        <v>1368.8890000000001</v>
      </c>
      <c r="I3391" s="33">
        <f t="shared" si="2043"/>
        <v>99.999926948111266</v>
      </c>
    </row>
    <row r="3392" spans="1:9" ht="31.2" x14ac:dyDescent="0.3">
      <c r="A3392" s="10">
        <v>976</v>
      </c>
      <c r="B3392" s="10" t="s">
        <v>11</v>
      </c>
      <c r="C3392" s="10" t="s">
        <v>11</v>
      </c>
      <c r="D3392" s="10" t="s">
        <v>134</v>
      </c>
      <c r="E3392" s="10" t="s">
        <v>73</v>
      </c>
      <c r="F3392" s="11" t="s">
        <v>268</v>
      </c>
      <c r="G3392" s="17">
        <f t="shared" ref="G3392" si="2067">G3393+G3394</f>
        <v>1368.8899999999999</v>
      </c>
      <c r="H3392" s="17">
        <f t="shared" ref="H3392" si="2068">H3393+H3394</f>
        <v>1368.8890000000001</v>
      </c>
      <c r="I3392" s="33">
        <f t="shared" si="2043"/>
        <v>99.999926948111266</v>
      </c>
    </row>
    <row r="3393" spans="1:9" x14ac:dyDescent="0.3">
      <c r="A3393" s="10">
        <v>976</v>
      </c>
      <c r="B3393" s="10" t="s">
        <v>11</v>
      </c>
      <c r="C3393" s="10" t="s">
        <v>11</v>
      </c>
      <c r="D3393" s="10" t="s">
        <v>134</v>
      </c>
      <c r="E3393" s="10">
        <v>610</v>
      </c>
      <c r="F3393" s="11" t="s">
        <v>260</v>
      </c>
      <c r="G3393" s="17">
        <v>842.49940000000004</v>
      </c>
      <c r="H3393" s="17">
        <v>842.49900000000002</v>
      </c>
      <c r="I3393" s="33">
        <f t="shared" si="2043"/>
        <v>99.999952522221378</v>
      </c>
    </row>
    <row r="3394" spans="1:9" x14ac:dyDescent="0.3">
      <c r="A3394" s="10">
        <v>976</v>
      </c>
      <c r="B3394" s="10" t="s">
        <v>11</v>
      </c>
      <c r="C3394" s="10" t="s">
        <v>11</v>
      </c>
      <c r="D3394" s="10" t="s">
        <v>134</v>
      </c>
      <c r="E3394" s="10">
        <v>620</v>
      </c>
      <c r="F3394" s="11" t="s">
        <v>261</v>
      </c>
      <c r="G3394" s="17">
        <v>526.39059999999995</v>
      </c>
      <c r="H3394" s="17">
        <v>526.39</v>
      </c>
      <c r="I3394" s="33">
        <f t="shared" si="2043"/>
        <v>99.999886016201671</v>
      </c>
    </row>
    <row r="3395" spans="1:9" s="12" customFormat="1" x14ac:dyDescent="0.3">
      <c r="A3395" s="6">
        <v>976</v>
      </c>
      <c r="B3395" s="6" t="s">
        <v>11</v>
      </c>
      <c r="C3395" s="6" t="s">
        <v>113</v>
      </c>
      <c r="D3395" s="6"/>
      <c r="E3395" s="6"/>
      <c r="F3395" s="7" t="s">
        <v>165</v>
      </c>
      <c r="G3395" s="16">
        <f t="shared" ref="G3395:G3398" si="2069">G3396</f>
        <v>8140.2579999999998</v>
      </c>
      <c r="H3395" s="16">
        <f t="shared" ref="H3395:H3398" si="2070">H3396</f>
        <v>7998.759</v>
      </c>
      <c r="I3395" s="32">
        <f t="shared" si="2043"/>
        <v>98.261738141469223</v>
      </c>
    </row>
    <row r="3396" spans="1:9" ht="31.2" x14ac:dyDescent="0.3">
      <c r="A3396" s="10">
        <v>976</v>
      </c>
      <c r="B3396" s="10" t="s">
        <v>11</v>
      </c>
      <c r="C3396" s="10" t="s">
        <v>113</v>
      </c>
      <c r="D3396" s="10" t="s">
        <v>196</v>
      </c>
      <c r="E3396" s="10"/>
      <c r="F3396" s="11" t="s">
        <v>200</v>
      </c>
      <c r="G3396" s="17">
        <f t="shared" si="2069"/>
        <v>8140.2579999999998</v>
      </c>
      <c r="H3396" s="17">
        <f t="shared" si="2070"/>
        <v>7998.759</v>
      </c>
      <c r="I3396" s="33">
        <f t="shared" si="2043"/>
        <v>98.261738141469223</v>
      </c>
    </row>
    <row r="3397" spans="1:9" ht="46.8" x14ac:dyDescent="0.3">
      <c r="A3397" s="10">
        <v>976</v>
      </c>
      <c r="B3397" s="10" t="s">
        <v>11</v>
      </c>
      <c r="C3397" s="10" t="s">
        <v>113</v>
      </c>
      <c r="D3397" s="10" t="s">
        <v>197</v>
      </c>
      <c r="E3397" s="10"/>
      <c r="F3397" s="11" t="s">
        <v>201</v>
      </c>
      <c r="G3397" s="17">
        <f t="shared" si="2069"/>
        <v>8140.2579999999998</v>
      </c>
      <c r="H3397" s="17">
        <f t="shared" si="2070"/>
        <v>7998.759</v>
      </c>
      <c r="I3397" s="33">
        <f t="shared" si="2043"/>
        <v>98.261738141469223</v>
      </c>
    </row>
    <row r="3398" spans="1:9" x14ac:dyDescent="0.3">
      <c r="A3398" s="10">
        <v>976</v>
      </c>
      <c r="B3398" s="10" t="s">
        <v>11</v>
      </c>
      <c r="C3398" s="10" t="s">
        <v>113</v>
      </c>
      <c r="D3398" s="10" t="s">
        <v>226</v>
      </c>
      <c r="E3398" s="10"/>
      <c r="F3398" s="11" t="s">
        <v>281</v>
      </c>
      <c r="G3398" s="17">
        <f t="shared" si="2069"/>
        <v>8140.2579999999998</v>
      </c>
      <c r="H3398" s="17">
        <f t="shared" si="2070"/>
        <v>7998.759</v>
      </c>
      <c r="I3398" s="33">
        <f t="shared" si="2043"/>
        <v>98.261738141469223</v>
      </c>
    </row>
    <row r="3399" spans="1:9" ht="31.2" x14ac:dyDescent="0.3">
      <c r="A3399" s="10">
        <v>976</v>
      </c>
      <c r="B3399" s="10" t="s">
        <v>11</v>
      </c>
      <c r="C3399" s="10" t="s">
        <v>113</v>
      </c>
      <c r="D3399" s="10" t="s">
        <v>226</v>
      </c>
      <c r="E3399" s="10" t="s">
        <v>73</v>
      </c>
      <c r="F3399" s="11" t="s">
        <v>268</v>
      </c>
      <c r="G3399" s="17">
        <f t="shared" ref="G3399" si="2071">G3400+G3401</f>
        <v>8140.2579999999998</v>
      </c>
      <c r="H3399" s="17">
        <f t="shared" ref="H3399" si="2072">H3400+H3401</f>
        <v>7998.759</v>
      </c>
      <c r="I3399" s="33">
        <f t="shared" si="2043"/>
        <v>98.261738141469223</v>
      </c>
    </row>
    <row r="3400" spans="1:9" x14ac:dyDescent="0.3">
      <c r="A3400" s="10">
        <v>976</v>
      </c>
      <c r="B3400" s="10" t="s">
        <v>11</v>
      </c>
      <c r="C3400" s="10" t="s">
        <v>113</v>
      </c>
      <c r="D3400" s="10" t="s">
        <v>226</v>
      </c>
      <c r="E3400" s="10" t="s">
        <v>674</v>
      </c>
      <c r="F3400" s="11" t="s">
        <v>260</v>
      </c>
      <c r="G3400" s="17">
        <v>1937.5309999999999</v>
      </c>
      <c r="H3400" s="17">
        <v>1937.018</v>
      </c>
      <c r="I3400" s="33">
        <f t="shared" si="2043"/>
        <v>99.973523004277098</v>
      </c>
    </row>
    <row r="3401" spans="1:9" x14ac:dyDescent="0.3">
      <c r="A3401" s="10">
        <v>976</v>
      </c>
      <c r="B3401" s="10" t="s">
        <v>11</v>
      </c>
      <c r="C3401" s="10" t="s">
        <v>113</v>
      </c>
      <c r="D3401" s="10" t="s">
        <v>226</v>
      </c>
      <c r="E3401" s="10" t="s">
        <v>651</v>
      </c>
      <c r="F3401" s="11" t="s">
        <v>261</v>
      </c>
      <c r="G3401" s="17">
        <v>6202.7269999999999</v>
      </c>
      <c r="H3401" s="17">
        <v>6061.741</v>
      </c>
      <c r="I3401" s="33">
        <f t="shared" si="2043"/>
        <v>97.727031997377935</v>
      </c>
    </row>
    <row r="3402" spans="1:9" s="2" customFormat="1" x14ac:dyDescent="0.3">
      <c r="A3402" s="3">
        <v>976</v>
      </c>
      <c r="B3402" s="3" t="s">
        <v>114</v>
      </c>
      <c r="C3402" s="3"/>
      <c r="D3402" s="3"/>
      <c r="E3402" s="3"/>
      <c r="F3402" s="4" t="s">
        <v>122</v>
      </c>
      <c r="G3402" s="15">
        <f t="shared" ref="G3402:H3402" si="2073">G3403</f>
        <v>11878.359</v>
      </c>
      <c r="H3402" s="15">
        <f t="shared" si="2073"/>
        <v>10933.058000000001</v>
      </c>
      <c r="I3402" s="28">
        <f t="shared" si="2043"/>
        <v>92.041821601788598</v>
      </c>
    </row>
    <row r="3403" spans="1:9" s="12" customFormat="1" x14ac:dyDescent="0.3">
      <c r="A3403" s="6">
        <v>976</v>
      </c>
      <c r="B3403" s="6" t="s">
        <v>114</v>
      </c>
      <c r="C3403" s="6" t="s">
        <v>87</v>
      </c>
      <c r="D3403" s="6"/>
      <c r="E3403" s="6"/>
      <c r="F3403" s="7" t="s">
        <v>123</v>
      </c>
      <c r="G3403" s="16">
        <f t="shared" ref="G3403" si="2074">G3414+G3404</f>
        <v>11878.359</v>
      </c>
      <c r="H3403" s="16">
        <f t="shared" ref="H3403" si="2075">H3414+H3404</f>
        <v>10933.058000000001</v>
      </c>
      <c r="I3403" s="32">
        <f t="shared" si="2043"/>
        <v>92.041821601788598</v>
      </c>
    </row>
    <row r="3404" spans="1:9" ht="31.2" x14ac:dyDescent="0.3">
      <c r="A3404" s="10">
        <v>976</v>
      </c>
      <c r="B3404" s="10" t="s">
        <v>114</v>
      </c>
      <c r="C3404" s="10" t="s">
        <v>87</v>
      </c>
      <c r="D3404" s="10" t="s">
        <v>120</v>
      </c>
      <c r="E3404" s="10"/>
      <c r="F3404" s="11" t="s">
        <v>126</v>
      </c>
      <c r="G3404" s="17">
        <f t="shared" ref="G3404:H3410" si="2076">G3405</f>
        <v>305</v>
      </c>
      <c r="H3404" s="17">
        <f t="shared" si="2076"/>
        <v>267.23199999999997</v>
      </c>
      <c r="I3404" s="33">
        <f t="shared" si="2043"/>
        <v>87.617049180327854</v>
      </c>
    </row>
    <row r="3405" spans="1:9" ht="31.2" x14ac:dyDescent="0.3">
      <c r="A3405" s="10">
        <v>976</v>
      </c>
      <c r="B3405" s="10" t="s">
        <v>114</v>
      </c>
      <c r="C3405" s="10" t="s">
        <v>87</v>
      </c>
      <c r="D3405" s="10" t="s">
        <v>121</v>
      </c>
      <c r="E3405" s="10"/>
      <c r="F3405" s="11" t="s">
        <v>127</v>
      </c>
      <c r="G3405" s="17">
        <f t="shared" ref="G3405" si="2077">G3410+G3406</f>
        <v>305</v>
      </c>
      <c r="H3405" s="17">
        <f t="shared" ref="H3405" si="2078">H3410+H3406</f>
        <v>267.23199999999997</v>
      </c>
      <c r="I3405" s="33">
        <f t="shared" si="2043"/>
        <v>87.617049180327854</v>
      </c>
    </row>
    <row r="3406" spans="1:9" ht="46.8" x14ac:dyDescent="0.3">
      <c r="A3406" s="10">
        <v>976</v>
      </c>
      <c r="B3406" s="10" t="s">
        <v>114</v>
      </c>
      <c r="C3406" s="10" t="s">
        <v>87</v>
      </c>
      <c r="D3406" s="10" t="s">
        <v>938</v>
      </c>
      <c r="E3406" s="10"/>
      <c r="F3406" s="11" t="s">
        <v>939</v>
      </c>
      <c r="G3406" s="17">
        <f t="shared" ref="G3406:H3406" si="2079">G3407</f>
        <v>116.5</v>
      </c>
      <c r="H3406" s="17">
        <f t="shared" si="2079"/>
        <v>112.67099999999999</v>
      </c>
      <c r="I3406" s="33">
        <f t="shared" si="2043"/>
        <v>96.713304721030042</v>
      </c>
    </row>
    <row r="3407" spans="1:9" ht="31.2" x14ac:dyDescent="0.3">
      <c r="A3407" s="10">
        <v>976</v>
      </c>
      <c r="B3407" s="10" t="s">
        <v>114</v>
      </c>
      <c r="C3407" s="10" t="s">
        <v>87</v>
      </c>
      <c r="D3407" s="10" t="s">
        <v>938</v>
      </c>
      <c r="E3407" s="10" t="s">
        <v>73</v>
      </c>
      <c r="F3407" s="11" t="s">
        <v>268</v>
      </c>
      <c r="G3407" s="17">
        <f t="shared" ref="G3407" si="2080">G3408+G3409</f>
        <v>116.5</v>
      </c>
      <c r="H3407" s="17">
        <f t="shared" ref="H3407" si="2081">H3408+H3409</f>
        <v>112.67099999999999</v>
      </c>
      <c r="I3407" s="33">
        <f t="shared" si="2043"/>
        <v>96.713304721030042</v>
      </c>
    </row>
    <row r="3408" spans="1:9" x14ac:dyDescent="0.3">
      <c r="A3408" s="10">
        <v>976</v>
      </c>
      <c r="B3408" s="10" t="s">
        <v>114</v>
      </c>
      <c r="C3408" s="10" t="s">
        <v>87</v>
      </c>
      <c r="D3408" s="10" t="s">
        <v>938</v>
      </c>
      <c r="E3408" s="10" t="s">
        <v>674</v>
      </c>
      <c r="F3408" s="11" t="s">
        <v>260</v>
      </c>
      <c r="G3408" s="17">
        <v>60.673000000000002</v>
      </c>
      <c r="H3408" s="17">
        <v>60.668999999999997</v>
      </c>
      <c r="I3408" s="33">
        <f t="shared" si="2043"/>
        <v>99.993407281657397</v>
      </c>
    </row>
    <row r="3409" spans="1:9" x14ac:dyDescent="0.3">
      <c r="A3409" s="10">
        <v>976</v>
      </c>
      <c r="B3409" s="10" t="s">
        <v>114</v>
      </c>
      <c r="C3409" s="10" t="s">
        <v>87</v>
      </c>
      <c r="D3409" s="10" t="s">
        <v>938</v>
      </c>
      <c r="E3409" s="10" t="s">
        <v>651</v>
      </c>
      <c r="F3409" s="11" t="s">
        <v>261</v>
      </c>
      <c r="G3409" s="17">
        <v>55.826999999999998</v>
      </c>
      <c r="H3409" s="17">
        <v>52.002000000000002</v>
      </c>
      <c r="I3409" s="33">
        <f t="shared" si="2043"/>
        <v>93.148476543607941</v>
      </c>
    </row>
    <row r="3410" spans="1:9" ht="46.8" x14ac:dyDescent="0.3">
      <c r="A3410" s="10">
        <v>976</v>
      </c>
      <c r="B3410" s="10" t="s">
        <v>114</v>
      </c>
      <c r="C3410" s="10" t="s">
        <v>87</v>
      </c>
      <c r="D3410" s="10" t="s">
        <v>920</v>
      </c>
      <c r="E3410" s="10"/>
      <c r="F3410" s="11" t="s">
        <v>921</v>
      </c>
      <c r="G3410" s="17">
        <f t="shared" si="2076"/>
        <v>188.5</v>
      </c>
      <c r="H3410" s="17">
        <f t="shared" si="2076"/>
        <v>154.56099999999998</v>
      </c>
      <c r="I3410" s="33">
        <f t="shared" si="2043"/>
        <v>81.995225464190966</v>
      </c>
    </row>
    <row r="3411" spans="1:9" ht="31.2" x14ac:dyDescent="0.3">
      <c r="A3411" s="10">
        <v>976</v>
      </c>
      <c r="B3411" s="10" t="s">
        <v>114</v>
      </c>
      <c r="C3411" s="10" t="s">
        <v>87</v>
      </c>
      <c r="D3411" s="10" t="s">
        <v>920</v>
      </c>
      <c r="E3411" s="10" t="s">
        <v>73</v>
      </c>
      <c r="F3411" s="11" t="s">
        <v>268</v>
      </c>
      <c r="G3411" s="17">
        <f t="shared" ref="G3411" si="2082">G3412+G3413</f>
        <v>188.5</v>
      </c>
      <c r="H3411" s="17">
        <f t="shared" ref="H3411" si="2083">H3412+H3413</f>
        <v>154.56099999999998</v>
      </c>
      <c r="I3411" s="33">
        <f t="shared" si="2043"/>
        <v>81.995225464190966</v>
      </c>
    </row>
    <row r="3412" spans="1:9" x14ac:dyDescent="0.3">
      <c r="A3412" s="10">
        <v>976</v>
      </c>
      <c r="B3412" s="10" t="s">
        <v>114</v>
      </c>
      <c r="C3412" s="10" t="s">
        <v>87</v>
      </c>
      <c r="D3412" s="10" t="s">
        <v>920</v>
      </c>
      <c r="E3412" s="10" t="s">
        <v>674</v>
      </c>
      <c r="F3412" s="11" t="s">
        <v>260</v>
      </c>
      <c r="G3412" s="17">
        <v>80.897599999999997</v>
      </c>
      <c r="H3412" s="17">
        <v>80.891999999999996</v>
      </c>
      <c r="I3412" s="33">
        <f t="shared" si="2043"/>
        <v>99.993077668558769</v>
      </c>
    </row>
    <row r="3413" spans="1:9" x14ac:dyDescent="0.3">
      <c r="A3413" s="10">
        <v>976</v>
      </c>
      <c r="B3413" s="10" t="s">
        <v>114</v>
      </c>
      <c r="C3413" s="10" t="s">
        <v>87</v>
      </c>
      <c r="D3413" s="10" t="s">
        <v>920</v>
      </c>
      <c r="E3413" s="10" t="s">
        <v>651</v>
      </c>
      <c r="F3413" s="11" t="s">
        <v>261</v>
      </c>
      <c r="G3413" s="17">
        <v>107.6024</v>
      </c>
      <c r="H3413" s="17">
        <v>73.668999999999997</v>
      </c>
      <c r="I3413" s="33">
        <f t="shared" si="2043"/>
        <v>68.464086302907731</v>
      </c>
    </row>
    <row r="3414" spans="1:9" ht="31.2" x14ac:dyDescent="0.3">
      <c r="A3414" s="10">
        <v>976</v>
      </c>
      <c r="B3414" s="10" t="s">
        <v>114</v>
      </c>
      <c r="C3414" s="10" t="s">
        <v>87</v>
      </c>
      <c r="D3414" s="10" t="s">
        <v>196</v>
      </c>
      <c r="E3414" s="10"/>
      <c r="F3414" s="11" t="s">
        <v>200</v>
      </c>
      <c r="G3414" s="17">
        <f t="shared" ref="G3414:G3416" si="2084">G3415</f>
        <v>11573.359</v>
      </c>
      <c r="H3414" s="17">
        <f t="shared" ref="H3414:H3415" si="2085">H3415</f>
        <v>10665.826000000001</v>
      </c>
      <c r="I3414" s="33">
        <f t="shared" si="2043"/>
        <v>92.158430409010904</v>
      </c>
    </row>
    <row r="3415" spans="1:9" ht="46.8" x14ac:dyDescent="0.3">
      <c r="A3415" s="10">
        <v>976</v>
      </c>
      <c r="B3415" s="10" t="s">
        <v>114</v>
      </c>
      <c r="C3415" s="10" t="s">
        <v>87</v>
      </c>
      <c r="D3415" s="10" t="s">
        <v>197</v>
      </c>
      <c r="E3415" s="10"/>
      <c r="F3415" s="11" t="s">
        <v>201</v>
      </c>
      <c r="G3415" s="17">
        <f t="shared" si="2084"/>
        <v>11573.359</v>
      </c>
      <c r="H3415" s="17">
        <f t="shared" si="2085"/>
        <v>10665.826000000001</v>
      </c>
      <c r="I3415" s="33">
        <f t="shared" si="2043"/>
        <v>92.158430409010904</v>
      </c>
    </row>
    <row r="3416" spans="1:9" ht="31.2" x14ac:dyDescent="0.3">
      <c r="A3416" s="10">
        <v>976</v>
      </c>
      <c r="B3416" s="10" t="s">
        <v>114</v>
      </c>
      <c r="C3416" s="10" t="s">
        <v>87</v>
      </c>
      <c r="D3416" s="10" t="s">
        <v>429</v>
      </c>
      <c r="E3416" s="10"/>
      <c r="F3416" s="11" t="s">
        <v>779</v>
      </c>
      <c r="G3416" s="17">
        <f t="shared" si="2084"/>
        <v>11573.359</v>
      </c>
      <c r="H3416" s="17">
        <f t="shared" ref="H3416" si="2086">H3417</f>
        <v>10665.826000000001</v>
      </c>
      <c r="I3416" s="33">
        <f t="shared" si="2043"/>
        <v>92.158430409010904</v>
      </c>
    </row>
    <row r="3417" spans="1:9" ht="31.2" x14ac:dyDescent="0.3">
      <c r="A3417" s="10">
        <v>976</v>
      </c>
      <c r="B3417" s="10" t="s">
        <v>114</v>
      </c>
      <c r="C3417" s="10" t="s">
        <v>87</v>
      </c>
      <c r="D3417" s="10" t="s">
        <v>429</v>
      </c>
      <c r="E3417" s="10" t="s">
        <v>73</v>
      </c>
      <c r="F3417" s="11" t="s">
        <v>268</v>
      </c>
      <c r="G3417" s="17">
        <f t="shared" ref="G3417" si="2087">G3418+G3419</f>
        <v>11573.359</v>
      </c>
      <c r="H3417" s="17">
        <f t="shared" ref="H3417" si="2088">H3418+H3419</f>
        <v>10665.826000000001</v>
      </c>
      <c r="I3417" s="33">
        <f t="shared" si="2043"/>
        <v>92.158430409010904</v>
      </c>
    </row>
    <row r="3418" spans="1:9" x14ac:dyDescent="0.3">
      <c r="A3418" s="10">
        <v>976</v>
      </c>
      <c r="B3418" s="10" t="s">
        <v>114</v>
      </c>
      <c r="C3418" s="10" t="s">
        <v>87</v>
      </c>
      <c r="D3418" s="10" t="s">
        <v>429</v>
      </c>
      <c r="E3418" s="10">
        <v>610</v>
      </c>
      <c r="F3418" s="11" t="s">
        <v>260</v>
      </c>
      <c r="G3418" s="17">
        <v>4650.1059999999998</v>
      </c>
      <c r="H3418" s="17">
        <v>4539.6859999999997</v>
      </c>
      <c r="I3418" s="33">
        <f t="shared" si="2043"/>
        <v>97.625430474058007</v>
      </c>
    </row>
    <row r="3419" spans="1:9" x14ac:dyDescent="0.3">
      <c r="A3419" s="10">
        <v>976</v>
      </c>
      <c r="B3419" s="10" t="s">
        <v>114</v>
      </c>
      <c r="C3419" s="10" t="s">
        <v>87</v>
      </c>
      <c r="D3419" s="10" t="s">
        <v>429</v>
      </c>
      <c r="E3419" s="10">
        <v>620</v>
      </c>
      <c r="F3419" s="11" t="s">
        <v>261</v>
      </c>
      <c r="G3419" s="17">
        <v>6923.2529999999997</v>
      </c>
      <c r="H3419" s="17">
        <v>6126.14</v>
      </c>
      <c r="I3419" s="33">
        <f t="shared" si="2043"/>
        <v>88.486438383806004</v>
      </c>
    </row>
    <row r="3420" spans="1:9" s="2" customFormat="1" x14ac:dyDescent="0.3">
      <c r="A3420" s="3">
        <v>976</v>
      </c>
      <c r="B3420" s="3" t="s">
        <v>45</v>
      </c>
      <c r="C3420" s="3"/>
      <c r="D3420" s="3"/>
      <c r="E3420" s="3"/>
      <c r="F3420" s="4" t="s">
        <v>272</v>
      </c>
      <c r="G3420" s="15">
        <f>G3421+G3447+G3472</f>
        <v>214976.27395</v>
      </c>
      <c r="H3420" s="15">
        <f>H3421+H3447+H3472</f>
        <v>212915.77367</v>
      </c>
      <c r="I3420" s="28">
        <f t="shared" si="2043"/>
        <v>99.041522005131029</v>
      </c>
    </row>
    <row r="3421" spans="1:9" s="12" customFormat="1" x14ac:dyDescent="0.3">
      <c r="A3421" s="6">
        <v>976</v>
      </c>
      <c r="B3421" s="6" t="s">
        <v>45</v>
      </c>
      <c r="C3421" s="6" t="s">
        <v>8</v>
      </c>
      <c r="D3421" s="6"/>
      <c r="E3421" s="6"/>
      <c r="F3421" s="7" t="s">
        <v>490</v>
      </c>
      <c r="G3421" s="16">
        <f>G3422+G3442</f>
        <v>85732.31912</v>
      </c>
      <c r="H3421" s="16">
        <f>H3422+H3442</f>
        <v>84557.797999999995</v>
      </c>
      <c r="I3421" s="32">
        <f t="shared" si="2043"/>
        <v>98.63001359107524</v>
      </c>
    </row>
    <row r="3422" spans="1:9" ht="31.2" x14ac:dyDescent="0.3">
      <c r="A3422" s="10">
        <v>976</v>
      </c>
      <c r="B3422" s="10" t="s">
        <v>45</v>
      </c>
      <c r="C3422" s="10" t="s">
        <v>8</v>
      </c>
      <c r="D3422" s="10" t="s">
        <v>196</v>
      </c>
      <c r="E3422" s="10"/>
      <c r="F3422" s="11" t="s">
        <v>200</v>
      </c>
      <c r="G3422" s="17">
        <f>G3423+G3428</f>
        <v>85437.31912</v>
      </c>
      <c r="H3422" s="17">
        <f>H3423+H3428</f>
        <v>84262.797999999995</v>
      </c>
      <c r="I3422" s="33">
        <f t="shared" si="2043"/>
        <v>98.625283269538983</v>
      </c>
    </row>
    <row r="3423" spans="1:9" x14ac:dyDescent="0.3">
      <c r="A3423" s="10">
        <v>976</v>
      </c>
      <c r="B3423" s="10" t="s">
        <v>45</v>
      </c>
      <c r="C3423" s="10" t="s">
        <v>8</v>
      </c>
      <c r="D3423" s="10" t="s">
        <v>434</v>
      </c>
      <c r="E3423" s="10"/>
      <c r="F3423" s="11" t="s">
        <v>498</v>
      </c>
      <c r="G3423" s="17">
        <f>G3425</f>
        <v>23649.189450000002</v>
      </c>
      <c r="H3423" s="17">
        <f>H3425</f>
        <v>23487.538</v>
      </c>
      <c r="I3423" s="33">
        <f t="shared" si="2043"/>
        <v>99.316460928431511</v>
      </c>
    </row>
    <row r="3424" spans="1:9" x14ac:dyDescent="0.3">
      <c r="A3424" s="10">
        <v>976</v>
      </c>
      <c r="B3424" s="10" t="s">
        <v>45</v>
      </c>
      <c r="C3424" s="10" t="s">
        <v>8</v>
      </c>
      <c r="D3424" s="10" t="s">
        <v>761</v>
      </c>
      <c r="E3424" s="10" t="s">
        <v>651</v>
      </c>
      <c r="F3424" s="11" t="s">
        <v>261</v>
      </c>
      <c r="G3424" s="17"/>
      <c r="H3424" s="17"/>
      <c r="I3424" s="33"/>
    </row>
    <row r="3425" spans="1:9" ht="31.2" x14ac:dyDescent="0.3">
      <c r="A3425" s="10">
        <v>976</v>
      </c>
      <c r="B3425" s="10" t="s">
        <v>45</v>
      </c>
      <c r="C3425" s="10" t="s">
        <v>8</v>
      </c>
      <c r="D3425" s="10" t="s">
        <v>430</v>
      </c>
      <c r="E3425" s="10"/>
      <c r="F3425" s="11" t="s">
        <v>499</v>
      </c>
      <c r="G3425" s="17">
        <f t="shared" ref="G3425:H3426" si="2089">G3426</f>
        <v>23649.189450000002</v>
      </c>
      <c r="H3425" s="17">
        <f t="shared" si="2089"/>
        <v>23487.538</v>
      </c>
      <c r="I3425" s="33">
        <f t="shared" ref="I3425:I3483" si="2090">H3425/G3425*100</f>
        <v>99.316460928431511</v>
      </c>
    </row>
    <row r="3426" spans="1:9" ht="31.2" x14ac:dyDescent="0.3">
      <c r="A3426" s="10">
        <v>976</v>
      </c>
      <c r="B3426" s="10" t="s">
        <v>45</v>
      </c>
      <c r="C3426" s="10" t="s">
        <v>8</v>
      </c>
      <c r="D3426" s="10" t="s">
        <v>430</v>
      </c>
      <c r="E3426" s="10" t="s">
        <v>6</v>
      </c>
      <c r="F3426" s="11" t="s">
        <v>266</v>
      </c>
      <c r="G3426" s="17">
        <f t="shared" si="2089"/>
        <v>23649.189450000002</v>
      </c>
      <c r="H3426" s="17">
        <f t="shared" si="2089"/>
        <v>23487.538</v>
      </c>
      <c r="I3426" s="33">
        <f t="shared" si="2090"/>
        <v>99.316460928431511</v>
      </c>
    </row>
    <row r="3427" spans="1:9" ht="31.2" x14ac:dyDescent="0.3">
      <c r="A3427" s="10">
        <v>976</v>
      </c>
      <c r="B3427" s="10" t="s">
        <v>45</v>
      </c>
      <c r="C3427" s="10" t="s">
        <v>8</v>
      </c>
      <c r="D3427" s="10" t="s">
        <v>430</v>
      </c>
      <c r="E3427" s="10">
        <v>240</v>
      </c>
      <c r="F3427" s="11" t="s">
        <v>255</v>
      </c>
      <c r="G3427" s="17">
        <v>23649.189450000002</v>
      </c>
      <c r="H3427" s="17">
        <v>23487.538</v>
      </c>
      <c r="I3427" s="33">
        <f t="shared" si="2090"/>
        <v>99.316460928431511</v>
      </c>
    </row>
    <row r="3428" spans="1:9" ht="46.8" x14ac:dyDescent="0.3">
      <c r="A3428" s="10">
        <v>976</v>
      </c>
      <c r="B3428" s="10" t="s">
        <v>45</v>
      </c>
      <c r="C3428" s="10" t="s">
        <v>8</v>
      </c>
      <c r="D3428" s="10" t="s">
        <v>197</v>
      </c>
      <c r="E3428" s="10"/>
      <c r="F3428" s="11" t="s">
        <v>201</v>
      </c>
      <c r="G3428" s="17">
        <f>G3429+G3439</f>
        <v>61788.129669999995</v>
      </c>
      <c r="H3428" s="17">
        <f>H3429+H3439</f>
        <v>60775.259999999995</v>
      </c>
      <c r="I3428" s="33">
        <f t="shared" si="2090"/>
        <v>98.360737450041668</v>
      </c>
    </row>
    <row r="3429" spans="1:9" ht="62.4" x14ac:dyDescent="0.3">
      <c r="A3429" s="10">
        <v>976</v>
      </c>
      <c r="B3429" s="10" t="s">
        <v>45</v>
      </c>
      <c r="C3429" s="10" t="s">
        <v>8</v>
      </c>
      <c r="D3429" s="10" t="s">
        <v>192</v>
      </c>
      <c r="E3429" s="10"/>
      <c r="F3429" s="11" t="s">
        <v>33</v>
      </c>
      <c r="G3429" s="17">
        <f t="shared" ref="G3429" si="2091">G3430+G3432+G3434+G3436</f>
        <v>55785.429669999998</v>
      </c>
      <c r="H3429" s="17">
        <f t="shared" ref="H3429" si="2092">H3430+H3432+H3434+H3436</f>
        <v>54772.56</v>
      </c>
      <c r="I3429" s="33">
        <f t="shared" si="2090"/>
        <v>98.18434728209202</v>
      </c>
    </row>
    <row r="3430" spans="1:9" ht="78" x14ac:dyDescent="0.3">
      <c r="A3430" s="10">
        <v>976</v>
      </c>
      <c r="B3430" s="10" t="s">
        <v>45</v>
      </c>
      <c r="C3430" s="10" t="s">
        <v>8</v>
      </c>
      <c r="D3430" s="10" t="s">
        <v>192</v>
      </c>
      <c r="E3430" s="10" t="s">
        <v>17</v>
      </c>
      <c r="F3430" s="11" t="s">
        <v>265</v>
      </c>
      <c r="G3430" s="17">
        <f t="shared" ref="G3430:H3430" si="2093">G3431</f>
        <v>20178.915000000001</v>
      </c>
      <c r="H3430" s="17">
        <f t="shared" si="2093"/>
        <v>20178.793000000001</v>
      </c>
      <c r="I3430" s="33">
        <f t="shared" si="2090"/>
        <v>99.999395408524194</v>
      </c>
    </row>
    <row r="3431" spans="1:9" x14ac:dyDescent="0.3">
      <c r="A3431" s="10">
        <v>976</v>
      </c>
      <c r="B3431" s="10" t="s">
        <v>45</v>
      </c>
      <c r="C3431" s="10" t="s">
        <v>8</v>
      </c>
      <c r="D3431" s="10" t="s">
        <v>192</v>
      </c>
      <c r="E3431" s="10">
        <v>110</v>
      </c>
      <c r="F3431" s="11" t="s">
        <v>253</v>
      </c>
      <c r="G3431" s="17">
        <v>20178.915000000001</v>
      </c>
      <c r="H3431" s="17">
        <v>20178.793000000001</v>
      </c>
      <c r="I3431" s="33">
        <f t="shared" si="2090"/>
        <v>99.999395408524194</v>
      </c>
    </row>
    <row r="3432" spans="1:9" ht="31.2" x14ac:dyDescent="0.3">
      <c r="A3432" s="10">
        <v>976</v>
      </c>
      <c r="B3432" s="10" t="s">
        <v>45</v>
      </c>
      <c r="C3432" s="10" t="s">
        <v>8</v>
      </c>
      <c r="D3432" s="10" t="s">
        <v>192</v>
      </c>
      <c r="E3432" s="10" t="s">
        <v>6</v>
      </c>
      <c r="F3432" s="11" t="s">
        <v>266</v>
      </c>
      <c r="G3432" s="17">
        <f t="shared" ref="G3432:H3432" si="2094">G3433</f>
        <v>15635.6206</v>
      </c>
      <c r="H3432" s="17">
        <f t="shared" si="2094"/>
        <v>14633.338</v>
      </c>
      <c r="I3432" s="33">
        <f t="shared" si="2090"/>
        <v>93.589748525875578</v>
      </c>
    </row>
    <row r="3433" spans="1:9" ht="31.2" x14ac:dyDescent="0.3">
      <c r="A3433" s="10">
        <v>976</v>
      </c>
      <c r="B3433" s="10" t="s">
        <v>45</v>
      </c>
      <c r="C3433" s="10" t="s">
        <v>8</v>
      </c>
      <c r="D3433" s="10" t="s">
        <v>192</v>
      </c>
      <c r="E3433" s="10">
        <v>240</v>
      </c>
      <c r="F3433" s="11" t="s">
        <v>255</v>
      </c>
      <c r="G3433" s="17">
        <v>15635.6206</v>
      </c>
      <c r="H3433" s="17">
        <v>14633.338</v>
      </c>
      <c r="I3433" s="33">
        <f t="shared" si="2090"/>
        <v>93.589748525875578</v>
      </c>
    </row>
    <row r="3434" spans="1:9" ht="31.2" x14ac:dyDescent="0.3">
      <c r="A3434" s="10">
        <v>976</v>
      </c>
      <c r="B3434" s="10" t="s">
        <v>45</v>
      </c>
      <c r="C3434" s="10" t="s">
        <v>8</v>
      </c>
      <c r="D3434" s="10" t="s">
        <v>192</v>
      </c>
      <c r="E3434" s="10" t="s">
        <v>73</v>
      </c>
      <c r="F3434" s="11" t="s">
        <v>268</v>
      </c>
      <c r="G3434" s="17">
        <f t="shared" ref="G3434:H3434" si="2095">G3435</f>
        <v>19273.413069999999</v>
      </c>
      <c r="H3434" s="17">
        <f t="shared" si="2095"/>
        <v>19266.731</v>
      </c>
      <c r="I3434" s="33">
        <f t="shared" si="2090"/>
        <v>99.965330115762413</v>
      </c>
    </row>
    <row r="3435" spans="1:9" x14ac:dyDescent="0.3">
      <c r="A3435" s="10">
        <v>976</v>
      </c>
      <c r="B3435" s="10" t="s">
        <v>45</v>
      </c>
      <c r="C3435" s="10" t="s">
        <v>8</v>
      </c>
      <c r="D3435" s="10" t="s">
        <v>192</v>
      </c>
      <c r="E3435" s="10">
        <v>620</v>
      </c>
      <c r="F3435" s="11" t="s">
        <v>261</v>
      </c>
      <c r="G3435" s="17">
        <v>19273.413069999999</v>
      </c>
      <c r="H3435" s="17">
        <v>19266.731</v>
      </c>
      <c r="I3435" s="33">
        <f t="shared" si="2090"/>
        <v>99.965330115762413</v>
      </c>
    </row>
    <row r="3436" spans="1:9" x14ac:dyDescent="0.3">
      <c r="A3436" s="10">
        <v>976</v>
      </c>
      <c r="B3436" s="10" t="s">
        <v>45</v>
      </c>
      <c r="C3436" s="10" t="s">
        <v>8</v>
      </c>
      <c r="D3436" s="10" t="s">
        <v>192</v>
      </c>
      <c r="E3436" s="10" t="s">
        <v>7</v>
      </c>
      <c r="F3436" s="11" t="s">
        <v>269</v>
      </c>
      <c r="G3436" s="17">
        <f t="shared" ref="G3436:H3436" si="2096">G3437</f>
        <v>697.48099999999999</v>
      </c>
      <c r="H3436" s="17">
        <f t="shared" si="2096"/>
        <v>693.69799999999998</v>
      </c>
      <c r="I3436" s="33">
        <f t="shared" si="2090"/>
        <v>99.457619634083215</v>
      </c>
    </row>
    <row r="3437" spans="1:9" x14ac:dyDescent="0.3">
      <c r="A3437" s="10">
        <v>976</v>
      </c>
      <c r="B3437" s="10" t="s">
        <v>45</v>
      </c>
      <c r="C3437" s="10" t="s">
        <v>8</v>
      </c>
      <c r="D3437" s="10" t="s">
        <v>192</v>
      </c>
      <c r="E3437" s="10">
        <v>850</v>
      </c>
      <c r="F3437" s="11" t="s">
        <v>264</v>
      </c>
      <c r="G3437" s="17">
        <v>697.48099999999999</v>
      </c>
      <c r="H3437" s="17">
        <v>693.69799999999998</v>
      </c>
      <c r="I3437" s="33">
        <f t="shared" si="2090"/>
        <v>99.457619634083215</v>
      </c>
    </row>
    <row r="3438" spans="1:9" ht="31.2" x14ac:dyDescent="0.3">
      <c r="A3438" s="10">
        <v>976</v>
      </c>
      <c r="B3438" s="10" t="s">
        <v>45</v>
      </c>
      <c r="C3438" s="10" t="s">
        <v>8</v>
      </c>
      <c r="D3438" s="10" t="s">
        <v>226</v>
      </c>
      <c r="E3438" s="10">
        <v>240</v>
      </c>
      <c r="F3438" s="11" t="s">
        <v>255</v>
      </c>
      <c r="G3438" s="17"/>
      <c r="H3438" s="17"/>
      <c r="I3438" s="33"/>
    </row>
    <row r="3439" spans="1:9" ht="78" x14ac:dyDescent="0.3">
      <c r="A3439" s="10">
        <v>976</v>
      </c>
      <c r="B3439" s="10" t="s">
        <v>45</v>
      </c>
      <c r="C3439" s="10" t="s">
        <v>8</v>
      </c>
      <c r="D3439" s="10" t="s">
        <v>431</v>
      </c>
      <c r="E3439" s="10"/>
      <c r="F3439" s="11" t="s">
        <v>781</v>
      </c>
      <c r="G3439" s="17">
        <f t="shared" ref="G3439:H3440" si="2097">G3440</f>
        <v>6002.7</v>
      </c>
      <c r="H3439" s="17">
        <f t="shared" si="2097"/>
        <v>6002.7</v>
      </c>
      <c r="I3439" s="33">
        <f t="shared" si="2090"/>
        <v>100</v>
      </c>
    </row>
    <row r="3440" spans="1:9" ht="31.2" x14ac:dyDescent="0.3">
      <c r="A3440" s="10">
        <v>976</v>
      </c>
      <c r="B3440" s="10" t="s">
        <v>45</v>
      </c>
      <c r="C3440" s="10" t="s">
        <v>8</v>
      </c>
      <c r="D3440" s="10" t="s">
        <v>431</v>
      </c>
      <c r="E3440" s="10" t="s">
        <v>73</v>
      </c>
      <c r="F3440" s="11" t="s">
        <v>268</v>
      </c>
      <c r="G3440" s="17">
        <f t="shared" si="2097"/>
        <v>6002.7</v>
      </c>
      <c r="H3440" s="17">
        <f t="shared" si="2097"/>
        <v>6002.7</v>
      </c>
      <c r="I3440" s="33">
        <f t="shared" si="2090"/>
        <v>100</v>
      </c>
    </row>
    <row r="3441" spans="1:9" ht="46.8" x14ac:dyDescent="0.3">
      <c r="A3441" s="10">
        <v>976</v>
      </c>
      <c r="B3441" s="10" t="s">
        <v>45</v>
      </c>
      <c r="C3441" s="10" t="s">
        <v>8</v>
      </c>
      <c r="D3441" s="10" t="s">
        <v>431</v>
      </c>
      <c r="E3441" s="10">
        <v>630</v>
      </c>
      <c r="F3441" s="11" t="s">
        <v>262</v>
      </c>
      <c r="G3441" s="17">
        <v>6002.7</v>
      </c>
      <c r="H3441" s="17">
        <v>6002.7</v>
      </c>
      <c r="I3441" s="33">
        <f t="shared" si="2090"/>
        <v>100</v>
      </c>
    </row>
    <row r="3442" spans="1:9" ht="31.2" x14ac:dyDescent="0.3">
      <c r="A3442" s="10">
        <v>976</v>
      </c>
      <c r="B3442" s="10" t="s">
        <v>45</v>
      </c>
      <c r="C3442" s="10" t="s">
        <v>8</v>
      </c>
      <c r="D3442" s="9" t="s">
        <v>24</v>
      </c>
      <c r="E3442" s="9"/>
      <c r="F3442" s="11" t="s">
        <v>35</v>
      </c>
      <c r="G3442" s="17">
        <f>G3443</f>
        <v>295</v>
      </c>
      <c r="H3442" s="17">
        <f t="shared" ref="H3442:H3445" si="2098">H3443</f>
        <v>295</v>
      </c>
      <c r="I3442" s="33">
        <f t="shared" si="2090"/>
        <v>100</v>
      </c>
    </row>
    <row r="3443" spans="1:9" ht="31.2" x14ac:dyDescent="0.3">
      <c r="A3443" s="10">
        <v>976</v>
      </c>
      <c r="B3443" s="10" t="s">
        <v>45</v>
      </c>
      <c r="C3443" s="10" t="s">
        <v>8</v>
      </c>
      <c r="D3443" s="9" t="s">
        <v>51</v>
      </c>
      <c r="E3443" s="9"/>
      <c r="F3443" s="11" t="s">
        <v>60</v>
      </c>
      <c r="G3443" s="17">
        <f>G3444</f>
        <v>295</v>
      </c>
      <c r="H3443" s="17">
        <f t="shared" si="2098"/>
        <v>295</v>
      </c>
      <c r="I3443" s="33">
        <f t="shared" si="2090"/>
        <v>100</v>
      </c>
    </row>
    <row r="3444" spans="1:9" ht="46.8" x14ac:dyDescent="0.3">
      <c r="A3444" s="10">
        <v>976</v>
      </c>
      <c r="B3444" s="10" t="s">
        <v>45</v>
      </c>
      <c r="C3444" s="10" t="s">
        <v>8</v>
      </c>
      <c r="D3444" s="9" t="s">
        <v>47</v>
      </c>
      <c r="E3444" s="9"/>
      <c r="F3444" s="11" t="s">
        <v>61</v>
      </c>
      <c r="G3444" s="17">
        <f>G3445</f>
        <v>295</v>
      </c>
      <c r="H3444" s="17">
        <f t="shared" si="2098"/>
        <v>295</v>
      </c>
      <c r="I3444" s="33">
        <f t="shared" si="2090"/>
        <v>100</v>
      </c>
    </row>
    <row r="3445" spans="1:9" ht="31.2" x14ac:dyDescent="0.3">
      <c r="A3445" s="10">
        <v>976</v>
      </c>
      <c r="B3445" s="10" t="s">
        <v>45</v>
      </c>
      <c r="C3445" s="10" t="s">
        <v>8</v>
      </c>
      <c r="D3445" s="9" t="s">
        <v>47</v>
      </c>
      <c r="E3445" s="10" t="s">
        <v>73</v>
      </c>
      <c r="F3445" s="11" t="s">
        <v>268</v>
      </c>
      <c r="G3445" s="17">
        <f>G3446</f>
        <v>295</v>
      </c>
      <c r="H3445" s="17">
        <f t="shared" si="2098"/>
        <v>295</v>
      </c>
      <c r="I3445" s="33">
        <f t="shared" si="2090"/>
        <v>100</v>
      </c>
    </row>
    <row r="3446" spans="1:9" x14ac:dyDescent="0.3">
      <c r="A3446" s="10">
        <v>976</v>
      </c>
      <c r="B3446" s="10" t="s">
        <v>45</v>
      </c>
      <c r="C3446" s="10" t="s">
        <v>8</v>
      </c>
      <c r="D3446" s="9" t="s">
        <v>47</v>
      </c>
      <c r="E3446" s="10">
        <v>620</v>
      </c>
      <c r="F3446" s="11" t="s">
        <v>261</v>
      </c>
      <c r="G3446" s="17">
        <v>295</v>
      </c>
      <c r="H3446" s="17">
        <v>295</v>
      </c>
      <c r="I3446" s="33">
        <f t="shared" si="2090"/>
        <v>100</v>
      </c>
    </row>
    <row r="3447" spans="1:9" s="12" customFormat="1" x14ac:dyDescent="0.3">
      <c r="A3447" s="6">
        <v>976</v>
      </c>
      <c r="B3447" s="6" t="s">
        <v>45</v>
      </c>
      <c r="C3447" s="6" t="s">
        <v>115</v>
      </c>
      <c r="D3447" s="6"/>
      <c r="E3447" s="6"/>
      <c r="F3447" s="7" t="s">
        <v>280</v>
      </c>
      <c r="G3447" s="16">
        <f t="shared" ref="G3447:H3447" si="2099">G3448</f>
        <v>116770.65483</v>
      </c>
      <c r="H3447" s="16">
        <f t="shared" si="2099"/>
        <v>115906.272</v>
      </c>
      <c r="I3447" s="32">
        <f t="shared" si="2090"/>
        <v>99.259760227209128</v>
      </c>
    </row>
    <row r="3448" spans="1:9" ht="31.2" x14ac:dyDescent="0.3">
      <c r="A3448" s="10">
        <v>976</v>
      </c>
      <c r="B3448" s="10" t="s">
        <v>45</v>
      </c>
      <c r="C3448" s="10" t="s">
        <v>115</v>
      </c>
      <c r="D3448" s="10" t="s">
        <v>196</v>
      </c>
      <c r="E3448" s="10"/>
      <c r="F3448" s="11" t="s">
        <v>200</v>
      </c>
      <c r="G3448" s="17">
        <f t="shared" ref="G3448:H3448" si="2100">G3449+G3456</f>
        <v>116770.65483</v>
      </c>
      <c r="H3448" s="17">
        <f t="shared" si="2100"/>
        <v>115906.272</v>
      </c>
      <c r="I3448" s="33">
        <f t="shared" si="2090"/>
        <v>99.259760227209128</v>
      </c>
    </row>
    <row r="3449" spans="1:9" x14ac:dyDescent="0.3">
      <c r="A3449" s="10">
        <v>976</v>
      </c>
      <c r="B3449" s="10" t="s">
        <v>45</v>
      </c>
      <c r="C3449" s="10" t="s">
        <v>115</v>
      </c>
      <c r="D3449" s="10" t="s">
        <v>434</v>
      </c>
      <c r="E3449" s="10"/>
      <c r="F3449" s="11" t="s">
        <v>498</v>
      </c>
      <c r="G3449" s="17">
        <f>G3450+G3453</f>
        <v>95328.081829999996</v>
      </c>
      <c r="H3449" s="17">
        <f t="shared" ref="H3449" si="2101">H3450+H3453</f>
        <v>94490.915999999997</v>
      </c>
      <c r="I3449" s="33">
        <f t="shared" si="2090"/>
        <v>99.121805648525552</v>
      </c>
    </row>
    <row r="3450" spans="1:9" ht="46.8" x14ac:dyDescent="0.3">
      <c r="A3450" s="10">
        <v>976</v>
      </c>
      <c r="B3450" s="10" t="s">
        <v>45</v>
      </c>
      <c r="C3450" s="10" t="s">
        <v>115</v>
      </c>
      <c r="D3450" s="10" t="s">
        <v>432</v>
      </c>
      <c r="E3450" s="10"/>
      <c r="F3450" s="11" t="s">
        <v>500</v>
      </c>
      <c r="G3450" s="17">
        <f t="shared" ref="G3450:H3451" si="2102">G3451</f>
        <v>76047.881829999998</v>
      </c>
      <c r="H3450" s="17">
        <f t="shared" si="2102"/>
        <v>75210.716</v>
      </c>
      <c r="I3450" s="33">
        <f t="shared" si="2090"/>
        <v>98.899159569136415</v>
      </c>
    </row>
    <row r="3451" spans="1:9" ht="31.2" x14ac:dyDescent="0.3">
      <c r="A3451" s="10">
        <v>976</v>
      </c>
      <c r="B3451" s="10" t="s">
        <v>45</v>
      </c>
      <c r="C3451" s="10" t="s">
        <v>115</v>
      </c>
      <c r="D3451" s="10" t="s">
        <v>432</v>
      </c>
      <c r="E3451" s="10" t="s">
        <v>18</v>
      </c>
      <c r="F3451" s="11" t="s">
        <v>843</v>
      </c>
      <c r="G3451" s="17">
        <f t="shared" si="2102"/>
        <v>76047.881829999998</v>
      </c>
      <c r="H3451" s="17">
        <f t="shared" si="2102"/>
        <v>75210.716</v>
      </c>
      <c r="I3451" s="33">
        <f t="shared" si="2090"/>
        <v>98.899159569136415</v>
      </c>
    </row>
    <row r="3452" spans="1:9" x14ac:dyDescent="0.3">
      <c r="A3452" s="10">
        <v>976</v>
      </c>
      <c r="B3452" s="10" t="s">
        <v>45</v>
      </c>
      <c r="C3452" s="10" t="s">
        <v>115</v>
      </c>
      <c r="D3452" s="10" t="s">
        <v>432</v>
      </c>
      <c r="E3452" s="10">
        <v>410</v>
      </c>
      <c r="F3452" s="11" t="s">
        <v>259</v>
      </c>
      <c r="G3452" s="17">
        <v>76047.881829999998</v>
      </c>
      <c r="H3452" s="17">
        <v>75210.716</v>
      </c>
      <c r="I3452" s="33">
        <f t="shared" si="2090"/>
        <v>98.899159569136415</v>
      </c>
    </row>
    <row r="3453" spans="1:9" ht="78" x14ac:dyDescent="0.3">
      <c r="A3453" s="10">
        <v>976</v>
      </c>
      <c r="B3453" s="10" t="s">
        <v>45</v>
      </c>
      <c r="C3453" s="10" t="s">
        <v>115</v>
      </c>
      <c r="D3453" s="10" t="s">
        <v>763</v>
      </c>
      <c r="E3453" s="10"/>
      <c r="F3453" s="11" t="s">
        <v>930</v>
      </c>
      <c r="G3453" s="17">
        <f t="shared" ref="G3453:H3454" si="2103">G3454</f>
        <v>19280.199999999997</v>
      </c>
      <c r="H3453" s="17">
        <f t="shared" si="2103"/>
        <v>19280.2</v>
      </c>
      <c r="I3453" s="33">
        <f t="shared" si="2090"/>
        <v>100.00000000000003</v>
      </c>
    </row>
    <row r="3454" spans="1:9" ht="31.2" x14ac:dyDescent="0.3">
      <c r="A3454" s="10">
        <v>976</v>
      </c>
      <c r="B3454" s="10" t="s">
        <v>45</v>
      </c>
      <c r="C3454" s="10" t="s">
        <v>115</v>
      </c>
      <c r="D3454" s="10" t="s">
        <v>763</v>
      </c>
      <c r="E3454" s="10" t="s">
        <v>18</v>
      </c>
      <c r="F3454" s="11" t="s">
        <v>843</v>
      </c>
      <c r="G3454" s="17">
        <f t="shared" si="2103"/>
        <v>19280.199999999997</v>
      </c>
      <c r="H3454" s="17">
        <f t="shared" si="2103"/>
        <v>19280.2</v>
      </c>
      <c r="I3454" s="33">
        <f t="shared" si="2090"/>
        <v>100.00000000000003</v>
      </c>
    </row>
    <row r="3455" spans="1:9" x14ac:dyDescent="0.3">
      <c r="A3455" s="10">
        <v>976</v>
      </c>
      <c r="B3455" s="10" t="s">
        <v>45</v>
      </c>
      <c r="C3455" s="10" t="s">
        <v>115</v>
      </c>
      <c r="D3455" s="10" t="s">
        <v>763</v>
      </c>
      <c r="E3455" s="10" t="s">
        <v>403</v>
      </c>
      <c r="F3455" s="11" t="s">
        <v>259</v>
      </c>
      <c r="G3455" s="17">
        <v>19280.199999999997</v>
      </c>
      <c r="H3455" s="17">
        <v>19280.2</v>
      </c>
      <c r="I3455" s="33">
        <f t="shared" si="2090"/>
        <v>100.00000000000003</v>
      </c>
    </row>
    <row r="3456" spans="1:9" ht="46.8" x14ac:dyDescent="0.3">
      <c r="A3456" s="10">
        <v>976</v>
      </c>
      <c r="B3456" s="10" t="s">
        <v>45</v>
      </c>
      <c r="C3456" s="10" t="s">
        <v>115</v>
      </c>
      <c r="D3456" s="10" t="s">
        <v>197</v>
      </c>
      <c r="E3456" s="10"/>
      <c r="F3456" s="11" t="s">
        <v>201</v>
      </c>
      <c r="G3456" s="17">
        <f t="shared" ref="G3456" si="2104">G3457+G3460+G3469+G3466</f>
        <v>21442.573</v>
      </c>
      <c r="H3456" s="17">
        <f t="shared" ref="H3456" si="2105">H3457+H3460+H3469+H3466</f>
        <v>21415.356</v>
      </c>
      <c r="I3456" s="33">
        <f t="shared" si="2090"/>
        <v>99.873070270065071</v>
      </c>
    </row>
    <row r="3457" spans="1:9" ht="62.4" x14ac:dyDescent="0.3">
      <c r="A3457" s="10">
        <v>976</v>
      </c>
      <c r="B3457" s="10" t="s">
        <v>45</v>
      </c>
      <c r="C3457" s="10" t="s">
        <v>115</v>
      </c>
      <c r="D3457" s="10" t="s">
        <v>192</v>
      </c>
      <c r="E3457" s="10"/>
      <c r="F3457" s="11" t="s">
        <v>33</v>
      </c>
      <c r="G3457" s="17">
        <f t="shared" ref="G3457:H3458" si="2106">G3458</f>
        <v>2224.701</v>
      </c>
      <c r="H3457" s="17">
        <f t="shared" si="2106"/>
        <v>2224.6979999999999</v>
      </c>
      <c r="I3457" s="33">
        <f t="shared" si="2090"/>
        <v>99.999865150417961</v>
      </c>
    </row>
    <row r="3458" spans="1:9" x14ac:dyDescent="0.3">
      <c r="A3458" s="10">
        <v>976</v>
      </c>
      <c r="B3458" s="10" t="s">
        <v>45</v>
      </c>
      <c r="C3458" s="10" t="s">
        <v>115</v>
      </c>
      <c r="D3458" s="10" t="s">
        <v>192</v>
      </c>
      <c r="E3458" s="10" t="s">
        <v>7</v>
      </c>
      <c r="F3458" s="11" t="s">
        <v>269</v>
      </c>
      <c r="G3458" s="17">
        <f t="shared" si="2106"/>
        <v>2224.701</v>
      </c>
      <c r="H3458" s="17">
        <f t="shared" si="2106"/>
        <v>2224.6979999999999</v>
      </c>
      <c r="I3458" s="33">
        <f t="shared" si="2090"/>
        <v>99.999865150417961</v>
      </c>
    </row>
    <row r="3459" spans="1:9" x14ac:dyDescent="0.3">
      <c r="A3459" s="10">
        <v>976</v>
      </c>
      <c r="B3459" s="10" t="s">
        <v>45</v>
      </c>
      <c r="C3459" s="10" t="s">
        <v>115</v>
      </c>
      <c r="D3459" s="10" t="s">
        <v>192</v>
      </c>
      <c r="E3459" s="10">
        <v>850</v>
      </c>
      <c r="F3459" s="11" t="s">
        <v>264</v>
      </c>
      <c r="G3459" s="17">
        <v>2224.701</v>
      </c>
      <c r="H3459" s="17">
        <v>2224.6979999999999</v>
      </c>
      <c r="I3459" s="33">
        <f t="shared" si="2090"/>
        <v>99.999865150417961</v>
      </c>
    </row>
    <row r="3460" spans="1:9" x14ac:dyDescent="0.3">
      <c r="A3460" s="10">
        <v>976</v>
      </c>
      <c r="B3460" s="10" t="s">
        <v>45</v>
      </c>
      <c r="C3460" s="10" t="s">
        <v>115</v>
      </c>
      <c r="D3460" s="10" t="s">
        <v>226</v>
      </c>
      <c r="E3460" s="10"/>
      <c r="F3460" s="11" t="s">
        <v>281</v>
      </c>
      <c r="G3460" s="17">
        <f t="shared" ref="G3460" si="2107">G3461+G3463</f>
        <v>3117.8720000000003</v>
      </c>
      <c r="H3460" s="17">
        <f t="shared" ref="H3460" si="2108">H3461+H3463</f>
        <v>3090.6579999999999</v>
      </c>
      <c r="I3460" s="33">
        <f t="shared" si="2090"/>
        <v>99.127161089358367</v>
      </c>
    </row>
    <row r="3461" spans="1:9" ht="31.2" x14ac:dyDescent="0.3">
      <c r="A3461" s="10">
        <v>976</v>
      </c>
      <c r="B3461" s="10" t="s">
        <v>45</v>
      </c>
      <c r="C3461" s="10" t="s">
        <v>115</v>
      </c>
      <c r="D3461" s="10" t="s">
        <v>226</v>
      </c>
      <c r="E3461" s="10" t="s">
        <v>6</v>
      </c>
      <c r="F3461" s="11" t="s">
        <v>266</v>
      </c>
      <c r="G3461" s="17">
        <f t="shared" ref="G3461:H3461" si="2109">G3462</f>
        <v>2003.0555099999999</v>
      </c>
      <c r="H3461" s="17">
        <f t="shared" si="2109"/>
        <v>1981.0229999999999</v>
      </c>
      <c r="I3461" s="33">
        <f t="shared" si="2090"/>
        <v>98.90005494655513</v>
      </c>
    </row>
    <row r="3462" spans="1:9" ht="31.2" x14ac:dyDescent="0.3">
      <c r="A3462" s="10">
        <v>976</v>
      </c>
      <c r="B3462" s="10" t="s">
        <v>45</v>
      </c>
      <c r="C3462" s="10" t="s">
        <v>115</v>
      </c>
      <c r="D3462" s="10" t="s">
        <v>226</v>
      </c>
      <c r="E3462" s="10">
        <v>240</v>
      </c>
      <c r="F3462" s="11" t="s">
        <v>255</v>
      </c>
      <c r="G3462" s="17">
        <v>2003.0555099999999</v>
      </c>
      <c r="H3462" s="17">
        <v>1981.0229999999999</v>
      </c>
      <c r="I3462" s="33">
        <f t="shared" si="2090"/>
        <v>98.90005494655513</v>
      </c>
    </row>
    <row r="3463" spans="1:9" ht="31.2" x14ac:dyDescent="0.3">
      <c r="A3463" s="10">
        <v>976</v>
      </c>
      <c r="B3463" s="10" t="s">
        <v>45</v>
      </c>
      <c r="C3463" s="10" t="s">
        <v>115</v>
      </c>
      <c r="D3463" s="10" t="s">
        <v>226</v>
      </c>
      <c r="E3463" s="10" t="s">
        <v>73</v>
      </c>
      <c r="F3463" s="11" t="s">
        <v>268</v>
      </c>
      <c r="G3463" s="17">
        <f>G3464+G3465</f>
        <v>1114.8164900000002</v>
      </c>
      <c r="H3463" s="17">
        <f t="shared" ref="H3463" si="2110">H3464+H3465</f>
        <v>1109.635</v>
      </c>
      <c r="I3463" s="33">
        <f t="shared" si="2090"/>
        <v>99.535215881135713</v>
      </c>
    </row>
    <row r="3464" spans="1:9" x14ac:dyDescent="0.3">
      <c r="A3464" s="10">
        <v>976</v>
      </c>
      <c r="B3464" s="10" t="s">
        <v>45</v>
      </c>
      <c r="C3464" s="10" t="s">
        <v>115</v>
      </c>
      <c r="D3464" s="10" t="s">
        <v>226</v>
      </c>
      <c r="E3464" s="10" t="s">
        <v>651</v>
      </c>
      <c r="F3464" s="11" t="s">
        <v>261</v>
      </c>
      <c r="G3464" s="17">
        <v>714.81649000000004</v>
      </c>
      <c r="H3464" s="17">
        <v>709.63499999999999</v>
      </c>
      <c r="I3464" s="33">
        <f t="shared" si="2090"/>
        <v>99.275130040718551</v>
      </c>
    </row>
    <row r="3465" spans="1:9" ht="46.8" x14ac:dyDescent="0.3">
      <c r="A3465" s="10">
        <v>976</v>
      </c>
      <c r="B3465" s="10" t="s">
        <v>45</v>
      </c>
      <c r="C3465" s="10" t="s">
        <v>115</v>
      </c>
      <c r="D3465" s="10" t="s">
        <v>226</v>
      </c>
      <c r="E3465" s="9" t="s">
        <v>252</v>
      </c>
      <c r="F3465" s="11" t="s">
        <v>262</v>
      </c>
      <c r="G3465" s="17">
        <v>400</v>
      </c>
      <c r="H3465" s="17">
        <v>400</v>
      </c>
      <c r="I3465" s="33">
        <f t="shared" si="2090"/>
        <v>100</v>
      </c>
    </row>
    <row r="3466" spans="1:9" ht="62.4" x14ac:dyDescent="0.3">
      <c r="A3466" s="10">
        <v>976</v>
      </c>
      <c r="B3466" s="10" t="s">
        <v>45</v>
      </c>
      <c r="C3466" s="10" t="s">
        <v>115</v>
      </c>
      <c r="D3466" s="10" t="s">
        <v>764</v>
      </c>
      <c r="E3466" s="10"/>
      <c r="F3466" s="11" t="s">
        <v>782</v>
      </c>
      <c r="G3466" s="17">
        <f t="shared" ref="G3466:H3467" si="2111">G3467</f>
        <v>2500</v>
      </c>
      <c r="H3466" s="17">
        <f t="shared" si="2111"/>
        <v>2500</v>
      </c>
      <c r="I3466" s="33">
        <f t="shared" si="2090"/>
        <v>100</v>
      </c>
    </row>
    <row r="3467" spans="1:9" ht="31.2" x14ac:dyDescent="0.3">
      <c r="A3467" s="10">
        <v>976</v>
      </c>
      <c r="B3467" s="10" t="s">
        <v>45</v>
      </c>
      <c r="C3467" s="10" t="s">
        <v>115</v>
      </c>
      <c r="D3467" s="10" t="s">
        <v>764</v>
      </c>
      <c r="E3467" s="10" t="s">
        <v>73</v>
      </c>
      <c r="F3467" s="11" t="s">
        <v>268</v>
      </c>
      <c r="G3467" s="17">
        <f t="shared" si="2111"/>
        <v>2500</v>
      </c>
      <c r="H3467" s="17">
        <f t="shared" si="2111"/>
        <v>2500</v>
      </c>
      <c r="I3467" s="33">
        <f t="shared" si="2090"/>
        <v>100</v>
      </c>
    </row>
    <row r="3468" spans="1:9" ht="46.8" x14ac:dyDescent="0.3">
      <c r="A3468" s="10">
        <v>976</v>
      </c>
      <c r="B3468" s="10" t="s">
        <v>45</v>
      </c>
      <c r="C3468" s="10" t="s">
        <v>115</v>
      </c>
      <c r="D3468" s="10" t="s">
        <v>764</v>
      </c>
      <c r="E3468" s="10" t="s">
        <v>252</v>
      </c>
      <c r="F3468" s="11" t="s">
        <v>262</v>
      </c>
      <c r="G3468" s="17">
        <v>2500</v>
      </c>
      <c r="H3468" s="17">
        <v>2500</v>
      </c>
      <c r="I3468" s="33">
        <f t="shared" si="2090"/>
        <v>100</v>
      </c>
    </row>
    <row r="3469" spans="1:9" ht="46.8" x14ac:dyDescent="0.3">
      <c r="A3469" s="10">
        <v>976</v>
      </c>
      <c r="B3469" s="10" t="s">
        <v>45</v>
      </c>
      <c r="C3469" s="10" t="s">
        <v>115</v>
      </c>
      <c r="D3469" s="10" t="s">
        <v>762</v>
      </c>
      <c r="E3469" s="10"/>
      <c r="F3469" s="11" t="s">
        <v>783</v>
      </c>
      <c r="G3469" s="17">
        <f t="shared" ref="G3469:H3470" si="2112">G3470</f>
        <v>13600</v>
      </c>
      <c r="H3469" s="17">
        <f t="shared" si="2112"/>
        <v>13600</v>
      </c>
      <c r="I3469" s="33">
        <f t="shared" si="2090"/>
        <v>100</v>
      </c>
    </row>
    <row r="3470" spans="1:9" ht="31.2" x14ac:dyDescent="0.3">
      <c r="A3470" s="10">
        <v>976</v>
      </c>
      <c r="B3470" s="10" t="s">
        <v>45</v>
      </c>
      <c r="C3470" s="10" t="s">
        <v>115</v>
      </c>
      <c r="D3470" s="10" t="s">
        <v>762</v>
      </c>
      <c r="E3470" s="10" t="s">
        <v>73</v>
      </c>
      <c r="F3470" s="11" t="s">
        <v>268</v>
      </c>
      <c r="G3470" s="17">
        <f t="shared" si="2112"/>
        <v>13600</v>
      </c>
      <c r="H3470" s="17">
        <f t="shared" si="2112"/>
        <v>13600</v>
      </c>
      <c r="I3470" s="33">
        <f t="shared" si="2090"/>
        <v>100</v>
      </c>
    </row>
    <row r="3471" spans="1:9" ht="46.8" x14ac:dyDescent="0.3">
      <c r="A3471" s="10">
        <v>976</v>
      </c>
      <c r="B3471" s="10" t="s">
        <v>45</v>
      </c>
      <c r="C3471" s="10" t="s">
        <v>115</v>
      </c>
      <c r="D3471" s="10" t="s">
        <v>762</v>
      </c>
      <c r="E3471" s="10" t="s">
        <v>252</v>
      </c>
      <c r="F3471" s="11" t="s">
        <v>262</v>
      </c>
      <c r="G3471" s="17">
        <v>13600</v>
      </c>
      <c r="H3471" s="17">
        <v>13600</v>
      </c>
      <c r="I3471" s="33">
        <f t="shared" si="2090"/>
        <v>100</v>
      </c>
    </row>
    <row r="3472" spans="1:9" s="12" customFormat="1" ht="31.2" x14ac:dyDescent="0.3">
      <c r="A3472" s="6">
        <v>976</v>
      </c>
      <c r="B3472" s="6" t="s">
        <v>45</v>
      </c>
      <c r="C3472" s="6" t="s">
        <v>88</v>
      </c>
      <c r="D3472" s="6"/>
      <c r="E3472" s="6"/>
      <c r="F3472" s="7" t="s">
        <v>491</v>
      </c>
      <c r="G3472" s="16">
        <f t="shared" ref="G3472" si="2113">G3473+G3478</f>
        <v>12473.3</v>
      </c>
      <c r="H3472" s="16">
        <f t="shared" ref="H3472" si="2114">H3473+H3478</f>
        <v>12451.703669999999</v>
      </c>
      <c r="I3472" s="32">
        <f t="shared" si="2090"/>
        <v>99.826859531960267</v>
      </c>
    </row>
    <row r="3473" spans="1:9" ht="31.2" x14ac:dyDescent="0.3">
      <c r="A3473" s="10">
        <v>976</v>
      </c>
      <c r="B3473" s="10" t="s">
        <v>45</v>
      </c>
      <c r="C3473" s="10" t="s">
        <v>88</v>
      </c>
      <c r="D3473" s="10" t="s">
        <v>196</v>
      </c>
      <c r="E3473" s="10"/>
      <c r="F3473" s="11" t="s">
        <v>200</v>
      </c>
      <c r="G3473" s="17">
        <f t="shared" ref="G3473:G3476" si="2115">G3474</f>
        <v>2133</v>
      </c>
      <c r="H3473" s="17">
        <f t="shared" ref="H3473:H3476" si="2116">H3474</f>
        <v>2124</v>
      </c>
      <c r="I3473" s="33">
        <f t="shared" si="2090"/>
        <v>99.578059071729967</v>
      </c>
    </row>
    <row r="3474" spans="1:9" ht="46.8" x14ac:dyDescent="0.3">
      <c r="A3474" s="10">
        <v>976</v>
      </c>
      <c r="B3474" s="10" t="s">
        <v>45</v>
      </c>
      <c r="C3474" s="10" t="s">
        <v>88</v>
      </c>
      <c r="D3474" s="10" t="s">
        <v>197</v>
      </c>
      <c r="E3474" s="10"/>
      <c r="F3474" s="11" t="s">
        <v>201</v>
      </c>
      <c r="G3474" s="17">
        <f t="shared" si="2115"/>
        <v>2133</v>
      </c>
      <c r="H3474" s="17">
        <f t="shared" si="2116"/>
        <v>2124</v>
      </c>
      <c r="I3474" s="33">
        <f t="shared" si="2090"/>
        <v>99.578059071729967</v>
      </c>
    </row>
    <row r="3475" spans="1:9" ht="31.2" x14ac:dyDescent="0.3">
      <c r="A3475" s="10">
        <v>976</v>
      </c>
      <c r="B3475" s="10" t="s">
        <v>45</v>
      </c>
      <c r="C3475" s="10" t="s">
        <v>88</v>
      </c>
      <c r="D3475" s="10" t="s">
        <v>433</v>
      </c>
      <c r="E3475" s="10"/>
      <c r="F3475" s="11" t="s">
        <v>501</v>
      </c>
      <c r="G3475" s="17">
        <f t="shared" si="2115"/>
        <v>2133</v>
      </c>
      <c r="H3475" s="17">
        <f t="shared" si="2116"/>
        <v>2124</v>
      </c>
      <c r="I3475" s="33">
        <f t="shared" si="2090"/>
        <v>99.578059071729967</v>
      </c>
    </row>
    <row r="3476" spans="1:9" x14ac:dyDescent="0.3">
      <c r="A3476" s="10">
        <v>976</v>
      </c>
      <c r="B3476" s="10" t="s">
        <v>45</v>
      </c>
      <c r="C3476" s="10" t="s">
        <v>88</v>
      </c>
      <c r="D3476" s="10" t="s">
        <v>433</v>
      </c>
      <c r="E3476" s="10" t="s">
        <v>119</v>
      </c>
      <c r="F3476" s="11" t="s">
        <v>267</v>
      </c>
      <c r="G3476" s="17">
        <f t="shared" si="2115"/>
        <v>2133</v>
      </c>
      <c r="H3476" s="17">
        <f t="shared" si="2116"/>
        <v>2124</v>
      </c>
      <c r="I3476" s="33">
        <f t="shared" si="2090"/>
        <v>99.578059071729967</v>
      </c>
    </row>
    <row r="3477" spans="1:9" ht="31.2" x14ac:dyDescent="0.3">
      <c r="A3477" s="10">
        <v>976</v>
      </c>
      <c r="B3477" s="10" t="s">
        <v>45</v>
      </c>
      <c r="C3477" s="10" t="s">
        <v>88</v>
      </c>
      <c r="D3477" s="10" t="s">
        <v>433</v>
      </c>
      <c r="E3477" s="10" t="s">
        <v>643</v>
      </c>
      <c r="F3477" s="11" t="s">
        <v>646</v>
      </c>
      <c r="G3477" s="17">
        <v>2133</v>
      </c>
      <c r="H3477" s="17">
        <v>2124</v>
      </c>
      <c r="I3477" s="33">
        <f t="shared" si="2090"/>
        <v>99.578059071729967</v>
      </c>
    </row>
    <row r="3478" spans="1:9" ht="31.2" x14ac:dyDescent="0.3">
      <c r="A3478" s="10">
        <v>976</v>
      </c>
      <c r="B3478" s="10" t="s">
        <v>45</v>
      </c>
      <c r="C3478" s="10" t="s">
        <v>88</v>
      </c>
      <c r="D3478" s="10" t="s">
        <v>26</v>
      </c>
      <c r="E3478" s="10"/>
      <c r="F3478" s="11" t="s">
        <v>37</v>
      </c>
      <c r="G3478" s="17">
        <f t="shared" ref="G3478:H3478" si="2117">G3479</f>
        <v>10340.299999999999</v>
      </c>
      <c r="H3478" s="17">
        <f t="shared" si="2117"/>
        <v>10327.703669999999</v>
      </c>
      <c r="I3478" s="33">
        <f t="shared" si="2090"/>
        <v>99.878182161059158</v>
      </c>
    </row>
    <row r="3479" spans="1:9" x14ac:dyDescent="0.3">
      <c r="A3479" s="10">
        <v>976</v>
      </c>
      <c r="B3479" s="10" t="s">
        <v>45</v>
      </c>
      <c r="C3479" s="10" t="s">
        <v>88</v>
      </c>
      <c r="D3479" s="10" t="s">
        <v>27</v>
      </c>
      <c r="E3479" s="10"/>
      <c r="F3479" s="11" t="s">
        <v>38</v>
      </c>
      <c r="G3479" s="17">
        <f t="shared" ref="G3479" si="2118">G3480+G3483</f>
        <v>10340.299999999999</v>
      </c>
      <c r="H3479" s="17">
        <f t="shared" ref="H3479" si="2119">H3480+H3483</f>
        <v>10327.703669999999</v>
      </c>
      <c r="I3479" s="33">
        <f t="shared" si="2090"/>
        <v>99.878182161059158</v>
      </c>
    </row>
    <row r="3480" spans="1:9" ht="46.8" x14ac:dyDescent="0.3">
      <c r="A3480" s="10">
        <v>976</v>
      </c>
      <c r="B3480" s="10" t="s">
        <v>45</v>
      </c>
      <c r="C3480" s="10" t="s">
        <v>88</v>
      </c>
      <c r="D3480" s="10" t="s">
        <v>28</v>
      </c>
      <c r="E3480" s="10"/>
      <c r="F3480" s="11" t="s">
        <v>39</v>
      </c>
      <c r="G3480" s="17">
        <f t="shared" ref="G3480:H3481" si="2120">G3481</f>
        <v>9601.6158099999993</v>
      </c>
      <c r="H3480" s="17">
        <f t="shared" si="2120"/>
        <v>9595.3639999999996</v>
      </c>
      <c r="I3480" s="33">
        <f t="shared" si="2090"/>
        <v>99.934887938408352</v>
      </c>
    </row>
    <row r="3481" spans="1:9" ht="78" x14ac:dyDescent="0.3">
      <c r="A3481" s="10">
        <v>976</v>
      </c>
      <c r="B3481" s="10" t="s">
        <v>45</v>
      </c>
      <c r="C3481" s="10" t="s">
        <v>88</v>
      </c>
      <c r="D3481" s="10" t="s">
        <v>28</v>
      </c>
      <c r="E3481" s="10" t="s">
        <v>17</v>
      </c>
      <c r="F3481" s="11" t="s">
        <v>265</v>
      </c>
      <c r="G3481" s="17">
        <f t="shared" si="2120"/>
        <v>9601.6158099999993</v>
      </c>
      <c r="H3481" s="17">
        <f t="shared" si="2120"/>
        <v>9595.3639999999996</v>
      </c>
      <c r="I3481" s="33">
        <f t="shared" si="2090"/>
        <v>99.934887938408352</v>
      </c>
    </row>
    <row r="3482" spans="1:9" ht="31.2" x14ac:dyDescent="0.3">
      <c r="A3482" s="10">
        <v>976</v>
      </c>
      <c r="B3482" s="10" t="s">
        <v>45</v>
      </c>
      <c r="C3482" s="10" t="s">
        <v>88</v>
      </c>
      <c r="D3482" s="10" t="s">
        <v>28</v>
      </c>
      <c r="E3482" s="10">
        <v>120</v>
      </c>
      <c r="F3482" s="11" t="s">
        <v>254</v>
      </c>
      <c r="G3482" s="17">
        <v>9601.6158099999993</v>
      </c>
      <c r="H3482" s="17">
        <v>9595.3639999999996</v>
      </c>
      <c r="I3482" s="33">
        <f t="shared" si="2090"/>
        <v>99.934887938408352</v>
      </c>
    </row>
    <row r="3483" spans="1:9" ht="46.8" x14ac:dyDescent="0.3">
      <c r="A3483" s="10">
        <v>976</v>
      </c>
      <c r="B3483" s="10" t="s">
        <v>45</v>
      </c>
      <c r="C3483" s="10" t="s">
        <v>88</v>
      </c>
      <c r="D3483" s="10" t="s">
        <v>29</v>
      </c>
      <c r="E3483" s="10"/>
      <c r="F3483" s="11" t="s">
        <v>40</v>
      </c>
      <c r="G3483" s="17">
        <f>G3486+G3488+G3484</f>
        <v>738.68419000000006</v>
      </c>
      <c r="H3483" s="17">
        <f t="shared" ref="H3483" si="2121">H3486+H3488+H3484</f>
        <v>732.33966999999996</v>
      </c>
      <c r="I3483" s="33">
        <f t="shared" si="2090"/>
        <v>99.14110521304103</v>
      </c>
    </row>
    <row r="3484" spans="1:9" ht="78" x14ac:dyDescent="0.3">
      <c r="A3484" s="10">
        <v>976</v>
      </c>
      <c r="B3484" s="10" t="s">
        <v>45</v>
      </c>
      <c r="C3484" s="10" t="s">
        <v>88</v>
      </c>
      <c r="D3484" s="10" t="s">
        <v>29</v>
      </c>
      <c r="E3484" s="10" t="s">
        <v>17</v>
      </c>
      <c r="F3484" s="11" t="s">
        <v>265</v>
      </c>
      <c r="G3484" s="17">
        <f>G3485</f>
        <v>0.49067</v>
      </c>
      <c r="H3484" s="17">
        <f t="shared" ref="H3484" si="2122">H3485</f>
        <v>0.49067</v>
      </c>
      <c r="I3484" s="33">
        <f t="shared" ref="I3484:I3546" si="2123">H3484/G3484*100</f>
        <v>100</v>
      </c>
    </row>
    <row r="3485" spans="1:9" ht="31.2" x14ac:dyDescent="0.3">
      <c r="A3485" s="10">
        <v>976</v>
      </c>
      <c r="B3485" s="10" t="s">
        <v>45</v>
      </c>
      <c r="C3485" s="10" t="s">
        <v>88</v>
      </c>
      <c r="D3485" s="10" t="s">
        <v>29</v>
      </c>
      <c r="E3485" s="10">
        <v>120</v>
      </c>
      <c r="F3485" s="11" t="s">
        <v>254</v>
      </c>
      <c r="G3485" s="17">
        <v>0.49067</v>
      </c>
      <c r="H3485" s="17">
        <v>0.49067</v>
      </c>
      <c r="I3485" s="33">
        <f t="shared" si="2123"/>
        <v>100</v>
      </c>
    </row>
    <row r="3486" spans="1:9" ht="31.2" x14ac:dyDescent="0.3">
      <c r="A3486" s="10">
        <v>976</v>
      </c>
      <c r="B3486" s="10" t="s">
        <v>45</v>
      </c>
      <c r="C3486" s="10" t="s">
        <v>88</v>
      </c>
      <c r="D3486" s="10" t="s">
        <v>29</v>
      </c>
      <c r="E3486" s="10" t="s">
        <v>6</v>
      </c>
      <c r="F3486" s="11" t="s">
        <v>266</v>
      </c>
      <c r="G3486" s="17">
        <f t="shared" ref="G3486:H3486" si="2124">G3487</f>
        <v>705.83996999999999</v>
      </c>
      <c r="H3486" s="17">
        <f t="shared" si="2124"/>
        <v>699.49599999999998</v>
      </c>
      <c r="I3486" s="33">
        <f t="shared" si="2123"/>
        <v>99.101216951485469</v>
      </c>
    </row>
    <row r="3487" spans="1:9" ht="31.2" x14ac:dyDescent="0.3">
      <c r="A3487" s="10">
        <v>976</v>
      </c>
      <c r="B3487" s="10" t="s">
        <v>45</v>
      </c>
      <c r="C3487" s="10" t="s">
        <v>88</v>
      </c>
      <c r="D3487" s="10" t="s">
        <v>29</v>
      </c>
      <c r="E3487" s="10">
        <v>240</v>
      </c>
      <c r="F3487" s="11" t="s">
        <v>255</v>
      </c>
      <c r="G3487" s="17">
        <v>705.83996999999999</v>
      </c>
      <c r="H3487" s="17">
        <v>699.49599999999998</v>
      </c>
      <c r="I3487" s="33">
        <f t="shared" si="2123"/>
        <v>99.101216951485469</v>
      </c>
    </row>
    <row r="3488" spans="1:9" x14ac:dyDescent="0.3">
      <c r="A3488" s="10">
        <v>976</v>
      </c>
      <c r="B3488" s="10" t="s">
        <v>45</v>
      </c>
      <c r="C3488" s="10" t="s">
        <v>88</v>
      </c>
      <c r="D3488" s="10" t="s">
        <v>29</v>
      </c>
      <c r="E3488" s="10" t="s">
        <v>7</v>
      </c>
      <c r="F3488" s="11" t="s">
        <v>269</v>
      </c>
      <c r="G3488" s="17">
        <f>G3490+G3489</f>
        <v>32.353549999999998</v>
      </c>
      <c r="H3488" s="17">
        <f t="shared" ref="H3488" si="2125">H3490+H3489</f>
        <v>32.353000000000002</v>
      </c>
      <c r="I3488" s="33">
        <f t="shared" si="2123"/>
        <v>99.998300031990311</v>
      </c>
    </row>
    <row r="3489" spans="1:9" x14ac:dyDescent="0.3">
      <c r="A3489" s="10">
        <v>976</v>
      </c>
      <c r="B3489" s="10" t="s">
        <v>45</v>
      </c>
      <c r="C3489" s="10" t="s">
        <v>88</v>
      </c>
      <c r="D3489" s="10" t="s">
        <v>29</v>
      </c>
      <c r="E3489" s="9">
        <v>830</v>
      </c>
      <c r="F3489" s="11" t="s">
        <v>263</v>
      </c>
      <c r="G3489" s="17">
        <v>28.089120000000001</v>
      </c>
      <c r="H3489" s="17">
        <v>28.088999999999999</v>
      </c>
      <c r="I3489" s="33">
        <f t="shared" si="2123"/>
        <v>99.999572788325153</v>
      </c>
    </row>
    <row r="3490" spans="1:9" x14ac:dyDescent="0.3">
      <c r="A3490" s="10">
        <v>976</v>
      </c>
      <c r="B3490" s="10" t="s">
        <v>45</v>
      </c>
      <c r="C3490" s="10" t="s">
        <v>88</v>
      </c>
      <c r="D3490" s="10" t="s">
        <v>29</v>
      </c>
      <c r="E3490" s="10">
        <v>850</v>
      </c>
      <c r="F3490" s="11" t="s">
        <v>264</v>
      </c>
      <c r="G3490" s="17">
        <v>4.2644299999999999</v>
      </c>
      <c r="H3490" s="17">
        <v>4.2640000000000002</v>
      </c>
      <c r="I3490" s="33">
        <f t="shared" si="2123"/>
        <v>99.989916589086945</v>
      </c>
    </row>
    <row r="3491" spans="1:9" s="2" customFormat="1" x14ac:dyDescent="0.3">
      <c r="A3491" s="3">
        <v>977</v>
      </c>
      <c r="B3491" s="3"/>
      <c r="C3491" s="3"/>
      <c r="D3491" s="3"/>
      <c r="E3491" s="3"/>
      <c r="F3491" s="4" t="s">
        <v>446</v>
      </c>
      <c r="G3491" s="15">
        <f t="shared" ref="G3491:G3493" si="2126">G3492</f>
        <v>35715.200000000004</v>
      </c>
      <c r="H3491" s="15">
        <f t="shared" ref="H3491" si="2127">H3492</f>
        <v>35652.850999999995</v>
      </c>
      <c r="I3491" s="28">
        <f t="shared" si="2123"/>
        <v>99.82542726906189</v>
      </c>
    </row>
    <row r="3492" spans="1:9" s="2" customFormat="1" x14ac:dyDescent="0.3">
      <c r="A3492" s="3">
        <v>977</v>
      </c>
      <c r="B3492" s="3" t="s">
        <v>8</v>
      </c>
      <c r="C3492" s="3"/>
      <c r="D3492" s="3"/>
      <c r="E3492" s="3"/>
      <c r="F3492" s="4" t="s">
        <v>13</v>
      </c>
      <c r="G3492" s="15">
        <f t="shared" si="2126"/>
        <v>35715.200000000004</v>
      </c>
      <c r="H3492" s="15">
        <f t="shared" ref="H3492:H3493" si="2128">H3493</f>
        <v>35652.850999999995</v>
      </c>
      <c r="I3492" s="28">
        <f t="shared" si="2123"/>
        <v>99.82542726906189</v>
      </c>
    </row>
    <row r="3493" spans="1:9" s="12" customFormat="1" ht="46.8" x14ac:dyDescent="0.3">
      <c r="A3493" s="6">
        <v>977</v>
      </c>
      <c r="B3493" s="6" t="s">
        <v>8</v>
      </c>
      <c r="C3493" s="6" t="s">
        <v>44</v>
      </c>
      <c r="D3493" s="6"/>
      <c r="E3493" s="6"/>
      <c r="F3493" s="7" t="s">
        <v>54</v>
      </c>
      <c r="G3493" s="16">
        <f t="shared" si="2126"/>
        <v>35715.200000000004</v>
      </c>
      <c r="H3493" s="16">
        <f t="shared" si="2128"/>
        <v>35652.850999999995</v>
      </c>
      <c r="I3493" s="32">
        <f t="shared" si="2123"/>
        <v>99.82542726906189</v>
      </c>
    </row>
    <row r="3494" spans="1:9" ht="31.2" x14ac:dyDescent="0.3">
      <c r="A3494" s="10">
        <v>977</v>
      </c>
      <c r="B3494" s="10" t="s">
        <v>8</v>
      </c>
      <c r="C3494" s="10" t="s">
        <v>44</v>
      </c>
      <c r="D3494" s="10" t="s">
        <v>443</v>
      </c>
      <c r="E3494" s="10"/>
      <c r="F3494" s="11" t="s">
        <v>582</v>
      </c>
      <c r="G3494" s="17">
        <f t="shared" ref="G3494" si="2129">G3495+G3499</f>
        <v>35715.200000000004</v>
      </c>
      <c r="H3494" s="17">
        <f t="shared" ref="H3494" si="2130">H3495+H3499</f>
        <v>35652.850999999995</v>
      </c>
      <c r="I3494" s="33">
        <f t="shared" si="2123"/>
        <v>99.82542726906189</v>
      </c>
    </row>
    <row r="3495" spans="1:9" ht="31.2" x14ac:dyDescent="0.3">
      <c r="A3495" s="10">
        <v>977</v>
      </c>
      <c r="B3495" s="10" t="s">
        <v>8</v>
      </c>
      <c r="C3495" s="10" t="s">
        <v>44</v>
      </c>
      <c r="D3495" s="10" t="s">
        <v>444</v>
      </c>
      <c r="E3495" s="10"/>
      <c r="F3495" s="11" t="s">
        <v>937</v>
      </c>
      <c r="G3495" s="17">
        <f t="shared" ref="G3495:G3497" si="2131">G3496</f>
        <v>4696.4689200000003</v>
      </c>
      <c r="H3495" s="17">
        <f t="shared" ref="H3495" si="2132">H3496</f>
        <v>4696.4690000000001</v>
      </c>
      <c r="I3495" s="33">
        <f t="shared" si="2123"/>
        <v>100.00000170340742</v>
      </c>
    </row>
    <row r="3496" spans="1:9" ht="46.8" x14ac:dyDescent="0.3">
      <c r="A3496" s="10">
        <v>977</v>
      </c>
      <c r="B3496" s="10" t="s">
        <v>8</v>
      </c>
      <c r="C3496" s="10" t="s">
        <v>44</v>
      </c>
      <c r="D3496" s="10" t="s">
        <v>435</v>
      </c>
      <c r="E3496" s="10"/>
      <c r="F3496" s="11" t="s">
        <v>909</v>
      </c>
      <c r="G3496" s="17">
        <f t="shared" si="2131"/>
        <v>4696.4689200000003</v>
      </c>
      <c r="H3496" s="17">
        <f t="shared" ref="H3496:H3497" si="2133">H3497</f>
        <v>4696.4690000000001</v>
      </c>
      <c r="I3496" s="33">
        <f t="shared" si="2123"/>
        <v>100.00000170340742</v>
      </c>
    </row>
    <row r="3497" spans="1:9" ht="78" x14ac:dyDescent="0.3">
      <c r="A3497" s="10">
        <v>977</v>
      </c>
      <c r="B3497" s="10" t="s">
        <v>8</v>
      </c>
      <c r="C3497" s="10" t="s">
        <v>44</v>
      </c>
      <c r="D3497" s="10" t="s">
        <v>435</v>
      </c>
      <c r="E3497" s="10" t="s">
        <v>17</v>
      </c>
      <c r="F3497" s="11" t="s">
        <v>265</v>
      </c>
      <c r="G3497" s="17">
        <f t="shared" si="2131"/>
        <v>4696.4689200000003</v>
      </c>
      <c r="H3497" s="17">
        <f t="shared" si="2133"/>
        <v>4696.4690000000001</v>
      </c>
      <c r="I3497" s="33">
        <f t="shared" si="2123"/>
        <v>100.00000170340742</v>
      </c>
    </row>
    <row r="3498" spans="1:9" ht="31.2" x14ac:dyDescent="0.3">
      <c r="A3498" s="10">
        <v>977</v>
      </c>
      <c r="B3498" s="10" t="s">
        <v>8</v>
      </c>
      <c r="C3498" s="10" t="s">
        <v>44</v>
      </c>
      <c r="D3498" s="10" t="s">
        <v>435</v>
      </c>
      <c r="E3498" s="10">
        <v>120</v>
      </c>
      <c r="F3498" s="11" t="s">
        <v>254</v>
      </c>
      <c r="G3498" s="17">
        <v>4696.4689200000003</v>
      </c>
      <c r="H3498" s="17">
        <v>4696.4690000000001</v>
      </c>
      <c r="I3498" s="33">
        <f t="shared" si="2123"/>
        <v>100.00000170340742</v>
      </c>
    </row>
    <row r="3499" spans="1:9" x14ac:dyDescent="0.3">
      <c r="A3499" s="10">
        <v>977</v>
      </c>
      <c r="B3499" s="10" t="s">
        <v>8</v>
      </c>
      <c r="C3499" s="10" t="s">
        <v>44</v>
      </c>
      <c r="D3499" s="10" t="s">
        <v>445</v>
      </c>
      <c r="E3499" s="10"/>
      <c r="F3499" s="11" t="s">
        <v>579</v>
      </c>
      <c r="G3499" s="17">
        <f t="shared" ref="G3499" si="2134">G3500+G3503</f>
        <v>31018.731080000001</v>
      </c>
      <c r="H3499" s="17">
        <f t="shared" ref="H3499" si="2135">H3500+H3503</f>
        <v>30956.381999999998</v>
      </c>
      <c r="I3499" s="33">
        <f t="shared" si="2123"/>
        <v>99.798995388176266</v>
      </c>
    </row>
    <row r="3500" spans="1:9" ht="46.8" x14ac:dyDescent="0.3">
      <c r="A3500" s="10">
        <v>977</v>
      </c>
      <c r="B3500" s="10" t="s">
        <v>8</v>
      </c>
      <c r="C3500" s="10" t="s">
        <v>44</v>
      </c>
      <c r="D3500" s="10" t="s">
        <v>436</v>
      </c>
      <c r="E3500" s="10"/>
      <c r="F3500" s="11" t="s">
        <v>580</v>
      </c>
      <c r="G3500" s="17">
        <f t="shared" ref="G3500:H3501" si="2136">G3501</f>
        <v>27937.721020000001</v>
      </c>
      <c r="H3500" s="17">
        <f t="shared" si="2136"/>
        <v>27875.371999999999</v>
      </c>
      <c r="I3500" s="33">
        <f t="shared" si="2123"/>
        <v>99.776828539610065</v>
      </c>
    </row>
    <row r="3501" spans="1:9" ht="78" x14ac:dyDescent="0.3">
      <c r="A3501" s="10">
        <v>977</v>
      </c>
      <c r="B3501" s="10" t="s">
        <v>8</v>
      </c>
      <c r="C3501" s="10" t="s">
        <v>44</v>
      </c>
      <c r="D3501" s="10" t="s">
        <v>436</v>
      </c>
      <c r="E3501" s="10" t="s">
        <v>17</v>
      </c>
      <c r="F3501" s="11" t="s">
        <v>265</v>
      </c>
      <c r="G3501" s="17">
        <f t="shared" si="2136"/>
        <v>27937.721020000001</v>
      </c>
      <c r="H3501" s="17">
        <f t="shared" si="2136"/>
        <v>27875.371999999999</v>
      </c>
      <c r="I3501" s="33">
        <f t="shared" si="2123"/>
        <v>99.776828539610065</v>
      </c>
    </row>
    <row r="3502" spans="1:9" ht="31.2" x14ac:dyDescent="0.3">
      <c r="A3502" s="10">
        <v>977</v>
      </c>
      <c r="B3502" s="10" t="s">
        <v>8</v>
      </c>
      <c r="C3502" s="10" t="s">
        <v>44</v>
      </c>
      <c r="D3502" s="10" t="s">
        <v>436</v>
      </c>
      <c r="E3502" s="10">
        <v>120</v>
      </c>
      <c r="F3502" s="11" t="s">
        <v>254</v>
      </c>
      <c r="G3502" s="17">
        <v>27937.721020000001</v>
      </c>
      <c r="H3502" s="17">
        <v>27875.371999999999</v>
      </c>
      <c r="I3502" s="33">
        <f t="shared" si="2123"/>
        <v>99.776828539610065</v>
      </c>
    </row>
    <row r="3503" spans="1:9" ht="31.2" x14ac:dyDescent="0.3">
      <c r="A3503" s="10">
        <v>977</v>
      </c>
      <c r="B3503" s="10" t="s">
        <v>8</v>
      </c>
      <c r="C3503" s="10" t="s">
        <v>44</v>
      </c>
      <c r="D3503" s="10" t="s">
        <v>437</v>
      </c>
      <c r="E3503" s="10"/>
      <c r="F3503" s="11" t="s">
        <v>581</v>
      </c>
      <c r="G3503" s="17">
        <f t="shared" ref="G3503" si="2137">G3504+G3506+G3508</f>
        <v>3081.0100599999996</v>
      </c>
      <c r="H3503" s="17">
        <f t="shared" ref="H3503" si="2138">H3504+H3506+H3508</f>
        <v>3081.01</v>
      </c>
      <c r="I3503" s="33">
        <f t="shared" si="2123"/>
        <v>99.999998052586719</v>
      </c>
    </row>
    <row r="3504" spans="1:9" ht="78" x14ac:dyDescent="0.3">
      <c r="A3504" s="10">
        <v>977</v>
      </c>
      <c r="B3504" s="10" t="s">
        <v>8</v>
      </c>
      <c r="C3504" s="10" t="s">
        <v>44</v>
      </c>
      <c r="D3504" s="10" t="s">
        <v>437</v>
      </c>
      <c r="E3504" s="10" t="s">
        <v>17</v>
      </c>
      <c r="F3504" s="11" t="s">
        <v>265</v>
      </c>
      <c r="G3504" s="17">
        <f t="shared" ref="G3504:H3504" si="2139">G3505</f>
        <v>337.13749999999999</v>
      </c>
      <c r="H3504" s="17">
        <f t="shared" si="2139"/>
        <v>337.137</v>
      </c>
      <c r="I3504" s="33">
        <f t="shared" si="2123"/>
        <v>99.999851692558678</v>
      </c>
    </row>
    <row r="3505" spans="1:9" ht="31.2" x14ac:dyDescent="0.3">
      <c r="A3505" s="10">
        <v>977</v>
      </c>
      <c r="B3505" s="10" t="s">
        <v>8</v>
      </c>
      <c r="C3505" s="10" t="s">
        <v>44</v>
      </c>
      <c r="D3505" s="10" t="s">
        <v>437</v>
      </c>
      <c r="E3505" s="10">
        <v>120</v>
      </c>
      <c r="F3505" s="11" t="s">
        <v>254</v>
      </c>
      <c r="G3505" s="17">
        <v>337.13749999999999</v>
      </c>
      <c r="H3505" s="17">
        <v>337.137</v>
      </c>
      <c r="I3505" s="33">
        <f t="shared" si="2123"/>
        <v>99.999851692558678</v>
      </c>
    </row>
    <row r="3506" spans="1:9" ht="31.2" x14ac:dyDescent="0.3">
      <c r="A3506" s="10">
        <v>977</v>
      </c>
      <c r="B3506" s="10" t="s">
        <v>8</v>
      </c>
      <c r="C3506" s="10" t="s">
        <v>44</v>
      </c>
      <c r="D3506" s="10" t="s">
        <v>437</v>
      </c>
      <c r="E3506" s="10" t="s">
        <v>6</v>
      </c>
      <c r="F3506" s="11" t="s">
        <v>266</v>
      </c>
      <c r="G3506" s="17">
        <f t="shared" ref="G3506:H3506" si="2140">G3507</f>
        <v>2699.6075599999999</v>
      </c>
      <c r="H3506" s="17">
        <f t="shared" si="2140"/>
        <v>2699.6080000000002</v>
      </c>
      <c r="I3506" s="33">
        <f t="shared" si="2123"/>
        <v>100.00001629866529</v>
      </c>
    </row>
    <row r="3507" spans="1:9" ht="31.2" x14ac:dyDescent="0.3">
      <c r="A3507" s="10">
        <v>977</v>
      </c>
      <c r="B3507" s="10" t="s">
        <v>8</v>
      </c>
      <c r="C3507" s="10" t="s">
        <v>44</v>
      </c>
      <c r="D3507" s="10" t="s">
        <v>437</v>
      </c>
      <c r="E3507" s="10">
        <v>240</v>
      </c>
      <c r="F3507" s="11" t="s">
        <v>255</v>
      </c>
      <c r="G3507" s="17">
        <v>2699.6075599999999</v>
      </c>
      <c r="H3507" s="17">
        <v>2699.6080000000002</v>
      </c>
      <c r="I3507" s="33">
        <f t="shared" si="2123"/>
        <v>100.00001629866529</v>
      </c>
    </row>
    <row r="3508" spans="1:9" x14ac:dyDescent="0.3">
      <c r="A3508" s="10">
        <v>977</v>
      </c>
      <c r="B3508" s="10" t="s">
        <v>8</v>
      </c>
      <c r="C3508" s="10" t="s">
        <v>44</v>
      </c>
      <c r="D3508" s="10" t="s">
        <v>437</v>
      </c>
      <c r="E3508" s="10" t="s">
        <v>7</v>
      </c>
      <c r="F3508" s="11" t="s">
        <v>269</v>
      </c>
      <c r="G3508" s="17">
        <f t="shared" ref="G3508:H3508" si="2141">G3509</f>
        <v>44.265000000000001</v>
      </c>
      <c r="H3508" s="17">
        <f t="shared" si="2141"/>
        <v>44.265000000000001</v>
      </c>
      <c r="I3508" s="33">
        <f t="shared" si="2123"/>
        <v>100</v>
      </c>
    </row>
    <row r="3509" spans="1:9" x14ac:dyDescent="0.3">
      <c r="A3509" s="10">
        <v>977</v>
      </c>
      <c r="B3509" s="10" t="s">
        <v>8</v>
      </c>
      <c r="C3509" s="10" t="s">
        <v>44</v>
      </c>
      <c r="D3509" s="10" t="s">
        <v>437</v>
      </c>
      <c r="E3509" s="10">
        <v>850</v>
      </c>
      <c r="F3509" s="11" t="s">
        <v>264</v>
      </c>
      <c r="G3509" s="17">
        <v>44.265000000000001</v>
      </c>
      <c r="H3509" s="17">
        <v>44.265000000000001</v>
      </c>
      <c r="I3509" s="33">
        <f t="shared" si="2123"/>
        <v>100</v>
      </c>
    </row>
    <row r="3510" spans="1:9" s="2" customFormat="1" x14ac:dyDescent="0.3">
      <c r="A3510" s="3">
        <v>978</v>
      </c>
      <c r="B3510" s="3"/>
      <c r="C3510" s="3"/>
      <c r="D3510" s="3"/>
      <c r="E3510" s="3"/>
      <c r="F3510" s="4" t="s">
        <v>453</v>
      </c>
      <c r="G3510" s="15">
        <f t="shared" ref="G3510:G3512" si="2142">G3511</f>
        <v>11367</v>
      </c>
      <c r="H3510" s="15">
        <f t="shared" ref="H3510" si="2143">H3511</f>
        <v>11365.93</v>
      </c>
      <c r="I3510" s="28">
        <f t="shared" si="2123"/>
        <v>99.990586786311255</v>
      </c>
    </row>
    <row r="3511" spans="1:9" s="2" customFormat="1" x14ac:dyDescent="0.3">
      <c r="A3511" s="3">
        <v>978</v>
      </c>
      <c r="B3511" s="3" t="s">
        <v>8</v>
      </c>
      <c r="C3511" s="3"/>
      <c r="D3511" s="3"/>
      <c r="E3511" s="3"/>
      <c r="F3511" s="4" t="s">
        <v>13</v>
      </c>
      <c r="G3511" s="15">
        <f t="shared" si="2142"/>
        <v>11367</v>
      </c>
      <c r="H3511" s="15">
        <f t="shared" ref="H3511:H3512" si="2144">H3512</f>
        <v>11365.93</v>
      </c>
      <c r="I3511" s="28">
        <f t="shared" si="2123"/>
        <v>99.990586786311255</v>
      </c>
    </row>
    <row r="3512" spans="1:9" s="12" customFormat="1" x14ac:dyDescent="0.3">
      <c r="A3512" s="6">
        <v>978</v>
      </c>
      <c r="B3512" s="6" t="s">
        <v>8</v>
      </c>
      <c r="C3512" s="6" t="s">
        <v>11</v>
      </c>
      <c r="D3512" s="6"/>
      <c r="E3512" s="6"/>
      <c r="F3512" s="7" t="s">
        <v>486</v>
      </c>
      <c r="G3512" s="16">
        <f t="shared" si="2142"/>
        <v>11367</v>
      </c>
      <c r="H3512" s="16">
        <f t="shared" si="2144"/>
        <v>11365.93</v>
      </c>
      <c r="I3512" s="32">
        <f t="shared" si="2123"/>
        <v>99.990586786311255</v>
      </c>
    </row>
    <row r="3513" spans="1:9" ht="31.2" x14ac:dyDescent="0.3">
      <c r="A3513" s="10">
        <v>978</v>
      </c>
      <c r="B3513" s="10" t="s">
        <v>8</v>
      </c>
      <c r="C3513" s="10" t="s">
        <v>11</v>
      </c>
      <c r="D3513" s="10" t="s">
        <v>450</v>
      </c>
      <c r="E3513" s="10"/>
      <c r="F3513" s="11" t="s">
        <v>583</v>
      </c>
      <c r="G3513" s="17">
        <f t="shared" ref="G3513" si="2145">G3514+G3518</f>
        <v>11367</v>
      </c>
      <c r="H3513" s="17">
        <f t="shared" ref="H3513" si="2146">H3514+H3518</f>
        <v>11365.93</v>
      </c>
      <c r="I3513" s="33">
        <f t="shared" si="2123"/>
        <v>99.990586786311255</v>
      </c>
    </row>
    <row r="3514" spans="1:9" ht="31.2" x14ac:dyDescent="0.3">
      <c r="A3514" s="10">
        <v>978</v>
      </c>
      <c r="B3514" s="10" t="s">
        <v>8</v>
      </c>
      <c r="C3514" s="10" t="s">
        <v>11</v>
      </c>
      <c r="D3514" s="10" t="s">
        <v>451</v>
      </c>
      <c r="E3514" s="10"/>
      <c r="F3514" s="11" t="s">
        <v>584</v>
      </c>
      <c r="G3514" s="17">
        <f t="shared" ref="G3514:G3516" si="2147">G3515</f>
        <v>7275.7356099999997</v>
      </c>
      <c r="H3514" s="17">
        <f t="shared" ref="H3514" si="2148">H3515</f>
        <v>7275.36</v>
      </c>
      <c r="I3514" s="33">
        <f t="shared" si="2123"/>
        <v>99.994837497950257</v>
      </c>
    </row>
    <row r="3515" spans="1:9" ht="62.4" x14ac:dyDescent="0.3">
      <c r="A3515" s="10">
        <v>978</v>
      </c>
      <c r="B3515" s="10" t="s">
        <v>8</v>
      </c>
      <c r="C3515" s="10" t="s">
        <v>11</v>
      </c>
      <c r="D3515" s="10" t="s">
        <v>447</v>
      </c>
      <c r="E3515" s="10"/>
      <c r="F3515" s="11" t="s">
        <v>585</v>
      </c>
      <c r="G3515" s="17">
        <f t="shared" si="2147"/>
        <v>7275.7356099999997</v>
      </c>
      <c r="H3515" s="17">
        <f t="shared" ref="H3515:H3516" si="2149">H3516</f>
        <v>7275.36</v>
      </c>
      <c r="I3515" s="33">
        <f t="shared" si="2123"/>
        <v>99.994837497950257</v>
      </c>
    </row>
    <row r="3516" spans="1:9" ht="78" x14ac:dyDescent="0.3">
      <c r="A3516" s="10">
        <v>978</v>
      </c>
      <c r="B3516" s="10" t="s">
        <v>8</v>
      </c>
      <c r="C3516" s="10" t="s">
        <v>11</v>
      </c>
      <c r="D3516" s="10" t="s">
        <v>447</v>
      </c>
      <c r="E3516" s="10" t="s">
        <v>17</v>
      </c>
      <c r="F3516" s="11" t="s">
        <v>265</v>
      </c>
      <c r="G3516" s="17">
        <f t="shared" si="2147"/>
        <v>7275.7356099999997</v>
      </c>
      <c r="H3516" s="17">
        <f t="shared" si="2149"/>
        <v>7275.36</v>
      </c>
      <c r="I3516" s="33">
        <f t="shared" si="2123"/>
        <v>99.994837497950257</v>
      </c>
    </row>
    <row r="3517" spans="1:9" ht="31.2" x14ac:dyDescent="0.3">
      <c r="A3517" s="10">
        <v>978</v>
      </c>
      <c r="B3517" s="10" t="s">
        <v>8</v>
      </c>
      <c r="C3517" s="10" t="s">
        <v>11</v>
      </c>
      <c r="D3517" s="10" t="s">
        <v>447</v>
      </c>
      <c r="E3517" s="10">
        <v>120</v>
      </c>
      <c r="F3517" s="11" t="s">
        <v>254</v>
      </c>
      <c r="G3517" s="17">
        <v>7275.7356099999997</v>
      </c>
      <c r="H3517" s="17">
        <v>7275.36</v>
      </c>
      <c r="I3517" s="33">
        <f t="shared" si="2123"/>
        <v>99.994837497950257</v>
      </c>
    </row>
    <row r="3518" spans="1:9" x14ac:dyDescent="0.3">
      <c r="A3518" s="10">
        <v>978</v>
      </c>
      <c r="B3518" s="10" t="s">
        <v>8</v>
      </c>
      <c r="C3518" s="10" t="s">
        <v>11</v>
      </c>
      <c r="D3518" s="10" t="s">
        <v>452</v>
      </c>
      <c r="E3518" s="10"/>
      <c r="F3518" s="11" t="s">
        <v>586</v>
      </c>
      <c r="G3518" s="17">
        <f>G3519+G3522+G3528</f>
        <v>4091.2643899999998</v>
      </c>
      <c r="H3518" s="17">
        <f>H3519+H3522+H3528</f>
        <v>4090.5699999999997</v>
      </c>
      <c r="I3518" s="33">
        <f t="shared" si="2123"/>
        <v>99.983027496299243</v>
      </c>
    </row>
    <row r="3519" spans="1:9" ht="46.8" x14ac:dyDescent="0.3">
      <c r="A3519" s="10">
        <v>978</v>
      </c>
      <c r="B3519" s="10" t="s">
        <v>8</v>
      </c>
      <c r="C3519" s="10" t="s">
        <v>11</v>
      </c>
      <c r="D3519" s="10" t="s">
        <v>448</v>
      </c>
      <c r="E3519" s="10"/>
      <c r="F3519" s="11" t="s">
        <v>587</v>
      </c>
      <c r="G3519" s="17">
        <f t="shared" ref="G3519:H3520" si="2150">G3520</f>
        <v>617.66027999999994</v>
      </c>
      <c r="H3519" s="17">
        <f t="shared" si="2150"/>
        <v>617.46699999999998</v>
      </c>
      <c r="I3519" s="33">
        <f t="shared" si="2123"/>
        <v>99.968707717452716</v>
      </c>
    </row>
    <row r="3520" spans="1:9" ht="78" x14ac:dyDescent="0.3">
      <c r="A3520" s="10">
        <v>978</v>
      </c>
      <c r="B3520" s="10" t="s">
        <v>8</v>
      </c>
      <c r="C3520" s="10" t="s">
        <v>11</v>
      </c>
      <c r="D3520" s="10" t="s">
        <v>448</v>
      </c>
      <c r="E3520" s="10" t="s">
        <v>17</v>
      </c>
      <c r="F3520" s="11" t="s">
        <v>265</v>
      </c>
      <c r="G3520" s="17">
        <f t="shared" si="2150"/>
        <v>617.66027999999994</v>
      </c>
      <c r="H3520" s="17">
        <f t="shared" si="2150"/>
        <v>617.46699999999998</v>
      </c>
      <c r="I3520" s="33">
        <f t="shared" si="2123"/>
        <v>99.968707717452716</v>
      </c>
    </row>
    <row r="3521" spans="1:9" ht="31.2" x14ac:dyDescent="0.3">
      <c r="A3521" s="10">
        <v>978</v>
      </c>
      <c r="B3521" s="10" t="s">
        <v>8</v>
      </c>
      <c r="C3521" s="10" t="s">
        <v>11</v>
      </c>
      <c r="D3521" s="10" t="s">
        <v>448</v>
      </c>
      <c r="E3521" s="10">
        <v>120</v>
      </c>
      <c r="F3521" s="11" t="s">
        <v>254</v>
      </c>
      <c r="G3521" s="17">
        <v>617.66027999999994</v>
      </c>
      <c r="H3521" s="17">
        <v>617.46699999999998</v>
      </c>
      <c r="I3521" s="33">
        <f t="shared" si="2123"/>
        <v>99.968707717452716</v>
      </c>
    </row>
    <row r="3522" spans="1:9" ht="46.8" x14ac:dyDescent="0.3">
      <c r="A3522" s="10">
        <v>978</v>
      </c>
      <c r="B3522" s="10" t="s">
        <v>8</v>
      </c>
      <c r="C3522" s="10" t="s">
        <v>11</v>
      </c>
      <c r="D3522" s="10" t="s">
        <v>449</v>
      </c>
      <c r="E3522" s="10"/>
      <c r="F3522" s="11" t="s">
        <v>588</v>
      </c>
      <c r="G3522" s="17">
        <f>G3524+G3526</f>
        <v>473.60410999999999</v>
      </c>
      <c r="H3522" s="17">
        <f>H3524+H3526</f>
        <v>473.10300000000001</v>
      </c>
      <c r="I3522" s="33">
        <f t="shared" si="2123"/>
        <v>99.894192218897771</v>
      </c>
    </row>
    <row r="3523" spans="1:9" ht="31.2" x14ac:dyDescent="0.3">
      <c r="A3523" s="10">
        <v>978</v>
      </c>
      <c r="B3523" s="10" t="s">
        <v>8</v>
      </c>
      <c r="C3523" s="10" t="s">
        <v>11</v>
      </c>
      <c r="D3523" s="10" t="s">
        <v>449</v>
      </c>
      <c r="E3523" s="10" t="s">
        <v>312</v>
      </c>
      <c r="F3523" s="11" t="s">
        <v>254</v>
      </c>
      <c r="G3523" s="17"/>
      <c r="H3523" s="17"/>
      <c r="I3523" s="33"/>
    </row>
    <row r="3524" spans="1:9" ht="31.2" x14ac:dyDescent="0.3">
      <c r="A3524" s="10">
        <v>978</v>
      </c>
      <c r="B3524" s="10" t="s">
        <v>8</v>
      </c>
      <c r="C3524" s="10" t="s">
        <v>11</v>
      </c>
      <c r="D3524" s="10" t="s">
        <v>449</v>
      </c>
      <c r="E3524" s="10" t="s">
        <v>6</v>
      </c>
      <c r="F3524" s="11" t="s">
        <v>266</v>
      </c>
      <c r="G3524" s="17">
        <f t="shared" ref="G3524:H3524" si="2151">G3525</f>
        <v>473.39711</v>
      </c>
      <c r="H3524" s="17">
        <f t="shared" si="2151"/>
        <v>472.89600000000002</v>
      </c>
      <c r="I3524" s="33">
        <f t="shared" si="2123"/>
        <v>99.894145952855524</v>
      </c>
    </row>
    <row r="3525" spans="1:9" ht="31.2" x14ac:dyDescent="0.3">
      <c r="A3525" s="10">
        <v>978</v>
      </c>
      <c r="B3525" s="10" t="s">
        <v>8</v>
      </c>
      <c r="C3525" s="10" t="s">
        <v>11</v>
      </c>
      <c r="D3525" s="10" t="s">
        <v>449</v>
      </c>
      <c r="E3525" s="10">
        <v>240</v>
      </c>
      <c r="F3525" s="11" t="s">
        <v>255</v>
      </c>
      <c r="G3525" s="17">
        <v>473.39711</v>
      </c>
      <c r="H3525" s="17">
        <v>472.89600000000002</v>
      </c>
      <c r="I3525" s="33">
        <f t="shared" si="2123"/>
        <v>99.894145952855524</v>
      </c>
    </row>
    <row r="3526" spans="1:9" x14ac:dyDescent="0.3">
      <c r="A3526" s="10">
        <v>978</v>
      </c>
      <c r="B3526" s="10" t="s">
        <v>8</v>
      </c>
      <c r="C3526" s="10" t="s">
        <v>11</v>
      </c>
      <c r="D3526" s="10" t="s">
        <v>449</v>
      </c>
      <c r="E3526" s="10" t="s">
        <v>7</v>
      </c>
      <c r="F3526" s="11" t="s">
        <v>269</v>
      </c>
      <c r="G3526" s="17">
        <f t="shared" ref="G3526:H3526" si="2152">G3527</f>
        <v>0.20699999999999999</v>
      </c>
      <c r="H3526" s="17">
        <f t="shared" si="2152"/>
        <v>0.20699999999999999</v>
      </c>
      <c r="I3526" s="33">
        <f t="shared" si="2123"/>
        <v>100</v>
      </c>
    </row>
    <row r="3527" spans="1:9" x14ac:dyDescent="0.3">
      <c r="A3527" s="10">
        <v>978</v>
      </c>
      <c r="B3527" s="10" t="s">
        <v>8</v>
      </c>
      <c r="C3527" s="10" t="s">
        <v>11</v>
      </c>
      <c r="D3527" s="10" t="s">
        <v>449</v>
      </c>
      <c r="E3527" s="10">
        <v>850</v>
      </c>
      <c r="F3527" s="11" t="s">
        <v>264</v>
      </c>
      <c r="G3527" s="17">
        <v>0.20699999999999999</v>
      </c>
      <c r="H3527" s="17">
        <v>0.20699999999999999</v>
      </c>
      <c r="I3527" s="33">
        <f t="shared" si="2123"/>
        <v>100</v>
      </c>
    </row>
    <row r="3528" spans="1:9" ht="31.2" x14ac:dyDescent="0.3">
      <c r="A3528" s="10">
        <v>978</v>
      </c>
      <c r="B3528" s="10" t="s">
        <v>8</v>
      </c>
      <c r="C3528" s="10" t="s">
        <v>11</v>
      </c>
      <c r="D3528" s="10" t="s">
        <v>894</v>
      </c>
      <c r="E3528" s="10"/>
      <c r="F3528" s="11" t="s">
        <v>900</v>
      </c>
      <c r="G3528" s="17">
        <f t="shared" ref="G3528:H3529" si="2153">G3529</f>
        <v>3000</v>
      </c>
      <c r="H3528" s="17">
        <f t="shared" si="2153"/>
        <v>3000</v>
      </c>
      <c r="I3528" s="33">
        <f t="shared" si="2123"/>
        <v>100</v>
      </c>
    </row>
    <row r="3529" spans="1:9" ht="31.2" x14ac:dyDescent="0.3">
      <c r="A3529" s="10">
        <v>978</v>
      </c>
      <c r="B3529" s="10" t="s">
        <v>8</v>
      </c>
      <c r="C3529" s="10" t="s">
        <v>11</v>
      </c>
      <c r="D3529" s="10" t="s">
        <v>894</v>
      </c>
      <c r="E3529" s="10" t="s">
        <v>6</v>
      </c>
      <c r="F3529" s="11" t="s">
        <v>266</v>
      </c>
      <c r="G3529" s="17">
        <f t="shared" si="2153"/>
        <v>3000</v>
      </c>
      <c r="H3529" s="17">
        <f t="shared" si="2153"/>
        <v>3000</v>
      </c>
      <c r="I3529" s="33">
        <f t="shared" si="2123"/>
        <v>100</v>
      </c>
    </row>
    <row r="3530" spans="1:9" ht="31.2" x14ac:dyDescent="0.3">
      <c r="A3530" s="10">
        <v>978</v>
      </c>
      <c r="B3530" s="10" t="s">
        <v>8</v>
      </c>
      <c r="C3530" s="10" t="s">
        <v>11</v>
      </c>
      <c r="D3530" s="10" t="s">
        <v>894</v>
      </c>
      <c r="E3530" s="10">
        <v>240</v>
      </c>
      <c r="F3530" s="11" t="s">
        <v>255</v>
      </c>
      <c r="G3530" s="17">
        <v>3000</v>
      </c>
      <c r="H3530" s="17">
        <v>3000</v>
      </c>
      <c r="I3530" s="33">
        <f t="shared" si="2123"/>
        <v>100</v>
      </c>
    </row>
    <row r="3531" spans="1:9" s="2" customFormat="1" x14ac:dyDescent="0.3">
      <c r="A3531" s="3">
        <v>985</v>
      </c>
      <c r="B3531" s="3"/>
      <c r="C3531" s="3"/>
      <c r="D3531" s="3"/>
      <c r="E3531" s="3"/>
      <c r="F3531" s="4" t="s">
        <v>464</v>
      </c>
      <c r="G3531" s="15">
        <f t="shared" ref="G3531:H3531" si="2154">G3532</f>
        <v>178279.40000000002</v>
      </c>
      <c r="H3531" s="15">
        <f t="shared" si="2154"/>
        <v>176213.89600000001</v>
      </c>
      <c r="I3531" s="28">
        <f t="shared" si="2123"/>
        <v>98.841423069631134</v>
      </c>
    </row>
    <row r="3532" spans="1:9" s="2" customFormat="1" x14ac:dyDescent="0.3">
      <c r="A3532" s="3">
        <v>985</v>
      </c>
      <c r="B3532" s="3" t="s">
        <v>8</v>
      </c>
      <c r="C3532" s="3"/>
      <c r="D3532" s="3"/>
      <c r="E3532" s="3"/>
      <c r="F3532" s="4" t="s">
        <v>13</v>
      </c>
      <c r="G3532" s="15">
        <f t="shared" ref="G3532" si="2155">G3533+G3539+G3560</f>
        <v>178279.40000000002</v>
      </c>
      <c r="H3532" s="15">
        <f t="shared" ref="H3532" si="2156">H3533+H3539+H3560</f>
        <v>176213.89600000001</v>
      </c>
      <c r="I3532" s="28">
        <f t="shared" si="2123"/>
        <v>98.841423069631134</v>
      </c>
    </row>
    <row r="3533" spans="1:9" s="12" customFormat="1" ht="46.8" x14ac:dyDescent="0.3">
      <c r="A3533" s="6">
        <v>985</v>
      </c>
      <c r="B3533" s="6" t="s">
        <v>8</v>
      </c>
      <c r="C3533" s="6" t="s">
        <v>115</v>
      </c>
      <c r="D3533" s="6"/>
      <c r="E3533" s="6"/>
      <c r="F3533" s="7" t="s">
        <v>484</v>
      </c>
      <c r="G3533" s="16">
        <f t="shared" ref="G3533:G3537" si="2157">G3534</f>
        <v>3906</v>
      </c>
      <c r="H3533" s="16">
        <f t="shared" ref="H3533:H3537" si="2158">H3534</f>
        <v>3905.71</v>
      </c>
      <c r="I3533" s="32">
        <f t="shared" si="2123"/>
        <v>99.992575524833597</v>
      </c>
    </row>
    <row r="3534" spans="1:9" ht="31.2" x14ac:dyDescent="0.3">
      <c r="A3534" s="10">
        <v>985</v>
      </c>
      <c r="B3534" s="10" t="s">
        <v>8</v>
      </c>
      <c r="C3534" s="10" t="s">
        <v>115</v>
      </c>
      <c r="D3534" s="10" t="s">
        <v>315</v>
      </c>
      <c r="E3534" s="10"/>
      <c r="F3534" s="11" t="s">
        <v>573</v>
      </c>
      <c r="G3534" s="17">
        <f t="shared" si="2157"/>
        <v>3906</v>
      </c>
      <c r="H3534" s="17">
        <f t="shared" si="2158"/>
        <v>3905.71</v>
      </c>
      <c r="I3534" s="33">
        <f t="shared" si="2123"/>
        <v>99.992575524833597</v>
      </c>
    </row>
    <row r="3535" spans="1:9" x14ac:dyDescent="0.3">
      <c r="A3535" s="10">
        <v>985</v>
      </c>
      <c r="B3535" s="10" t="s">
        <v>8</v>
      </c>
      <c r="C3535" s="10" t="s">
        <v>115</v>
      </c>
      <c r="D3535" s="10" t="s">
        <v>461</v>
      </c>
      <c r="E3535" s="10"/>
      <c r="F3535" s="11" t="s">
        <v>574</v>
      </c>
      <c r="G3535" s="17">
        <f t="shared" si="2157"/>
        <v>3906</v>
      </c>
      <c r="H3535" s="17">
        <f t="shared" si="2158"/>
        <v>3905.71</v>
      </c>
      <c r="I3535" s="33">
        <f t="shared" si="2123"/>
        <v>99.992575524833597</v>
      </c>
    </row>
    <row r="3536" spans="1:9" ht="31.2" x14ac:dyDescent="0.3">
      <c r="A3536" s="10">
        <v>985</v>
      </c>
      <c r="B3536" s="10" t="s">
        <v>8</v>
      </c>
      <c r="C3536" s="10" t="s">
        <v>115</v>
      </c>
      <c r="D3536" s="10" t="s">
        <v>454</v>
      </c>
      <c r="E3536" s="10"/>
      <c r="F3536" s="11" t="s">
        <v>575</v>
      </c>
      <c r="G3536" s="17">
        <f t="shared" si="2157"/>
        <v>3906</v>
      </c>
      <c r="H3536" s="17">
        <f t="shared" si="2158"/>
        <v>3905.71</v>
      </c>
      <c r="I3536" s="33">
        <f t="shared" si="2123"/>
        <v>99.992575524833597</v>
      </c>
    </row>
    <row r="3537" spans="1:9" ht="78" x14ac:dyDescent="0.3">
      <c r="A3537" s="10">
        <v>985</v>
      </c>
      <c r="B3537" s="10" t="s">
        <v>8</v>
      </c>
      <c r="C3537" s="10" t="s">
        <v>115</v>
      </c>
      <c r="D3537" s="10" t="s">
        <v>454</v>
      </c>
      <c r="E3537" s="10" t="s">
        <v>17</v>
      </c>
      <c r="F3537" s="11" t="s">
        <v>265</v>
      </c>
      <c r="G3537" s="17">
        <f t="shared" si="2157"/>
        <v>3906</v>
      </c>
      <c r="H3537" s="17">
        <f t="shared" si="2158"/>
        <v>3905.71</v>
      </c>
      <c r="I3537" s="33">
        <f t="shared" si="2123"/>
        <v>99.992575524833597</v>
      </c>
    </row>
    <row r="3538" spans="1:9" ht="31.2" x14ac:dyDescent="0.3">
      <c r="A3538" s="10">
        <v>985</v>
      </c>
      <c r="B3538" s="10" t="s">
        <v>8</v>
      </c>
      <c r="C3538" s="10" t="s">
        <v>115</v>
      </c>
      <c r="D3538" s="10" t="s">
        <v>454</v>
      </c>
      <c r="E3538" s="10">
        <v>120</v>
      </c>
      <c r="F3538" s="11" t="s">
        <v>254</v>
      </c>
      <c r="G3538" s="17">
        <v>3906</v>
      </c>
      <c r="H3538" s="17">
        <v>3905.71</v>
      </c>
      <c r="I3538" s="33">
        <f t="shared" si="2123"/>
        <v>99.992575524833597</v>
      </c>
    </row>
    <row r="3539" spans="1:9" s="12" customFormat="1" ht="46.8" x14ac:dyDescent="0.3">
      <c r="A3539" s="6">
        <v>985</v>
      </c>
      <c r="B3539" s="6" t="s">
        <v>8</v>
      </c>
      <c r="C3539" s="6" t="s">
        <v>87</v>
      </c>
      <c r="D3539" s="6"/>
      <c r="E3539" s="6"/>
      <c r="F3539" s="7" t="s">
        <v>485</v>
      </c>
      <c r="G3539" s="16">
        <f t="shared" ref="G3539:H3539" si="2159">G3540</f>
        <v>125448.30000000002</v>
      </c>
      <c r="H3539" s="16">
        <f t="shared" si="2159"/>
        <v>123636.303</v>
      </c>
      <c r="I3539" s="32">
        <f t="shared" si="2123"/>
        <v>98.555582658354069</v>
      </c>
    </row>
    <row r="3540" spans="1:9" ht="31.2" x14ac:dyDescent="0.3">
      <c r="A3540" s="10">
        <v>985</v>
      </c>
      <c r="B3540" s="10" t="s">
        <v>8</v>
      </c>
      <c r="C3540" s="10" t="s">
        <v>87</v>
      </c>
      <c r="D3540" s="10" t="s">
        <v>315</v>
      </c>
      <c r="E3540" s="10"/>
      <c r="F3540" s="11" t="s">
        <v>573</v>
      </c>
      <c r="G3540" s="17">
        <f t="shared" ref="G3540" si="2160">G3541+G3548</f>
        <v>125448.30000000002</v>
      </c>
      <c r="H3540" s="17">
        <f t="shared" ref="H3540" si="2161">H3541+H3548</f>
        <v>123636.303</v>
      </c>
      <c r="I3540" s="33">
        <f t="shared" si="2123"/>
        <v>98.555582658354069</v>
      </c>
    </row>
    <row r="3541" spans="1:9" x14ac:dyDescent="0.3">
      <c r="A3541" s="10">
        <v>985</v>
      </c>
      <c r="B3541" s="10" t="s">
        <v>8</v>
      </c>
      <c r="C3541" s="10" t="s">
        <v>87</v>
      </c>
      <c r="D3541" s="10" t="s">
        <v>462</v>
      </c>
      <c r="E3541" s="10"/>
      <c r="F3541" s="11" t="s">
        <v>576</v>
      </c>
      <c r="G3541" s="17">
        <f t="shared" ref="G3541" si="2162">G3542+G3545</f>
        <v>36633.700000000004</v>
      </c>
      <c r="H3541" s="17">
        <f t="shared" ref="H3541" si="2163">H3542+H3545</f>
        <v>36503.612999999998</v>
      </c>
      <c r="I3541" s="33">
        <f t="shared" si="2123"/>
        <v>99.644898003750626</v>
      </c>
    </row>
    <row r="3542" spans="1:9" ht="46.8" x14ac:dyDescent="0.3">
      <c r="A3542" s="10">
        <v>985</v>
      </c>
      <c r="B3542" s="10" t="s">
        <v>8</v>
      </c>
      <c r="C3542" s="10" t="s">
        <v>87</v>
      </c>
      <c r="D3542" s="10" t="s">
        <v>455</v>
      </c>
      <c r="E3542" s="10"/>
      <c r="F3542" s="11" t="s">
        <v>577</v>
      </c>
      <c r="G3542" s="17">
        <f t="shared" ref="G3542:H3543" si="2164">G3543</f>
        <v>33219.800000000003</v>
      </c>
      <c r="H3542" s="17">
        <f t="shared" si="2164"/>
        <v>33162.112999999998</v>
      </c>
      <c r="I3542" s="33">
        <f t="shared" si="2123"/>
        <v>99.826347539720274</v>
      </c>
    </row>
    <row r="3543" spans="1:9" ht="78" x14ac:dyDescent="0.3">
      <c r="A3543" s="10">
        <v>985</v>
      </c>
      <c r="B3543" s="10" t="s">
        <v>8</v>
      </c>
      <c r="C3543" s="10" t="s">
        <v>87</v>
      </c>
      <c r="D3543" s="10" t="s">
        <v>455</v>
      </c>
      <c r="E3543" s="10" t="s">
        <v>17</v>
      </c>
      <c r="F3543" s="11" t="s">
        <v>265</v>
      </c>
      <c r="G3543" s="17">
        <f t="shared" si="2164"/>
        <v>33219.800000000003</v>
      </c>
      <c r="H3543" s="17">
        <f t="shared" si="2164"/>
        <v>33162.112999999998</v>
      </c>
      <c r="I3543" s="33">
        <f t="shared" si="2123"/>
        <v>99.826347539720274</v>
      </c>
    </row>
    <row r="3544" spans="1:9" ht="31.2" x14ac:dyDescent="0.3">
      <c r="A3544" s="10">
        <v>985</v>
      </c>
      <c r="B3544" s="10" t="s">
        <v>8</v>
      </c>
      <c r="C3544" s="10" t="s">
        <v>87</v>
      </c>
      <c r="D3544" s="10" t="s">
        <v>455</v>
      </c>
      <c r="E3544" s="10">
        <v>120</v>
      </c>
      <c r="F3544" s="11" t="s">
        <v>254</v>
      </c>
      <c r="G3544" s="17">
        <v>33219.800000000003</v>
      </c>
      <c r="H3544" s="17">
        <v>33162.112999999998</v>
      </c>
      <c r="I3544" s="33">
        <f t="shared" si="2123"/>
        <v>99.826347539720274</v>
      </c>
    </row>
    <row r="3545" spans="1:9" ht="46.8" x14ac:dyDescent="0.3">
      <c r="A3545" s="10">
        <v>985</v>
      </c>
      <c r="B3545" s="10" t="s">
        <v>8</v>
      </c>
      <c r="C3545" s="10" t="s">
        <v>87</v>
      </c>
      <c r="D3545" s="10" t="s">
        <v>456</v>
      </c>
      <c r="E3545" s="10"/>
      <c r="F3545" s="11" t="s">
        <v>578</v>
      </c>
      <c r="G3545" s="17">
        <f t="shared" ref="G3545:H3546" si="2165">G3546</f>
        <v>3413.9</v>
      </c>
      <c r="H3545" s="17">
        <f t="shared" si="2165"/>
        <v>3341.5</v>
      </c>
      <c r="I3545" s="33">
        <f t="shared" si="2123"/>
        <v>97.87925832625443</v>
      </c>
    </row>
    <row r="3546" spans="1:9" ht="31.2" x14ac:dyDescent="0.3">
      <c r="A3546" s="10">
        <v>985</v>
      </c>
      <c r="B3546" s="10" t="s">
        <v>8</v>
      </c>
      <c r="C3546" s="10" t="s">
        <v>87</v>
      </c>
      <c r="D3546" s="10" t="s">
        <v>456</v>
      </c>
      <c r="E3546" s="10" t="s">
        <v>6</v>
      </c>
      <c r="F3546" s="11" t="s">
        <v>266</v>
      </c>
      <c r="G3546" s="17">
        <f t="shared" si="2165"/>
        <v>3413.9</v>
      </c>
      <c r="H3546" s="17">
        <f t="shared" si="2165"/>
        <v>3341.5</v>
      </c>
      <c r="I3546" s="33">
        <f t="shared" si="2123"/>
        <v>97.87925832625443</v>
      </c>
    </row>
    <row r="3547" spans="1:9" ht="31.2" x14ac:dyDescent="0.3">
      <c r="A3547" s="10">
        <v>985</v>
      </c>
      <c r="B3547" s="10" t="s">
        <v>8</v>
      </c>
      <c r="C3547" s="10" t="s">
        <v>87</v>
      </c>
      <c r="D3547" s="10" t="s">
        <v>456</v>
      </c>
      <c r="E3547" s="10">
        <v>240</v>
      </c>
      <c r="F3547" s="11" t="s">
        <v>255</v>
      </c>
      <c r="G3547" s="17">
        <v>3413.9</v>
      </c>
      <c r="H3547" s="17">
        <v>3341.5</v>
      </c>
      <c r="I3547" s="33">
        <f t="shared" ref="I3547:I3610" si="2166">H3547/G3547*100</f>
        <v>97.87925832625443</v>
      </c>
    </row>
    <row r="3548" spans="1:9" x14ac:dyDescent="0.3">
      <c r="A3548" s="10">
        <v>985</v>
      </c>
      <c r="B3548" s="10" t="s">
        <v>8</v>
      </c>
      <c r="C3548" s="10" t="s">
        <v>87</v>
      </c>
      <c r="D3548" s="10" t="s">
        <v>463</v>
      </c>
      <c r="E3548" s="10"/>
      <c r="F3548" s="11" t="s">
        <v>579</v>
      </c>
      <c r="G3548" s="17">
        <f t="shared" ref="G3548" si="2167">G3549+G3552</f>
        <v>88814.6</v>
      </c>
      <c r="H3548" s="17">
        <f t="shared" ref="H3548" si="2168">H3549+H3552</f>
        <v>87132.69</v>
      </c>
      <c r="I3548" s="33">
        <f t="shared" si="2166"/>
        <v>98.106268563952312</v>
      </c>
    </row>
    <row r="3549" spans="1:9" ht="46.8" x14ac:dyDescent="0.3">
      <c r="A3549" s="10">
        <v>985</v>
      </c>
      <c r="B3549" s="10" t="s">
        <v>8</v>
      </c>
      <c r="C3549" s="10" t="s">
        <v>87</v>
      </c>
      <c r="D3549" s="10" t="s">
        <v>457</v>
      </c>
      <c r="E3549" s="10"/>
      <c r="F3549" s="11" t="s">
        <v>580</v>
      </c>
      <c r="G3549" s="17">
        <f t="shared" ref="G3549:H3550" si="2169">G3550</f>
        <v>59268.0314</v>
      </c>
      <c r="H3549" s="17">
        <f t="shared" si="2169"/>
        <v>59206.856</v>
      </c>
      <c r="I3549" s="33">
        <f t="shared" si="2166"/>
        <v>99.896781791878439</v>
      </c>
    </row>
    <row r="3550" spans="1:9" ht="78" x14ac:dyDescent="0.3">
      <c r="A3550" s="10">
        <v>985</v>
      </c>
      <c r="B3550" s="10" t="s">
        <v>8</v>
      </c>
      <c r="C3550" s="10" t="s">
        <v>87</v>
      </c>
      <c r="D3550" s="10" t="s">
        <v>457</v>
      </c>
      <c r="E3550" s="10" t="s">
        <v>17</v>
      </c>
      <c r="F3550" s="11" t="s">
        <v>265</v>
      </c>
      <c r="G3550" s="17">
        <f t="shared" si="2169"/>
        <v>59268.0314</v>
      </c>
      <c r="H3550" s="17">
        <f t="shared" si="2169"/>
        <v>59206.856</v>
      </c>
      <c r="I3550" s="33">
        <f t="shared" si="2166"/>
        <v>99.896781791878439</v>
      </c>
    </row>
    <row r="3551" spans="1:9" ht="31.2" x14ac:dyDescent="0.3">
      <c r="A3551" s="10">
        <v>985</v>
      </c>
      <c r="B3551" s="10" t="s">
        <v>8</v>
      </c>
      <c r="C3551" s="10" t="s">
        <v>87</v>
      </c>
      <c r="D3551" s="10" t="s">
        <v>457</v>
      </c>
      <c r="E3551" s="10">
        <v>120</v>
      </c>
      <c r="F3551" s="11" t="s">
        <v>254</v>
      </c>
      <c r="G3551" s="17">
        <v>59268.0314</v>
      </c>
      <c r="H3551" s="17">
        <v>59206.856</v>
      </c>
      <c r="I3551" s="33">
        <f t="shared" si="2166"/>
        <v>99.896781791878439</v>
      </c>
    </row>
    <row r="3552" spans="1:9" ht="31.2" x14ac:dyDescent="0.3">
      <c r="A3552" s="10">
        <v>985</v>
      </c>
      <c r="B3552" s="10" t="s">
        <v>8</v>
      </c>
      <c r="C3552" s="10" t="s">
        <v>87</v>
      </c>
      <c r="D3552" s="10" t="s">
        <v>458</v>
      </c>
      <c r="E3552" s="10"/>
      <c r="F3552" s="11" t="s">
        <v>581</v>
      </c>
      <c r="G3552" s="17">
        <f t="shared" ref="G3552" si="2170">G3553+G3555+G3557</f>
        <v>29546.568600000002</v>
      </c>
      <c r="H3552" s="17">
        <f t="shared" ref="H3552" si="2171">H3553+H3555+H3557</f>
        <v>27925.834000000003</v>
      </c>
      <c r="I3552" s="33">
        <f t="shared" si="2166"/>
        <v>94.514643571842726</v>
      </c>
    </row>
    <row r="3553" spans="1:9" ht="78" x14ac:dyDescent="0.3">
      <c r="A3553" s="10">
        <v>985</v>
      </c>
      <c r="B3553" s="10" t="s">
        <v>8</v>
      </c>
      <c r="C3553" s="10" t="s">
        <v>87</v>
      </c>
      <c r="D3553" s="10" t="s">
        <v>458</v>
      </c>
      <c r="E3553" s="10" t="s">
        <v>17</v>
      </c>
      <c r="F3553" s="11" t="s">
        <v>265</v>
      </c>
      <c r="G3553" s="17">
        <f t="shared" ref="G3553:H3553" si="2172">G3554</f>
        <v>685</v>
      </c>
      <c r="H3553" s="17">
        <f t="shared" si="2172"/>
        <v>641.95500000000004</v>
      </c>
      <c r="I3553" s="33">
        <f t="shared" si="2166"/>
        <v>93.716058394160598</v>
      </c>
    </row>
    <row r="3554" spans="1:9" ht="31.2" x14ac:dyDescent="0.3">
      <c r="A3554" s="10">
        <v>985</v>
      </c>
      <c r="B3554" s="10" t="s">
        <v>8</v>
      </c>
      <c r="C3554" s="10" t="s">
        <v>87</v>
      </c>
      <c r="D3554" s="10" t="s">
        <v>458</v>
      </c>
      <c r="E3554" s="10">
        <v>120</v>
      </c>
      <c r="F3554" s="11" t="s">
        <v>254</v>
      </c>
      <c r="G3554" s="17">
        <v>685</v>
      </c>
      <c r="H3554" s="17">
        <v>641.95500000000004</v>
      </c>
      <c r="I3554" s="33">
        <f t="shared" si="2166"/>
        <v>93.716058394160598</v>
      </c>
    </row>
    <row r="3555" spans="1:9" ht="31.2" x14ac:dyDescent="0.3">
      <c r="A3555" s="10">
        <v>985</v>
      </c>
      <c r="B3555" s="10" t="s">
        <v>8</v>
      </c>
      <c r="C3555" s="10" t="s">
        <v>87</v>
      </c>
      <c r="D3555" s="10" t="s">
        <v>458</v>
      </c>
      <c r="E3555" s="10" t="s">
        <v>6</v>
      </c>
      <c r="F3555" s="11" t="s">
        <v>266</v>
      </c>
      <c r="G3555" s="17">
        <f t="shared" ref="G3555:H3555" si="2173">G3556</f>
        <v>28804.639650000001</v>
      </c>
      <c r="H3555" s="17">
        <f t="shared" si="2173"/>
        <v>27230.269</v>
      </c>
      <c r="I3555" s="33">
        <f t="shared" si="2166"/>
        <v>94.534315759093346</v>
      </c>
    </row>
    <row r="3556" spans="1:9" ht="31.2" x14ac:dyDescent="0.3">
      <c r="A3556" s="10">
        <v>985</v>
      </c>
      <c r="B3556" s="10" t="s">
        <v>8</v>
      </c>
      <c r="C3556" s="10" t="s">
        <v>87</v>
      </c>
      <c r="D3556" s="10" t="s">
        <v>458</v>
      </c>
      <c r="E3556" s="10">
        <v>240</v>
      </c>
      <c r="F3556" s="11" t="s">
        <v>255</v>
      </c>
      <c r="G3556" s="17">
        <v>28804.639650000001</v>
      </c>
      <c r="H3556" s="17">
        <v>27230.269</v>
      </c>
      <c r="I3556" s="33">
        <f t="shared" si="2166"/>
        <v>94.534315759093346</v>
      </c>
    </row>
    <row r="3557" spans="1:9" x14ac:dyDescent="0.3">
      <c r="A3557" s="10">
        <v>985</v>
      </c>
      <c r="B3557" s="10" t="s">
        <v>8</v>
      </c>
      <c r="C3557" s="10" t="s">
        <v>87</v>
      </c>
      <c r="D3557" s="10" t="s">
        <v>458</v>
      </c>
      <c r="E3557" s="10" t="s">
        <v>7</v>
      </c>
      <c r="F3557" s="11" t="s">
        <v>269</v>
      </c>
      <c r="G3557" s="17">
        <f>G3558+G3559</f>
        <v>56.92895</v>
      </c>
      <c r="H3557" s="17">
        <f t="shared" ref="H3557" si="2174">H3558+H3559</f>
        <v>53.61</v>
      </c>
      <c r="I3557" s="33">
        <f t="shared" si="2166"/>
        <v>94.170013674940435</v>
      </c>
    </row>
    <row r="3558" spans="1:9" x14ac:dyDescent="0.3">
      <c r="A3558" s="10">
        <v>985</v>
      </c>
      <c r="B3558" s="10" t="s">
        <v>8</v>
      </c>
      <c r="C3558" s="10" t="s">
        <v>87</v>
      </c>
      <c r="D3558" s="10" t="s">
        <v>458</v>
      </c>
      <c r="E3558" s="10">
        <v>850</v>
      </c>
      <c r="F3558" s="11" t="s">
        <v>264</v>
      </c>
      <c r="G3558" s="17">
        <v>17.799999999999997</v>
      </c>
      <c r="H3558" s="17">
        <v>14.481</v>
      </c>
      <c r="I3558" s="33">
        <f t="shared" si="2166"/>
        <v>81.353932584269671</v>
      </c>
    </row>
    <row r="3559" spans="1:9" ht="31.2" x14ac:dyDescent="0.3">
      <c r="A3559" s="10">
        <v>985</v>
      </c>
      <c r="B3559" s="10" t="s">
        <v>8</v>
      </c>
      <c r="C3559" s="10" t="s">
        <v>87</v>
      </c>
      <c r="D3559" s="10" t="s">
        <v>458</v>
      </c>
      <c r="E3559" s="10">
        <v>860</v>
      </c>
      <c r="F3559" s="11" t="s">
        <v>593</v>
      </c>
      <c r="G3559" s="17">
        <v>39.128950000000003</v>
      </c>
      <c r="H3559" s="17">
        <v>39.128999999999998</v>
      </c>
      <c r="I3559" s="33">
        <f t="shared" si="2166"/>
        <v>100.00012778262641</v>
      </c>
    </row>
    <row r="3560" spans="1:9" s="12" customFormat="1" x14ac:dyDescent="0.3">
      <c r="A3560" s="6">
        <v>985</v>
      </c>
      <c r="B3560" s="6" t="s">
        <v>8</v>
      </c>
      <c r="C3560" s="6" t="s">
        <v>10</v>
      </c>
      <c r="D3560" s="6"/>
      <c r="E3560" s="6"/>
      <c r="F3560" s="7" t="s">
        <v>14</v>
      </c>
      <c r="G3560" s="16">
        <f t="shared" ref="G3560" si="2175">G3561+G3569</f>
        <v>48925.1</v>
      </c>
      <c r="H3560" s="16">
        <f t="shared" ref="H3560" si="2176">H3561+H3569</f>
        <v>48671.883000000002</v>
      </c>
      <c r="I3560" s="32">
        <f t="shared" si="2166"/>
        <v>99.482439484027623</v>
      </c>
    </row>
    <row r="3561" spans="1:9" ht="31.2" x14ac:dyDescent="0.3">
      <c r="A3561" s="10">
        <v>985</v>
      </c>
      <c r="B3561" s="10" t="s">
        <v>8</v>
      </c>
      <c r="C3561" s="10" t="s">
        <v>10</v>
      </c>
      <c r="D3561" s="10" t="s">
        <v>24</v>
      </c>
      <c r="E3561" s="10"/>
      <c r="F3561" s="11" t="s">
        <v>35</v>
      </c>
      <c r="G3561" s="17">
        <f t="shared" ref="G3561:H3561" si="2177">G3562</f>
        <v>45309.5</v>
      </c>
      <c r="H3561" s="17">
        <f t="shared" si="2177"/>
        <v>45056.292000000001</v>
      </c>
      <c r="I3561" s="33">
        <f t="shared" si="2166"/>
        <v>99.441159138811955</v>
      </c>
    </row>
    <row r="3562" spans="1:9" x14ac:dyDescent="0.3">
      <c r="A3562" s="10">
        <v>985</v>
      </c>
      <c r="B3562" s="10" t="s">
        <v>8</v>
      </c>
      <c r="C3562" s="10" t="s">
        <v>10</v>
      </c>
      <c r="D3562" s="10" t="s">
        <v>25</v>
      </c>
      <c r="E3562" s="10"/>
      <c r="F3562" s="11" t="s">
        <v>36</v>
      </c>
      <c r="G3562" s="17">
        <f t="shared" ref="G3562" si="2178">G3563+G3566</f>
        <v>45309.5</v>
      </c>
      <c r="H3562" s="17">
        <f t="shared" ref="H3562" si="2179">H3563+H3566</f>
        <v>45056.292000000001</v>
      </c>
      <c r="I3562" s="33">
        <f t="shared" si="2166"/>
        <v>99.441159138811955</v>
      </c>
    </row>
    <row r="3563" spans="1:9" ht="31.2" x14ac:dyDescent="0.3">
      <c r="A3563" s="10">
        <v>985</v>
      </c>
      <c r="B3563" s="10" t="s">
        <v>8</v>
      </c>
      <c r="C3563" s="10" t="s">
        <v>10</v>
      </c>
      <c r="D3563" s="10" t="s">
        <v>413</v>
      </c>
      <c r="E3563" s="10"/>
      <c r="F3563" s="11" t="s">
        <v>565</v>
      </c>
      <c r="G3563" s="17">
        <f t="shared" ref="G3563:H3564" si="2180">G3564</f>
        <v>44884</v>
      </c>
      <c r="H3563" s="17">
        <f t="shared" si="2180"/>
        <v>44642.491999999998</v>
      </c>
      <c r="I3563" s="33">
        <f t="shared" si="2166"/>
        <v>99.461928526869258</v>
      </c>
    </row>
    <row r="3564" spans="1:9" ht="31.2" x14ac:dyDescent="0.3">
      <c r="A3564" s="10">
        <v>985</v>
      </c>
      <c r="B3564" s="10" t="s">
        <v>8</v>
      </c>
      <c r="C3564" s="10" t="s">
        <v>10</v>
      </c>
      <c r="D3564" s="10" t="s">
        <v>413</v>
      </c>
      <c r="E3564" s="10" t="s">
        <v>6</v>
      </c>
      <c r="F3564" s="11" t="s">
        <v>266</v>
      </c>
      <c r="G3564" s="17">
        <f t="shared" si="2180"/>
        <v>44884</v>
      </c>
      <c r="H3564" s="17">
        <f t="shared" si="2180"/>
        <v>44642.491999999998</v>
      </c>
      <c r="I3564" s="33">
        <f t="shared" si="2166"/>
        <v>99.461928526869258</v>
      </c>
    </row>
    <row r="3565" spans="1:9" ht="31.2" x14ac:dyDescent="0.3">
      <c r="A3565" s="10">
        <v>985</v>
      </c>
      <c r="B3565" s="10" t="s">
        <v>8</v>
      </c>
      <c r="C3565" s="10" t="s">
        <v>10</v>
      </c>
      <c r="D3565" s="10" t="s">
        <v>413</v>
      </c>
      <c r="E3565" s="10">
        <v>240</v>
      </c>
      <c r="F3565" s="11" t="s">
        <v>255</v>
      </c>
      <c r="G3565" s="17">
        <v>44884</v>
      </c>
      <c r="H3565" s="17">
        <v>44642.491999999998</v>
      </c>
      <c r="I3565" s="33">
        <f t="shared" si="2166"/>
        <v>99.461928526869258</v>
      </c>
    </row>
    <row r="3566" spans="1:9" ht="31.2" x14ac:dyDescent="0.3">
      <c r="A3566" s="10">
        <v>985</v>
      </c>
      <c r="B3566" s="10" t="s">
        <v>8</v>
      </c>
      <c r="C3566" s="10" t="s">
        <v>10</v>
      </c>
      <c r="D3566" s="10" t="s">
        <v>460</v>
      </c>
      <c r="E3566" s="10"/>
      <c r="F3566" s="11" t="s">
        <v>571</v>
      </c>
      <c r="G3566" s="17">
        <f t="shared" ref="G3566:H3567" si="2181">G3567</f>
        <v>425.5</v>
      </c>
      <c r="H3566" s="17">
        <f t="shared" si="2181"/>
        <v>413.8</v>
      </c>
      <c r="I3566" s="33">
        <f t="shared" si="2166"/>
        <v>97.250293772032904</v>
      </c>
    </row>
    <row r="3567" spans="1:9" x14ac:dyDescent="0.3">
      <c r="A3567" s="10">
        <v>985</v>
      </c>
      <c r="B3567" s="10" t="s">
        <v>8</v>
      </c>
      <c r="C3567" s="10" t="s">
        <v>10</v>
      </c>
      <c r="D3567" s="10" t="s">
        <v>460</v>
      </c>
      <c r="E3567" s="10" t="s">
        <v>119</v>
      </c>
      <c r="F3567" s="11" t="s">
        <v>267</v>
      </c>
      <c r="G3567" s="17">
        <f t="shared" si="2181"/>
        <v>425.5</v>
      </c>
      <c r="H3567" s="17">
        <f t="shared" si="2181"/>
        <v>413.8</v>
      </c>
      <c r="I3567" s="33">
        <f t="shared" si="2166"/>
        <v>97.250293772032904</v>
      </c>
    </row>
    <row r="3568" spans="1:9" x14ac:dyDescent="0.3">
      <c r="A3568" s="10">
        <v>985</v>
      </c>
      <c r="B3568" s="10" t="s">
        <v>8</v>
      </c>
      <c r="C3568" s="10" t="s">
        <v>10</v>
      </c>
      <c r="D3568" s="10" t="s">
        <v>460</v>
      </c>
      <c r="E3568" s="10" t="s">
        <v>746</v>
      </c>
      <c r="F3568" s="11" t="s">
        <v>842</v>
      </c>
      <c r="G3568" s="17">
        <v>425.5</v>
      </c>
      <c r="H3568" s="17">
        <v>413.8</v>
      </c>
      <c r="I3568" s="33">
        <f t="shared" si="2166"/>
        <v>97.250293772032904</v>
      </c>
    </row>
    <row r="3569" spans="1:9" ht="31.2" x14ac:dyDescent="0.3">
      <c r="A3569" s="10">
        <v>985</v>
      </c>
      <c r="B3569" s="10" t="s">
        <v>8</v>
      </c>
      <c r="C3569" s="10" t="s">
        <v>10</v>
      </c>
      <c r="D3569" s="10" t="s">
        <v>315</v>
      </c>
      <c r="E3569" s="10"/>
      <c r="F3569" s="11" t="s">
        <v>573</v>
      </c>
      <c r="G3569" s="17">
        <f t="shared" ref="G3569:G3571" si="2182">G3570</f>
        <v>3615.6</v>
      </c>
      <c r="H3569" s="17">
        <f t="shared" ref="H3569" si="2183">H3570</f>
        <v>3615.5909999999999</v>
      </c>
      <c r="I3569" s="33">
        <f t="shared" si="2166"/>
        <v>99.999751078659145</v>
      </c>
    </row>
    <row r="3570" spans="1:9" x14ac:dyDescent="0.3">
      <c r="A3570" s="10">
        <v>985</v>
      </c>
      <c r="B3570" s="10" t="s">
        <v>8</v>
      </c>
      <c r="C3570" s="10" t="s">
        <v>10</v>
      </c>
      <c r="D3570" s="10" t="s">
        <v>463</v>
      </c>
      <c r="E3570" s="10"/>
      <c r="F3570" s="11" t="s">
        <v>579</v>
      </c>
      <c r="G3570" s="17">
        <f t="shared" si="2182"/>
        <v>3615.6</v>
      </c>
      <c r="H3570" s="17">
        <f t="shared" ref="H3570:H3571" si="2184">H3571</f>
        <v>3615.5909999999999</v>
      </c>
      <c r="I3570" s="33">
        <f t="shared" si="2166"/>
        <v>99.999751078659145</v>
      </c>
    </row>
    <row r="3571" spans="1:9" x14ac:dyDescent="0.3">
      <c r="A3571" s="10">
        <v>985</v>
      </c>
      <c r="B3571" s="10" t="s">
        <v>8</v>
      </c>
      <c r="C3571" s="10" t="s">
        <v>10</v>
      </c>
      <c r="D3571" s="10" t="s">
        <v>459</v>
      </c>
      <c r="E3571" s="10"/>
      <c r="F3571" s="11" t="s">
        <v>902</v>
      </c>
      <c r="G3571" s="17">
        <f t="shared" si="2182"/>
        <v>3615.6</v>
      </c>
      <c r="H3571" s="17">
        <f t="shared" si="2184"/>
        <v>3615.5909999999999</v>
      </c>
      <c r="I3571" s="33">
        <f t="shared" si="2166"/>
        <v>99.999751078659145</v>
      </c>
    </row>
    <row r="3572" spans="1:9" x14ac:dyDescent="0.3">
      <c r="A3572" s="10">
        <v>985</v>
      </c>
      <c r="B3572" s="10" t="s">
        <v>8</v>
      </c>
      <c r="C3572" s="10" t="s">
        <v>10</v>
      </c>
      <c r="D3572" s="10" t="s">
        <v>459</v>
      </c>
      <c r="E3572" s="10" t="s">
        <v>7</v>
      </c>
      <c r="F3572" s="11" t="s">
        <v>269</v>
      </c>
      <c r="G3572" s="17">
        <f t="shared" ref="G3572" si="2185">G3573+G3574</f>
        <v>3615.6</v>
      </c>
      <c r="H3572" s="17">
        <f t="shared" ref="H3572" si="2186">H3573+H3574</f>
        <v>3615.5909999999999</v>
      </c>
      <c r="I3572" s="33">
        <f t="shared" si="2166"/>
        <v>99.999751078659145</v>
      </c>
    </row>
    <row r="3573" spans="1:9" x14ac:dyDescent="0.3">
      <c r="A3573" s="10">
        <v>985</v>
      </c>
      <c r="B3573" s="10" t="s">
        <v>8</v>
      </c>
      <c r="C3573" s="10" t="s">
        <v>10</v>
      </c>
      <c r="D3573" s="10" t="s">
        <v>459</v>
      </c>
      <c r="E3573" s="10">
        <v>850</v>
      </c>
      <c r="F3573" s="11" t="s">
        <v>264</v>
      </c>
      <c r="G3573" s="17">
        <v>3192.6</v>
      </c>
      <c r="H3573" s="17">
        <v>3192.5909999999999</v>
      </c>
      <c r="I3573" s="33">
        <f t="shared" si="2166"/>
        <v>99.999718098101866</v>
      </c>
    </row>
    <row r="3574" spans="1:9" ht="31.2" x14ac:dyDescent="0.3">
      <c r="A3574" s="10">
        <v>985</v>
      </c>
      <c r="B3574" s="10" t="s">
        <v>8</v>
      </c>
      <c r="C3574" s="10" t="s">
        <v>10</v>
      </c>
      <c r="D3574" s="10" t="s">
        <v>459</v>
      </c>
      <c r="E3574" s="10">
        <v>860</v>
      </c>
      <c r="F3574" s="11" t="s">
        <v>593</v>
      </c>
      <c r="G3574" s="17">
        <v>423</v>
      </c>
      <c r="H3574" s="17">
        <v>423</v>
      </c>
      <c r="I3574" s="33">
        <f t="shared" si="2166"/>
        <v>100</v>
      </c>
    </row>
    <row r="3575" spans="1:9" s="2" customFormat="1" ht="31.2" x14ac:dyDescent="0.3">
      <c r="A3575" s="3">
        <v>991</v>
      </c>
      <c r="B3575" s="3"/>
      <c r="C3575" s="3"/>
      <c r="D3575" s="3"/>
      <c r="E3575" s="3"/>
      <c r="F3575" s="4" t="s">
        <v>768</v>
      </c>
      <c r="G3575" s="15">
        <f t="shared" ref="G3575:H3575" si="2187">G3576+G3609+G3659</f>
        <v>1573910.4255399997</v>
      </c>
      <c r="H3575" s="15">
        <f t="shared" si="2187"/>
        <v>1265201.8020500001</v>
      </c>
      <c r="I3575" s="28">
        <f t="shared" si="2166"/>
        <v>80.385883562332751</v>
      </c>
    </row>
    <row r="3576" spans="1:9" s="2" customFormat="1" x14ac:dyDescent="0.3">
      <c r="A3576" s="3">
        <v>991</v>
      </c>
      <c r="B3576" s="3" t="s">
        <v>8</v>
      </c>
      <c r="C3576" s="3"/>
      <c r="D3576" s="3"/>
      <c r="E3576" s="3"/>
      <c r="F3576" s="4" t="s">
        <v>13</v>
      </c>
      <c r="G3576" s="15">
        <f t="shared" ref="G3576:H3576" si="2188">G3577</f>
        <v>602105.89159999986</v>
      </c>
      <c r="H3576" s="15">
        <f t="shared" si="2188"/>
        <v>591703.31331</v>
      </c>
      <c r="I3576" s="28">
        <f t="shared" si="2166"/>
        <v>98.27230086349816</v>
      </c>
    </row>
    <row r="3577" spans="1:9" s="12" customFormat="1" x14ac:dyDescent="0.3">
      <c r="A3577" s="6">
        <v>991</v>
      </c>
      <c r="B3577" s="6" t="s">
        <v>8</v>
      </c>
      <c r="C3577" s="6" t="s">
        <v>10</v>
      </c>
      <c r="D3577" s="6"/>
      <c r="E3577" s="6"/>
      <c r="F3577" s="7" t="s">
        <v>14</v>
      </c>
      <c r="G3577" s="16">
        <f t="shared" ref="G3577" si="2189">G3578+G3587+G3592+G3604</f>
        <v>602105.89159999986</v>
      </c>
      <c r="H3577" s="16">
        <f t="shared" ref="H3577" si="2190">H3578+H3587+H3592+H3604</f>
        <v>591703.31331</v>
      </c>
      <c r="I3577" s="32">
        <f t="shared" si="2166"/>
        <v>98.27230086349816</v>
      </c>
    </row>
    <row r="3578" spans="1:9" ht="31.2" x14ac:dyDescent="0.3">
      <c r="A3578" s="10">
        <v>991</v>
      </c>
      <c r="B3578" s="10" t="s">
        <v>8</v>
      </c>
      <c r="C3578" s="10" t="s">
        <v>10</v>
      </c>
      <c r="D3578" s="10" t="s">
        <v>395</v>
      </c>
      <c r="E3578" s="10"/>
      <c r="F3578" s="11" t="s">
        <v>637</v>
      </c>
      <c r="G3578" s="17">
        <f t="shared" ref="G3578:H3578" si="2191">G3579</f>
        <v>575703.73159999994</v>
      </c>
      <c r="H3578" s="17">
        <f t="shared" si="2191"/>
        <v>565301.35898000002</v>
      </c>
      <c r="I3578" s="33">
        <f t="shared" si="2166"/>
        <v>98.193103145069145</v>
      </c>
    </row>
    <row r="3579" spans="1:9" x14ac:dyDescent="0.3">
      <c r="A3579" s="10">
        <v>991</v>
      </c>
      <c r="B3579" s="10" t="s">
        <v>8</v>
      </c>
      <c r="C3579" s="10" t="s">
        <v>10</v>
      </c>
      <c r="D3579" s="10" t="s">
        <v>396</v>
      </c>
      <c r="E3579" s="10"/>
      <c r="F3579" s="11" t="s">
        <v>797</v>
      </c>
      <c r="G3579" s="17">
        <f t="shared" ref="G3579:H3583" si="2192">G3580</f>
        <v>575703.73159999994</v>
      </c>
      <c r="H3579" s="17">
        <f t="shared" si="2192"/>
        <v>565301.35898000002</v>
      </c>
      <c r="I3579" s="33">
        <f t="shared" si="2166"/>
        <v>98.193103145069145</v>
      </c>
    </row>
    <row r="3580" spans="1:9" ht="31.2" x14ac:dyDescent="0.3">
      <c r="A3580" s="10">
        <v>991</v>
      </c>
      <c r="B3580" s="10" t="s">
        <v>8</v>
      </c>
      <c r="C3580" s="10" t="s">
        <v>10</v>
      </c>
      <c r="D3580" s="10" t="s">
        <v>465</v>
      </c>
      <c r="E3580" s="10"/>
      <c r="F3580" s="11" t="s">
        <v>540</v>
      </c>
      <c r="G3580" s="17">
        <f t="shared" ref="G3580" si="2193">G3583+G3581+G3585</f>
        <v>575703.73159999994</v>
      </c>
      <c r="H3580" s="17">
        <f t="shared" ref="H3580" si="2194">H3583+H3581+H3585</f>
        <v>565301.35898000002</v>
      </c>
      <c r="I3580" s="33">
        <f t="shared" si="2166"/>
        <v>98.193103145069145</v>
      </c>
    </row>
    <row r="3581" spans="1:9" x14ac:dyDescent="0.3">
      <c r="A3581" s="10">
        <v>991</v>
      </c>
      <c r="B3581" s="10" t="s">
        <v>8</v>
      </c>
      <c r="C3581" s="10" t="s">
        <v>10</v>
      </c>
      <c r="D3581" s="10" t="s">
        <v>465</v>
      </c>
      <c r="E3581" s="10" t="s">
        <v>119</v>
      </c>
      <c r="F3581" s="11" t="s">
        <v>267</v>
      </c>
      <c r="G3581" s="17">
        <f t="shared" ref="G3581:H3581" si="2195">G3582</f>
        <v>35007.254110000002</v>
      </c>
      <c r="H3581" s="17">
        <f t="shared" si="2195"/>
        <v>34625.074000000001</v>
      </c>
      <c r="I3581" s="33">
        <f t="shared" si="2166"/>
        <v>98.908283098128422</v>
      </c>
    </row>
    <row r="3582" spans="1:9" ht="31.2" x14ac:dyDescent="0.3">
      <c r="A3582" s="10">
        <v>991</v>
      </c>
      <c r="B3582" s="10" t="s">
        <v>8</v>
      </c>
      <c r="C3582" s="10" t="s">
        <v>10</v>
      </c>
      <c r="D3582" s="10" t="s">
        <v>465</v>
      </c>
      <c r="E3582" s="10" t="s">
        <v>644</v>
      </c>
      <c r="F3582" s="11" t="s">
        <v>256</v>
      </c>
      <c r="G3582" s="17">
        <v>35007.254110000002</v>
      </c>
      <c r="H3582" s="17">
        <v>34625.074000000001</v>
      </c>
      <c r="I3582" s="33">
        <f t="shared" si="2166"/>
        <v>98.908283098128422</v>
      </c>
    </row>
    <row r="3583" spans="1:9" ht="31.2" x14ac:dyDescent="0.3">
      <c r="A3583" s="10">
        <v>991</v>
      </c>
      <c r="B3583" s="10" t="s">
        <v>8</v>
      </c>
      <c r="C3583" s="10" t="s">
        <v>10</v>
      </c>
      <c r="D3583" s="10" t="s">
        <v>465</v>
      </c>
      <c r="E3583" s="10" t="s">
        <v>18</v>
      </c>
      <c r="F3583" s="11" t="s">
        <v>843</v>
      </c>
      <c r="G3583" s="17">
        <f t="shared" si="2192"/>
        <v>539880.50769</v>
      </c>
      <c r="H3583" s="17">
        <f t="shared" si="2192"/>
        <v>529860.31518000003</v>
      </c>
      <c r="I3583" s="33">
        <f t="shared" si="2166"/>
        <v>98.143998094527689</v>
      </c>
    </row>
    <row r="3584" spans="1:9" x14ac:dyDescent="0.3">
      <c r="A3584" s="10">
        <v>991</v>
      </c>
      <c r="B3584" s="10" t="s">
        <v>8</v>
      </c>
      <c r="C3584" s="10" t="s">
        <v>10</v>
      </c>
      <c r="D3584" s="10" t="s">
        <v>465</v>
      </c>
      <c r="E3584" s="10">
        <v>410</v>
      </c>
      <c r="F3584" s="11" t="s">
        <v>259</v>
      </c>
      <c r="G3584" s="17">
        <v>539880.50769</v>
      </c>
      <c r="H3584" s="17">
        <v>529860.31518000003</v>
      </c>
      <c r="I3584" s="33">
        <f t="shared" si="2166"/>
        <v>98.143998094527689</v>
      </c>
    </row>
    <row r="3585" spans="1:9" x14ac:dyDescent="0.3">
      <c r="A3585" s="10">
        <v>991</v>
      </c>
      <c r="B3585" s="10" t="s">
        <v>8</v>
      </c>
      <c r="C3585" s="10" t="s">
        <v>10</v>
      </c>
      <c r="D3585" s="10" t="s">
        <v>465</v>
      </c>
      <c r="E3585" s="10" t="s">
        <v>7</v>
      </c>
      <c r="F3585" s="11" t="s">
        <v>269</v>
      </c>
      <c r="G3585" s="17">
        <f t="shared" ref="G3585:H3585" si="2196">G3586</f>
        <v>815.96979999999996</v>
      </c>
      <c r="H3585" s="17">
        <f t="shared" si="2196"/>
        <v>815.96979999999996</v>
      </c>
      <c r="I3585" s="33">
        <f t="shared" si="2166"/>
        <v>100</v>
      </c>
    </row>
    <row r="3586" spans="1:9" x14ac:dyDescent="0.3">
      <c r="A3586" s="10">
        <v>991</v>
      </c>
      <c r="B3586" s="10" t="s">
        <v>8</v>
      </c>
      <c r="C3586" s="10" t="s">
        <v>10</v>
      </c>
      <c r="D3586" s="10" t="s">
        <v>465</v>
      </c>
      <c r="E3586" s="10" t="s">
        <v>676</v>
      </c>
      <c r="F3586" s="11" t="s">
        <v>263</v>
      </c>
      <c r="G3586" s="17">
        <v>815.96979999999996</v>
      </c>
      <c r="H3586" s="17">
        <v>815.96979999999996</v>
      </c>
      <c r="I3586" s="33">
        <f t="shared" si="2166"/>
        <v>100</v>
      </c>
    </row>
    <row r="3587" spans="1:9" ht="31.2" x14ac:dyDescent="0.3">
      <c r="A3587" s="10">
        <v>991</v>
      </c>
      <c r="B3587" s="10" t="s">
        <v>8</v>
      </c>
      <c r="C3587" s="10" t="s">
        <v>10</v>
      </c>
      <c r="D3587" s="10" t="s">
        <v>24</v>
      </c>
      <c r="E3587" s="10"/>
      <c r="F3587" s="11" t="s">
        <v>35</v>
      </c>
      <c r="G3587" s="17">
        <f t="shared" ref="G3587:G3590" si="2197">G3588</f>
        <v>19.7</v>
      </c>
      <c r="H3587" s="17">
        <f t="shared" ref="H3587:H3590" si="2198">H3588</f>
        <v>19.5</v>
      </c>
      <c r="I3587" s="33">
        <f t="shared" si="2166"/>
        <v>98.984771573604064</v>
      </c>
    </row>
    <row r="3588" spans="1:9" x14ac:dyDescent="0.3">
      <c r="A3588" s="10">
        <v>991</v>
      </c>
      <c r="B3588" s="10" t="s">
        <v>8</v>
      </c>
      <c r="C3588" s="10" t="s">
        <v>10</v>
      </c>
      <c r="D3588" s="10" t="s">
        <v>25</v>
      </c>
      <c r="E3588" s="10"/>
      <c r="F3588" s="11" t="s">
        <v>36</v>
      </c>
      <c r="G3588" s="17">
        <f t="shared" si="2197"/>
        <v>19.7</v>
      </c>
      <c r="H3588" s="17">
        <f t="shared" si="2198"/>
        <v>19.5</v>
      </c>
      <c r="I3588" s="33">
        <f t="shared" si="2166"/>
        <v>98.984771573604064</v>
      </c>
    </row>
    <row r="3589" spans="1:9" ht="78" x14ac:dyDescent="0.3">
      <c r="A3589" s="10">
        <v>991</v>
      </c>
      <c r="B3589" s="10" t="s">
        <v>8</v>
      </c>
      <c r="C3589" s="10" t="s">
        <v>10</v>
      </c>
      <c r="D3589" s="10" t="s">
        <v>466</v>
      </c>
      <c r="E3589" s="10"/>
      <c r="F3589" s="11" t="s">
        <v>614</v>
      </c>
      <c r="G3589" s="17">
        <f t="shared" si="2197"/>
        <v>19.7</v>
      </c>
      <c r="H3589" s="17">
        <f t="shared" si="2198"/>
        <v>19.5</v>
      </c>
      <c r="I3589" s="33">
        <f t="shared" si="2166"/>
        <v>98.984771573604064</v>
      </c>
    </row>
    <row r="3590" spans="1:9" ht="31.2" x14ac:dyDescent="0.3">
      <c r="A3590" s="10">
        <v>991</v>
      </c>
      <c r="B3590" s="10" t="s">
        <v>8</v>
      </c>
      <c r="C3590" s="10" t="s">
        <v>10</v>
      </c>
      <c r="D3590" s="10" t="s">
        <v>466</v>
      </c>
      <c r="E3590" s="10" t="s">
        <v>6</v>
      </c>
      <c r="F3590" s="11" t="s">
        <v>266</v>
      </c>
      <c r="G3590" s="17">
        <f t="shared" si="2197"/>
        <v>19.7</v>
      </c>
      <c r="H3590" s="17">
        <f t="shared" si="2198"/>
        <v>19.5</v>
      </c>
      <c r="I3590" s="33">
        <f t="shared" si="2166"/>
        <v>98.984771573604064</v>
      </c>
    </row>
    <row r="3591" spans="1:9" ht="31.2" x14ac:dyDescent="0.3">
      <c r="A3591" s="10">
        <v>991</v>
      </c>
      <c r="B3591" s="10" t="s">
        <v>8</v>
      </c>
      <c r="C3591" s="10" t="s">
        <v>10</v>
      </c>
      <c r="D3591" s="10" t="s">
        <v>466</v>
      </c>
      <c r="E3591" s="10">
        <v>240</v>
      </c>
      <c r="F3591" s="11" t="s">
        <v>255</v>
      </c>
      <c r="G3591" s="17">
        <v>19.7</v>
      </c>
      <c r="H3591" s="17">
        <v>19.5</v>
      </c>
      <c r="I3591" s="33">
        <f t="shared" si="2166"/>
        <v>98.984771573604064</v>
      </c>
    </row>
    <row r="3592" spans="1:9" ht="31.2" x14ac:dyDescent="0.3">
      <c r="A3592" s="10">
        <v>991</v>
      </c>
      <c r="B3592" s="10" t="s">
        <v>8</v>
      </c>
      <c r="C3592" s="10" t="s">
        <v>10</v>
      </c>
      <c r="D3592" s="10" t="s">
        <v>26</v>
      </c>
      <c r="E3592" s="10"/>
      <c r="F3592" s="11" t="s">
        <v>37</v>
      </c>
      <c r="G3592" s="17">
        <f t="shared" ref="G3592:H3592" si="2199">G3593</f>
        <v>26332.600000000002</v>
      </c>
      <c r="H3592" s="17">
        <f t="shared" si="2199"/>
        <v>26332.594929999999</v>
      </c>
      <c r="I3592" s="33">
        <f t="shared" si="2166"/>
        <v>99.999980746299258</v>
      </c>
    </row>
    <row r="3593" spans="1:9" x14ac:dyDescent="0.3">
      <c r="A3593" s="10">
        <v>991</v>
      </c>
      <c r="B3593" s="10" t="s">
        <v>8</v>
      </c>
      <c r="C3593" s="10" t="s">
        <v>10</v>
      </c>
      <c r="D3593" s="10" t="s">
        <v>27</v>
      </c>
      <c r="E3593" s="10"/>
      <c r="F3593" s="11" t="s">
        <v>38</v>
      </c>
      <c r="G3593" s="17">
        <f t="shared" ref="G3593" si="2200">G3594+G3597</f>
        <v>26332.600000000002</v>
      </c>
      <c r="H3593" s="17">
        <f t="shared" ref="H3593" si="2201">H3594+H3597</f>
        <v>26332.594929999999</v>
      </c>
      <c r="I3593" s="33">
        <f t="shared" si="2166"/>
        <v>99.999980746299258</v>
      </c>
    </row>
    <row r="3594" spans="1:9" ht="46.8" x14ac:dyDescent="0.3">
      <c r="A3594" s="10">
        <v>991</v>
      </c>
      <c r="B3594" s="10" t="s">
        <v>8</v>
      </c>
      <c r="C3594" s="10" t="s">
        <v>10</v>
      </c>
      <c r="D3594" s="10" t="s">
        <v>28</v>
      </c>
      <c r="E3594" s="10"/>
      <c r="F3594" s="11" t="s">
        <v>39</v>
      </c>
      <c r="G3594" s="17">
        <f t="shared" ref="G3594:H3595" si="2202">G3595</f>
        <v>23667.085780000001</v>
      </c>
      <c r="H3594" s="17">
        <f t="shared" si="2202"/>
        <v>23667.080709999998</v>
      </c>
      <c r="I3594" s="33">
        <f t="shared" si="2166"/>
        <v>99.999978577844146</v>
      </c>
    </row>
    <row r="3595" spans="1:9" ht="78" x14ac:dyDescent="0.3">
      <c r="A3595" s="10">
        <v>991</v>
      </c>
      <c r="B3595" s="10" t="s">
        <v>8</v>
      </c>
      <c r="C3595" s="10" t="s">
        <v>10</v>
      </c>
      <c r="D3595" s="10" t="s">
        <v>28</v>
      </c>
      <c r="E3595" s="10" t="s">
        <v>17</v>
      </c>
      <c r="F3595" s="11" t="s">
        <v>265</v>
      </c>
      <c r="G3595" s="17">
        <f t="shared" si="2202"/>
        <v>23667.085780000001</v>
      </c>
      <c r="H3595" s="17">
        <f t="shared" si="2202"/>
        <v>23667.080709999998</v>
      </c>
      <c r="I3595" s="33">
        <f t="shared" si="2166"/>
        <v>99.999978577844146</v>
      </c>
    </row>
    <row r="3596" spans="1:9" ht="31.2" x14ac:dyDescent="0.3">
      <c r="A3596" s="10">
        <v>991</v>
      </c>
      <c r="B3596" s="10" t="s">
        <v>8</v>
      </c>
      <c r="C3596" s="10" t="s">
        <v>10</v>
      </c>
      <c r="D3596" s="10" t="s">
        <v>28</v>
      </c>
      <c r="E3596" s="10">
        <v>120</v>
      </c>
      <c r="F3596" s="11" t="s">
        <v>254</v>
      </c>
      <c r="G3596" s="17">
        <v>23667.085780000001</v>
      </c>
      <c r="H3596" s="17">
        <v>23667.080709999998</v>
      </c>
      <c r="I3596" s="33">
        <f t="shared" si="2166"/>
        <v>99.999978577844146</v>
      </c>
    </row>
    <row r="3597" spans="1:9" ht="46.8" x14ac:dyDescent="0.3">
      <c r="A3597" s="10">
        <v>991</v>
      </c>
      <c r="B3597" s="10" t="s">
        <v>8</v>
      </c>
      <c r="C3597" s="10" t="s">
        <v>10</v>
      </c>
      <c r="D3597" s="10" t="s">
        <v>29</v>
      </c>
      <c r="E3597" s="10"/>
      <c r="F3597" s="11" t="s">
        <v>40</v>
      </c>
      <c r="G3597" s="17">
        <f t="shared" ref="G3597" si="2203">G3598+G3600+G3602</f>
        <v>2665.51422</v>
      </c>
      <c r="H3597" s="17">
        <f t="shared" ref="H3597" si="2204">H3598+H3600+H3602</f>
        <v>2665.51422</v>
      </c>
      <c r="I3597" s="33">
        <f t="shared" si="2166"/>
        <v>100</v>
      </c>
    </row>
    <row r="3598" spans="1:9" ht="78" x14ac:dyDescent="0.3">
      <c r="A3598" s="10">
        <v>991</v>
      </c>
      <c r="B3598" s="10" t="s">
        <v>8</v>
      </c>
      <c r="C3598" s="10" t="s">
        <v>10</v>
      </c>
      <c r="D3598" s="10" t="s">
        <v>29</v>
      </c>
      <c r="E3598" s="10" t="s">
        <v>17</v>
      </c>
      <c r="F3598" s="11" t="s">
        <v>265</v>
      </c>
      <c r="G3598" s="17">
        <f t="shared" ref="G3598:H3598" si="2205">G3599</f>
        <v>3.4205800000000002</v>
      </c>
      <c r="H3598" s="17">
        <f t="shared" si="2205"/>
        <v>3.4205800000000002</v>
      </c>
      <c r="I3598" s="33">
        <f t="shared" si="2166"/>
        <v>100</v>
      </c>
    </row>
    <row r="3599" spans="1:9" ht="31.2" x14ac:dyDescent="0.3">
      <c r="A3599" s="10">
        <v>991</v>
      </c>
      <c r="B3599" s="10" t="s">
        <v>8</v>
      </c>
      <c r="C3599" s="10" t="s">
        <v>10</v>
      </c>
      <c r="D3599" s="10" t="s">
        <v>29</v>
      </c>
      <c r="E3599" s="10">
        <v>120</v>
      </c>
      <c r="F3599" s="11" t="s">
        <v>254</v>
      </c>
      <c r="G3599" s="17">
        <v>3.4205800000000002</v>
      </c>
      <c r="H3599" s="17">
        <v>3.4205800000000002</v>
      </c>
      <c r="I3599" s="33">
        <f t="shared" si="2166"/>
        <v>100</v>
      </c>
    </row>
    <row r="3600" spans="1:9" ht="31.2" x14ac:dyDescent="0.3">
      <c r="A3600" s="10">
        <v>991</v>
      </c>
      <c r="B3600" s="10" t="s">
        <v>8</v>
      </c>
      <c r="C3600" s="10" t="s">
        <v>10</v>
      </c>
      <c r="D3600" s="10" t="s">
        <v>29</v>
      </c>
      <c r="E3600" s="10" t="s">
        <v>6</v>
      </c>
      <c r="F3600" s="11" t="s">
        <v>266</v>
      </c>
      <c r="G3600" s="17">
        <f t="shared" ref="G3600:H3600" si="2206">G3601</f>
        <v>2660.5836399999998</v>
      </c>
      <c r="H3600" s="17">
        <f t="shared" si="2206"/>
        <v>2660.5836399999998</v>
      </c>
      <c r="I3600" s="33">
        <f t="shared" si="2166"/>
        <v>100</v>
      </c>
    </row>
    <row r="3601" spans="1:9" ht="31.2" x14ac:dyDescent="0.3">
      <c r="A3601" s="10">
        <v>991</v>
      </c>
      <c r="B3601" s="10" t="s">
        <v>8</v>
      </c>
      <c r="C3601" s="10" t="s">
        <v>10</v>
      </c>
      <c r="D3601" s="10" t="s">
        <v>29</v>
      </c>
      <c r="E3601" s="10">
        <v>240</v>
      </c>
      <c r="F3601" s="11" t="s">
        <v>255</v>
      </c>
      <c r="G3601" s="17">
        <v>2660.5836399999998</v>
      </c>
      <c r="H3601" s="17">
        <v>2660.5836399999998</v>
      </c>
      <c r="I3601" s="33">
        <f t="shared" si="2166"/>
        <v>100</v>
      </c>
    </row>
    <row r="3602" spans="1:9" x14ac:dyDescent="0.3">
      <c r="A3602" s="10">
        <v>991</v>
      </c>
      <c r="B3602" s="10" t="s">
        <v>8</v>
      </c>
      <c r="C3602" s="10" t="s">
        <v>10</v>
      </c>
      <c r="D3602" s="10" t="s">
        <v>29</v>
      </c>
      <c r="E3602" s="10" t="s">
        <v>7</v>
      </c>
      <c r="F3602" s="11" t="s">
        <v>269</v>
      </c>
      <c r="G3602" s="17">
        <f t="shared" ref="G3602:H3602" si="2207">G3603</f>
        <v>1.51</v>
      </c>
      <c r="H3602" s="17">
        <f t="shared" si="2207"/>
        <v>1.51</v>
      </c>
      <c r="I3602" s="33">
        <f t="shared" si="2166"/>
        <v>100</v>
      </c>
    </row>
    <row r="3603" spans="1:9" x14ac:dyDescent="0.3">
      <c r="A3603" s="10">
        <v>991</v>
      </c>
      <c r="B3603" s="10" t="s">
        <v>8</v>
      </c>
      <c r="C3603" s="10" t="s">
        <v>10</v>
      </c>
      <c r="D3603" s="10" t="s">
        <v>29</v>
      </c>
      <c r="E3603" s="10">
        <v>850</v>
      </c>
      <c r="F3603" s="11" t="s">
        <v>264</v>
      </c>
      <c r="G3603" s="17">
        <v>1.51</v>
      </c>
      <c r="H3603" s="17">
        <v>1.51</v>
      </c>
      <c r="I3603" s="33">
        <f t="shared" si="2166"/>
        <v>100</v>
      </c>
    </row>
    <row r="3604" spans="1:9" ht="46.8" x14ac:dyDescent="0.3">
      <c r="A3604" s="10">
        <v>991</v>
      </c>
      <c r="B3604" s="10" t="s">
        <v>8</v>
      </c>
      <c r="C3604" s="10" t="s">
        <v>10</v>
      </c>
      <c r="D3604" s="10" t="s">
        <v>49</v>
      </c>
      <c r="E3604" s="10"/>
      <c r="F3604" s="11" t="s">
        <v>606</v>
      </c>
      <c r="G3604" s="17">
        <f t="shared" ref="G3604:H3607" si="2208">G3605</f>
        <v>49.86</v>
      </c>
      <c r="H3604" s="17">
        <f t="shared" si="2208"/>
        <v>49.859400000000001</v>
      </c>
      <c r="I3604" s="33">
        <f t="shared" si="2166"/>
        <v>99.998796630565593</v>
      </c>
    </row>
    <row r="3605" spans="1:9" ht="31.2" x14ac:dyDescent="0.3">
      <c r="A3605" s="10">
        <v>991</v>
      </c>
      <c r="B3605" s="10" t="s">
        <v>8</v>
      </c>
      <c r="C3605" s="10" t="s">
        <v>10</v>
      </c>
      <c r="D3605" s="10" t="s">
        <v>52</v>
      </c>
      <c r="E3605" s="10"/>
      <c r="F3605" s="11" t="s">
        <v>58</v>
      </c>
      <c r="G3605" s="17">
        <f t="shared" si="2208"/>
        <v>49.86</v>
      </c>
      <c r="H3605" s="17">
        <f t="shared" si="2208"/>
        <v>49.859400000000001</v>
      </c>
      <c r="I3605" s="33">
        <f t="shared" si="2166"/>
        <v>99.998796630565593</v>
      </c>
    </row>
    <row r="3606" spans="1:9" ht="31.2" x14ac:dyDescent="0.3">
      <c r="A3606" s="10">
        <v>991</v>
      </c>
      <c r="B3606" s="10" t="s">
        <v>8</v>
      </c>
      <c r="C3606" s="10" t="s">
        <v>10</v>
      </c>
      <c r="D3606" s="10" t="s">
        <v>46</v>
      </c>
      <c r="E3606" s="10"/>
      <c r="F3606" s="11" t="s">
        <v>59</v>
      </c>
      <c r="G3606" s="17">
        <f t="shared" si="2208"/>
        <v>49.86</v>
      </c>
      <c r="H3606" s="17">
        <f t="shared" si="2208"/>
        <v>49.859400000000001</v>
      </c>
      <c r="I3606" s="33">
        <f t="shared" si="2166"/>
        <v>99.998796630565593</v>
      </c>
    </row>
    <row r="3607" spans="1:9" x14ac:dyDescent="0.3">
      <c r="A3607" s="10">
        <v>991</v>
      </c>
      <c r="B3607" s="10" t="s">
        <v>8</v>
      </c>
      <c r="C3607" s="10" t="s">
        <v>10</v>
      </c>
      <c r="D3607" s="10" t="s">
        <v>46</v>
      </c>
      <c r="E3607" s="10" t="s">
        <v>7</v>
      </c>
      <c r="F3607" s="11" t="s">
        <v>269</v>
      </c>
      <c r="G3607" s="17">
        <f t="shared" si="2208"/>
        <v>49.86</v>
      </c>
      <c r="H3607" s="17">
        <f t="shared" si="2208"/>
        <v>49.859400000000001</v>
      </c>
      <c r="I3607" s="33">
        <f t="shared" si="2166"/>
        <v>99.998796630565593</v>
      </c>
    </row>
    <row r="3608" spans="1:9" x14ac:dyDescent="0.3">
      <c r="A3608" s="10">
        <v>991</v>
      </c>
      <c r="B3608" s="10" t="s">
        <v>8</v>
      </c>
      <c r="C3608" s="10" t="s">
        <v>10</v>
      </c>
      <c r="D3608" s="10" t="s">
        <v>46</v>
      </c>
      <c r="E3608" s="10" t="s">
        <v>676</v>
      </c>
      <c r="F3608" s="11" t="s">
        <v>263</v>
      </c>
      <c r="G3608" s="17">
        <v>49.86</v>
      </c>
      <c r="H3608" s="17">
        <v>49.859400000000001</v>
      </c>
      <c r="I3608" s="33">
        <f t="shared" si="2166"/>
        <v>99.998796630565593</v>
      </c>
    </row>
    <row r="3609" spans="1:9" s="2" customFormat="1" ht="17.25" customHeight="1" x14ac:dyDescent="0.3">
      <c r="A3609" s="3">
        <v>991</v>
      </c>
      <c r="B3609" s="3" t="s">
        <v>88</v>
      </c>
      <c r="C3609" s="3"/>
      <c r="D3609" s="3"/>
      <c r="E3609" s="3"/>
      <c r="F3609" s="4" t="s">
        <v>271</v>
      </c>
      <c r="G3609" s="15">
        <f t="shared" ref="G3609:H3609" si="2209">G3610+G3649</f>
        <v>535649.35690999997</v>
      </c>
      <c r="H3609" s="15">
        <f t="shared" si="2209"/>
        <v>371760.58482000005</v>
      </c>
      <c r="I3609" s="28">
        <f t="shared" si="2166"/>
        <v>69.403720927543915</v>
      </c>
    </row>
    <row r="3610" spans="1:9" s="12" customFormat="1" ht="17.25" customHeight="1" x14ac:dyDescent="0.3">
      <c r="A3610" s="6">
        <v>991</v>
      </c>
      <c r="B3610" s="6" t="s">
        <v>88</v>
      </c>
      <c r="C3610" s="6" t="s">
        <v>8</v>
      </c>
      <c r="D3610" s="6"/>
      <c r="E3610" s="6"/>
      <c r="F3610" s="7" t="s">
        <v>277</v>
      </c>
      <c r="G3610" s="16">
        <f>G3611</f>
        <v>515407.45691000001</v>
      </c>
      <c r="H3610" s="16">
        <f t="shared" ref="H3610" si="2210">H3611</f>
        <v>351650.88189000002</v>
      </c>
      <c r="I3610" s="32">
        <f t="shared" si="2166"/>
        <v>68.227744316746467</v>
      </c>
    </row>
    <row r="3611" spans="1:9" ht="31.2" x14ac:dyDescent="0.3">
      <c r="A3611" s="10">
        <v>991</v>
      </c>
      <c r="B3611" s="10" t="s">
        <v>88</v>
      </c>
      <c r="C3611" s="10" t="s">
        <v>8</v>
      </c>
      <c r="D3611" s="10" t="s">
        <v>395</v>
      </c>
      <c r="E3611" s="10"/>
      <c r="F3611" s="11" t="s">
        <v>637</v>
      </c>
      <c r="G3611" s="17">
        <f t="shared" ref="G3611" si="2211">G3612+G3638+G3645</f>
        <v>515407.45691000001</v>
      </c>
      <c r="H3611" s="17">
        <f t="shared" ref="H3611" si="2212">H3612+H3638+H3645</f>
        <v>351650.88189000002</v>
      </c>
      <c r="I3611" s="33">
        <f t="shared" ref="I3611:I3674" si="2213">H3611/G3611*100</f>
        <v>68.227744316746467</v>
      </c>
    </row>
    <row r="3612" spans="1:9" ht="46.8" x14ac:dyDescent="0.3">
      <c r="A3612" s="10">
        <v>991</v>
      </c>
      <c r="B3612" s="10" t="s">
        <v>88</v>
      </c>
      <c r="C3612" s="10" t="s">
        <v>8</v>
      </c>
      <c r="D3612" s="10" t="s">
        <v>474</v>
      </c>
      <c r="E3612" s="10"/>
      <c r="F3612" s="11" t="s">
        <v>854</v>
      </c>
      <c r="G3612" s="17">
        <f t="shared" ref="G3612" si="2214">G3613+G3618+G3623+G3635+G3632+G3629+G3626</f>
        <v>504546.80391000002</v>
      </c>
      <c r="H3612" s="17">
        <f t="shared" ref="H3612" si="2215">H3613+H3618+H3623+H3635+H3632+H3629+H3626</f>
        <v>340857.46247999999</v>
      </c>
      <c r="I3612" s="33">
        <f t="shared" si="2213"/>
        <v>67.557154229997153</v>
      </c>
    </row>
    <row r="3613" spans="1:9" ht="31.2" x14ac:dyDescent="0.3">
      <c r="A3613" s="10">
        <v>991</v>
      </c>
      <c r="B3613" s="10" t="s">
        <v>88</v>
      </c>
      <c r="C3613" s="10" t="s">
        <v>8</v>
      </c>
      <c r="D3613" s="10" t="s">
        <v>467</v>
      </c>
      <c r="E3613" s="10"/>
      <c r="F3613" s="11" t="s">
        <v>535</v>
      </c>
      <c r="G3613" s="17">
        <f t="shared" ref="G3613" si="2216">G3614+G3616</f>
        <v>88877.619000000006</v>
      </c>
      <c r="H3613" s="17">
        <f t="shared" ref="H3613" si="2217">H3614+H3616</f>
        <v>88709.996530000004</v>
      </c>
      <c r="I3613" s="33">
        <f t="shared" si="2213"/>
        <v>99.81140080946588</v>
      </c>
    </row>
    <row r="3614" spans="1:9" ht="31.2" x14ac:dyDescent="0.3">
      <c r="A3614" s="10">
        <v>991</v>
      </c>
      <c r="B3614" s="10" t="s">
        <v>88</v>
      </c>
      <c r="C3614" s="10" t="s">
        <v>8</v>
      </c>
      <c r="D3614" s="10" t="s">
        <v>467</v>
      </c>
      <c r="E3614" s="10" t="s">
        <v>6</v>
      </c>
      <c r="F3614" s="11" t="s">
        <v>266</v>
      </c>
      <c r="G3614" s="17">
        <f t="shared" ref="G3614:H3614" si="2218">G3615</f>
        <v>23673.705000000002</v>
      </c>
      <c r="H3614" s="17">
        <f t="shared" si="2218"/>
        <v>23673.704529999999</v>
      </c>
      <c r="I3614" s="33">
        <f t="shared" si="2213"/>
        <v>99.999998014674915</v>
      </c>
    </row>
    <row r="3615" spans="1:9" ht="31.2" x14ac:dyDescent="0.3">
      <c r="A3615" s="10">
        <v>991</v>
      </c>
      <c r="B3615" s="10" t="s">
        <v>88</v>
      </c>
      <c r="C3615" s="10" t="s">
        <v>8</v>
      </c>
      <c r="D3615" s="10" t="s">
        <v>467</v>
      </c>
      <c r="E3615" s="10">
        <v>240</v>
      </c>
      <c r="F3615" s="11" t="s">
        <v>255</v>
      </c>
      <c r="G3615" s="17">
        <v>23673.705000000002</v>
      </c>
      <c r="H3615" s="17">
        <v>23673.704529999999</v>
      </c>
      <c r="I3615" s="33">
        <f t="shared" si="2213"/>
        <v>99.999998014674915</v>
      </c>
    </row>
    <row r="3616" spans="1:9" ht="31.2" x14ac:dyDescent="0.3">
      <c r="A3616" s="10">
        <v>991</v>
      </c>
      <c r="B3616" s="10" t="s">
        <v>88</v>
      </c>
      <c r="C3616" s="10" t="s">
        <v>8</v>
      </c>
      <c r="D3616" s="10" t="s">
        <v>467</v>
      </c>
      <c r="E3616" s="10" t="s">
        <v>18</v>
      </c>
      <c r="F3616" s="11" t="s">
        <v>843</v>
      </c>
      <c r="G3616" s="17">
        <f t="shared" ref="G3616:H3616" si="2219">G3617</f>
        <v>65203.914000000004</v>
      </c>
      <c r="H3616" s="17">
        <f t="shared" si="2219"/>
        <v>65036.292000000001</v>
      </c>
      <c r="I3616" s="33">
        <f t="shared" si="2213"/>
        <v>99.742926475241958</v>
      </c>
    </row>
    <row r="3617" spans="1:9" x14ac:dyDescent="0.3">
      <c r="A3617" s="10">
        <v>991</v>
      </c>
      <c r="B3617" s="10" t="s">
        <v>88</v>
      </c>
      <c r="C3617" s="10" t="s">
        <v>8</v>
      </c>
      <c r="D3617" s="10" t="s">
        <v>467</v>
      </c>
      <c r="E3617" s="10">
        <v>410</v>
      </c>
      <c r="F3617" s="11" t="s">
        <v>259</v>
      </c>
      <c r="G3617" s="17">
        <v>65203.914000000004</v>
      </c>
      <c r="H3617" s="17">
        <v>65036.292000000001</v>
      </c>
      <c r="I3617" s="33">
        <f t="shared" si="2213"/>
        <v>99.742926475241958</v>
      </c>
    </row>
    <row r="3618" spans="1:9" ht="31.2" x14ac:dyDescent="0.3">
      <c r="A3618" s="10">
        <v>991</v>
      </c>
      <c r="B3618" s="10" t="s">
        <v>88</v>
      </c>
      <c r="C3618" s="10" t="s">
        <v>8</v>
      </c>
      <c r="D3618" s="10" t="s">
        <v>468</v>
      </c>
      <c r="E3618" s="10"/>
      <c r="F3618" s="11" t="s">
        <v>536</v>
      </c>
      <c r="G3618" s="17">
        <f t="shared" ref="G3618" si="2220">G3619+G3621</f>
        <v>2912.2579999999998</v>
      </c>
      <c r="H3618" s="17">
        <f t="shared" ref="H3618" si="2221">H3619+H3621</f>
        <v>2195.3201799999997</v>
      </c>
      <c r="I3618" s="33">
        <f t="shared" si="2213"/>
        <v>75.382063677050581</v>
      </c>
    </row>
    <row r="3619" spans="1:9" ht="31.2" x14ac:dyDescent="0.3">
      <c r="A3619" s="10">
        <v>991</v>
      </c>
      <c r="B3619" s="10" t="s">
        <v>88</v>
      </c>
      <c r="C3619" s="10" t="s">
        <v>8</v>
      </c>
      <c r="D3619" s="10" t="s">
        <v>468</v>
      </c>
      <c r="E3619" s="10" t="s">
        <v>6</v>
      </c>
      <c r="F3619" s="11" t="s">
        <v>266</v>
      </c>
      <c r="G3619" s="17">
        <f t="shared" ref="G3619:H3619" si="2222">G3620</f>
        <v>1894.682</v>
      </c>
      <c r="H3619" s="17">
        <f t="shared" si="2222"/>
        <v>1191.52018</v>
      </c>
      <c r="I3619" s="33">
        <f t="shared" si="2213"/>
        <v>62.887607524640018</v>
      </c>
    </row>
    <row r="3620" spans="1:9" ht="31.2" x14ac:dyDescent="0.3">
      <c r="A3620" s="10">
        <v>991</v>
      </c>
      <c r="B3620" s="10" t="s">
        <v>88</v>
      </c>
      <c r="C3620" s="10" t="s">
        <v>8</v>
      </c>
      <c r="D3620" s="10" t="s">
        <v>468</v>
      </c>
      <c r="E3620" s="10">
        <v>240</v>
      </c>
      <c r="F3620" s="11" t="s">
        <v>255</v>
      </c>
      <c r="G3620" s="17">
        <v>1894.682</v>
      </c>
      <c r="H3620" s="17">
        <v>1191.52018</v>
      </c>
      <c r="I3620" s="33">
        <f t="shared" si="2213"/>
        <v>62.887607524640018</v>
      </c>
    </row>
    <row r="3621" spans="1:9" x14ac:dyDescent="0.3">
      <c r="A3621" s="10">
        <v>991</v>
      </c>
      <c r="B3621" s="10" t="s">
        <v>88</v>
      </c>
      <c r="C3621" s="10" t="s">
        <v>8</v>
      </c>
      <c r="D3621" s="10" t="s">
        <v>468</v>
      </c>
      <c r="E3621" s="10" t="s">
        <v>7</v>
      </c>
      <c r="F3621" s="11" t="s">
        <v>269</v>
      </c>
      <c r="G3621" s="17">
        <f t="shared" ref="G3621:H3621" si="2223">G3622</f>
        <v>1017.576</v>
      </c>
      <c r="H3621" s="17">
        <f t="shared" si="2223"/>
        <v>1003.8</v>
      </c>
      <c r="I3621" s="33">
        <f t="shared" si="2213"/>
        <v>98.646194485718993</v>
      </c>
    </row>
    <row r="3622" spans="1:9" x14ac:dyDescent="0.3">
      <c r="A3622" s="10">
        <v>991</v>
      </c>
      <c r="B3622" s="10" t="s">
        <v>88</v>
      </c>
      <c r="C3622" s="10" t="s">
        <v>8</v>
      </c>
      <c r="D3622" s="10" t="s">
        <v>468</v>
      </c>
      <c r="E3622" s="10">
        <v>850</v>
      </c>
      <c r="F3622" s="11" t="s">
        <v>264</v>
      </c>
      <c r="G3622" s="17">
        <v>1017.576</v>
      </c>
      <c r="H3622" s="17">
        <v>1003.8</v>
      </c>
      <c r="I3622" s="33">
        <f t="shared" si="2213"/>
        <v>98.646194485718993</v>
      </c>
    </row>
    <row r="3623" spans="1:9" ht="31.2" x14ac:dyDescent="0.3">
      <c r="A3623" s="10">
        <v>991</v>
      </c>
      <c r="B3623" s="10" t="s">
        <v>88</v>
      </c>
      <c r="C3623" s="10" t="s">
        <v>8</v>
      </c>
      <c r="D3623" s="10" t="s">
        <v>469</v>
      </c>
      <c r="E3623" s="10"/>
      <c r="F3623" s="11" t="s">
        <v>537</v>
      </c>
      <c r="G3623" s="17">
        <f t="shared" ref="G3623:H3624" si="2224">G3624</f>
        <v>24</v>
      </c>
      <c r="H3623" s="17">
        <f t="shared" si="2224"/>
        <v>24</v>
      </c>
      <c r="I3623" s="33">
        <f t="shared" si="2213"/>
        <v>100</v>
      </c>
    </row>
    <row r="3624" spans="1:9" ht="31.2" x14ac:dyDescent="0.3">
      <c r="A3624" s="10">
        <v>991</v>
      </c>
      <c r="B3624" s="10" t="s">
        <v>88</v>
      </c>
      <c r="C3624" s="10" t="s">
        <v>8</v>
      </c>
      <c r="D3624" s="10" t="s">
        <v>469</v>
      </c>
      <c r="E3624" s="10" t="s">
        <v>6</v>
      </c>
      <c r="F3624" s="11" t="s">
        <v>266</v>
      </c>
      <c r="G3624" s="17">
        <f t="shared" si="2224"/>
        <v>24</v>
      </c>
      <c r="H3624" s="17">
        <f t="shared" si="2224"/>
        <v>24</v>
      </c>
      <c r="I3624" s="33">
        <f t="shared" si="2213"/>
        <v>100</v>
      </c>
    </row>
    <row r="3625" spans="1:9" ht="31.2" x14ac:dyDescent="0.3">
      <c r="A3625" s="10">
        <v>991</v>
      </c>
      <c r="B3625" s="10" t="s">
        <v>88</v>
      </c>
      <c r="C3625" s="10" t="s">
        <v>8</v>
      </c>
      <c r="D3625" s="10" t="s">
        <v>469</v>
      </c>
      <c r="E3625" s="10">
        <v>240</v>
      </c>
      <c r="F3625" s="11" t="s">
        <v>255</v>
      </c>
      <c r="G3625" s="17">
        <v>24</v>
      </c>
      <c r="H3625" s="17">
        <v>24</v>
      </c>
      <c r="I3625" s="33">
        <f t="shared" si="2213"/>
        <v>100</v>
      </c>
    </row>
    <row r="3626" spans="1:9" ht="31.2" x14ac:dyDescent="0.3">
      <c r="A3626" s="10">
        <v>991</v>
      </c>
      <c r="B3626" s="10" t="s">
        <v>88</v>
      </c>
      <c r="C3626" s="10" t="s">
        <v>8</v>
      </c>
      <c r="D3626" s="10" t="s">
        <v>951</v>
      </c>
      <c r="E3626" s="10"/>
      <c r="F3626" s="11" t="s">
        <v>953</v>
      </c>
      <c r="G3626" s="17">
        <f t="shared" ref="G3626:H3627" si="2225">G3627</f>
        <v>12415.378000000001</v>
      </c>
      <c r="H3626" s="17">
        <f t="shared" si="2225"/>
        <v>12415.378000000001</v>
      </c>
      <c r="I3626" s="33">
        <f t="shared" si="2213"/>
        <v>100</v>
      </c>
    </row>
    <row r="3627" spans="1:9" ht="31.2" x14ac:dyDescent="0.3">
      <c r="A3627" s="10">
        <v>991</v>
      </c>
      <c r="B3627" s="10" t="s">
        <v>88</v>
      </c>
      <c r="C3627" s="10" t="s">
        <v>8</v>
      </c>
      <c r="D3627" s="10" t="s">
        <v>951</v>
      </c>
      <c r="E3627" s="10" t="s">
        <v>18</v>
      </c>
      <c r="F3627" s="11" t="s">
        <v>843</v>
      </c>
      <c r="G3627" s="17">
        <f t="shared" si="2225"/>
        <v>12415.378000000001</v>
      </c>
      <c r="H3627" s="17">
        <f t="shared" si="2225"/>
        <v>12415.378000000001</v>
      </c>
      <c r="I3627" s="33">
        <f t="shared" si="2213"/>
        <v>100</v>
      </c>
    </row>
    <row r="3628" spans="1:9" x14ac:dyDescent="0.3">
      <c r="A3628" s="10">
        <v>991</v>
      </c>
      <c r="B3628" s="10" t="s">
        <v>88</v>
      </c>
      <c r="C3628" s="10" t="s">
        <v>8</v>
      </c>
      <c r="D3628" s="10" t="s">
        <v>951</v>
      </c>
      <c r="E3628" s="10" t="s">
        <v>403</v>
      </c>
      <c r="F3628" s="11" t="s">
        <v>259</v>
      </c>
      <c r="G3628" s="17">
        <v>12415.378000000001</v>
      </c>
      <c r="H3628" s="17">
        <v>12415.378000000001</v>
      </c>
      <c r="I3628" s="33">
        <f t="shared" si="2213"/>
        <v>100</v>
      </c>
    </row>
    <row r="3629" spans="1:9" ht="78" x14ac:dyDescent="0.3">
      <c r="A3629" s="10">
        <v>991</v>
      </c>
      <c r="B3629" s="10" t="s">
        <v>88</v>
      </c>
      <c r="C3629" s="10" t="s">
        <v>8</v>
      </c>
      <c r="D3629" s="10" t="s">
        <v>950</v>
      </c>
      <c r="E3629" s="10"/>
      <c r="F3629" s="11" t="s">
        <v>930</v>
      </c>
      <c r="G3629" s="17">
        <f t="shared" ref="G3629:H3630" si="2226">G3630</f>
        <v>37246.132610000001</v>
      </c>
      <c r="H3629" s="17">
        <f t="shared" si="2226"/>
        <v>8545.1109099999994</v>
      </c>
      <c r="I3629" s="33">
        <f t="shared" si="2213"/>
        <v>22.942276986109885</v>
      </c>
    </row>
    <row r="3630" spans="1:9" ht="31.2" x14ac:dyDescent="0.3">
      <c r="A3630" s="10">
        <v>991</v>
      </c>
      <c r="B3630" s="10" t="s">
        <v>88</v>
      </c>
      <c r="C3630" s="10" t="s">
        <v>8</v>
      </c>
      <c r="D3630" s="10" t="s">
        <v>950</v>
      </c>
      <c r="E3630" s="10" t="s">
        <v>18</v>
      </c>
      <c r="F3630" s="11" t="s">
        <v>843</v>
      </c>
      <c r="G3630" s="17">
        <f t="shared" si="2226"/>
        <v>37246.132610000001</v>
      </c>
      <c r="H3630" s="17">
        <f t="shared" si="2226"/>
        <v>8545.1109099999994</v>
      </c>
      <c r="I3630" s="33">
        <f t="shared" si="2213"/>
        <v>22.942276986109885</v>
      </c>
    </row>
    <row r="3631" spans="1:9" x14ac:dyDescent="0.3">
      <c r="A3631" s="10">
        <v>991</v>
      </c>
      <c r="B3631" s="10" t="s">
        <v>88</v>
      </c>
      <c r="C3631" s="10" t="s">
        <v>8</v>
      </c>
      <c r="D3631" s="10" t="s">
        <v>950</v>
      </c>
      <c r="E3631" s="10" t="s">
        <v>403</v>
      </c>
      <c r="F3631" s="11" t="s">
        <v>259</v>
      </c>
      <c r="G3631" s="17">
        <v>37246.132610000001</v>
      </c>
      <c r="H3631" s="17">
        <v>8545.1109099999994</v>
      </c>
      <c r="I3631" s="33">
        <f t="shared" si="2213"/>
        <v>22.942276986109885</v>
      </c>
    </row>
    <row r="3632" spans="1:9" ht="31.2" x14ac:dyDescent="0.3">
      <c r="A3632" s="10">
        <v>991</v>
      </c>
      <c r="B3632" s="10" t="s">
        <v>88</v>
      </c>
      <c r="C3632" s="10" t="s">
        <v>8</v>
      </c>
      <c r="D3632" s="10" t="s">
        <v>875</v>
      </c>
      <c r="E3632" s="10"/>
      <c r="F3632" s="11" t="s">
        <v>668</v>
      </c>
      <c r="G3632" s="17">
        <f t="shared" ref="G3632:H3633" si="2227">G3633</f>
        <v>117264.75481</v>
      </c>
      <c r="H3632" s="17">
        <f t="shared" si="2227"/>
        <v>75746.94184</v>
      </c>
      <c r="I3632" s="33">
        <f t="shared" si="2213"/>
        <v>64.594806822160791</v>
      </c>
    </row>
    <row r="3633" spans="1:9" ht="31.2" x14ac:dyDescent="0.3">
      <c r="A3633" s="10">
        <v>991</v>
      </c>
      <c r="B3633" s="10" t="s">
        <v>88</v>
      </c>
      <c r="C3633" s="10" t="s">
        <v>8</v>
      </c>
      <c r="D3633" s="10" t="s">
        <v>875</v>
      </c>
      <c r="E3633" s="10" t="s">
        <v>18</v>
      </c>
      <c r="F3633" s="11" t="s">
        <v>843</v>
      </c>
      <c r="G3633" s="17">
        <f t="shared" si="2227"/>
        <v>117264.75481</v>
      </c>
      <c r="H3633" s="17">
        <f t="shared" si="2227"/>
        <v>75746.94184</v>
      </c>
      <c r="I3633" s="33">
        <f t="shared" si="2213"/>
        <v>64.594806822160791</v>
      </c>
    </row>
    <row r="3634" spans="1:9" x14ac:dyDescent="0.3">
      <c r="A3634" s="10">
        <v>991</v>
      </c>
      <c r="B3634" s="10" t="s">
        <v>88</v>
      </c>
      <c r="C3634" s="10" t="s">
        <v>8</v>
      </c>
      <c r="D3634" s="10" t="s">
        <v>875</v>
      </c>
      <c r="E3634" s="10" t="s">
        <v>403</v>
      </c>
      <c r="F3634" s="11" t="s">
        <v>259</v>
      </c>
      <c r="G3634" s="17">
        <v>117264.75481</v>
      </c>
      <c r="H3634" s="17">
        <v>75746.94184</v>
      </c>
      <c r="I3634" s="33">
        <f t="shared" si="2213"/>
        <v>64.594806822160791</v>
      </c>
    </row>
    <row r="3635" spans="1:9" ht="31.2" x14ac:dyDescent="0.3">
      <c r="A3635" s="10">
        <v>991</v>
      </c>
      <c r="B3635" s="10" t="s">
        <v>88</v>
      </c>
      <c r="C3635" s="10" t="s">
        <v>8</v>
      </c>
      <c r="D3635" s="10" t="s">
        <v>667</v>
      </c>
      <c r="E3635" s="10"/>
      <c r="F3635" s="11" t="s">
        <v>668</v>
      </c>
      <c r="G3635" s="17">
        <f t="shared" ref="G3635:H3636" si="2228">G3636</f>
        <v>245806.66149</v>
      </c>
      <c r="H3635" s="17">
        <f t="shared" si="2228"/>
        <v>153220.71502</v>
      </c>
      <c r="I3635" s="33">
        <f t="shared" si="2213"/>
        <v>62.333833465385311</v>
      </c>
    </row>
    <row r="3636" spans="1:9" ht="31.2" x14ac:dyDescent="0.3">
      <c r="A3636" s="10">
        <v>991</v>
      </c>
      <c r="B3636" s="10" t="s">
        <v>88</v>
      </c>
      <c r="C3636" s="10" t="s">
        <v>8</v>
      </c>
      <c r="D3636" s="10" t="s">
        <v>667</v>
      </c>
      <c r="E3636" s="10" t="s">
        <v>18</v>
      </c>
      <c r="F3636" s="11" t="s">
        <v>843</v>
      </c>
      <c r="G3636" s="17">
        <f t="shared" si="2228"/>
        <v>245806.66149</v>
      </c>
      <c r="H3636" s="17">
        <f t="shared" si="2228"/>
        <v>153220.71502</v>
      </c>
      <c r="I3636" s="33">
        <f t="shared" si="2213"/>
        <v>62.333833465385311</v>
      </c>
    </row>
    <row r="3637" spans="1:9" x14ac:dyDescent="0.3">
      <c r="A3637" s="10">
        <v>991</v>
      </c>
      <c r="B3637" s="10" t="s">
        <v>88</v>
      </c>
      <c r="C3637" s="10" t="s">
        <v>8</v>
      </c>
      <c r="D3637" s="10" t="s">
        <v>667</v>
      </c>
      <c r="E3637" s="10" t="s">
        <v>403</v>
      </c>
      <c r="F3637" s="11" t="s">
        <v>259</v>
      </c>
      <c r="G3637" s="17">
        <v>245806.66149</v>
      </c>
      <c r="H3637" s="17">
        <v>153220.71502</v>
      </c>
      <c r="I3637" s="33">
        <f t="shared" si="2213"/>
        <v>62.333833465385311</v>
      </c>
    </row>
    <row r="3638" spans="1:9" ht="31.2" x14ac:dyDescent="0.3">
      <c r="A3638" s="10">
        <v>991</v>
      </c>
      <c r="B3638" s="10" t="s">
        <v>88</v>
      </c>
      <c r="C3638" s="10" t="s">
        <v>8</v>
      </c>
      <c r="D3638" s="10" t="s">
        <v>475</v>
      </c>
      <c r="E3638" s="10"/>
      <c r="F3638" s="11" t="s">
        <v>538</v>
      </c>
      <c r="G3638" s="17">
        <f t="shared" ref="G3638:H3638" si="2229">G3639</f>
        <v>9559.3719999999994</v>
      </c>
      <c r="H3638" s="17">
        <f t="shared" si="2229"/>
        <v>9492.1387699999996</v>
      </c>
      <c r="I3638" s="33">
        <f t="shared" si="2213"/>
        <v>99.296677334034072</v>
      </c>
    </row>
    <row r="3639" spans="1:9" ht="31.2" x14ac:dyDescent="0.3">
      <c r="A3639" s="10">
        <v>991</v>
      </c>
      <c r="B3639" s="10" t="s">
        <v>88</v>
      </c>
      <c r="C3639" s="10" t="s">
        <v>8</v>
      </c>
      <c r="D3639" s="10" t="s">
        <v>470</v>
      </c>
      <c r="E3639" s="10"/>
      <c r="F3639" s="11" t="s">
        <v>539</v>
      </c>
      <c r="G3639" s="17">
        <f t="shared" ref="G3639" si="2230">G3640+G3642</f>
        <v>9559.3719999999994</v>
      </c>
      <c r="H3639" s="17">
        <f t="shared" ref="H3639" si="2231">H3640+H3642</f>
        <v>9492.1387699999996</v>
      </c>
      <c r="I3639" s="33">
        <f t="shared" si="2213"/>
        <v>99.296677334034072</v>
      </c>
    </row>
    <row r="3640" spans="1:9" ht="31.2" x14ac:dyDescent="0.3">
      <c r="A3640" s="10">
        <v>991</v>
      </c>
      <c r="B3640" s="10" t="s">
        <v>88</v>
      </c>
      <c r="C3640" s="10" t="s">
        <v>8</v>
      </c>
      <c r="D3640" s="10" t="s">
        <v>470</v>
      </c>
      <c r="E3640" s="10" t="s">
        <v>6</v>
      </c>
      <c r="F3640" s="11" t="s">
        <v>266</v>
      </c>
      <c r="G3640" s="17">
        <f t="shared" ref="G3640:H3640" si="2232">G3641</f>
        <v>9083.7067499999994</v>
      </c>
      <c r="H3640" s="17">
        <f t="shared" si="2232"/>
        <v>9016.6431400000001</v>
      </c>
      <c r="I3640" s="33">
        <f t="shared" si="2213"/>
        <v>99.261715378471465</v>
      </c>
    </row>
    <row r="3641" spans="1:9" ht="31.2" x14ac:dyDescent="0.3">
      <c r="A3641" s="10">
        <v>991</v>
      </c>
      <c r="B3641" s="10" t="s">
        <v>88</v>
      </c>
      <c r="C3641" s="10" t="s">
        <v>8</v>
      </c>
      <c r="D3641" s="10" t="s">
        <v>470</v>
      </c>
      <c r="E3641" s="10">
        <v>240</v>
      </c>
      <c r="F3641" s="11" t="s">
        <v>255</v>
      </c>
      <c r="G3641" s="17">
        <v>9083.7067499999994</v>
      </c>
      <c r="H3641" s="17">
        <v>9016.6431400000001</v>
      </c>
      <c r="I3641" s="33">
        <f t="shared" si="2213"/>
        <v>99.261715378471465</v>
      </c>
    </row>
    <row r="3642" spans="1:9" x14ac:dyDescent="0.3">
      <c r="A3642" s="10">
        <v>991</v>
      </c>
      <c r="B3642" s="10" t="s">
        <v>88</v>
      </c>
      <c r="C3642" s="10" t="s">
        <v>8</v>
      </c>
      <c r="D3642" s="10" t="s">
        <v>470</v>
      </c>
      <c r="E3642" s="10" t="s">
        <v>7</v>
      </c>
      <c r="F3642" s="11" t="s">
        <v>269</v>
      </c>
      <c r="G3642" s="17">
        <f>G3644+G3643</f>
        <v>475.66525000000001</v>
      </c>
      <c r="H3642" s="17">
        <f t="shared" ref="H3642" si="2233">H3644+H3643</f>
        <v>475.49563000000001</v>
      </c>
      <c r="I3642" s="33">
        <f t="shared" si="2213"/>
        <v>99.964340468428162</v>
      </c>
    </row>
    <row r="3643" spans="1:9" x14ac:dyDescent="0.3">
      <c r="A3643" s="10">
        <v>991</v>
      </c>
      <c r="B3643" s="10" t="s">
        <v>88</v>
      </c>
      <c r="C3643" s="10" t="s">
        <v>8</v>
      </c>
      <c r="D3643" s="10" t="s">
        <v>470</v>
      </c>
      <c r="E3643" s="9">
        <v>830</v>
      </c>
      <c r="F3643" s="11" t="s">
        <v>263</v>
      </c>
      <c r="G3643" s="17">
        <v>239.27190999999999</v>
      </c>
      <c r="H3643" s="17">
        <v>239.27190999999999</v>
      </c>
      <c r="I3643" s="33">
        <f t="shared" si="2213"/>
        <v>100</v>
      </c>
    </row>
    <row r="3644" spans="1:9" x14ac:dyDescent="0.3">
      <c r="A3644" s="10">
        <v>991</v>
      </c>
      <c r="B3644" s="10" t="s">
        <v>88</v>
      </c>
      <c r="C3644" s="10" t="s">
        <v>8</v>
      </c>
      <c r="D3644" s="10" t="s">
        <v>470</v>
      </c>
      <c r="E3644" s="10">
        <v>850</v>
      </c>
      <c r="F3644" s="11" t="s">
        <v>264</v>
      </c>
      <c r="G3644" s="17">
        <v>236.39333999999999</v>
      </c>
      <c r="H3644" s="17">
        <v>236.22371999999999</v>
      </c>
      <c r="I3644" s="33">
        <f t="shared" si="2213"/>
        <v>99.928246709488505</v>
      </c>
    </row>
    <row r="3645" spans="1:9" x14ac:dyDescent="0.3">
      <c r="A3645" s="10">
        <v>991</v>
      </c>
      <c r="B3645" s="10" t="s">
        <v>88</v>
      </c>
      <c r="C3645" s="10" t="s">
        <v>8</v>
      </c>
      <c r="D3645" s="10" t="s">
        <v>396</v>
      </c>
      <c r="E3645" s="10"/>
      <c r="F3645" s="11" t="s">
        <v>797</v>
      </c>
      <c r="G3645" s="17">
        <f>G3646</f>
        <v>1301.2809999999999</v>
      </c>
      <c r="H3645" s="17">
        <f t="shared" ref="H3645" si="2234">H3646</f>
        <v>1301.2806399999999</v>
      </c>
      <c r="I3645" s="33">
        <f t="shared" si="2213"/>
        <v>99.999972334953029</v>
      </c>
    </row>
    <row r="3646" spans="1:9" ht="46.8" x14ac:dyDescent="0.3">
      <c r="A3646" s="10">
        <v>991</v>
      </c>
      <c r="B3646" s="10" t="s">
        <v>88</v>
      </c>
      <c r="C3646" s="10" t="s">
        <v>8</v>
      </c>
      <c r="D3646" s="10" t="s">
        <v>940</v>
      </c>
      <c r="E3646" s="10"/>
      <c r="F3646" s="11" t="s">
        <v>941</v>
      </c>
      <c r="G3646" s="17">
        <f t="shared" ref="G3646:H3647" si="2235">G3647</f>
        <v>1301.2809999999999</v>
      </c>
      <c r="H3646" s="17">
        <f t="shared" si="2235"/>
        <v>1301.2806399999999</v>
      </c>
      <c r="I3646" s="33">
        <f t="shared" si="2213"/>
        <v>99.999972334953029</v>
      </c>
    </row>
    <row r="3647" spans="1:9" ht="31.2" x14ac:dyDescent="0.3">
      <c r="A3647" s="10">
        <v>991</v>
      </c>
      <c r="B3647" s="10" t="s">
        <v>88</v>
      </c>
      <c r="C3647" s="10" t="s">
        <v>8</v>
      </c>
      <c r="D3647" s="10" t="s">
        <v>940</v>
      </c>
      <c r="E3647" s="10" t="s">
        <v>18</v>
      </c>
      <c r="F3647" s="11" t="s">
        <v>843</v>
      </c>
      <c r="G3647" s="17">
        <f t="shared" si="2235"/>
        <v>1301.2809999999999</v>
      </c>
      <c r="H3647" s="17">
        <f t="shared" si="2235"/>
        <v>1301.2806399999999</v>
      </c>
      <c r="I3647" s="33">
        <f t="shared" si="2213"/>
        <v>99.999972334953029</v>
      </c>
    </row>
    <row r="3648" spans="1:9" x14ac:dyDescent="0.3">
      <c r="A3648" s="10">
        <v>991</v>
      </c>
      <c r="B3648" s="10" t="s">
        <v>88</v>
      </c>
      <c r="C3648" s="10" t="s">
        <v>8</v>
      </c>
      <c r="D3648" s="10" t="s">
        <v>940</v>
      </c>
      <c r="E3648" s="10" t="s">
        <v>403</v>
      </c>
      <c r="F3648" s="11" t="s">
        <v>259</v>
      </c>
      <c r="G3648" s="17">
        <v>1301.2809999999999</v>
      </c>
      <c r="H3648" s="17">
        <v>1301.2806399999999</v>
      </c>
      <c r="I3648" s="33">
        <f t="shared" si="2213"/>
        <v>99.999972334953029</v>
      </c>
    </row>
    <row r="3649" spans="1:9" s="12" customFormat="1" ht="31.2" x14ac:dyDescent="0.3">
      <c r="A3649" s="6">
        <v>991</v>
      </c>
      <c r="B3649" s="6" t="s">
        <v>88</v>
      </c>
      <c r="C3649" s="6" t="s">
        <v>88</v>
      </c>
      <c r="D3649" s="6"/>
      <c r="E3649" s="6"/>
      <c r="F3649" s="7" t="s">
        <v>279</v>
      </c>
      <c r="G3649" s="16">
        <f t="shared" ref="G3649:G3651" si="2236">G3650</f>
        <v>20241.900000000001</v>
      </c>
      <c r="H3649" s="16">
        <f t="shared" ref="H3649" si="2237">H3650</f>
        <v>20109.702930000003</v>
      </c>
      <c r="I3649" s="32">
        <f t="shared" si="2213"/>
        <v>99.346913728454354</v>
      </c>
    </row>
    <row r="3650" spans="1:9" ht="31.2" x14ac:dyDescent="0.3">
      <c r="A3650" s="10">
        <v>991</v>
      </c>
      <c r="B3650" s="10" t="s">
        <v>88</v>
      </c>
      <c r="C3650" s="10" t="s">
        <v>88</v>
      </c>
      <c r="D3650" s="10" t="s">
        <v>395</v>
      </c>
      <c r="E3650" s="10"/>
      <c r="F3650" s="11" t="s">
        <v>637</v>
      </c>
      <c r="G3650" s="17">
        <f t="shared" si="2236"/>
        <v>20241.900000000001</v>
      </c>
      <c r="H3650" s="17">
        <f t="shared" ref="H3650:H3651" si="2238">H3651</f>
        <v>20109.702930000003</v>
      </c>
      <c r="I3650" s="33">
        <f t="shared" si="2213"/>
        <v>99.346913728454354</v>
      </c>
    </row>
    <row r="3651" spans="1:9" ht="31.2" x14ac:dyDescent="0.3">
      <c r="A3651" s="10">
        <v>991</v>
      </c>
      <c r="B3651" s="10" t="s">
        <v>88</v>
      </c>
      <c r="C3651" s="10" t="s">
        <v>88</v>
      </c>
      <c r="D3651" s="10" t="s">
        <v>475</v>
      </c>
      <c r="E3651" s="10"/>
      <c r="F3651" s="11" t="s">
        <v>538</v>
      </c>
      <c r="G3651" s="17">
        <f t="shared" si="2236"/>
        <v>20241.900000000001</v>
      </c>
      <c r="H3651" s="17">
        <f t="shared" si="2238"/>
        <v>20109.702930000003</v>
      </c>
      <c r="I3651" s="33">
        <f t="shared" si="2213"/>
        <v>99.346913728454354</v>
      </c>
    </row>
    <row r="3652" spans="1:9" ht="62.4" x14ac:dyDescent="0.3">
      <c r="A3652" s="10">
        <v>991</v>
      </c>
      <c r="B3652" s="10" t="s">
        <v>88</v>
      </c>
      <c r="C3652" s="10" t="s">
        <v>88</v>
      </c>
      <c r="D3652" s="10" t="s">
        <v>471</v>
      </c>
      <c r="E3652" s="10"/>
      <c r="F3652" s="11" t="s">
        <v>33</v>
      </c>
      <c r="G3652" s="17">
        <f t="shared" ref="G3652" si="2239">G3653+G3655+G3657</f>
        <v>20241.900000000001</v>
      </c>
      <c r="H3652" s="17">
        <f t="shared" ref="H3652" si="2240">H3653+H3655+H3657</f>
        <v>20109.702930000003</v>
      </c>
      <c r="I3652" s="33">
        <f t="shared" si="2213"/>
        <v>99.346913728454354</v>
      </c>
    </row>
    <row r="3653" spans="1:9" ht="78" x14ac:dyDescent="0.3">
      <c r="A3653" s="10">
        <v>991</v>
      </c>
      <c r="B3653" s="10" t="s">
        <v>88</v>
      </c>
      <c r="C3653" s="10" t="s">
        <v>88</v>
      </c>
      <c r="D3653" s="10" t="s">
        <v>471</v>
      </c>
      <c r="E3653" s="10" t="s">
        <v>17</v>
      </c>
      <c r="F3653" s="11" t="s">
        <v>265</v>
      </c>
      <c r="G3653" s="17">
        <f t="shared" ref="G3653:H3653" si="2241">G3654</f>
        <v>18444.3</v>
      </c>
      <c r="H3653" s="17">
        <f t="shared" si="2241"/>
        <v>18319.624940000002</v>
      </c>
      <c r="I3653" s="33">
        <f t="shared" si="2213"/>
        <v>99.324045585899185</v>
      </c>
    </row>
    <row r="3654" spans="1:9" x14ac:dyDescent="0.3">
      <c r="A3654" s="10">
        <v>991</v>
      </c>
      <c r="B3654" s="10" t="s">
        <v>88</v>
      </c>
      <c r="C3654" s="10" t="s">
        <v>88</v>
      </c>
      <c r="D3654" s="10" t="s">
        <v>471</v>
      </c>
      <c r="E3654" s="10">
        <v>110</v>
      </c>
      <c r="F3654" s="11" t="s">
        <v>253</v>
      </c>
      <c r="G3654" s="17">
        <v>18444.3</v>
      </c>
      <c r="H3654" s="17">
        <v>18319.624940000002</v>
      </c>
      <c r="I3654" s="33">
        <f t="shared" si="2213"/>
        <v>99.324045585899185</v>
      </c>
    </row>
    <row r="3655" spans="1:9" ht="31.2" x14ac:dyDescent="0.3">
      <c r="A3655" s="10">
        <v>991</v>
      </c>
      <c r="B3655" s="10" t="s">
        <v>88</v>
      </c>
      <c r="C3655" s="10" t="s">
        <v>88</v>
      </c>
      <c r="D3655" s="10" t="s">
        <v>471</v>
      </c>
      <c r="E3655" s="10" t="s">
        <v>6</v>
      </c>
      <c r="F3655" s="11" t="s">
        <v>266</v>
      </c>
      <c r="G3655" s="17">
        <f t="shared" ref="G3655:H3655" si="2242">G3656</f>
        <v>1751.6044899999999</v>
      </c>
      <c r="H3655" s="17">
        <f t="shared" si="2242"/>
        <v>1744.08248</v>
      </c>
      <c r="I3655" s="33">
        <f t="shared" si="2213"/>
        <v>99.570564585616012</v>
      </c>
    </row>
    <row r="3656" spans="1:9" ht="31.2" x14ac:dyDescent="0.3">
      <c r="A3656" s="10">
        <v>991</v>
      </c>
      <c r="B3656" s="10" t="s">
        <v>88</v>
      </c>
      <c r="C3656" s="10" t="s">
        <v>88</v>
      </c>
      <c r="D3656" s="10" t="s">
        <v>471</v>
      </c>
      <c r="E3656" s="10">
        <v>240</v>
      </c>
      <c r="F3656" s="11" t="s">
        <v>255</v>
      </c>
      <c r="G3656" s="17">
        <v>1751.6044899999999</v>
      </c>
      <c r="H3656" s="17">
        <v>1744.08248</v>
      </c>
      <c r="I3656" s="33">
        <f t="shared" si="2213"/>
        <v>99.570564585616012</v>
      </c>
    </row>
    <row r="3657" spans="1:9" x14ac:dyDescent="0.3">
      <c r="A3657" s="10">
        <v>991</v>
      </c>
      <c r="B3657" s="10" t="s">
        <v>88</v>
      </c>
      <c r="C3657" s="10" t="s">
        <v>88</v>
      </c>
      <c r="D3657" s="10" t="s">
        <v>471</v>
      </c>
      <c r="E3657" s="10" t="s">
        <v>7</v>
      </c>
      <c r="F3657" s="11" t="s">
        <v>269</v>
      </c>
      <c r="G3657" s="17">
        <f t="shared" ref="G3657:H3657" si="2243">G3658</f>
        <v>45.995510000000003</v>
      </c>
      <c r="H3657" s="17">
        <f t="shared" si="2243"/>
        <v>45.995510000000003</v>
      </c>
      <c r="I3657" s="33">
        <f t="shared" si="2213"/>
        <v>100</v>
      </c>
    </row>
    <row r="3658" spans="1:9" x14ac:dyDescent="0.3">
      <c r="A3658" s="10">
        <v>991</v>
      </c>
      <c r="B3658" s="10" t="s">
        <v>88</v>
      </c>
      <c r="C3658" s="10" t="s">
        <v>88</v>
      </c>
      <c r="D3658" s="10" t="s">
        <v>471</v>
      </c>
      <c r="E3658" s="10">
        <v>850</v>
      </c>
      <c r="F3658" s="11" t="s">
        <v>264</v>
      </c>
      <c r="G3658" s="17">
        <v>45.995510000000003</v>
      </c>
      <c r="H3658" s="17">
        <v>45.995510000000003</v>
      </c>
      <c r="I3658" s="33">
        <f t="shared" si="2213"/>
        <v>100</v>
      </c>
    </row>
    <row r="3659" spans="1:9" s="2" customFormat="1" x14ac:dyDescent="0.3">
      <c r="A3659" s="3">
        <v>991</v>
      </c>
      <c r="B3659" s="3" t="s">
        <v>114</v>
      </c>
      <c r="C3659" s="3"/>
      <c r="D3659" s="3"/>
      <c r="E3659" s="3"/>
      <c r="F3659" s="4" t="s">
        <v>122</v>
      </c>
      <c r="G3659" s="15">
        <f>G3660</f>
        <v>436155.17703000002</v>
      </c>
      <c r="H3659" s="15">
        <f t="shared" ref="H3659" si="2244">H3660</f>
        <v>301737.90391999995</v>
      </c>
      <c r="I3659" s="28">
        <f t="shared" si="2213"/>
        <v>69.181318900003689</v>
      </c>
    </row>
    <row r="3660" spans="1:9" s="12" customFormat="1" x14ac:dyDescent="0.3">
      <c r="A3660" s="6">
        <v>991</v>
      </c>
      <c r="B3660" s="6" t="s">
        <v>114</v>
      </c>
      <c r="C3660" s="6" t="s">
        <v>87</v>
      </c>
      <c r="D3660" s="6"/>
      <c r="E3660" s="6"/>
      <c r="F3660" s="7" t="s">
        <v>123</v>
      </c>
      <c r="G3660" s="16">
        <f t="shared" ref="G3660" si="2245">G3661+G3685</f>
        <v>436155.17703000002</v>
      </c>
      <c r="H3660" s="16">
        <f t="shared" ref="H3660" si="2246">H3661+H3685</f>
        <v>301737.90391999995</v>
      </c>
      <c r="I3660" s="32">
        <f t="shared" si="2213"/>
        <v>69.181318900003689</v>
      </c>
    </row>
    <row r="3661" spans="1:9" ht="31.2" x14ac:dyDescent="0.3">
      <c r="A3661" s="10">
        <v>991</v>
      </c>
      <c r="B3661" s="10" t="s">
        <v>114</v>
      </c>
      <c r="C3661" s="10" t="s">
        <v>87</v>
      </c>
      <c r="D3661" s="10" t="s">
        <v>395</v>
      </c>
      <c r="E3661" s="10"/>
      <c r="F3661" s="11" t="s">
        <v>637</v>
      </c>
      <c r="G3661" s="17">
        <f t="shared" ref="G3661" si="2247">G3672+G3662</f>
        <v>352416.78103000001</v>
      </c>
      <c r="H3661" s="17">
        <f t="shared" ref="H3661" si="2248">H3672+H3662</f>
        <v>222283.00391999999</v>
      </c>
      <c r="I3661" s="33">
        <f t="shared" si="2213"/>
        <v>63.073898828069083</v>
      </c>
    </row>
    <row r="3662" spans="1:9" ht="46.8" x14ac:dyDescent="0.3">
      <c r="A3662" s="10">
        <v>991</v>
      </c>
      <c r="B3662" s="10" t="s">
        <v>114</v>
      </c>
      <c r="C3662" s="10" t="s">
        <v>87</v>
      </c>
      <c r="D3662" s="10" t="s">
        <v>474</v>
      </c>
      <c r="E3662" s="10"/>
      <c r="F3662" s="11" t="s">
        <v>854</v>
      </c>
      <c r="G3662" s="17">
        <f t="shared" ref="G3662" si="2249">G3669+G3663+G3666</f>
        <v>221828.03223000001</v>
      </c>
      <c r="H3662" s="17">
        <f t="shared" ref="H3662" si="2250">H3669+H3663+H3666</f>
        <v>113257.13292</v>
      </c>
      <c r="I3662" s="33">
        <f t="shared" si="2213"/>
        <v>51.056276243108243</v>
      </c>
    </row>
    <row r="3663" spans="1:9" ht="31.2" x14ac:dyDescent="0.3">
      <c r="A3663" s="10">
        <v>991</v>
      </c>
      <c r="B3663" s="10" t="s">
        <v>114</v>
      </c>
      <c r="C3663" s="10" t="s">
        <v>87</v>
      </c>
      <c r="D3663" s="10" t="s">
        <v>467</v>
      </c>
      <c r="E3663" s="10"/>
      <c r="F3663" s="11" t="s">
        <v>535</v>
      </c>
      <c r="G3663" s="17">
        <f t="shared" ref="G3663:H3664" si="2251">G3664</f>
        <v>7720.6319999999996</v>
      </c>
      <c r="H3663" s="17">
        <f t="shared" si="2251"/>
        <v>7682.5540000000001</v>
      </c>
      <c r="I3663" s="33">
        <f t="shared" si="2213"/>
        <v>99.506802033823135</v>
      </c>
    </row>
    <row r="3664" spans="1:9" x14ac:dyDescent="0.3">
      <c r="A3664" s="10">
        <v>991</v>
      </c>
      <c r="B3664" s="10" t="s">
        <v>114</v>
      </c>
      <c r="C3664" s="10" t="s">
        <v>87</v>
      </c>
      <c r="D3664" s="10" t="s">
        <v>467</v>
      </c>
      <c r="E3664" s="10" t="s">
        <v>119</v>
      </c>
      <c r="F3664" s="11" t="s">
        <v>267</v>
      </c>
      <c r="G3664" s="17">
        <f t="shared" si="2251"/>
        <v>7720.6319999999996</v>
      </c>
      <c r="H3664" s="17">
        <f t="shared" si="2251"/>
        <v>7682.5540000000001</v>
      </c>
      <c r="I3664" s="33">
        <f t="shared" si="2213"/>
        <v>99.506802033823135</v>
      </c>
    </row>
    <row r="3665" spans="1:9" ht="31.2" x14ac:dyDescent="0.3">
      <c r="A3665" s="10">
        <v>991</v>
      </c>
      <c r="B3665" s="10" t="s">
        <v>114</v>
      </c>
      <c r="C3665" s="10" t="s">
        <v>87</v>
      </c>
      <c r="D3665" s="10" t="s">
        <v>467</v>
      </c>
      <c r="E3665" s="10" t="s">
        <v>644</v>
      </c>
      <c r="F3665" s="11" t="s">
        <v>256</v>
      </c>
      <c r="G3665" s="17">
        <v>7720.6319999999996</v>
      </c>
      <c r="H3665" s="17">
        <v>7682.5540000000001</v>
      </c>
      <c r="I3665" s="33">
        <f t="shared" si="2213"/>
        <v>99.506802033823135</v>
      </c>
    </row>
    <row r="3666" spans="1:9" ht="31.2" x14ac:dyDescent="0.3">
      <c r="A3666" s="10">
        <v>991</v>
      </c>
      <c r="B3666" s="10" t="s">
        <v>114</v>
      </c>
      <c r="C3666" s="10" t="s">
        <v>87</v>
      </c>
      <c r="D3666" s="10" t="s">
        <v>875</v>
      </c>
      <c r="E3666" s="10"/>
      <c r="F3666" s="11" t="s">
        <v>668</v>
      </c>
      <c r="G3666" s="17">
        <f t="shared" ref="G3666:H3667" si="2252">G3667</f>
        <v>50440.86434</v>
      </c>
      <c r="H3666" s="17">
        <f t="shared" si="2252"/>
        <v>25985.123370000001</v>
      </c>
      <c r="I3666" s="33">
        <f t="shared" si="2213"/>
        <v>51.516015258671125</v>
      </c>
    </row>
    <row r="3667" spans="1:9" x14ac:dyDescent="0.3">
      <c r="A3667" s="10">
        <v>991</v>
      </c>
      <c r="B3667" s="10" t="s">
        <v>114</v>
      </c>
      <c r="C3667" s="10" t="s">
        <v>87</v>
      </c>
      <c r="D3667" s="10" t="s">
        <v>875</v>
      </c>
      <c r="E3667" s="10" t="s">
        <v>119</v>
      </c>
      <c r="F3667" s="11" t="s">
        <v>267</v>
      </c>
      <c r="G3667" s="17">
        <f t="shared" si="2252"/>
        <v>50440.86434</v>
      </c>
      <c r="H3667" s="17">
        <f t="shared" si="2252"/>
        <v>25985.123370000001</v>
      </c>
      <c r="I3667" s="33">
        <f t="shared" si="2213"/>
        <v>51.516015258671125</v>
      </c>
    </row>
    <row r="3668" spans="1:9" ht="31.2" x14ac:dyDescent="0.3">
      <c r="A3668" s="10">
        <v>991</v>
      </c>
      <c r="B3668" s="10" t="s">
        <v>114</v>
      </c>
      <c r="C3668" s="10" t="s">
        <v>87</v>
      </c>
      <c r="D3668" s="10" t="s">
        <v>875</v>
      </c>
      <c r="E3668" s="10" t="s">
        <v>644</v>
      </c>
      <c r="F3668" s="11" t="s">
        <v>256</v>
      </c>
      <c r="G3668" s="17">
        <v>50440.86434</v>
      </c>
      <c r="H3668" s="17">
        <v>25985.123370000001</v>
      </c>
      <c r="I3668" s="33">
        <f t="shared" si="2213"/>
        <v>51.516015258671125</v>
      </c>
    </row>
    <row r="3669" spans="1:9" ht="31.2" x14ac:dyDescent="0.3">
      <c r="A3669" s="10">
        <v>991</v>
      </c>
      <c r="B3669" s="10" t="s">
        <v>114</v>
      </c>
      <c r="C3669" s="10" t="s">
        <v>87</v>
      </c>
      <c r="D3669" s="10" t="s">
        <v>667</v>
      </c>
      <c r="E3669" s="10"/>
      <c r="F3669" s="11" t="s">
        <v>668</v>
      </c>
      <c r="G3669" s="17">
        <f t="shared" ref="G3669:H3670" si="2253">G3670</f>
        <v>163666.53589</v>
      </c>
      <c r="H3669" s="17">
        <f t="shared" si="2253"/>
        <v>79589.455549999999</v>
      </c>
      <c r="I3669" s="33">
        <f t="shared" si="2213"/>
        <v>48.629034101077288</v>
      </c>
    </row>
    <row r="3670" spans="1:9" x14ac:dyDescent="0.3">
      <c r="A3670" s="10">
        <v>991</v>
      </c>
      <c r="B3670" s="10" t="s">
        <v>114</v>
      </c>
      <c r="C3670" s="10" t="s">
        <v>87</v>
      </c>
      <c r="D3670" s="10" t="s">
        <v>667</v>
      </c>
      <c r="E3670" s="10" t="s">
        <v>119</v>
      </c>
      <c r="F3670" s="11" t="s">
        <v>267</v>
      </c>
      <c r="G3670" s="17">
        <f t="shared" si="2253"/>
        <v>163666.53589</v>
      </c>
      <c r="H3670" s="17">
        <f t="shared" si="2253"/>
        <v>79589.455549999999</v>
      </c>
      <c r="I3670" s="33">
        <f t="shared" si="2213"/>
        <v>48.629034101077288</v>
      </c>
    </row>
    <row r="3671" spans="1:9" ht="31.2" x14ac:dyDescent="0.3">
      <c r="A3671" s="10">
        <v>991</v>
      </c>
      <c r="B3671" s="10" t="s">
        <v>114</v>
      </c>
      <c r="C3671" s="10" t="s">
        <v>87</v>
      </c>
      <c r="D3671" s="10" t="s">
        <v>667</v>
      </c>
      <c r="E3671" s="10" t="s">
        <v>644</v>
      </c>
      <c r="F3671" s="11" t="s">
        <v>256</v>
      </c>
      <c r="G3671" s="17">
        <v>163666.53589</v>
      </c>
      <c r="H3671" s="17">
        <v>79589.455549999999</v>
      </c>
      <c r="I3671" s="33">
        <f t="shared" si="2213"/>
        <v>48.629034101077288</v>
      </c>
    </row>
    <row r="3672" spans="1:9" x14ac:dyDescent="0.3">
      <c r="A3672" s="10">
        <v>991</v>
      </c>
      <c r="B3672" s="10" t="s">
        <v>114</v>
      </c>
      <c r="C3672" s="10" t="s">
        <v>87</v>
      </c>
      <c r="D3672" s="10" t="s">
        <v>396</v>
      </c>
      <c r="E3672" s="10"/>
      <c r="F3672" s="11" t="s">
        <v>797</v>
      </c>
      <c r="G3672" s="17">
        <f>G3682+G3673+G3676+G3679</f>
        <v>130588.7488</v>
      </c>
      <c r="H3672" s="17">
        <f t="shared" ref="H3672" si="2254">H3682+H3673+H3676+H3679</f>
        <v>109025.871</v>
      </c>
      <c r="I3672" s="33">
        <f t="shared" si="2213"/>
        <v>83.487951298910062</v>
      </c>
    </row>
    <row r="3673" spans="1:9" ht="46.8" x14ac:dyDescent="0.3">
      <c r="A3673" s="10">
        <v>991</v>
      </c>
      <c r="B3673" s="10" t="s">
        <v>114</v>
      </c>
      <c r="C3673" s="10" t="s">
        <v>87</v>
      </c>
      <c r="D3673" s="10" t="s">
        <v>1017</v>
      </c>
      <c r="E3673" s="10"/>
      <c r="F3673" s="11" t="s">
        <v>1018</v>
      </c>
      <c r="G3673" s="17">
        <f>G3674</f>
        <v>29819.135999999999</v>
      </c>
      <c r="H3673" s="17">
        <f t="shared" ref="H3673:H3674" si="2255">H3674</f>
        <v>23545.909</v>
      </c>
      <c r="I3673" s="33">
        <f t="shared" si="2213"/>
        <v>78.962411922330688</v>
      </c>
    </row>
    <row r="3674" spans="1:9" x14ac:dyDescent="0.3">
      <c r="A3674" s="10">
        <v>991</v>
      </c>
      <c r="B3674" s="10" t="s">
        <v>114</v>
      </c>
      <c r="C3674" s="10" t="s">
        <v>87</v>
      </c>
      <c r="D3674" s="10" t="s">
        <v>1017</v>
      </c>
      <c r="E3674" s="10" t="s">
        <v>119</v>
      </c>
      <c r="F3674" s="11" t="s">
        <v>267</v>
      </c>
      <c r="G3674" s="17">
        <f>G3675</f>
        <v>29819.135999999999</v>
      </c>
      <c r="H3674" s="17">
        <f t="shared" si="2255"/>
        <v>23545.909</v>
      </c>
      <c r="I3674" s="33">
        <f t="shared" si="2213"/>
        <v>78.962411922330688</v>
      </c>
    </row>
    <row r="3675" spans="1:9" ht="31.2" x14ac:dyDescent="0.3">
      <c r="A3675" s="10">
        <v>991</v>
      </c>
      <c r="B3675" s="10" t="s">
        <v>114</v>
      </c>
      <c r="C3675" s="10" t="s">
        <v>87</v>
      </c>
      <c r="D3675" s="10" t="s">
        <v>1017</v>
      </c>
      <c r="E3675" s="10" t="s">
        <v>644</v>
      </c>
      <c r="F3675" s="11" t="s">
        <v>256</v>
      </c>
      <c r="G3675" s="17">
        <v>29819.135999999999</v>
      </c>
      <c r="H3675" s="17">
        <v>23545.909</v>
      </c>
      <c r="I3675" s="33">
        <f t="shared" ref="I3675:I3738" si="2256">H3675/G3675*100</f>
        <v>78.962411922330688</v>
      </c>
    </row>
    <row r="3676" spans="1:9" x14ac:dyDescent="0.3">
      <c r="A3676" s="10">
        <v>991</v>
      </c>
      <c r="B3676" s="10" t="s">
        <v>114</v>
      </c>
      <c r="C3676" s="10" t="s">
        <v>87</v>
      </c>
      <c r="D3676" s="10" t="s">
        <v>1019</v>
      </c>
      <c r="E3676" s="10"/>
      <c r="F3676" s="11" t="s">
        <v>1020</v>
      </c>
      <c r="G3676" s="17">
        <f>G3677</f>
        <v>64126.927000000003</v>
      </c>
      <c r="H3676" s="17">
        <f t="shared" ref="H3676:H3677" si="2257">H3677</f>
        <v>55554.610999999997</v>
      </c>
      <c r="I3676" s="33">
        <f t="shared" si="2256"/>
        <v>86.632267596418572</v>
      </c>
    </row>
    <row r="3677" spans="1:9" x14ac:dyDescent="0.3">
      <c r="A3677" s="10">
        <v>991</v>
      </c>
      <c r="B3677" s="10" t="s">
        <v>114</v>
      </c>
      <c r="C3677" s="10" t="s">
        <v>87</v>
      </c>
      <c r="D3677" s="10" t="s">
        <v>1019</v>
      </c>
      <c r="E3677" s="10" t="s">
        <v>119</v>
      </c>
      <c r="F3677" s="11" t="s">
        <v>267</v>
      </c>
      <c r="G3677" s="17">
        <f>G3678</f>
        <v>64126.927000000003</v>
      </c>
      <c r="H3677" s="17">
        <f t="shared" si="2257"/>
        <v>55554.610999999997</v>
      </c>
      <c r="I3677" s="33">
        <f t="shared" si="2256"/>
        <v>86.632267596418572</v>
      </c>
    </row>
    <row r="3678" spans="1:9" ht="31.2" x14ac:dyDescent="0.3">
      <c r="A3678" s="10">
        <v>991</v>
      </c>
      <c r="B3678" s="10" t="s">
        <v>114</v>
      </c>
      <c r="C3678" s="10" t="s">
        <v>87</v>
      </c>
      <c r="D3678" s="10" t="s">
        <v>1019</v>
      </c>
      <c r="E3678" s="10" t="s">
        <v>644</v>
      </c>
      <c r="F3678" s="11" t="s">
        <v>256</v>
      </c>
      <c r="G3678" s="17">
        <v>64126.927000000003</v>
      </c>
      <c r="H3678" s="17">
        <v>55554.610999999997</v>
      </c>
      <c r="I3678" s="33">
        <f t="shared" si="2256"/>
        <v>86.632267596418572</v>
      </c>
    </row>
    <row r="3679" spans="1:9" x14ac:dyDescent="0.3">
      <c r="A3679" s="10">
        <v>991</v>
      </c>
      <c r="B3679" s="10" t="s">
        <v>114</v>
      </c>
      <c r="C3679" s="10" t="s">
        <v>87</v>
      </c>
      <c r="D3679" s="10" t="s">
        <v>1021</v>
      </c>
      <c r="E3679" s="10"/>
      <c r="F3679" s="11" t="s">
        <v>1022</v>
      </c>
      <c r="G3679" s="17">
        <f>G3680</f>
        <v>6482.8238000000001</v>
      </c>
      <c r="H3679" s="17">
        <f t="shared" ref="H3679:H3680" si="2258">H3680</f>
        <v>3645.585</v>
      </c>
      <c r="I3679" s="33">
        <f t="shared" si="2256"/>
        <v>56.23452236971179</v>
      </c>
    </row>
    <row r="3680" spans="1:9" x14ac:dyDescent="0.3">
      <c r="A3680" s="10">
        <v>991</v>
      </c>
      <c r="B3680" s="10" t="s">
        <v>114</v>
      </c>
      <c r="C3680" s="10" t="s">
        <v>87</v>
      </c>
      <c r="D3680" s="10" t="s">
        <v>1021</v>
      </c>
      <c r="E3680" s="10" t="s">
        <v>119</v>
      </c>
      <c r="F3680" s="11" t="s">
        <v>267</v>
      </c>
      <c r="G3680" s="17">
        <f>G3681</f>
        <v>6482.8238000000001</v>
      </c>
      <c r="H3680" s="17">
        <f t="shared" si="2258"/>
        <v>3645.585</v>
      </c>
      <c r="I3680" s="33">
        <f t="shared" si="2256"/>
        <v>56.23452236971179</v>
      </c>
    </row>
    <row r="3681" spans="1:9" ht="31.2" x14ac:dyDescent="0.3">
      <c r="A3681" s="10">
        <v>991</v>
      </c>
      <c r="B3681" s="10" t="s">
        <v>114</v>
      </c>
      <c r="C3681" s="10" t="s">
        <v>87</v>
      </c>
      <c r="D3681" s="10" t="s">
        <v>1021</v>
      </c>
      <c r="E3681" s="10" t="s">
        <v>644</v>
      </c>
      <c r="F3681" s="11" t="s">
        <v>256</v>
      </c>
      <c r="G3681" s="17">
        <v>6482.8238000000001</v>
      </c>
      <c r="H3681" s="17">
        <v>3645.585</v>
      </c>
      <c r="I3681" s="33">
        <f t="shared" si="2256"/>
        <v>56.23452236971179</v>
      </c>
    </row>
    <row r="3682" spans="1:9" ht="46.8" x14ac:dyDescent="0.3">
      <c r="A3682" s="10">
        <v>991</v>
      </c>
      <c r="B3682" s="10" t="s">
        <v>114</v>
      </c>
      <c r="C3682" s="10" t="s">
        <v>87</v>
      </c>
      <c r="D3682" s="10" t="s">
        <v>472</v>
      </c>
      <c r="E3682" s="10"/>
      <c r="F3682" s="11" t="s">
        <v>541</v>
      </c>
      <c r="G3682" s="17">
        <f t="shared" ref="G3682:G3683" si="2259">G3683</f>
        <v>30159.862000000001</v>
      </c>
      <c r="H3682" s="17">
        <f t="shared" ref="H3682:H3683" si="2260">H3683</f>
        <v>26279.766</v>
      </c>
      <c r="I3682" s="33">
        <f t="shared" si="2256"/>
        <v>87.134901346697134</v>
      </c>
    </row>
    <row r="3683" spans="1:9" x14ac:dyDescent="0.3">
      <c r="A3683" s="10">
        <v>991</v>
      </c>
      <c r="B3683" s="10" t="s">
        <v>114</v>
      </c>
      <c r="C3683" s="10" t="s">
        <v>87</v>
      </c>
      <c r="D3683" s="10" t="s">
        <v>472</v>
      </c>
      <c r="E3683" s="10" t="s">
        <v>119</v>
      </c>
      <c r="F3683" s="11" t="s">
        <v>267</v>
      </c>
      <c r="G3683" s="17">
        <f t="shared" si="2259"/>
        <v>30159.862000000001</v>
      </c>
      <c r="H3683" s="17">
        <f t="shared" si="2260"/>
        <v>26279.766</v>
      </c>
      <c r="I3683" s="33">
        <f t="shared" si="2256"/>
        <v>87.134901346697134</v>
      </c>
    </row>
    <row r="3684" spans="1:9" ht="31.2" x14ac:dyDescent="0.3">
      <c r="A3684" s="10">
        <v>991</v>
      </c>
      <c r="B3684" s="10" t="s">
        <v>114</v>
      </c>
      <c r="C3684" s="10" t="s">
        <v>87</v>
      </c>
      <c r="D3684" s="10" t="s">
        <v>472</v>
      </c>
      <c r="E3684" s="10">
        <v>320</v>
      </c>
      <c r="F3684" s="11" t="s">
        <v>256</v>
      </c>
      <c r="G3684" s="17">
        <v>30159.862000000001</v>
      </c>
      <c r="H3684" s="17">
        <v>26279.766</v>
      </c>
      <c r="I3684" s="33">
        <f t="shared" si="2256"/>
        <v>87.134901346697134</v>
      </c>
    </row>
    <row r="3685" spans="1:9" ht="31.2" x14ac:dyDescent="0.3">
      <c r="A3685" s="10">
        <v>991</v>
      </c>
      <c r="B3685" s="10" t="s">
        <v>114</v>
      </c>
      <c r="C3685" s="10" t="s">
        <v>87</v>
      </c>
      <c r="D3685" s="10" t="s">
        <v>24</v>
      </c>
      <c r="E3685" s="10"/>
      <c r="F3685" s="11" t="s">
        <v>35</v>
      </c>
      <c r="G3685" s="17">
        <f t="shared" ref="G3685:H3685" si="2261">G3686</f>
        <v>83738.396000000008</v>
      </c>
      <c r="H3685" s="17">
        <f t="shared" si="2261"/>
        <v>79454.899999999994</v>
      </c>
      <c r="I3685" s="33">
        <f t="shared" si="2256"/>
        <v>94.884669154637251</v>
      </c>
    </row>
    <row r="3686" spans="1:9" x14ac:dyDescent="0.3">
      <c r="A3686" s="10">
        <v>991</v>
      </c>
      <c r="B3686" s="10" t="s">
        <v>114</v>
      </c>
      <c r="C3686" s="10" t="s">
        <v>87</v>
      </c>
      <c r="D3686" s="10" t="s">
        <v>25</v>
      </c>
      <c r="E3686" s="10"/>
      <c r="F3686" s="11" t="s">
        <v>36</v>
      </c>
      <c r="G3686" s="17">
        <f t="shared" ref="G3686" si="2262">G3693+G3687+G3690</f>
        <v>83738.396000000008</v>
      </c>
      <c r="H3686" s="17">
        <f t="shared" ref="H3686" si="2263">H3693+H3687+H3690</f>
        <v>79454.899999999994</v>
      </c>
      <c r="I3686" s="33">
        <f t="shared" si="2256"/>
        <v>94.884669154637251</v>
      </c>
    </row>
    <row r="3687" spans="1:9" ht="93.6" x14ac:dyDescent="0.3">
      <c r="A3687" s="10">
        <v>991</v>
      </c>
      <c r="B3687" s="10" t="s">
        <v>114</v>
      </c>
      <c r="C3687" s="10" t="s">
        <v>87</v>
      </c>
      <c r="D3687" s="10" t="s">
        <v>658</v>
      </c>
      <c r="E3687" s="10"/>
      <c r="F3687" s="11" t="s">
        <v>675</v>
      </c>
      <c r="G3687" s="17">
        <f t="shared" ref="G3687:H3688" si="2264">G3688</f>
        <v>39032.171999999999</v>
      </c>
      <c r="H3687" s="17">
        <f t="shared" si="2264"/>
        <v>39032.171999999999</v>
      </c>
      <c r="I3687" s="33">
        <f t="shared" si="2256"/>
        <v>100</v>
      </c>
    </row>
    <row r="3688" spans="1:9" x14ac:dyDescent="0.3">
      <c r="A3688" s="10">
        <v>991</v>
      </c>
      <c r="B3688" s="10" t="s">
        <v>114</v>
      </c>
      <c r="C3688" s="10" t="s">
        <v>87</v>
      </c>
      <c r="D3688" s="10" t="s">
        <v>658</v>
      </c>
      <c r="E3688" s="10" t="s">
        <v>119</v>
      </c>
      <c r="F3688" s="11" t="s">
        <v>267</v>
      </c>
      <c r="G3688" s="17">
        <f t="shared" si="2264"/>
        <v>39032.171999999999</v>
      </c>
      <c r="H3688" s="17">
        <f t="shared" si="2264"/>
        <v>39032.171999999999</v>
      </c>
      <c r="I3688" s="33">
        <f t="shared" si="2256"/>
        <v>100</v>
      </c>
    </row>
    <row r="3689" spans="1:9" ht="31.2" x14ac:dyDescent="0.3">
      <c r="A3689" s="10">
        <v>991</v>
      </c>
      <c r="B3689" s="10" t="s">
        <v>114</v>
      </c>
      <c r="C3689" s="10" t="s">
        <v>87</v>
      </c>
      <c r="D3689" s="10" t="s">
        <v>658</v>
      </c>
      <c r="E3689" s="10" t="s">
        <v>644</v>
      </c>
      <c r="F3689" s="11" t="s">
        <v>256</v>
      </c>
      <c r="G3689" s="17">
        <v>39032.171999999999</v>
      </c>
      <c r="H3689" s="17">
        <v>39032.171999999999</v>
      </c>
      <c r="I3689" s="33">
        <f t="shared" si="2256"/>
        <v>100</v>
      </c>
    </row>
    <row r="3690" spans="1:9" ht="78" x14ac:dyDescent="0.3">
      <c r="A3690" s="10">
        <v>991</v>
      </c>
      <c r="B3690" s="10" t="s">
        <v>114</v>
      </c>
      <c r="C3690" s="10" t="s">
        <v>87</v>
      </c>
      <c r="D3690" s="10" t="s">
        <v>659</v>
      </c>
      <c r="E3690" s="10"/>
      <c r="F3690" s="11" t="s">
        <v>840</v>
      </c>
      <c r="G3690" s="17">
        <f t="shared" ref="G3690:H3691" si="2265">G3691</f>
        <v>37922.544000000002</v>
      </c>
      <c r="H3690" s="17">
        <f t="shared" si="2265"/>
        <v>33639.048000000003</v>
      </c>
      <c r="I3690" s="33">
        <f t="shared" si="2256"/>
        <v>88.704618550907341</v>
      </c>
    </row>
    <row r="3691" spans="1:9" x14ac:dyDescent="0.3">
      <c r="A3691" s="10">
        <v>991</v>
      </c>
      <c r="B3691" s="10" t="s">
        <v>114</v>
      </c>
      <c r="C3691" s="10" t="s">
        <v>87</v>
      </c>
      <c r="D3691" s="10" t="s">
        <v>659</v>
      </c>
      <c r="E3691" s="10" t="s">
        <v>119</v>
      </c>
      <c r="F3691" s="11" t="s">
        <v>267</v>
      </c>
      <c r="G3691" s="17">
        <f t="shared" si="2265"/>
        <v>37922.544000000002</v>
      </c>
      <c r="H3691" s="17">
        <f t="shared" si="2265"/>
        <v>33639.048000000003</v>
      </c>
      <c r="I3691" s="33">
        <f t="shared" si="2256"/>
        <v>88.704618550907341</v>
      </c>
    </row>
    <row r="3692" spans="1:9" ht="31.2" x14ac:dyDescent="0.3">
      <c r="A3692" s="10">
        <v>991</v>
      </c>
      <c r="B3692" s="10" t="s">
        <v>114</v>
      </c>
      <c r="C3692" s="10" t="s">
        <v>87</v>
      </c>
      <c r="D3692" s="10" t="s">
        <v>659</v>
      </c>
      <c r="E3692" s="10" t="s">
        <v>644</v>
      </c>
      <c r="F3692" s="11" t="s">
        <v>256</v>
      </c>
      <c r="G3692" s="17">
        <v>37922.544000000002</v>
      </c>
      <c r="H3692" s="17">
        <v>33639.048000000003</v>
      </c>
      <c r="I3692" s="33">
        <f t="shared" si="2256"/>
        <v>88.704618550907341</v>
      </c>
    </row>
    <row r="3693" spans="1:9" ht="62.4" x14ac:dyDescent="0.3">
      <c r="A3693" s="10">
        <v>991</v>
      </c>
      <c r="B3693" s="10" t="s">
        <v>114</v>
      </c>
      <c r="C3693" s="10" t="s">
        <v>87</v>
      </c>
      <c r="D3693" s="10" t="s">
        <v>473</v>
      </c>
      <c r="E3693" s="10"/>
      <c r="F3693" s="11" t="s">
        <v>569</v>
      </c>
      <c r="G3693" s="17">
        <f t="shared" ref="G3693" si="2266">G3694+G3696</f>
        <v>6783.68</v>
      </c>
      <c r="H3693" s="17">
        <f t="shared" ref="H3693" si="2267">H3694+H3696</f>
        <v>6783.68</v>
      </c>
      <c r="I3693" s="33">
        <f t="shared" si="2256"/>
        <v>100</v>
      </c>
    </row>
    <row r="3694" spans="1:9" ht="31.2" x14ac:dyDescent="0.3">
      <c r="A3694" s="10">
        <v>991</v>
      </c>
      <c r="B3694" s="10" t="s">
        <v>114</v>
      </c>
      <c r="C3694" s="10" t="s">
        <v>87</v>
      </c>
      <c r="D3694" s="10" t="s">
        <v>473</v>
      </c>
      <c r="E3694" s="10" t="s">
        <v>6</v>
      </c>
      <c r="F3694" s="11" t="s">
        <v>266</v>
      </c>
      <c r="G3694" s="17">
        <f t="shared" ref="G3694:H3694" si="2268">G3695</f>
        <v>67.099999999999994</v>
      </c>
      <c r="H3694" s="17">
        <f t="shared" si="2268"/>
        <v>67.099999999999994</v>
      </c>
      <c r="I3694" s="33">
        <f t="shared" si="2256"/>
        <v>100</v>
      </c>
    </row>
    <row r="3695" spans="1:9" ht="31.2" x14ac:dyDescent="0.3">
      <c r="A3695" s="10">
        <v>991</v>
      </c>
      <c r="B3695" s="10" t="s">
        <v>114</v>
      </c>
      <c r="C3695" s="10" t="s">
        <v>87</v>
      </c>
      <c r="D3695" s="10" t="s">
        <v>473</v>
      </c>
      <c r="E3695" s="10">
        <v>240</v>
      </c>
      <c r="F3695" s="11" t="s">
        <v>255</v>
      </c>
      <c r="G3695" s="17">
        <v>67.099999999999994</v>
      </c>
      <c r="H3695" s="17">
        <v>67.099999999999994</v>
      </c>
      <c r="I3695" s="33">
        <f t="shared" si="2256"/>
        <v>100</v>
      </c>
    </row>
    <row r="3696" spans="1:9" x14ac:dyDescent="0.3">
      <c r="A3696" s="10">
        <v>991</v>
      </c>
      <c r="B3696" s="10" t="s">
        <v>114</v>
      </c>
      <c r="C3696" s="10" t="s">
        <v>87</v>
      </c>
      <c r="D3696" s="10" t="s">
        <v>473</v>
      </c>
      <c r="E3696" s="10" t="s">
        <v>119</v>
      </c>
      <c r="F3696" s="11" t="s">
        <v>267</v>
      </c>
      <c r="G3696" s="17">
        <f t="shared" ref="G3696:H3696" si="2269">G3697</f>
        <v>6716.58</v>
      </c>
      <c r="H3696" s="17">
        <f t="shared" si="2269"/>
        <v>6716.58</v>
      </c>
      <c r="I3696" s="33">
        <f t="shared" si="2256"/>
        <v>100</v>
      </c>
    </row>
    <row r="3697" spans="1:9" ht="31.2" x14ac:dyDescent="0.3">
      <c r="A3697" s="10">
        <v>991</v>
      </c>
      <c r="B3697" s="10" t="s">
        <v>114</v>
      </c>
      <c r="C3697" s="10" t="s">
        <v>87</v>
      </c>
      <c r="D3697" s="10" t="s">
        <v>473</v>
      </c>
      <c r="E3697" s="10">
        <v>320</v>
      </c>
      <c r="F3697" s="11" t="s">
        <v>256</v>
      </c>
      <c r="G3697" s="17">
        <v>6716.58</v>
      </c>
      <c r="H3697" s="17">
        <v>6716.58</v>
      </c>
      <c r="I3697" s="33">
        <f t="shared" si="2256"/>
        <v>100</v>
      </c>
    </row>
    <row r="3698" spans="1:9" s="2" customFormat="1" ht="31.2" x14ac:dyDescent="0.3">
      <c r="A3698" s="3">
        <v>992</v>
      </c>
      <c r="B3698" s="3"/>
      <c r="C3698" s="3"/>
      <c r="D3698" s="3"/>
      <c r="E3698" s="3"/>
      <c r="F3698" s="4" t="s">
        <v>482</v>
      </c>
      <c r="G3698" s="15">
        <f t="shared" ref="G3698" si="2270">G3699+G3720</f>
        <v>83923.352500000008</v>
      </c>
      <c r="H3698" s="15">
        <f t="shared" ref="H3698" si="2271">H3699+H3720</f>
        <v>83253.30214</v>
      </c>
      <c r="I3698" s="28">
        <f t="shared" si="2256"/>
        <v>99.201592476897275</v>
      </c>
    </row>
    <row r="3699" spans="1:9" s="2" customFormat="1" x14ac:dyDescent="0.3">
      <c r="A3699" s="3">
        <v>992</v>
      </c>
      <c r="B3699" s="3" t="s">
        <v>8</v>
      </c>
      <c r="C3699" s="3"/>
      <c r="D3699" s="3"/>
      <c r="E3699" s="3"/>
      <c r="F3699" s="4" t="s">
        <v>13</v>
      </c>
      <c r="G3699" s="15">
        <f t="shared" ref="G3699:H3699" si="2272">G3700</f>
        <v>69054.959199999998</v>
      </c>
      <c r="H3699" s="15">
        <f t="shared" si="2272"/>
        <v>68697.209600000002</v>
      </c>
      <c r="I3699" s="28">
        <f t="shared" si="2256"/>
        <v>99.481934962898364</v>
      </c>
    </row>
    <row r="3700" spans="1:9" s="12" customFormat="1" x14ac:dyDescent="0.3">
      <c r="A3700" s="6">
        <v>992</v>
      </c>
      <c r="B3700" s="6" t="s">
        <v>8</v>
      </c>
      <c r="C3700" s="6" t="s">
        <v>10</v>
      </c>
      <c r="D3700" s="6"/>
      <c r="E3700" s="6"/>
      <c r="F3700" s="7" t="s">
        <v>14</v>
      </c>
      <c r="G3700" s="16">
        <f t="shared" ref="G3700" si="2273">G3701+G3713</f>
        <v>69054.959199999998</v>
      </c>
      <c r="H3700" s="16">
        <f t="shared" ref="H3700" si="2274">H3701+H3713</f>
        <v>68697.209600000002</v>
      </c>
      <c r="I3700" s="32">
        <f t="shared" si="2256"/>
        <v>99.481934962898364</v>
      </c>
    </row>
    <row r="3701" spans="1:9" ht="31.2" x14ac:dyDescent="0.3">
      <c r="A3701" s="10">
        <v>992</v>
      </c>
      <c r="B3701" s="10" t="s">
        <v>8</v>
      </c>
      <c r="C3701" s="10" t="s">
        <v>10</v>
      </c>
      <c r="D3701" s="10" t="s">
        <v>26</v>
      </c>
      <c r="E3701" s="10"/>
      <c r="F3701" s="11" t="s">
        <v>37</v>
      </c>
      <c r="G3701" s="17">
        <f t="shared" ref="G3701:H3701" si="2275">G3702</f>
        <v>59873.499919999995</v>
      </c>
      <c r="H3701" s="17">
        <f t="shared" si="2275"/>
        <v>59579.290840000001</v>
      </c>
      <c r="I3701" s="33">
        <f t="shared" si="2256"/>
        <v>99.50861553042148</v>
      </c>
    </row>
    <row r="3702" spans="1:9" x14ac:dyDescent="0.3">
      <c r="A3702" s="10">
        <v>992</v>
      </c>
      <c r="B3702" s="10" t="s">
        <v>8</v>
      </c>
      <c r="C3702" s="10" t="s">
        <v>10</v>
      </c>
      <c r="D3702" s="10" t="s">
        <v>27</v>
      </c>
      <c r="E3702" s="10"/>
      <c r="F3702" s="11" t="s">
        <v>38</v>
      </c>
      <c r="G3702" s="17">
        <f t="shared" ref="G3702" si="2276">G3703+G3706</f>
        <v>59873.499919999995</v>
      </c>
      <c r="H3702" s="17">
        <f t="shared" ref="H3702" si="2277">H3703+H3706</f>
        <v>59579.290840000001</v>
      </c>
      <c r="I3702" s="33">
        <f t="shared" si="2256"/>
        <v>99.50861553042148</v>
      </c>
    </row>
    <row r="3703" spans="1:9" ht="46.8" x14ac:dyDescent="0.3">
      <c r="A3703" s="10">
        <v>992</v>
      </c>
      <c r="B3703" s="10" t="s">
        <v>8</v>
      </c>
      <c r="C3703" s="10" t="s">
        <v>10</v>
      </c>
      <c r="D3703" s="10" t="s">
        <v>28</v>
      </c>
      <c r="E3703" s="10"/>
      <c r="F3703" s="11" t="s">
        <v>39</v>
      </c>
      <c r="G3703" s="17">
        <f t="shared" ref="G3703:H3704" si="2278">G3704</f>
        <v>54739.955499999996</v>
      </c>
      <c r="H3703" s="17">
        <f t="shared" si="2278"/>
        <v>54447.722119999999</v>
      </c>
      <c r="I3703" s="33">
        <f t="shared" si="2256"/>
        <v>99.466142459688328</v>
      </c>
    </row>
    <row r="3704" spans="1:9" ht="78" x14ac:dyDescent="0.3">
      <c r="A3704" s="10">
        <v>992</v>
      </c>
      <c r="B3704" s="10" t="s">
        <v>8</v>
      </c>
      <c r="C3704" s="10" t="s">
        <v>10</v>
      </c>
      <c r="D3704" s="10" t="s">
        <v>28</v>
      </c>
      <c r="E3704" s="10" t="s">
        <v>17</v>
      </c>
      <c r="F3704" s="11" t="s">
        <v>265</v>
      </c>
      <c r="G3704" s="17">
        <f t="shared" si="2278"/>
        <v>54739.955499999996</v>
      </c>
      <c r="H3704" s="17">
        <f t="shared" si="2278"/>
        <v>54447.722119999999</v>
      </c>
      <c r="I3704" s="33">
        <f t="shared" si="2256"/>
        <v>99.466142459688328</v>
      </c>
    </row>
    <row r="3705" spans="1:9" ht="31.2" x14ac:dyDescent="0.3">
      <c r="A3705" s="10">
        <v>992</v>
      </c>
      <c r="B3705" s="10" t="s">
        <v>8</v>
      </c>
      <c r="C3705" s="10" t="s">
        <v>10</v>
      </c>
      <c r="D3705" s="10" t="s">
        <v>28</v>
      </c>
      <c r="E3705" s="10">
        <v>120</v>
      </c>
      <c r="F3705" s="11" t="s">
        <v>254</v>
      </c>
      <c r="G3705" s="17">
        <v>54739.955499999996</v>
      </c>
      <c r="H3705" s="17">
        <v>54447.722119999999</v>
      </c>
      <c r="I3705" s="33">
        <f t="shared" si="2256"/>
        <v>99.466142459688328</v>
      </c>
    </row>
    <row r="3706" spans="1:9" ht="46.8" x14ac:dyDescent="0.3">
      <c r="A3706" s="10">
        <v>992</v>
      </c>
      <c r="B3706" s="10" t="s">
        <v>8</v>
      </c>
      <c r="C3706" s="10" t="s">
        <v>10</v>
      </c>
      <c r="D3706" s="10" t="s">
        <v>29</v>
      </c>
      <c r="E3706" s="10"/>
      <c r="F3706" s="11" t="s">
        <v>40</v>
      </c>
      <c r="G3706" s="17">
        <f t="shared" ref="G3706" si="2279">G3707+G3709+G3711</f>
        <v>5133.5444199999993</v>
      </c>
      <c r="H3706" s="17">
        <f t="shared" ref="H3706" si="2280">H3707+H3709+H3711</f>
        <v>5131.5687199999993</v>
      </c>
      <c r="I3706" s="33">
        <f t="shared" si="2256"/>
        <v>99.961513920239923</v>
      </c>
    </row>
    <row r="3707" spans="1:9" ht="78" x14ac:dyDescent="0.3">
      <c r="A3707" s="10">
        <v>992</v>
      </c>
      <c r="B3707" s="10" t="s">
        <v>8</v>
      </c>
      <c r="C3707" s="10" t="s">
        <v>10</v>
      </c>
      <c r="D3707" s="10" t="s">
        <v>29</v>
      </c>
      <c r="E3707" s="10" t="s">
        <v>17</v>
      </c>
      <c r="F3707" s="11" t="s">
        <v>265</v>
      </c>
      <c r="G3707" s="17">
        <f t="shared" ref="G3707:H3707" si="2281">G3708</f>
        <v>19.313590000000001</v>
      </c>
      <c r="H3707" s="17">
        <f t="shared" si="2281"/>
        <v>19.313590000000001</v>
      </c>
      <c r="I3707" s="33">
        <f t="shared" si="2256"/>
        <v>100</v>
      </c>
    </row>
    <row r="3708" spans="1:9" ht="31.2" x14ac:dyDescent="0.3">
      <c r="A3708" s="10">
        <v>992</v>
      </c>
      <c r="B3708" s="10" t="s">
        <v>8</v>
      </c>
      <c r="C3708" s="10" t="s">
        <v>10</v>
      </c>
      <c r="D3708" s="10" t="s">
        <v>29</v>
      </c>
      <c r="E3708" s="10">
        <v>120</v>
      </c>
      <c r="F3708" s="11" t="s">
        <v>254</v>
      </c>
      <c r="G3708" s="17">
        <v>19.313590000000001</v>
      </c>
      <c r="H3708" s="17">
        <v>19.313590000000001</v>
      </c>
      <c r="I3708" s="33">
        <f t="shared" si="2256"/>
        <v>100</v>
      </c>
    </row>
    <row r="3709" spans="1:9" ht="31.2" x14ac:dyDescent="0.3">
      <c r="A3709" s="10">
        <v>992</v>
      </c>
      <c r="B3709" s="10" t="s">
        <v>8</v>
      </c>
      <c r="C3709" s="10" t="s">
        <v>10</v>
      </c>
      <c r="D3709" s="10" t="s">
        <v>29</v>
      </c>
      <c r="E3709" s="10" t="s">
        <v>6</v>
      </c>
      <c r="F3709" s="11" t="s">
        <v>266</v>
      </c>
      <c r="G3709" s="17">
        <f t="shared" ref="G3709:H3709" si="2282">G3710</f>
        <v>5073.6253299999998</v>
      </c>
      <c r="H3709" s="17">
        <f t="shared" si="2282"/>
        <v>5073.4175599999999</v>
      </c>
      <c r="I3709" s="33">
        <f t="shared" si="2256"/>
        <v>99.995904900608807</v>
      </c>
    </row>
    <row r="3710" spans="1:9" ht="31.2" x14ac:dyDescent="0.3">
      <c r="A3710" s="10">
        <v>992</v>
      </c>
      <c r="B3710" s="10" t="s">
        <v>8</v>
      </c>
      <c r="C3710" s="10" t="s">
        <v>10</v>
      </c>
      <c r="D3710" s="10" t="s">
        <v>29</v>
      </c>
      <c r="E3710" s="10">
        <v>240</v>
      </c>
      <c r="F3710" s="11" t="s">
        <v>255</v>
      </c>
      <c r="G3710" s="17">
        <v>5073.6253299999998</v>
      </c>
      <c r="H3710" s="17">
        <v>5073.4175599999999</v>
      </c>
      <c r="I3710" s="33">
        <f t="shared" si="2256"/>
        <v>99.995904900608807</v>
      </c>
    </row>
    <row r="3711" spans="1:9" x14ac:dyDescent="0.3">
      <c r="A3711" s="10">
        <v>992</v>
      </c>
      <c r="B3711" s="10" t="s">
        <v>8</v>
      </c>
      <c r="C3711" s="10" t="s">
        <v>10</v>
      </c>
      <c r="D3711" s="10" t="s">
        <v>29</v>
      </c>
      <c r="E3711" s="10" t="s">
        <v>7</v>
      </c>
      <c r="F3711" s="11" t="s">
        <v>269</v>
      </c>
      <c r="G3711" s="17">
        <f t="shared" ref="G3711:H3711" si="2283">G3712</f>
        <v>40.605499999999999</v>
      </c>
      <c r="H3711" s="17">
        <f t="shared" si="2283"/>
        <v>38.837569999999999</v>
      </c>
      <c r="I3711" s="33">
        <f t="shared" si="2256"/>
        <v>95.646082427257397</v>
      </c>
    </row>
    <row r="3712" spans="1:9" x14ac:dyDescent="0.3">
      <c r="A3712" s="10">
        <v>992</v>
      </c>
      <c r="B3712" s="10" t="s">
        <v>8</v>
      </c>
      <c r="C3712" s="10" t="s">
        <v>10</v>
      </c>
      <c r="D3712" s="10" t="s">
        <v>29</v>
      </c>
      <c r="E3712" s="10">
        <v>850</v>
      </c>
      <c r="F3712" s="11" t="s">
        <v>264</v>
      </c>
      <c r="G3712" s="17">
        <v>40.605499999999999</v>
      </c>
      <c r="H3712" s="17">
        <v>38.837569999999999</v>
      </c>
      <c r="I3712" s="33">
        <f t="shared" si="2256"/>
        <v>95.646082427257397</v>
      </c>
    </row>
    <row r="3713" spans="1:9" ht="46.8" x14ac:dyDescent="0.3">
      <c r="A3713" s="10">
        <v>992</v>
      </c>
      <c r="B3713" s="10" t="s">
        <v>8</v>
      </c>
      <c r="C3713" s="10" t="s">
        <v>10</v>
      </c>
      <c r="D3713" s="10" t="s">
        <v>49</v>
      </c>
      <c r="E3713" s="10"/>
      <c r="F3713" s="11" t="s">
        <v>606</v>
      </c>
      <c r="G3713" s="17">
        <f t="shared" ref="G3713:G3716" si="2284">G3714</f>
        <v>9181.4592800000009</v>
      </c>
      <c r="H3713" s="17">
        <f t="shared" ref="H3713:H3716" si="2285">H3714</f>
        <v>9117.9187600000005</v>
      </c>
      <c r="I3713" s="33">
        <f t="shared" si="2256"/>
        <v>99.307947483485421</v>
      </c>
    </row>
    <row r="3714" spans="1:9" ht="31.2" x14ac:dyDescent="0.3">
      <c r="A3714" s="10">
        <v>992</v>
      </c>
      <c r="B3714" s="10" t="s">
        <v>8</v>
      </c>
      <c r="C3714" s="10" t="s">
        <v>10</v>
      </c>
      <c r="D3714" s="10" t="s">
        <v>52</v>
      </c>
      <c r="E3714" s="10"/>
      <c r="F3714" s="11" t="s">
        <v>58</v>
      </c>
      <c r="G3714" s="17">
        <f t="shared" si="2284"/>
        <v>9181.4592800000009</v>
      </c>
      <c r="H3714" s="17">
        <f t="shared" si="2285"/>
        <v>9117.9187600000005</v>
      </c>
      <c r="I3714" s="33">
        <f t="shared" si="2256"/>
        <v>99.307947483485421</v>
      </c>
    </row>
    <row r="3715" spans="1:9" ht="31.2" x14ac:dyDescent="0.3">
      <c r="A3715" s="10">
        <v>992</v>
      </c>
      <c r="B3715" s="10" t="s">
        <v>8</v>
      </c>
      <c r="C3715" s="10" t="s">
        <v>10</v>
      </c>
      <c r="D3715" s="10" t="s">
        <v>46</v>
      </c>
      <c r="E3715" s="10"/>
      <c r="F3715" s="11" t="s">
        <v>59</v>
      </c>
      <c r="G3715" s="17">
        <f>G3716+G3718</f>
        <v>9181.4592800000009</v>
      </c>
      <c r="H3715" s="17">
        <f t="shared" ref="H3715" si="2286">H3716+H3718</f>
        <v>9117.9187600000005</v>
      </c>
      <c r="I3715" s="33">
        <f t="shared" si="2256"/>
        <v>99.307947483485421</v>
      </c>
    </row>
    <row r="3716" spans="1:9" ht="31.2" x14ac:dyDescent="0.3">
      <c r="A3716" s="10">
        <v>992</v>
      </c>
      <c r="B3716" s="10" t="s">
        <v>8</v>
      </c>
      <c r="C3716" s="10" t="s">
        <v>10</v>
      </c>
      <c r="D3716" s="10" t="s">
        <v>46</v>
      </c>
      <c r="E3716" s="10" t="s">
        <v>6</v>
      </c>
      <c r="F3716" s="11" t="s">
        <v>266</v>
      </c>
      <c r="G3716" s="17">
        <f t="shared" si="2284"/>
        <v>301.79599999999994</v>
      </c>
      <c r="H3716" s="17">
        <f t="shared" si="2285"/>
        <v>238.25548000000001</v>
      </c>
      <c r="I3716" s="33">
        <f t="shared" si="2256"/>
        <v>78.945870720619254</v>
      </c>
    </row>
    <row r="3717" spans="1:9" ht="31.2" x14ac:dyDescent="0.3">
      <c r="A3717" s="10">
        <v>992</v>
      </c>
      <c r="B3717" s="10" t="s">
        <v>8</v>
      </c>
      <c r="C3717" s="10" t="s">
        <v>10</v>
      </c>
      <c r="D3717" s="10" t="s">
        <v>46</v>
      </c>
      <c r="E3717" s="10">
        <v>240</v>
      </c>
      <c r="F3717" s="11" t="s">
        <v>255</v>
      </c>
      <c r="G3717" s="17">
        <v>301.79599999999994</v>
      </c>
      <c r="H3717" s="17">
        <v>238.25548000000001</v>
      </c>
      <c r="I3717" s="33">
        <f t="shared" si="2256"/>
        <v>78.945870720619254</v>
      </c>
    </row>
    <row r="3718" spans="1:9" x14ac:dyDescent="0.3">
      <c r="A3718" s="10">
        <v>992</v>
      </c>
      <c r="B3718" s="10" t="s">
        <v>8</v>
      </c>
      <c r="C3718" s="10" t="s">
        <v>10</v>
      </c>
      <c r="D3718" s="10" t="s">
        <v>46</v>
      </c>
      <c r="E3718" s="10" t="s">
        <v>7</v>
      </c>
      <c r="F3718" s="11" t="s">
        <v>269</v>
      </c>
      <c r="G3718" s="17">
        <f>G3719</f>
        <v>8879.6632800000007</v>
      </c>
      <c r="H3718" s="17">
        <f t="shared" ref="H3718" si="2287">H3719</f>
        <v>8879.6632800000007</v>
      </c>
      <c r="I3718" s="33">
        <f t="shared" si="2256"/>
        <v>100</v>
      </c>
    </row>
    <row r="3719" spans="1:9" x14ac:dyDescent="0.3">
      <c r="A3719" s="10">
        <v>992</v>
      </c>
      <c r="B3719" s="10" t="s">
        <v>8</v>
      </c>
      <c r="C3719" s="10" t="s">
        <v>10</v>
      </c>
      <c r="D3719" s="10" t="s">
        <v>46</v>
      </c>
      <c r="E3719" s="9">
        <v>830</v>
      </c>
      <c r="F3719" s="11" t="s">
        <v>263</v>
      </c>
      <c r="G3719" s="17">
        <v>8879.6632800000007</v>
      </c>
      <c r="H3719" s="17">
        <v>8879.6632800000007</v>
      </c>
      <c r="I3719" s="33">
        <f t="shared" si="2256"/>
        <v>100</v>
      </c>
    </row>
    <row r="3720" spans="1:9" s="2" customFormat="1" x14ac:dyDescent="0.3">
      <c r="A3720" s="3">
        <v>992</v>
      </c>
      <c r="B3720" s="3" t="s">
        <v>62</v>
      </c>
      <c r="C3720" s="3"/>
      <c r="D3720" s="3"/>
      <c r="E3720" s="3"/>
      <c r="F3720" s="4" t="s">
        <v>76</v>
      </c>
      <c r="G3720" s="15">
        <f t="shared" ref="G3720:H3721" si="2288">G3721</f>
        <v>14868.393300000003</v>
      </c>
      <c r="H3720" s="15">
        <f t="shared" si="2288"/>
        <v>14556.09254</v>
      </c>
      <c r="I3720" s="28">
        <f t="shared" si="2256"/>
        <v>97.899566189172546</v>
      </c>
    </row>
    <row r="3721" spans="1:9" s="12" customFormat="1" x14ac:dyDescent="0.3">
      <c r="A3721" s="6">
        <v>992</v>
      </c>
      <c r="B3721" s="6" t="s">
        <v>62</v>
      </c>
      <c r="C3721" s="6" t="s">
        <v>63</v>
      </c>
      <c r="D3721" s="6"/>
      <c r="E3721" s="6"/>
      <c r="F3721" s="7" t="s">
        <v>77</v>
      </c>
      <c r="G3721" s="16">
        <f t="shared" si="2288"/>
        <v>14868.393300000003</v>
      </c>
      <c r="H3721" s="16">
        <f t="shared" si="2288"/>
        <v>14556.09254</v>
      </c>
      <c r="I3721" s="32">
        <f t="shared" si="2256"/>
        <v>97.899566189172546</v>
      </c>
    </row>
    <row r="3722" spans="1:9" ht="46.8" x14ac:dyDescent="0.3">
      <c r="A3722" s="10">
        <v>992</v>
      </c>
      <c r="B3722" s="10" t="s">
        <v>62</v>
      </c>
      <c r="C3722" s="10" t="s">
        <v>63</v>
      </c>
      <c r="D3722" s="10" t="s">
        <v>479</v>
      </c>
      <c r="E3722" s="10"/>
      <c r="F3722" s="11" t="s">
        <v>555</v>
      </c>
      <c r="G3722" s="17">
        <f t="shared" ref="G3722:H3722" si="2289">G3723+G3732</f>
        <v>14868.393300000003</v>
      </c>
      <c r="H3722" s="17">
        <f t="shared" si="2289"/>
        <v>14556.09254</v>
      </c>
      <c r="I3722" s="33">
        <f t="shared" si="2256"/>
        <v>97.899566189172546</v>
      </c>
    </row>
    <row r="3723" spans="1:9" x14ac:dyDescent="0.3">
      <c r="A3723" s="10">
        <v>992</v>
      </c>
      <c r="B3723" s="10" t="s">
        <v>62</v>
      </c>
      <c r="C3723" s="10" t="s">
        <v>63</v>
      </c>
      <c r="D3723" s="10" t="s">
        <v>480</v>
      </c>
      <c r="E3723" s="10"/>
      <c r="F3723" s="11" t="s">
        <v>556</v>
      </c>
      <c r="G3723" s="17">
        <f t="shared" ref="G3723:H3723" si="2290">G3724+G3729</f>
        <v>1101.4770000000001</v>
      </c>
      <c r="H3723" s="17">
        <f t="shared" si="2290"/>
        <v>807.87685999999997</v>
      </c>
      <c r="I3723" s="33">
        <f t="shared" si="2256"/>
        <v>73.344868753500975</v>
      </c>
    </row>
    <row r="3724" spans="1:9" ht="31.2" x14ac:dyDescent="0.3">
      <c r="A3724" s="10">
        <v>992</v>
      </c>
      <c r="B3724" s="10" t="s">
        <v>62</v>
      </c>
      <c r="C3724" s="10" t="s">
        <v>63</v>
      </c>
      <c r="D3724" s="10" t="s">
        <v>476</v>
      </c>
      <c r="E3724" s="10"/>
      <c r="F3724" s="11" t="s">
        <v>557</v>
      </c>
      <c r="G3724" s="17">
        <f t="shared" ref="G3724" si="2291">G3725+G3727</f>
        <v>361.47700000000003</v>
      </c>
      <c r="H3724" s="17">
        <f t="shared" ref="H3724" si="2292">H3725+H3727</f>
        <v>358.66775999999999</v>
      </c>
      <c r="I3724" s="33">
        <f t="shared" si="2256"/>
        <v>99.222844053701891</v>
      </c>
    </row>
    <row r="3725" spans="1:9" ht="31.2" x14ac:dyDescent="0.3">
      <c r="A3725" s="10">
        <v>992</v>
      </c>
      <c r="B3725" s="10" t="s">
        <v>62</v>
      </c>
      <c r="C3725" s="10" t="s">
        <v>63</v>
      </c>
      <c r="D3725" s="10" t="s">
        <v>476</v>
      </c>
      <c r="E3725" s="10" t="s">
        <v>6</v>
      </c>
      <c r="F3725" s="11" t="s">
        <v>266</v>
      </c>
      <c r="G3725" s="17">
        <f t="shared" ref="G3725:H3725" si="2293">G3726</f>
        <v>357.47700000000003</v>
      </c>
      <c r="H3725" s="17">
        <f t="shared" si="2293"/>
        <v>357.47465999999997</v>
      </c>
      <c r="I3725" s="33">
        <f t="shared" si="2256"/>
        <v>99.99934541243212</v>
      </c>
    </row>
    <row r="3726" spans="1:9" ht="31.2" x14ac:dyDescent="0.3">
      <c r="A3726" s="10">
        <v>992</v>
      </c>
      <c r="B3726" s="10" t="s">
        <v>62</v>
      </c>
      <c r="C3726" s="10" t="s">
        <v>63</v>
      </c>
      <c r="D3726" s="10" t="s">
        <v>476</v>
      </c>
      <c r="E3726" s="10">
        <v>240</v>
      </c>
      <c r="F3726" s="11" t="s">
        <v>255</v>
      </c>
      <c r="G3726" s="17">
        <v>357.47700000000003</v>
      </c>
      <c r="H3726" s="17">
        <v>357.47465999999997</v>
      </c>
      <c r="I3726" s="33">
        <f t="shared" si="2256"/>
        <v>99.99934541243212</v>
      </c>
    </row>
    <row r="3727" spans="1:9" x14ac:dyDescent="0.3">
      <c r="A3727" s="10">
        <v>992</v>
      </c>
      <c r="B3727" s="10" t="s">
        <v>62</v>
      </c>
      <c r="C3727" s="10" t="s">
        <v>63</v>
      </c>
      <c r="D3727" s="10" t="s">
        <v>476</v>
      </c>
      <c r="E3727" s="10" t="s">
        <v>7</v>
      </c>
      <c r="F3727" s="11" t="s">
        <v>269</v>
      </c>
      <c r="G3727" s="17">
        <f>G3728</f>
        <v>4</v>
      </c>
      <c r="H3727" s="17">
        <f t="shared" ref="H3727" si="2294">H3728</f>
        <v>1.1931</v>
      </c>
      <c r="I3727" s="33">
        <f t="shared" si="2256"/>
        <v>29.827500000000001</v>
      </c>
    </row>
    <row r="3728" spans="1:9" x14ac:dyDescent="0.3">
      <c r="A3728" s="10">
        <v>992</v>
      </c>
      <c r="B3728" s="10" t="s">
        <v>62</v>
      </c>
      <c r="C3728" s="10" t="s">
        <v>63</v>
      </c>
      <c r="D3728" s="10" t="s">
        <v>476</v>
      </c>
      <c r="E3728" s="10">
        <v>850</v>
      </c>
      <c r="F3728" s="11" t="s">
        <v>264</v>
      </c>
      <c r="G3728" s="17">
        <v>4</v>
      </c>
      <c r="H3728" s="17">
        <v>1.1931</v>
      </c>
      <c r="I3728" s="33">
        <f t="shared" si="2256"/>
        <v>29.827500000000001</v>
      </c>
    </row>
    <row r="3729" spans="1:9" ht="31.2" x14ac:dyDescent="0.3">
      <c r="A3729" s="10">
        <v>992</v>
      </c>
      <c r="B3729" s="10" t="s">
        <v>62</v>
      </c>
      <c r="C3729" s="10" t="s">
        <v>63</v>
      </c>
      <c r="D3729" s="10" t="s">
        <v>910</v>
      </c>
      <c r="E3729" s="10"/>
      <c r="F3729" s="11" t="s">
        <v>911</v>
      </c>
      <c r="G3729" s="17">
        <f t="shared" ref="G3729:H3730" si="2295">G3730</f>
        <v>740</v>
      </c>
      <c r="H3729" s="17">
        <f t="shared" si="2295"/>
        <v>449.20909999999998</v>
      </c>
      <c r="I3729" s="33">
        <f t="shared" si="2256"/>
        <v>60.703932432432431</v>
      </c>
    </row>
    <row r="3730" spans="1:9" x14ac:dyDescent="0.3">
      <c r="A3730" s="10">
        <v>992</v>
      </c>
      <c r="B3730" s="10" t="s">
        <v>62</v>
      </c>
      <c r="C3730" s="10" t="s">
        <v>63</v>
      </c>
      <c r="D3730" s="10" t="s">
        <v>910</v>
      </c>
      <c r="E3730" s="10" t="s">
        <v>7</v>
      </c>
      <c r="F3730" s="11" t="s">
        <v>269</v>
      </c>
      <c r="G3730" s="17">
        <f t="shared" si="2295"/>
        <v>740</v>
      </c>
      <c r="H3730" s="17">
        <f t="shared" si="2295"/>
        <v>449.20909999999998</v>
      </c>
      <c r="I3730" s="33">
        <f t="shared" si="2256"/>
        <v>60.703932432432431</v>
      </c>
    </row>
    <row r="3731" spans="1:9" x14ac:dyDescent="0.3">
      <c r="A3731" s="10">
        <v>992</v>
      </c>
      <c r="B3731" s="10" t="s">
        <v>62</v>
      </c>
      <c r="C3731" s="10" t="s">
        <v>63</v>
      </c>
      <c r="D3731" s="10" t="s">
        <v>910</v>
      </c>
      <c r="E3731" s="10" t="s">
        <v>676</v>
      </c>
      <c r="F3731" s="11" t="s">
        <v>263</v>
      </c>
      <c r="G3731" s="17">
        <v>740</v>
      </c>
      <c r="H3731" s="17">
        <v>449.20909999999998</v>
      </c>
      <c r="I3731" s="33">
        <f t="shared" si="2256"/>
        <v>60.703932432432431</v>
      </c>
    </row>
    <row r="3732" spans="1:9" ht="31.2" x14ac:dyDescent="0.3">
      <c r="A3732" s="10">
        <v>992</v>
      </c>
      <c r="B3732" s="10" t="s">
        <v>62</v>
      </c>
      <c r="C3732" s="10" t="s">
        <v>63</v>
      </c>
      <c r="D3732" s="10" t="s">
        <v>481</v>
      </c>
      <c r="E3732" s="10"/>
      <c r="F3732" s="11" t="s">
        <v>558</v>
      </c>
      <c r="G3732" s="17">
        <f t="shared" ref="G3732" si="2296">G3733+G3739</f>
        <v>13766.916300000003</v>
      </c>
      <c r="H3732" s="17">
        <f t="shared" ref="H3732" si="2297">H3733+H3739</f>
        <v>13748.215679999999</v>
      </c>
      <c r="I3732" s="33">
        <f t="shared" si="2256"/>
        <v>99.864162608441205</v>
      </c>
    </row>
    <row r="3733" spans="1:9" x14ac:dyDescent="0.3">
      <c r="A3733" s="10">
        <v>992</v>
      </c>
      <c r="B3733" s="10" t="s">
        <v>62</v>
      </c>
      <c r="C3733" s="10" t="s">
        <v>63</v>
      </c>
      <c r="D3733" s="10" t="s">
        <v>477</v>
      </c>
      <c r="E3733" s="10"/>
      <c r="F3733" s="11" t="s">
        <v>559</v>
      </c>
      <c r="G3733" s="17">
        <f t="shared" ref="G3733" si="2298">G3734+G3736</f>
        <v>13448.527000000002</v>
      </c>
      <c r="H3733" s="17">
        <f t="shared" ref="H3733" si="2299">H3734+H3736</f>
        <v>13444.526679999999</v>
      </c>
      <c r="I3733" s="33">
        <f t="shared" si="2256"/>
        <v>99.970254586245744</v>
      </c>
    </row>
    <row r="3734" spans="1:9" ht="31.2" x14ac:dyDescent="0.3">
      <c r="A3734" s="10">
        <v>992</v>
      </c>
      <c r="B3734" s="10" t="s">
        <v>62</v>
      </c>
      <c r="C3734" s="10" t="s">
        <v>63</v>
      </c>
      <c r="D3734" s="10" t="s">
        <v>477</v>
      </c>
      <c r="E3734" s="10" t="s">
        <v>6</v>
      </c>
      <c r="F3734" s="11" t="s">
        <v>266</v>
      </c>
      <c r="G3734" s="17">
        <f t="shared" ref="G3734:H3734" si="2300">G3735</f>
        <v>4213.4710000000005</v>
      </c>
      <c r="H3734" s="17">
        <f t="shared" si="2300"/>
        <v>4209.4707799999996</v>
      </c>
      <c r="I3734" s="33">
        <f t="shared" si="2256"/>
        <v>99.905061171656314</v>
      </c>
    </row>
    <row r="3735" spans="1:9" ht="31.2" x14ac:dyDescent="0.3">
      <c r="A3735" s="10">
        <v>992</v>
      </c>
      <c r="B3735" s="10" t="s">
        <v>62</v>
      </c>
      <c r="C3735" s="10" t="s">
        <v>63</v>
      </c>
      <c r="D3735" s="10" t="s">
        <v>477</v>
      </c>
      <c r="E3735" s="10">
        <v>240</v>
      </c>
      <c r="F3735" s="11" t="s">
        <v>255</v>
      </c>
      <c r="G3735" s="17">
        <v>4213.4710000000005</v>
      </c>
      <c r="H3735" s="17">
        <v>4209.4707799999996</v>
      </c>
      <c r="I3735" s="33">
        <f t="shared" si="2256"/>
        <v>99.905061171656314</v>
      </c>
    </row>
    <row r="3736" spans="1:9" x14ac:dyDescent="0.3">
      <c r="A3736" s="10">
        <v>992</v>
      </c>
      <c r="B3736" s="10" t="s">
        <v>62</v>
      </c>
      <c r="C3736" s="10" t="s">
        <v>63</v>
      </c>
      <c r="D3736" s="10" t="s">
        <v>477</v>
      </c>
      <c r="E3736" s="10" t="s">
        <v>7</v>
      </c>
      <c r="F3736" s="11" t="s">
        <v>269</v>
      </c>
      <c r="G3736" s="17">
        <f t="shared" ref="G3736" si="2301">G3738+G3737</f>
        <v>9235.0560000000005</v>
      </c>
      <c r="H3736" s="17">
        <f t="shared" ref="H3736" si="2302">H3738+H3737</f>
        <v>9235.0558999999994</v>
      </c>
      <c r="I3736" s="33">
        <f t="shared" si="2256"/>
        <v>99.99999891716952</v>
      </c>
    </row>
    <row r="3737" spans="1:9" x14ac:dyDescent="0.3">
      <c r="A3737" s="10">
        <v>992</v>
      </c>
      <c r="B3737" s="10" t="s">
        <v>62</v>
      </c>
      <c r="C3737" s="10" t="s">
        <v>63</v>
      </c>
      <c r="D3737" s="10" t="s">
        <v>477</v>
      </c>
      <c r="E3737" s="10" t="s">
        <v>676</v>
      </c>
      <c r="F3737" s="11" t="s">
        <v>263</v>
      </c>
      <c r="G3737" s="17">
        <v>192.73</v>
      </c>
      <c r="H3737" s="17">
        <v>192.73</v>
      </c>
      <c r="I3737" s="33">
        <f t="shared" si="2256"/>
        <v>100</v>
      </c>
    </row>
    <row r="3738" spans="1:9" x14ac:dyDescent="0.3">
      <c r="A3738" s="10">
        <v>992</v>
      </c>
      <c r="B3738" s="10" t="s">
        <v>62</v>
      </c>
      <c r="C3738" s="10" t="s">
        <v>63</v>
      </c>
      <c r="D3738" s="10" t="s">
        <v>477</v>
      </c>
      <c r="E3738" s="10" t="s">
        <v>249</v>
      </c>
      <c r="F3738" s="11" t="s">
        <v>264</v>
      </c>
      <c r="G3738" s="17">
        <v>9042.3260000000009</v>
      </c>
      <c r="H3738" s="17">
        <v>9042.3258999999998</v>
      </c>
      <c r="I3738" s="33">
        <f t="shared" si="2256"/>
        <v>99.999998894089842</v>
      </c>
    </row>
    <row r="3739" spans="1:9" ht="46.8" x14ac:dyDescent="0.3">
      <c r="A3739" s="10">
        <v>992</v>
      </c>
      <c r="B3739" s="10" t="s">
        <v>62</v>
      </c>
      <c r="C3739" s="10" t="s">
        <v>63</v>
      </c>
      <c r="D3739" s="10" t="s">
        <v>478</v>
      </c>
      <c r="E3739" s="10"/>
      <c r="F3739" s="11" t="s">
        <v>560</v>
      </c>
      <c r="G3739" s="17">
        <f t="shared" ref="G3739:H3740" si="2303">G3740</f>
        <v>318.38929999999999</v>
      </c>
      <c r="H3739" s="17">
        <f t="shared" si="2303"/>
        <v>303.68900000000002</v>
      </c>
      <c r="I3739" s="33">
        <f t="shared" ref="I3739:I3742" si="2304">H3739/G3739*100</f>
        <v>95.38291644851131</v>
      </c>
    </row>
    <row r="3740" spans="1:9" ht="31.2" x14ac:dyDescent="0.3">
      <c r="A3740" s="10">
        <v>992</v>
      </c>
      <c r="B3740" s="10" t="s">
        <v>62</v>
      </c>
      <c r="C3740" s="10" t="s">
        <v>63</v>
      </c>
      <c r="D3740" s="10" t="s">
        <v>478</v>
      </c>
      <c r="E3740" s="10" t="s">
        <v>6</v>
      </c>
      <c r="F3740" s="11" t="s">
        <v>266</v>
      </c>
      <c r="G3740" s="17">
        <f>G3741</f>
        <v>318.38929999999999</v>
      </c>
      <c r="H3740" s="17">
        <f t="shared" si="2303"/>
        <v>303.68900000000002</v>
      </c>
      <c r="I3740" s="33">
        <f t="shared" si="2304"/>
        <v>95.38291644851131</v>
      </c>
    </row>
    <row r="3741" spans="1:9" ht="31.2" x14ac:dyDescent="0.3">
      <c r="A3741" s="10">
        <v>992</v>
      </c>
      <c r="B3741" s="10" t="s">
        <v>62</v>
      </c>
      <c r="C3741" s="10" t="s">
        <v>63</v>
      </c>
      <c r="D3741" s="10" t="s">
        <v>478</v>
      </c>
      <c r="E3741" s="10">
        <v>240</v>
      </c>
      <c r="F3741" s="11" t="s">
        <v>255</v>
      </c>
      <c r="G3741" s="17">
        <v>318.38929999999999</v>
      </c>
      <c r="H3741" s="17">
        <v>303.68900000000002</v>
      </c>
      <c r="I3741" s="33">
        <f t="shared" si="2304"/>
        <v>95.38291644851131</v>
      </c>
    </row>
    <row r="3742" spans="1:9" s="2" customFormat="1" ht="18.75" customHeight="1" x14ac:dyDescent="0.3">
      <c r="A3742" s="34" t="s">
        <v>483</v>
      </c>
      <c r="B3742" s="35"/>
      <c r="C3742" s="35"/>
      <c r="D3742" s="35"/>
      <c r="E3742" s="35"/>
      <c r="F3742" s="36"/>
      <c r="G3742" s="15">
        <f>G11+G75+G112+G184+G245+G425+G779+G973+G1192+G1410+G1619+G1845+G2024+G2238+G2405+G2652+G2805+G2923+G2978+G3119+G3221+G3364+G3491+G3510+G3531+G3575+G3698+G172+G2579</f>
        <v>23682273.695209995</v>
      </c>
      <c r="H3742" s="15">
        <f>H11+H75+H112+H184+H245+H425+H779+H973+H1192+H1410+H1619+H1845+H2024+H2238+H2405+H2652+H2805+H2923+H2978+H3119+H3221+H3364+H3491+H3510+H3531+H3575+H3698+H172+H2579</f>
        <v>22644368.806109998</v>
      </c>
      <c r="I3742" s="28">
        <f t="shared" si="2304"/>
        <v>95.617376513514728</v>
      </c>
    </row>
    <row r="3743" spans="1:9" ht="19.2" customHeight="1" x14ac:dyDescent="0.3"/>
  </sheetData>
  <autoFilter ref="A10:J3742"/>
  <mergeCells count="12">
    <mergeCell ref="A3742:F3742"/>
    <mergeCell ref="A8:A10"/>
    <mergeCell ref="B8:B10"/>
    <mergeCell ref="C8:C10"/>
    <mergeCell ref="G2:I2"/>
    <mergeCell ref="D8:D10"/>
    <mergeCell ref="E8:E10"/>
    <mergeCell ref="F8:F10"/>
    <mergeCell ref="I8:I10"/>
    <mergeCell ref="A5:I5"/>
    <mergeCell ref="G8:G10"/>
    <mergeCell ref="H8:H10"/>
  </mergeCells>
  <printOptions horizontalCentered="1"/>
  <pageMargins left="0.43307086614173229" right="0.31496062992125984" top="0.35433070866141736" bottom="0.35433070866141736" header="0.11811023622047245" footer="0.11811023622047245"/>
  <pageSetup paperSize="9" scale="60" fitToHeight="0" orientation="portrait" horizontalDpi="4294967294" verticalDpi="4294967294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3</vt:lpstr>
      <vt:lpstr>'приложение № 3'!Заголовки_для_печати</vt:lpstr>
      <vt:lpstr>'приложение № 3'!Область_печати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Ермолина Анастасия Николаевна</cp:lastModifiedBy>
  <cp:lastPrinted>2016-02-18T09:57:10Z</cp:lastPrinted>
  <dcterms:created xsi:type="dcterms:W3CDTF">2013-10-10T08:33:25Z</dcterms:created>
  <dcterms:modified xsi:type="dcterms:W3CDTF">2016-02-18T10:36:27Z</dcterms:modified>
</cp:coreProperties>
</file>