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16 год" sheetId="1" r:id="rId1"/>
  </sheets>
  <definedNames>
    <definedName name="_xlnm._FilterDatabase" localSheetId="0" hidden="1">'2016 год'!$A$13:$I$20</definedName>
    <definedName name="_xlnm.Print_Area" localSheetId="0">'2016 год'!$A$1:$C$20</definedName>
  </definedNames>
  <calcPr calcId="152511"/>
</workbook>
</file>

<file path=xl/calcChain.xml><?xml version="1.0" encoding="utf-8"?>
<calcChain xmlns="http://schemas.openxmlformats.org/spreadsheetml/2006/main">
  <c r="F16" i="1" l="1"/>
  <c r="F18" i="1" l="1"/>
  <c r="G18" i="1" s="1"/>
  <c r="F20" i="1"/>
  <c r="G20" i="1" s="1"/>
  <c r="G19" i="1"/>
  <c r="G17" i="1"/>
  <c r="G16" i="1"/>
  <c r="G15" i="1"/>
  <c r="G14" i="1"/>
  <c r="D20" i="1" l="1"/>
  <c r="E15" i="1" l="1"/>
  <c r="E16" i="1"/>
  <c r="E17" i="1"/>
  <c r="E18" i="1"/>
  <c r="E19" i="1"/>
  <c r="E14" i="1"/>
  <c r="C20" i="1" l="1"/>
  <c r="E20" i="1" s="1"/>
</calcChain>
</file>

<file path=xl/sharedStrings.xml><?xml version="1.0" encoding="utf-8"?>
<sst xmlns="http://schemas.openxmlformats.org/spreadsheetml/2006/main" count="36" uniqueCount="31">
  <si>
    <t xml:space="preserve">Перечень </t>
  </si>
  <si>
    <t>№ п/п</t>
  </si>
  <si>
    <t>Название программы</t>
  </si>
  <si>
    <t>Итого по  программам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</si>
  <si>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</si>
  <si>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</si>
  <si>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"Развитие автоматизированных систем в сфере управления финансами"</t>
  </si>
  <si>
    <t>1.</t>
  </si>
  <si>
    <t>2.</t>
  </si>
  <si>
    <t>3.</t>
  </si>
  <si>
    <t>4.</t>
  </si>
  <si>
    <t>5.</t>
  </si>
  <si>
    <t>6.</t>
  </si>
  <si>
    <t xml:space="preserve">   ведомственных целевых программ на 2016 год</t>
  </si>
  <si>
    <t>к решению</t>
  </si>
  <si>
    <t>Пермской городской Думы</t>
  </si>
  <si>
    <t>тыс.руб.</t>
  </si>
  <si>
    <t>2016 год</t>
  </si>
  <si>
    <t>"Повышение эффективности управления имущественным комплексом административных зданий (помещений) города Перми"</t>
  </si>
  <si>
    <t>"Развитие архивного дела в городе Перми"</t>
  </si>
  <si>
    <t>"Регулирование численности безнадзорных собак на территории города Перми"</t>
  </si>
  <si>
    <t>Изменение</t>
  </si>
  <si>
    <t>9150000000</t>
  </si>
  <si>
    <t>9110000000</t>
  </si>
  <si>
    <t>9120000000</t>
  </si>
  <si>
    <t>9130000000</t>
  </si>
  <si>
    <t>9140000000</t>
  </si>
  <si>
    <t>9170000000</t>
  </si>
  <si>
    <t>от 22.12.2015 № 275</t>
  </si>
  <si>
    <t>ПРИЛОЖЕНИЕ 15</t>
  </si>
  <si>
    <t>ПРИЛОЖЕНИЕ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</si>
</sst>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164" fontId="1" fillId="3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="85" zoomScaleNormal="85" workbookViewId="0">
      <selection activeCell="M15" sqref="M15"/>
    </sheetView>
  </sheetViews>
  <sheetFormatPr defaultColWidth="9.140625" defaultRowHeight="15.75" x14ac:dyDescent="0.25"/>
  <cols>
    <col min="1" max="1" width="7.140625" style="1" customWidth="1"/>
    <col min="2" max="2" width="58.140625" style="1" customWidth="1"/>
    <col min="3" max="3" width="15.28515625" style="1" hidden="1" customWidth="1"/>
    <col min="4" max="4" width="15.28515625" style="14" hidden="1" customWidth="1"/>
    <col min="5" max="5" width="15.28515625" style="1" hidden="1" customWidth="1"/>
    <col min="6" max="6" width="15.28515625" style="10" hidden="1" customWidth="1"/>
    <col min="7" max="7" width="15.28515625" style="1" customWidth="1"/>
    <col min="8" max="8" width="12" style="5" hidden="1" customWidth="1"/>
    <col min="9" max="9" width="11" style="1" customWidth="1"/>
    <col min="10" max="10" width="9.140625" style="1" customWidth="1"/>
    <col min="11" max="16384" width="9.140625" style="1"/>
  </cols>
  <sheetData>
    <row r="1" spans="1:8" x14ac:dyDescent="0.25">
      <c r="C1" s="2"/>
      <c r="D1" s="13"/>
      <c r="E1" s="2"/>
      <c r="F1" s="9"/>
      <c r="G1" s="2" t="s">
        <v>30</v>
      </c>
    </row>
    <row r="2" spans="1:8" x14ac:dyDescent="0.25">
      <c r="C2" s="2"/>
      <c r="D2" s="13"/>
      <c r="E2" s="2"/>
      <c r="F2" s="9"/>
      <c r="G2" s="2" t="s">
        <v>14</v>
      </c>
    </row>
    <row r="3" spans="1:8" x14ac:dyDescent="0.25">
      <c r="C3" s="2"/>
      <c r="D3" s="13"/>
      <c r="E3" s="2"/>
      <c r="F3" s="9"/>
      <c r="G3" s="2" t="s">
        <v>15</v>
      </c>
    </row>
    <row r="4" spans="1:8" x14ac:dyDescent="0.25">
      <c r="C4" s="2"/>
      <c r="D4" s="13"/>
      <c r="E4" s="2"/>
      <c r="F4" s="9"/>
      <c r="G4" s="2"/>
    </row>
    <row r="5" spans="1:8" x14ac:dyDescent="0.25">
      <c r="C5" s="2"/>
      <c r="D5" s="13"/>
      <c r="E5" s="2"/>
      <c r="F5" s="9"/>
      <c r="G5" s="2" t="s">
        <v>29</v>
      </c>
    </row>
    <row r="6" spans="1:8" x14ac:dyDescent="0.25">
      <c r="C6" s="2"/>
      <c r="D6" s="13"/>
      <c r="E6" s="2"/>
      <c r="F6" s="9"/>
      <c r="G6" s="2" t="s">
        <v>14</v>
      </c>
    </row>
    <row r="7" spans="1:8" x14ac:dyDescent="0.25">
      <c r="C7" s="2"/>
      <c r="D7" s="13"/>
      <c r="E7" s="2"/>
      <c r="F7" s="9"/>
      <c r="G7" s="2" t="s">
        <v>15</v>
      </c>
    </row>
    <row r="8" spans="1:8" ht="15.75" customHeight="1" x14ac:dyDescent="0.25">
      <c r="E8" s="2"/>
      <c r="G8" s="2" t="s">
        <v>28</v>
      </c>
    </row>
    <row r="9" spans="1:8" ht="15.75" customHeight="1" x14ac:dyDescent="0.25">
      <c r="A9" s="24" t="s">
        <v>0</v>
      </c>
      <c r="B9" s="24"/>
      <c r="C9" s="24"/>
      <c r="D9" s="25"/>
      <c r="E9" s="25"/>
      <c r="F9" s="12"/>
      <c r="G9" s="12"/>
    </row>
    <row r="10" spans="1:8" ht="15.75" customHeight="1" x14ac:dyDescent="0.25">
      <c r="A10" s="24" t="s">
        <v>13</v>
      </c>
      <c r="B10" s="24"/>
      <c r="C10" s="24"/>
      <c r="D10" s="25"/>
      <c r="E10" s="25"/>
      <c r="F10" s="12"/>
      <c r="G10" s="12"/>
    </row>
    <row r="11" spans="1:8" x14ac:dyDescent="0.25">
      <c r="B11" s="3"/>
      <c r="C11" s="2"/>
      <c r="D11" s="13"/>
      <c r="E11" s="2"/>
      <c r="F11" s="9"/>
      <c r="G11" s="2" t="s">
        <v>16</v>
      </c>
    </row>
    <row r="12" spans="1:8" ht="16.5" customHeight="1" x14ac:dyDescent="0.25">
      <c r="A12" s="23" t="s">
        <v>1</v>
      </c>
      <c r="B12" s="23" t="s">
        <v>2</v>
      </c>
      <c r="C12" s="18" t="s">
        <v>17</v>
      </c>
      <c r="D12" s="20" t="s">
        <v>21</v>
      </c>
      <c r="E12" s="18" t="s">
        <v>17</v>
      </c>
      <c r="F12" s="16" t="s">
        <v>21</v>
      </c>
      <c r="G12" s="18" t="s">
        <v>17</v>
      </c>
    </row>
    <row r="13" spans="1:8" x14ac:dyDescent="0.25">
      <c r="A13" s="23"/>
      <c r="B13" s="23"/>
      <c r="C13" s="19"/>
      <c r="D13" s="21"/>
      <c r="E13" s="19"/>
      <c r="F13" s="17"/>
      <c r="G13" s="19"/>
    </row>
    <row r="14" spans="1:8" ht="47.25" x14ac:dyDescent="0.25">
      <c r="A14" s="8" t="s">
        <v>7</v>
      </c>
      <c r="B14" s="7" t="s">
        <v>5</v>
      </c>
      <c r="C14" s="6">
        <v>17584.3</v>
      </c>
      <c r="D14" s="15"/>
      <c r="E14" s="6">
        <f>C14+D14</f>
        <v>17584.3</v>
      </c>
      <c r="F14" s="11"/>
      <c r="G14" s="6">
        <f>E14+F14</f>
        <v>17584.3</v>
      </c>
      <c r="H14" s="5" t="s">
        <v>23</v>
      </c>
    </row>
    <row r="15" spans="1:8" ht="31.5" x14ac:dyDescent="0.25">
      <c r="A15" s="8" t="s">
        <v>8</v>
      </c>
      <c r="B15" s="7" t="s">
        <v>4</v>
      </c>
      <c r="C15" s="6">
        <v>3242</v>
      </c>
      <c r="D15" s="15"/>
      <c r="E15" s="6">
        <f t="shared" ref="E15:E20" si="0">C15+D15</f>
        <v>3242</v>
      </c>
      <c r="F15" s="11"/>
      <c r="G15" s="6">
        <f t="shared" ref="G15:G20" si="1">E15+F15</f>
        <v>3242</v>
      </c>
      <c r="H15" s="5" t="s">
        <v>24</v>
      </c>
    </row>
    <row r="16" spans="1:8" ht="47.25" x14ac:dyDescent="0.25">
      <c r="A16" s="8" t="s">
        <v>9</v>
      </c>
      <c r="B16" s="7" t="s">
        <v>18</v>
      </c>
      <c r="C16" s="6">
        <v>152984.9</v>
      </c>
      <c r="D16" s="15"/>
      <c r="E16" s="6">
        <f t="shared" si="0"/>
        <v>152984.9</v>
      </c>
      <c r="F16" s="11">
        <f>598.24+921.971</f>
        <v>1520.211</v>
      </c>
      <c r="G16" s="6">
        <f t="shared" si="1"/>
        <v>154505.111</v>
      </c>
      <c r="H16" s="5" t="s">
        <v>25</v>
      </c>
    </row>
    <row r="17" spans="1:8" x14ac:dyDescent="0.25">
      <c r="A17" s="8" t="s">
        <v>10</v>
      </c>
      <c r="B17" s="7" t="s">
        <v>19</v>
      </c>
      <c r="C17" s="6">
        <v>11499.9</v>
      </c>
      <c r="D17" s="15"/>
      <c r="E17" s="6">
        <f t="shared" si="0"/>
        <v>11499.9</v>
      </c>
      <c r="F17" s="11"/>
      <c r="G17" s="6">
        <f t="shared" si="1"/>
        <v>11499.9</v>
      </c>
      <c r="H17" s="5" t="s">
        <v>26</v>
      </c>
    </row>
    <row r="18" spans="1:8" ht="31.5" x14ac:dyDescent="0.25">
      <c r="A18" s="8" t="s">
        <v>11</v>
      </c>
      <c r="B18" s="7" t="s">
        <v>20</v>
      </c>
      <c r="C18" s="6">
        <v>10326.4</v>
      </c>
      <c r="D18" s="15">
        <v>-1338.6</v>
      </c>
      <c r="E18" s="6">
        <f t="shared" si="0"/>
        <v>8987.7999999999993</v>
      </c>
      <c r="F18" s="11">
        <f>3015.09+4346.27+6.84</f>
        <v>7368.2000000000007</v>
      </c>
      <c r="G18" s="6">
        <f t="shared" si="1"/>
        <v>16356</v>
      </c>
      <c r="H18" s="5" t="s">
        <v>22</v>
      </c>
    </row>
    <row r="19" spans="1:8" ht="31.5" x14ac:dyDescent="0.25">
      <c r="A19" s="8" t="s">
        <v>12</v>
      </c>
      <c r="B19" s="4" t="s">
        <v>6</v>
      </c>
      <c r="C19" s="6">
        <v>17914.3</v>
      </c>
      <c r="D19" s="15"/>
      <c r="E19" s="6">
        <f t="shared" si="0"/>
        <v>17914.3</v>
      </c>
      <c r="F19" s="11"/>
      <c r="G19" s="6">
        <f t="shared" si="1"/>
        <v>17914.3</v>
      </c>
      <c r="H19" s="5" t="s">
        <v>27</v>
      </c>
    </row>
    <row r="20" spans="1:8" ht="15.75" customHeight="1" x14ac:dyDescent="0.25">
      <c r="A20" s="22" t="s">
        <v>3</v>
      </c>
      <c r="B20" s="22"/>
      <c r="C20" s="6">
        <f>C14+C15+C16+C17+C18+C19</f>
        <v>213551.79999999996</v>
      </c>
      <c r="D20" s="15">
        <f>D14+D15+D16+D17+D18+D19</f>
        <v>-1338.6</v>
      </c>
      <c r="E20" s="6">
        <f t="shared" si="0"/>
        <v>212213.19999999995</v>
      </c>
      <c r="F20" s="11">
        <f>F14+F15+F16+F17+F18+F19</f>
        <v>8888.4110000000001</v>
      </c>
      <c r="G20" s="6">
        <f t="shared" si="1"/>
        <v>221101.61099999995</v>
      </c>
    </row>
  </sheetData>
  <autoFilter ref="A13:I20"/>
  <mergeCells count="10">
    <mergeCell ref="A9:E9"/>
    <mergeCell ref="A10:E10"/>
    <mergeCell ref="F12:F13"/>
    <mergeCell ref="G12:G13"/>
    <mergeCell ref="E12:E13"/>
    <mergeCell ref="D12:D13"/>
    <mergeCell ref="A20:B20"/>
    <mergeCell ref="A12:A13"/>
    <mergeCell ref="B12:B13"/>
    <mergeCell ref="C12:C13"/>
  </mergeCells>
  <printOptions horizontalCentered="1"/>
  <pageMargins left="0.94488188976377963" right="0.39370078740157483" top="0.98425196850393704" bottom="0.98425196850393704" header="0.51181102362204722" footer="0.51181102362204722"/>
  <pageSetup paperSize="9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2016 год</vt:lpstr>
      <vt:lpstr>'2016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2016-04-05T11:04:16Z</dcterms:modified>
</cp:coreProperties>
</file>