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7\Отчеты\Отчет за 2016 год\"/>
    </mc:Choice>
  </mc:AlternateContent>
  <bookViews>
    <workbookView xWindow="0" yWindow="60" windowWidth="23256" windowHeight="11772"/>
  </bookViews>
  <sheets>
    <sheet name="приложение № 3" sheetId="1" r:id="rId1"/>
  </sheets>
  <definedNames>
    <definedName name="_xlnm._FilterDatabase" localSheetId="0" hidden="1">'приложение № 3'!$A$8:$P$4438</definedName>
    <definedName name="_xlnm.Print_Titles" localSheetId="0">'приложение № 3'!$8:$8</definedName>
    <definedName name="_xlnm.Print_Area" localSheetId="0">'приложение № 3'!$A$1:$I$4438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H615" i="1"/>
  <c r="H568" i="1"/>
  <c r="G780" i="1"/>
  <c r="G615" i="1"/>
  <c r="G568" i="1"/>
  <c r="I17" i="1"/>
  <c r="I23" i="1"/>
  <c r="I25" i="1"/>
  <c r="I30" i="1"/>
  <c r="I32" i="1"/>
  <c r="I34" i="1"/>
  <c r="I38" i="1"/>
  <c r="I40" i="1"/>
  <c r="I41" i="1"/>
  <c r="I44" i="1"/>
  <c r="I49" i="1"/>
  <c r="I54" i="1"/>
  <c r="I57" i="1"/>
  <c r="I59" i="1"/>
  <c r="I61" i="1"/>
  <c r="I66" i="1"/>
  <c r="I74" i="1"/>
  <c r="I77" i="1"/>
  <c r="I80" i="1"/>
  <c r="I87" i="1"/>
  <c r="I90" i="1"/>
  <c r="I93" i="1"/>
  <c r="I96" i="1"/>
  <c r="I104" i="1"/>
  <c r="I107" i="1"/>
  <c r="I109" i="1"/>
  <c r="I111" i="1"/>
  <c r="I117" i="1"/>
  <c r="I122" i="1"/>
  <c r="I126" i="1"/>
  <c r="I130" i="1"/>
  <c r="I135" i="1"/>
  <c r="I143" i="1"/>
  <c r="I146" i="1"/>
  <c r="I148" i="1"/>
  <c r="I156" i="1"/>
  <c r="I161" i="1"/>
  <c r="I165" i="1"/>
  <c r="I167" i="1"/>
  <c r="I169" i="1"/>
  <c r="I172" i="1"/>
  <c r="I175" i="1"/>
  <c r="I177" i="1"/>
  <c r="I182" i="1"/>
  <c r="I187" i="1"/>
  <c r="I190" i="1"/>
  <c r="I193" i="1"/>
  <c r="I198" i="1"/>
  <c r="I201" i="1"/>
  <c r="I206" i="1"/>
  <c r="I214" i="1"/>
  <c r="I216" i="1"/>
  <c r="I218" i="1"/>
  <c r="I227" i="1"/>
  <c r="I232" i="1"/>
  <c r="I236" i="1"/>
  <c r="I238" i="1"/>
  <c r="I240" i="1"/>
  <c r="I243" i="1"/>
  <c r="I247" i="1"/>
  <c r="I255" i="1"/>
  <c r="I259" i="1"/>
  <c r="I263" i="1"/>
  <c r="I267" i="1"/>
  <c r="I272" i="1"/>
  <c r="I274" i="1"/>
  <c r="I276" i="1"/>
  <c r="I279" i="1"/>
  <c r="I281" i="1"/>
  <c r="I287" i="1"/>
  <c r="I289" i="1"/>
  <c r="I294" i="1"/>
  <c r="I297" i="1"/>
  <c r="I299" i="1"/>
  <c r="I301" i="1"/>
  <c r="I309" i="1"/>
  <c r="I314" i="1"/>
  <c r="I317" i="1"/>
  <c r="I320" i="1"/>
  <c r="I326" i="1"/>
  <c r="I331" i="1"/>
  <c r="I337" i="1"/>
  <c r="I340" i="1"/>
  <c r="I342" i="1"/>
  <c r="I344" i="1"/>
  <c r="I347" i="1"/>
  <c r="I351" i="1"/>
  <c r="I354" i="1"/>
  <c r="I360" i="1"/>
  <c r="I361" i="1"/>
  <c r="I365" i="1"/>
  <c r="I372" i="1"/>
  <c r="I375" i="1"/>
  <c r="I378" i="1"/>
  <c r="I381" i="1"/>
  <c r="I387" i="1"/>
  <c r="I391" i="1"/>
  <c r="I399" i="1"/>
  <c r="I401" i="1"/>
  <c r="I402" i="1"/>
  <c r="I405" i="1"/>
  <c r="I408" i="1"/>
  <c r="I412" i="1"/>
  <c r="I417" i="1"/>
  <c r="I421" i="1"/>
  <c r="I422" i="1"/>
  <c r="I426" i="1"/>
  <c r="I432" i="1"/>
  <c r="I433" i="1"/>
  <c r="I436" i="1"/>
  <c r="I438" i="1"/>
  <c r="I443" i="1"/>
  <c r="I444" i="1"/>
  <c r="I447" i="1"/>
  <c r="I450" i="1"/>
  <c r="I451" i="1"/>
  <c r="I454" i="1"/>
  <c r="I457" i="1"/>
  <c r="I458" i="1"/>
  <c r="I461" i="1"/>
  <c r="I465" i="1"/>
  <c r="I466" i="1"/>
  <c r="I469" i="1"/>
  <c r="I472" i="1"/>
  <c r="I475" i="1"/>
  <c r="I478" i="1"/>
  <c r="I482" i="1"/>
  <c r="I485" i="1"/>
  <c r="I488" i="1"/>
  <c r="I492" i="1"/>
  <c r="I493" i="1"/>
  <c r="I498" i="1"/>
  <c r="I501" i="1"/>
  <c r="I504" i="1"/>
  <c r="I508" i="1"/>
  <c r="I509" i="1"/>
  <c r="I515" i="1"/>
  <c r="I518" i="1"/>
  <c r="I520" i="1"/>
  <c r="I522" i="1"/>
  <c r="I530" i="1"/>
  <c r="I531" i="1"/>
  <c r="I534" i="1"/>
  <c r="I535" i="1"/>
  <c r="I540" i="1"/>
  <c r="I548" i="1"/>
  <c r="I554" i="1"/>
  <c r="I555" i="1"/>
  <c r="I558" i="1"/>
  <c r="I559" i="1"/>
  <c r="I562" i="1"/>
  <c r="I565" i="1"/>
  <c r="I566" i="1"/>
  <c r="I569" i="1"/>
  <c r="I572" i="1"/>
  <c r="I577" i="1"/>
  <c r="I578" i="1"/>
  <c r="I581" i="1"/>
  <c r="I582" i="1"/>
  <c r="I585" i="1"/>
  <c r="I588" i="1"/>
  <c r="I590" i="1"/>
  <c r="I591" i="1"/>
  <c r="I596" i="1"/>
  <c r="I601" i="1"/>
  <c r="I604" i="1"/>
  <c r="I610" i="1"/>
  <c r="I616" i="1"/>
  <c r="I622" i="1"/>
  <c r="I628" i="1"/>
  <c r="I634" i="1"/>
  <c r="I635" i="1"/>
  <c r="I638" i="1"/>
  <c r="I639" i="1"/>
  <c r="I642" i="1"/>
  <c r="I645" i="1"/>
  <c r="I648" i="1"/>
  <c r="I651" i="1"/>
  <c r="I654" i="1"/>
  <c r="I657" i="1"/>
  <c r="I660" i="1"/>
  <c r="I663" i="1"/>
  <c r="I666" i="1"/>
  <c r="I670" i="1"/>
  <c r="I671" i="1"/>
  <c r="I674" i="1"/>
  <c r="I675" i="1"/>
  <c r="I678" i="1"/>
  <c r="I679" i="1"/>
  <c r="I682" i="1"/>
  <c r="I684" i="1"/>
  <c r="I685" i="1"/>
  <c r="I688" i="1"/>
  <c r="I689" i="1"/>
  <c r="I692" i="1"/>
  <c r="I697" i="1"/>
  <c r="I699" i="1"/>
  <c r="I701" i="1"/>
  <c r="I703" i="1"/>
  <c r="I706" i="1"/>
  <c r="I709" i="1"/>
  <c r="I711" i="1"/>
  <c r="I714" i="1"/>
  <c r="I717" i="1"/>
  <c r="I720" i="1"/>
  <c r="I725" i="1"/>
  <c r="I728" i="1"/>
  <c r="I733" i="1"/>
  <c r="I734" i="1"/>
  <c r="I740" i="1"/>
  <c r="I743" i="1"/>
  <c r="I746" i="1"/>
  <c r="I749" i="1"/>
  <c r="I752" i="1"/>
  <c r="I755" i="1"/>
  <c r="I758" i="1"/>
  <c r="I761" i="1"/>
  <c r="I764" i="1"/>
  <c r="I767" i="1"/>
  <c r="I774" i="1"/>
  <c r="I775" i="1"/>
  <c r="I781" i="1"/>
  <c r="I786" i="1"/>
  <c r="I789" i="1"/>
  <c r="I795" i="1"/>
  <c r="I796" i="1"/>
  <c r="I802" i="1"/>
  <c r="I804" i="1"/>
  <c r="I806" i="1"/>
  <c r="I807" i="1"/>
  <c r="I809" i="1"/>
  <c r="I812" i="1"/>
  <c r="I816" i="1"/>
  <c r="I819" i="1"/>
  <c r="I822" i="1"/>
  <c r="I823" i="1"/>
  <c r="I826" i="1"/>
  <c r="I831" i="1"/>
  <c r="I835" i="1"/>
  <c r="I836" i="1"/>
  <c r="I841" i="1"/>
  <c r="I844" i="1"/>
  <c r="I846" i="1"/>
  <c r="I848" i="1"/>
  <c r="I853" i="1"/>
  <c r="I861" i="1"/>
  <c r="I862" i="1"/>
  <c r="I865" i="1"/>
  <c r="I866" i="1"/>
  <c r="I872" i="1"/>
  <c r="I874" i="1"/>
  <c r="I877" i="1"/>
  <c r="I879" i="1"/>
  <c r="I880" i="1"/>
  <c r="I885" i="1"/>
  <c r="I886" i="1"/>
  <c r="I887" i="1"/>
  <c r="I890" i="1"/>
  <c r="I891" i="1"/>
  <c r="I892" i="1"/>
  <c r="I895" i="1"/>
  <c r="I897" i="1"/>
  <c r="I898" i="1"/>
  <c r="I901" i="1"/>
  <c r="I903" i="1"/>
  <c r="I906" i="1"/>
  <c r="I907" i="1"/>
  <c r="I910" i="1"/>
  <c r="I911" i="1"/>
  <c r="I912" i="1"/>
  <c r="I916" i="1"/>
  <c r="I918" i="1"/>
  <c r="I922" i="1"/>
  <c r="I923" i="1"/>
  <c r="I927" i="1"/>
  <c r="I929" i="1"/>
  <c r="I930" i="1"/>
  <c r="I931" i="1"/>
  <c r="I938" i="1"/>
  <c r="I940" i="1"/>
  <c r="I942" i="1"/>
  <c r="I949" i="1"/>
  <c r="I950" i="1"/>
  <c r="I959" i="1"/>
  <c r="I961" i="1"/>
  <c r="I966" i="1"/>
  <c r="I969" i="1"/>
  <c r="I971" i="1"/>
  <c r="I973" i="1"/>
  <c r="I979" i="1"/>
  <c r="I983" i="1"/>
  <c r="I989" i="1"/>
  <c r="I992" i="1"/>
  <c r="I995" i="1"/>
  <c r="I1000" i="1"/>
  <c r="I1002" i="1"/>
  <c r="I1005" i="1"/>
  <c r="I1012" i="1"/>
  <c r="I1019" i="1"/>
  <c r="I1025" i="1"/>
  <c r="I1030" i="1"/>
  <c r="I1033" i="1"/>
  <c r="I1035" i="1"/>
  <c r="I1043" i="1"/>
  <c r="I1046" i="1"/>
  <c r="I1049" i="1"/>
  <c r="I1052" i="1"/>
  <c r="I1057" i="1"/>
  <c r="I1063" i="1"/>
  <c r="I1069" i="1"/>
  <c r="I1071" i="1"/>
  <c r="I1075" i="1"/>
  <c r="I1080" i="1"/>
  <c r="I1087" i="1"/>
  <c r="I1092" i="1"/>
  <c r="I1097" i="1"/>
  <c r="I1105" i="1"/>
  <c r="I1107" i="1"/>
  <c r="I1111" i="1"/>
  <c r="I1113" i="1"/>
  <c r="I1120" i="1"/>
  <c r="I1127" i="1"/>
  <c r="I1133" i="1"/>
  <c r="I1138" i="1"/>
  <c r="I1141" i="1"/>
  <c r="I1147" i="1"/>
  <c r="I1152" i="1"/>
  <c r="I1159" i="1"/>
  <c r="I1161" i="1"/>
  <c r="I1163" i="1"/>
  <c r="I1171" i="1"/>
  <c r="I1175" i="1"/>
  <c r="I1183" i="1"/>
  <c r="I1187" i="1"/>
  <c r="I1195" i="1"/>
  <c r="I1199" i="1"/>
  <c r="I1206" i="1"/>
  <c r="I1215" i="1"/>
  <c r="I1217" i="1"/>
  <c r="I1222" i="1"/>
  <c r="I1225" i="1"/>
  <c r="I1227" i="1"/>
  <c r="I1229" i="1"/>
  <c r="I1230" i="1"/>
  <c r="I1236" i="1"/>
  <c r="I1240" i="1"/>
  <c r="I1246" i="1"/>
  <c r="I1249" i="1"/>
  <c r="I1252" i="1"/>
  <c r="I1257" i="1"/>
  <c r="I1259" i="1"/>
  <c r="I1262" i="1"/>
  <c r="I1266" i="1"/>
  <c r="I1271" i="1"/>
  <c r="I1278" i="1"/>
  <c r="I1285" i="1"/>
  <c r="I1291" i="1"/>
  <c r="I1295" i="1"/>
  <c r="I1300" i="1"/>
  <c r="I1303" i="1"/>
  <c r="I1305" i="1"/>
  <c r="I1313" i="1"/>
  <c r="I1316" i="1"/>
  <c r="I1319" i="1"/>
  <c r="I1322" i="1"/>
  <c r="I1327" i="1"/>
  <c r="I1333" i="1"/>
  <c r="I1339" i="1"/>
  <c r="I1341" i="1"/>
  <c r="I1345" i="1"/>
  <c r="I1347" i="1"/>
  <c r="I1352" i="1"/>
  <c r="I1359" i="1"/>
  <c r="I1364" i="1"/>
  <c r="I1372" i="1"/>
  <c r="I1374" i="1"/>
  <c r="I1380" i="1"/>
  <c r="I1384" i="1"/>
  <c r="I1391" i="1"/>
  <c r="I1398" i="1"/>
  <c r="I1403" i="1"/>
  <c r="I1406" i="1"/>
  <c r="I1412" i="1"/>
  <c r="I1416" i="1"/>
  <c r="I1421" i="1"/>
  <c r="I1428" i="1"/>
  <c r="I1430" i="1"/>
  <c r="I1432" i="1"/>
  <c r="I1440" i="1"/>
  <c r="I1444" i="1"/>
  <c r="I1452" i="1"/>
  <c r="I1456" i="1"/>
  <c r="I1464" i="1"/>
  <c r="I1468" i="1"/>
  <c r="I1475" i="1"/>
  <c r="I1479" i="1"/>
  <c r="I1488" i="1"/>
  <c r="I1490" i="1"/>
  <c r="I1495" i="1"/>
  <c r="I1498" i="1"/>
  <c r="I1500" i="1"/>
  <c r="I1502" i="1"/>
  <c r="I1508" i="1"/>
  <c r="I1512" i="1"/>
  <c r="I1518" i="1"/>
  <c r="I1521" i="1"/>
  <c r="I1524" i="1"/>
  <c r="I1529" i="1"/>
  <c r="I1531" i="1"/>
  <c r="I1534" i="1"/>
  <c r="I1537" i="1"/>
  <c r="I1544" i="1"/>
  <c r="I1551" i="1"/>
  <c r="I1557" i="1"/>
  <c r="I1559" i="1"/>
  <c r="I1564" i="1"/>
  <c r="I1567" i="1"/>
  <c r="I1569" i="1"/>
  <c r="I1577" i="1"/>
  <c r="I1580" i="1"/>
  <c r="I1583" i="1"/>
  <c r="I1588" i="1"/>
  <c r="I1594" i="1"/>
  <c r="I1600" i="1"/>
  <c r="I1602" i="1"/>
  <c r="I1606" i="1"/>
  <c r="I1608" i="1"/>
  <c r="I1610" i="1"/>
  <c r="I1617" i="1"/>
  <c r="I1622" i="1"/>
  <c r="I1627" i="1"/>
  <c r="I1635" i="1"/>
  <c r="I1637" i="1"/>
  <c r="I1641" i="1"/>
  <c r="I1646" i="1"/>
  <c r="I1653" i="1"/>
  <c r="I1660" i="1"/>
  <c r="I1666" i="1"/>
  <c r="I1671" i="1"/>
  <c r="I1673" i="1"/>
  <c r="I1676" i="1"/>
  <c r="I1682" i="1"/>
  <c r="I1686" i="1"/>
  <c r="I1691" i="1"/>
  <c r="I1698" i="1"/>
  <c r="I1700" i="1"/>
  <c r="I1702" i="1"/>
  <c r="I1710" i="1"/>
  <c r="I1718" i="1"/>
  <c r="I1722" i="1"/>
  <c r="I1730" i="1"/>
  <c r="I1734" i="1"/>
  <c r="I1741" i="1"/>
  <c r="I1745" i="1"/>
  <c r="I1754" i="1"/>
  <c r="I1756" i="1"/>
  <c r="I1761" i="1"/>
  <c r="I1764" i="1"/>
  <c r="I1766" i="1"/>
  <c r="I1768" i="1"/>
  <c r="I1774" i="1"/>
  <c r="I1778" i="1"/>
  <c r="I1784" i="1"/>
  <c r="I1787" i="1"/>
  <c r="I1790" i="1"/>
  <c r="I1795" i="1"/>
  <c r="I1797" i="1"/>
  <c r="I1800" i="1"/>
  <c r="I1804" i="1"/>
  <c r="I1811" i="1"/>
  <c r="I1818" i="1"/>
  <c r="I1824" i="1"/>
  <c r="I1826" i="1"/>
  <c r="I1831" i="1"/>
  <c r="I1834" i="1"/>
  <c r="I1836" i="1"/>
  <c r="I1844" i="1"/>
  <c r="I1847" i="1"/>
  <c r="I1850" i="1"/>
  <c r="I1855" i="1"/>
  <c r="I1861" i="1"/>
  <c r="I1867" i="1"/>
  <c r="I1869" i="1"/>
  <c r="I1873" i="1"/>
  <c r="I1875" i="1"/>
  <c r="I1877" i="1"/>
  <c r="I1882" i="1"/>
  <c r="I1889" i="1"/>
  <c r="I1894" i="1"/>
  <c r="I1899" i="1"/>
  <c r="I1904" i="1"/>
  <c r="I1912" i="1"/>
  <c r="I1916" i="1"/>
  <c r="I1918" i="1"/>
  <c r="I1925" i="1"/>
  <c r="I1932" i="1"/>
  <c r="I1937" i="1"/>
  <c r="I1940" i="1"/>
  <c r="I1946" i="1"/>
  <c r="I1950" i="1"/>
  <c r="I1955" i="1"/>
  <c r="I1962" i="1"/>
  <c r="I1964" i="1"/>
  <c r="I1966" i="1"/>
  <c r="I1971" i="1"/>
  <c r="I1979" i="1"/>
  <c r="I1987" i="1"/>
  <c r="I1991" i="1"/>
  <c r="I1999" i="1"/>
  <c r="I2004" i="1"/>
  <c r="I2008" i="1"/>
  <c r="I2015" i="1"/>
  <c r="I2019" i="1"/>
  <c r="I2028" i="1"/>
  <c r="I2030" i="1"/>
  <c r="I2035" i="1"/>
  <c r="I2038" i="1"/>
  <c r="I2040" i="1"/>
  <c r="I2042" i="1"/>
  <c r="I2048" i="1"/>
  <c r="I2052" i="1"/>
  <c r="I2058" i="1"/>
  <c r="I2061" i="1"/>
  <c r="I2064" i="1"/>
  <c r="I2069" i="1"/>
  <c r="I2071" i="1"/>
  <c r="I2074" i="1"/>
  <c r="I2077" i="1"/>
  <c r="I2081" i="1"/>
  <c r="I2088" i="1"/>
  <c r="I2090" i="1"/>
  <c r="I2095" i="1"/>
  <c r="I2102" i="1"/>
  <c r="I2108" i="1"/>
  <c r="I2113" i="1"/>
  <c r="I2116" i="1"/>
  <c r="I2118" i="1"/>
  <c r="I2126" i="1"/>
  <c r="I2129" i="1"/>
  <c r="I2132" i="1"/>
  <c r="I2135" i="1"/>
  <c r="I2140" i="1"/>
  <c r="I2146" i="1"/>
  <c r="I2152" i="1"/>
  <c r="I2154" i="1"/>
  <c r="I2158" i="1"/>
  <c r="I2160" i="1"/>
  <c r="I2165" i="1"/>
  <c r="I2172" i="1"/>
  <c r="I2177" i="1"/>
  <c r="I2182" i="1"/>
  <c r="I2184" i="1"/>
  <c r="I2189" i="1"/>
  <c r="I2194" i="1"/>
  <c r="I2202" i="1"/>
  <c r="I2204" i="1"/>
  <c r="I2208" i="1"/>
  <c r="I2215" i="1"/>
  <c r="I2222" i="1"/>
  <c r="I2227" i="1"/>
  <c r="I2230" i="1"/>
  <c r="I2236" i="1"/>
  <c r="I2240" i="1"/>
  <c r="I2247" i="1"/>
  <c r="I2249" i="1"/>
  <c r="I2251" i="1"/>
  <c r="I2259" i="1"/>
  <c r="I2267" i="1"/>
  <c r="I2271" i="1"/>
  <c r="I2279" i="1"/>
  <c r="I2283" i="1"/>
  <c r="I2290" i="1"/>
  <c r="I2294" i="1"/>
  <c r="I2303" i="1"/>
  <c r="I2305" i="1"/>
  <c r="I2310" i="1"/>
  <c r="I2313" i="1"/>
  <c r="I2315" i="1"/>
  <c r="I2321" i="1"/>
  <c r="I2325" i="1"/>
  <c r="I2331" i="1"/>
  <c r="I2334" i="1"/>
  <c r="I2337" i="1"/>
  <c r="I2342" i="1"/>
  <c r="I2345" i="1"/>
  <c r="I2349" i="1"/>
  <c r="I2356" i="1"/>
  <c r="I2361" i="1"/>
  <c r="I2368" i="1"/>
  <c r="I2374" i="1"/>
  <c r="I2378" i="1"/>
  <c r="I2383" i="1"/>
  <c r="I2386" i="1"/>
  <c r="I2388" i="1"/>
  <c r="I2396" i="1"/>
  <c r="I2399" i="1"/>
  <c r="I2402" i="1"/>
  <c r="I2407" i="1"/>
  <c r="I2413" i="1"/>
  <c r="I2419" i="1"/>
  <c r="I2421" i="1"/>
  <c r="I2428" i="1"/>
  <c r="I2433" i="1"/>
  <c r="I2438" i="1"/>
  <c r="I2446" i="1"/>
  <c r="I2448" i="1"/>
  <c r="I2455" i="1"/>
  <c r="I2462" i="1"/>
  <c r="I2467" i="1"/>
  <c r="I2470" i="1"/>
  <c r="I2476" i="1"/>
  <c r="I2481" i="1"/>
  <c r="I2483" i="1"/>
  <c r="I2490" i="1"/>
  <c r="I2492" i="1"/>
  <c r="I2494" i="1"/>
  <c r="I2502" i="1"/>
  <c r="I2510" i="1"/>
  <c r="I2514" i="1"/>
  <c r="I2522" i="1"/>
  <c r="I2526" i="1"/>
  <c r="I2533" i="1"/>
  <c r="I2537" i="1"/>
  <c r="I2546" i="1"/>
  <c r="I2548" i="1"/>
  <c r="I2553" i="1"/>
  <c r="I2556" i="1"/>
  <c r="I2558" i="1"/>
  <c r="I2560" i="1"/>
  <c r="I2566" i="1"/>
  <c r="I2570" i="1"/>
  <c r="I2576" i="1"/>
  <c r="I2579" i="1"/>
  <c r="I2582" i="1"/>
  <c r="I2587" i="1"/>
  <c r="I2589" i="1"/>
  <c r="I2592" i="1"/>
  <c r="I2596" i="1"/>
  <c r="I2603" i="1"/>
  <c r="I2610" i="1"/>
  <c r="I2616" i="1"/>
  <c r="I2621" i="1"/>
  <c r="I2624" i="1"/>
  <c r="I2626" i="1"/>
  <c r="I2633" i="1"/>
  <c r="I2636" i="1"/>
  <c r="I2639" i="1"/>
  <c r="I2644" i="1"/>
  <c r="I2650" i="1"/>
  <c r="I2656" i="1"/>
  <c r="I2658" i="1"/>
  <c r="I2662" i="1"/>
  <c r="I2667" i="1"/>
  <c r="I2674" i="1"/>
  <c r="I2679" i="1"/>
  <c r="I2684" i="1"/>
  <c r="I2689" i="1"/>
  <c r="I2697" i="1"/>
  <c r="I2701" i="1"/>
  <c r="I2703" i="1"/>
  <c r="I2710" i="1"/>
  <c r="I2717" i="1"/>
  <c r="I2723" i="1"/>
  <c r="I2728" i="1"/>
  <c r="I2731" i="1"/>
  <c r="I2737" i="1"/>
  <c r="I2741" i="1"/>
  <c r="I2748" i="1"/>
  <c r="I2750" i="1"/>
  <c r="I2752" i="1"/>
  <c r="I2753" i="1"/>
  <c r="I2761" i="1"/>
  <c r="I2765" i="1"/>
  <c r="I2773" i="1"/>
  <c r="I2777" i="1"/>
  <c r="I2785" i="1"/>
  <c r="I2789" i="1"/>
  <c r="I2796" i="1"/>
  <c r="I2800" i="1"/>
  <c r="I2809" i="1"/>
  <c r="I2811" i="1"/>
  <c r="I2816" i="1"/>
  <c r="I2819" i="1"/>
  <c r="I2821" i="1"/>
  <c r="I2823" i="1"/>
  <c r="I2829" i="1"/>
  <c r="I2833" i="1"/>
  <c r="I2839" i="1"/>
  <c r="I2842" i="1"/>
  <c r="I2845" i="1"/>
  <c r="I2850" i="1"/>
  <c r="I2857" i="1"/>
  <c r="I2864" i="1"/>
  <c r="I2866" i="1"/>
  <c r="I2871" i="1"/>
  <c r="I2878" i="1"/>
  <c r="I2881" i="1"/>
  <c r="I2886" i="1"/>
  <c r="I2892" i="1"/>
  <c r="I2898" i="1"/>
  <c r="I2900" i="1"/>
  <c r="I2904" i="1"/>
  <c r="I2911" i="1"/>
  <c r="I2916" i="1"/>
  <c r="I2924" i="1"/>
  <c r="I2931" i="1"/>
  <c r="I2936" i="1"/>
  <c r="I2938" i="1"/>
  <c r="I2941" i="1"/>
  <c r="I2947" i="1"/>
  <c r="I2951" i="1"/>
  <c r="I2958" i="1"/>
  <c r="I2960" i="1"/>
  <c r="I2962" i="1"/>
  <c r="I2970" i="1"/>
  <c r="I2974" i="1"/>
  <c r="I2982" i="1"/>
  <c r="I2986" i="1"/>
  <c r="I2993" i="1"/>
  <c r="I3001" i="1"/>
  <c r="I3005" i="1"/>
  <c r="I3008" i="1"/>
  <c r="I3011" i="1"/>
  <c r="I3014" i="1"/>
  <c r="I3016" i="1"/>
  <c r="I3022" i="1"/>
  <c r="I3026" i="1"/>
  <c r="I3028" i="1"/>
  <c r="I3032" i="1"/>
  <c r="I3037" i="1"/>
  <c r="I3041" i="1"/>
  <c r="I3048" i="1"/>
  <c r="I3051" i="1"/>
  <c r="I3054" i="1"/>
  <c r="I3057" i="1"/>
  <c r="I3060" i="1"/>
  <c r="I3063" i="1"/>
  <c r="I3066" i="1"/>
  <c r="I3069" i="1"/>
  <c r="I3073" i="1"/>
  <c r="I3077" i="1"/>
  <c r="I3081" i="1"/>
  <c r="I3084" i="1"/>
  <c r="I3088" i="1"/>
  <c r="I3093" i="1"/>
  <c r="I3096" i="1"/>
  <c r="I3101" i="1"/>
  <c r="I3107" i="1"/>
  <c r="I3114" i="1"/>
  <c r="I3117" i="1"/>
  <c r="I3121" i="1"/>
  <c r="I3123" i="1"/>
  <c r="I3125" i="1"/>
  <c r="I3128" i="1"/>
  <c r="I3131" i="1"/>
  <c r="I3136" i="1"/>
  <c r="I3138" i="1"/>
  <c r="I3140" i="1"/>
  <c r="I3145" i="1"/>
  <c r="I3150" i="1"/>
  <c r="I3153" i="1"/>
  <c r="I3155" i="1"/>
  <c r="I3157" i="1"/>
  <c r="I3162" i="1"/>
  <c r="I3163" i="1"/>
  <c r="I3171" i="1"/>
  <c r="I3174" i="1"/>
  <c r="I3179" i="1"/>
  <c r="I3181" i="1"/>
  <c r="I3183" i="1"/>
  <c r="I3184" i="1"/>
  <c r="I3192" i="1"/>
  <c r="I3198" i="1"/>
  <c r="I3206" i="1"/>
  <c r="I3213" i="1"/>
  <c r="I3216" i="1"/>
  <c r="I3219" i="1"/>
  <c r="I3222" i="1"/>
  <c r="I3225" i="1"/>
  <c r="I3228" i="1"/>
  <c r="I3231" i="1"/>
  <c r="I3234" i="1"/>
  <c r="I3242" i="1"/>
  <c r="I3251" i="1"/>
  <c r="I3254" i="1"/>
  <c r="I3257" i="1"/>
  <c r="I3260" i="1"/>
  <c r="I3266" i="1"/>
  <c r="I3269" i="1"/>
  <c r="I3272" i="1"/>
  <c r="I3275" i="1"/>
  <c r="I3279" i="1"/>
  <c r="I3284" i="1"/>
  <c r="I3287" i="1"/>
  <c r="I3290" i="1"/>
  <c r="I3293" i="1"/>
  <c r="I3296" i="1"/>
  <c r="I3302" i="1"/>
  <c r="I3310" i="1"/>
  <c r="I3313" i="1"/>
  <c r="I3318" i="1"/>
  <c r="I3321" i="1"/>
  <c r="I3324" i="1"/>
  <c r="I3329" i="1"/>
  <c r="I3332" i="1"/>
  <c r="I3336" i="1"/>
  <c r="I3339" i="1"/>
  <c r="I3342" i="1"/>
  <c r="I3346" i="1"/>
  <c r="I3349" i="1"/>
  <c r="I3352" i="1"/>
  <c r="I3356" i="1"/>
  <c r="I3359" i="1"/>
  <c r="I3362" i="1"/>
  <c r="I3369" i="1"/>
  <c r="I3371" i="1"/>
  <c r="I3373" i="1"/>
  <c r="I3374" i="1"/>
  <c r="I3379" i="1"/>
  <c r="I3382" i="1"/>
  <c r="I3384" i="1"/>
  <c r="I3386" i="1"/>
  <c r="I3394" i="1"/>
  <c r="I3396" i="1"/>
  <c r="I3404" i="1"/>
  <c r="I3407" i="1"/>
  <c r="I3410" i="1"/>
  <c r="I3413" i="1"/>
  <c r="I3416" i="1"/>
  <c r="I3419" i="1"/>
  <c r="I3422" i="1"/>
  <c r="I3426" i="1"/>
  <c r="I3428" i="1"/>
  <c r="I3430" i="1"/>
  <c r="I3435" i="1"/>
  <c r="I3440" i="1"/>
  <c r="I3443" i="1"/>
  <c r="I3445" i="1"/>
  <c r="I3447" i="1"/>
  <c r="I3452" i="1"/>
  <c r="I3458" i="1"/>
  <c r="I3461" i="1"/>
  <c r="I3465" i="1"/>
  <c r="I3470" i="1"/>
  <c r="I3474" i="1"/>
  <c r="I3476" i="1"/>
  <c r="I3478" i="1"/>
  <c r="I3482" i="1"/>
  <c r="I3486" i="1"/>
  <c r="I3489" i="1"/>
  <c r="I3493" i="1"/>
  <c r="I3495" i="1"/>
  <c r="I3500" i="1"/>
  <c r="I3504" i="1"/>
  <c r="I3512" i="1"/>
  <c r="I3515" i="1"/>
  <c r="I3520" i="1"/>
  <c r="I3523" i="1"/>
  <c r="I3526" i="1"/>
  <c r="I3534" i="1"/>
  <c r="I3539" i="1"/>
  <c r="I3542" i="1"/>
  <c r="I3544" i="1"/>
  <c r="I3552" i="1"/>
  <c r="I3560" i="1"/>
  <c r="I3565" i="1"/>
  <c r="I3567" i="1"/>
  <c r="I3572" i="1"/>
  <c r="I3575" i="1"/>
  <c r="I3579" i="1"/>
  <c r="I3581" i="1"/>
  <c r="I3584" i="1"/>
  <c r="I3587" i="1"/>
  <c r="I3590" i="1"/>
  <c r="I3596" i="1"/>
  <c r="I3605" i="1"/>
  <c r="I3607" i="1"/>
  <c r="I3615" i="1"/>
  <c r="I3617" i="1"/>
  <c r="I3620" i="1"/>
  <c r="I3622" i="1"/>
  <c r="I3625" i="1"/>
  <c r="I3629" i="1"/>
  <c r="I3631" i="1"/>
  <c r="I3633" i="1"/>
  <c r="I3635" i="1"/>
  <c r="I3637" i="1"/>
  <c r="I3644" i="1"/>
  <c r="I3646" i="1"/>
  <c r="I3653" i="1"/>
  <c r="I3657" i="1"/>
  <c r="I3660" i="1"/>
  <c r="I3666" i="1"/>
  <c r="I3670" i="1"/>
  <c r="I3674" i="1"/>
  <c r="I3677" i="1"/>
  <c r="I3680" i="1"/>
  <c r="I3683" i="1"/>
  <c r="I3687" i="1"/>
  <c r="I3691" i="1"/>
  <c r="I3697" i="1"/>
  <c r="I3700" i="1"/>
  <c r="I3706" i="1"/>
  <c r="I3709" i="1"/>
  <c r="I3714" i="1"/>
  <c r="I3717" i="1"/>
  <c r="I3719" i="1"/>
  <c r="I3721" i="1"/>
  <c r="I3726" i="1"/>
  <c r="I3729" i="1"/>
  <c r="I3737" i="1"/>
  <c r="I3743" i="1"/>
  <c r="I3751" i="1"/>
  <c r="I3753" i="1"/>
  <c r="I3759" i="1"/>
  <c r="I3761" i="1"/>
  <c r="I3763" i="1"/>
  <c r="I3767" i="1"/>
  <c r="I3769" i="1"/>
  <c r="I3771" i="1"/>
  <c r="I3773" i="1"/>
  <c r="I3777" i="1"/>
  <c r="I3780" i="1"/>
  <c r="I3783" i="1"/>
  <c r="I3786" i="1"/>
  <c r="I3789" i="1"/>
  <c r="I3794" i="1"/>
  <c r="I3799" i="1"/>
  <c r="I3806" i="1"/>
  <c r="I3809" i="1"/>
  <c r="I3812" i="1"/>
  <c r="I3817" i="1"/>
  <c r="I3823" i="1"/>
  <c r="I3827" i="1"/>
  <c r="I3829" i="1"/>
  <c r="I3834" i="1"/>
  <c r="I3837" i="1"/>
  <c r="I3839" i="1"/>
  <c r="I3844" i="1"/>
  <c r="I3852" i="1"/>
  <c r="I3858" i="1"/>
  <c r="I3862" i="1"/>
  <c r="I3865" i="1"/>
  <c r="I3867" i="1"/>
  <c r="I3869" i="1"/>
  <c r="I3876" i="1"/>
  <c r="I3878" i="1"/>
  <c r="I3881" i="1"/>
  <c r="I3885" i="1"/>
  <c r="I3887" i="1"/>
  <c r="I3891" i="1"/>
  <c r="I3896" i="1"/>
  <c r="I3901" i="1"/>
  <c r="I3904" i="1"/>
  <c r="I3907" i="1"/>
  <c r="I3908" i="1"/>
  <c r="I3913" i="1"/>
  <c r="I3915" i="1"/>
  <c r="I3921" i="1"/>
  <c r="I3927" i="1"/>
  <c r="I3932" i="1"/>
  <c r="I3936" i="1"/>
  <c r="I3940" i="1"/>
  <c r="I3942" i="1"/>
  <c r="I3944" i="1"/>
  <c r="I3945" i="1"/>
  <c r="I3948" i="1"/>
  <c r="I3952" i="1"/>
  <c r="I3956" i="1"/>
  <c r="I3959" i="1"/>
  <c r="I3961" i="1"/>
  <c r="I3964" i="1"/>
  <c r="I3967" i="1"/>
  <c r="I3970" i="1"/>
  <c r="I3973" i="1"/>
  <c r="I3976" i="1"/>
  <c r="I3983" i="1"/>
  <c r="I3990" i="1"/>
  <c r="I3999" i="1"/>
  <c r="I4000" i="1"/>
  <c r="I4004" i="1"/>
  <c r="I4005" i="1"/>
  <c r="I4008" i="1"/>
  <c r="I4009" i="1"/>
  <c r="I4012" i="1"/>
  <c r="I4015" i="1"/>
  <c r="I4018" i="1"/>
  <c r="I4019" i="1"/>
  <c r="I4022" i="1"/>
  <c r="I4025" i="1"/>
  <c r="I4028" i="1"/>
  <c r="I4031" i="1"/>
  <c r="I4034" i="1"/>
  <c r="I4037" i="1"/>
  <c r="I4040" i="1"/>
  <c r="I4043" i="1"/>
  <c r="I4046" i="1"/>
  <c r="I4050" i="1"/>
  <c r="I4057" i="1"/>
  <c r="I4058" i="1"/>
  <c r="I4064" i="1"/>
  <c r="I4065" i="1"/>
  <c r="I4073" i="1"/>
  <c r="I4074" i="1"/>
  <c r="I4077" i="1"/>
  <c r="I4078" i="1"/>
  <c r="I4084" i="1"/>
  <c r="I4085" i="1"/>
  <c r="I4088" i="1"/>
  <c r="I4089" i="1"/>
  <c r="I4097" i="1"/>
  <c r="I4099" i="1"/>
  <c r="I4102" i="1"/>
  <c r="I4106" i="1"/>
  <c r="I4108" i="1"/>
  <c r="I4112" i="1"/>
  <c r="I4115" i="1"/>
  <c r="I4119" i="1"/>
  <c r="I4121" i="1"/>
  <c r="I4123" i="1"/>
  <c r="I4126" i="1"/>
  <c r="I4130" i="1"/>
  <c r="I4132" i="1"/>
  <c r="I4139" i="1"/>
  <c r="I4143" i="1"/>
  <c r="I4146" i="1"/>
  <c r="I4149" i="1"/>
  <c r="I4153" i="1"/>
  <c r="I4157" i="1"/>
  <c r="I4159" i="1"/>
  <c r="I4160" i="1"/>
  <c r="I4167" i="1"/>
  <c r="I4172" i="1"/>
  <c r="I4175" i="1"/>
  <c r="I4177" i="1"/>
  <c r="I4179" i="1"/>
  <c r="I4187" i="1"/>
  <c r="I4191" i="1"/>
  <c r="I4194" i="1"/>
  <c r="I4196" i="1"/>
  <c r="I4198" i="1"/>
  <c r="I4206" i="1"/>
  <c r="I4210" i="1"/>
  <c r="I4213" i="1"/>
  <c r="I4215" i="1"/>
  <c r="I4218" i="1"/>
  <c r="I4226" i="1"/>
  <c r="I4232" i="1"/>
  <c r="I4235" i="1"/>
  <c r="I4237" i="1"/>
  <c r="I4241" i="1"/>
  <c r="I4244" i="1"/>
  <c r="I4246" i="1"/>
  <c r="I4248" i="1"/>
  <c r="I4249" i="1"/>
  <c r="I4255" i="1"/>
  <c r="I4258" i="1"/>
  <c r="I4263" i="1"/>
  <c r="I4264" i="1"/>
  <c r="I4272" i="1"/>
  <c r="I4277" i="1"/>
  <c r="I4279" i="1"/>
  <c r="I4282" i="1"/>
  <c r="I4284" i="1"/>
  <c r="I4286" i="1"/>
  <c r="I4291" i="1"/>
  <c r="I4299" i="1"/>
  <c r="I4302" i="1"/>
  <c r="I4305" i="1"/>
  <c r="I4308" i="1"/>
  <c r="I4311" i="1"/>
  <c r="I4314" i="1"/>
  <c r="I4316" i="1"/>
  <c r="I4319" i="1"/>
  <c r="I4323" i="1"/>
  <c r="I4328" i="1"/>
  <c r="I4330" i="1"/>
  <c r="I4331" i="1"/>
  <c r="I4335" i="1"/>
  <c r="I4337" i="1"/>
  <c r="I4341" i="1"/>
  <c r="I4346" i="1"/>
  <c r="I4353" i="1"/>
  <c r="I4355" i="1"/>
  <c r="I4357" i="1"/>
  <c r="I4365" i="1"/>
  <c r="I4368" i="1"/>
  <c r="I4371" i="1"/>
  <c r="I4374" i="1"/>
  <c r="I4377" i="1"/>
  <c r="I4380" i="1"/>
  <c r="I4383" i="1"/>
  <c r="I4386" i="1"/>
  <c r="I4391" i="1"/>
  <c r="I4394" i="1"/>
  <c r="I4397" i="1"/>
  <c r="I4405" i="1"/>
  <c r="I4408" i="1"/>
  <c r="I4410" i="1"/>
  <c r="I4412" i="1"/>
  <c r="I4417" i="1"/>
  <c r="I4419" i="1"/>
  <c r="I4427" i="1"/>
  <c r="I4429" i="1"/>
  <c r="I4434" i="1"/>
  <c r="I4437" i="1"/>
  <c r="H3156" i="1" l="1"/>
  <c r="J3156" i="1"/>
  <c r="G3156" i="1"/>
  <c r="I3156" i="1" l="1"/>
  <c r="H404" i="1"/>
  <c r="H407" i="1"/>
  <c r="H403" i="1" l="1"/>
  <c r="H406" i="1"/>
  <c r="G398" i="1"/>
  <c r="G573" i="1" l="1"/>
  <c r="I573" i="1" s="1"/>
  <c r="H571" i="1"/>
  <c r="J571" i="1"/>
  <c r="G571" i="1" l="1"/>
  <c r="I571" i="1" s="1"/>
  <c r="H4083" i="1" l="1"/>
  <c r="J4083" i="1"/>
  <c r="J4082" i="1" s="1"/>
  <c r="J4081" i="1" s="1"/>
  <c r="G4083" i="1"/>
  <c r="H3451" i="1"/>
  <c r="J3451" i="1"/>
  <c r="J3450" i="1" s="1"/>
  <c r="J3449" i="1" s="1"/>
  <c r="J3448" i="1" s="1"/>
  <c r="G3451" i="1"/>
  <c r="G3450" i="1" s="1"/>
  <c r="G3449" i="1" s="1"/>
  <c r="G3448" i="1" s="1"/>
  <c r="H3450" i="1" l="1"/>
  <c r="I3451" i="1"/>
  <c r="H4082" i="1"/>
  <c r="I4083" i="1"/>
  <c r="G4082" i="1"/>
  <c r="G4081" i="1" s="1"/>
  <c r="H3100" i="1"/>
  <c r="J3100" i="1"/>
  <c r="J3099" i="1" s="1"/>
  <c r="J3098" i="1" s="1"/>
  <c r="J3097" i="1" s="1"/>
  <c r="G3100" i="1"/>
  <c r="G3099" i="1" s="1"/>
  <c r="G3098" i="1" s="1"/>
  <c r="G3097" i="1" s="1"/>
  <c r="H4081" i="1" l="1"/>
  <c r="I4081" i="1" s="1"/>
  <c r="I4082" i="1"/>
  <c r="H3099" i="1"/>
  <c r="I3100" i="1"/>
  <c r="H3449" i="1"/>
  <c r="I3450" i="1"/>
  <c r="H2661" i="1"/>
  <c r="J2661" i="1"/>
  <c r="J2660" i="1" s="1"/>
  <c r="J2659" i="1" s="1"/>
  <c r="G2661" i="1"/>
  <c r="G2660" i="1" s="1"/>
  <c r="G2659" i="1" s="1"/>
  <c r="H3098" i="1" l="1"/>
  <c r="I3099" i="1"/>
  <c r="H2660" i="1"/>
  <c r="I2661" i="1"/>
  <c r="H3448" i="1"/>
  <c r="I3448" i="1" s="1"/>
  <c r="I3449" i="1"/>
  <c r="H2555" i="1"/>
  <c r="J2555" i="1"/>
  <c r="G2555" i="1"/>
  <c r="I2555" i="1" l="1"/>
  <c r="H2659" i="1"/>
  <c r="I2659" i="1" s="1"/>
  <c r="I2660" i="1"/>
  <c r="H3097" i="1"/>
  <c r="I3097" i="1" s="1"/>
  <c r="I3098" i="1"/>
  <c r="H2159" i="1"/>
  <c r="J2159" i="1"/>
  <c r="G2159" i="1"/>
  <c r="I2159" i="1" l="1"/>
  <c r="H1874" i="1"/>
  <c r="J1874" i="1"/>
  <c r="H1876" i="1"/>
  <c r="J1876" i="1"/>
  <c r="G1876" i="1"/>
  <c r="G1874" i="1"/>
  <c r="I1876" i="1" l="1"/>
  <c r="I1874" i="1"/>
  <c r="H1607" i="1"/>
  <c r="J1607" i="1"/>
  <c r="H1609" i="1"/>
  <c r="J1609" i="1"/>
  <c r="G1609" i="1"/>
  <c r="G1607" i="1"/>
  <c r="H1346" i="1"/>
  <c r="J1346" i="1"/>
  <c r="G1346" i="1"/>
  <c r="H1074" i="1"/>
  <c r="J1074" i="1"/>
  <c r="J1073" i="1" s="1"/>
  <c r="J1072" i="1" s="1"/>
  <c r="G1074" i="1"/>
  <c r="G1073" i="1" s="1"/>
  <c r="G1072" i="1" s="1"/>
  <c r="I1346" i="1" l="1"/>
  <c r="I1609" i="1"/>
  <c r="H1073" i="1"/>
  <c r="I1074" i="1"/>
  <c r="I1607" i="1"/>
  <c r="H905" i="1"/>
  <c r="J905" i="1"/>
  <c r="J904" i="1" s="1"/>
  <c r="G905" i="1"/>
  <c r="G904" i="1" s="1"/>
  <c r="H909" i="1"/>
  <c r="J909" i="1"/>
  <c r="G909" i="1"/>
  <c r="H687" i="1"/>
  <c r="J687" i="1"/>
  <c r="J686" i="1" s="1"/>
  <c r="G687" i="1"/>
  <c r="G686" i="1" s="1"/>
  <c r="G420" i="1"/>
  <c r="G419" i="1" s="1"/>
  <c r="J407" i="1"/>
  <c r="J406" i="1" s="1"/>
  <c r="G407" i="1"/>
  <c r="H278" i="1"/>
  <c r="J278" i="1"/>
  <c r="G278" i="1"/>
  <c r="I909" i="1" l="1"/>
  <c r="I278" i="1"/>
  <c r="H904" i="1"/>
  <c r="I904" i="1" s="1"/>
  <c r="I905" i="1"/>
  <c r="H686" i="1"/>
  <c r="I686" i="1" s="1"/>
  <c r="I687" i="1"/>
  <c r="G406" i="1"/>
  <c r="I406" i="1" s="1"/>
  <c r="I407" i="1"/>
  <c r="H1072" i="1"/>
  <c r="I1072" i="1" s="1"/>
  <c r="I1073" i="1"/>
  <c r="H129" i="1"/>
  <c r="J129" i="1"/>
  <c r="J128" i="1" s="1"/>
  <c r="J127" i="1" s="1"/>
  <c r="G129" i="1"/>
  <c r="G128" i="1" s="1"/>
  <c r="G127" i="1" s="1"/>
  <c r="H92" i="1"/>
  <c r="J92" i="1"/>
  <c r="J91" i="1" s="1"/>
  <c r="J95" i="1"/>
  <c r="J94" i="1" s="1"/>
  <c r="H95" i="1"/>
  <c r="G95" i="1"/>
  <c r="G92" i="1"/>
  <c r="H91" i="1" l="1"/>
  <c r="I92" i="1"/>
  <c r="H94" i="1"/>
  <c r="I95" i="1"/>
  <c r="H128" i="1"/>
  <c r="I129" i="1"/>
  <c r="G91" i="1"/>
  <c r="G94" i="1"/>
  <c r="I94" i="1" l="1"/>
  <c r="H127" i="1"/>
  <c r="I127" i="1" s="1"/>
  <c r="I128" i="1"/>
  <c r="I91" i="1"/>
  <c r="H4436" i="1"/>
  <c r="H4433" i="1"/>
  <c r="H4428" i="1"/>
  <c r="H4426" i="1"/>
  <c r="H4418" i="1"/>
  <c r="H4416" i="1"/>
  <c r="H4411" i="1"/>
  <c r="H4409" i="1"/>
  <c r="H4407" i="1"/>
  <c r="H4404" i="1"/>
  <c r="H4396" i="1"/>
  <c r="H4393" i="1"/>
  <c r="H4390" i="1"/>
  <c r="H4385" i="1"/>
  <c r="H4382" i="1"/>
  <c r="H4379" i="1"/>
  <c r="H4376" i="1"/>
  <c r="H4373" i="1"/>
  <c r="H4370" i="1"/>
  <c r="H4367" i="1"/>
  <c r="H4364" i="1"/>
  <c r="H4356" i="1"/>
  <c r="H4354" i="1"/>
  <c r="H4352" i="1"/>
  <c r="H4345" i="1"/>
  <c r="H4340" i="1"/>
  <c r="H4336" i="1"/>
  <c r="H4334" i="1"/>
  <c r="H4329" i="1"/>
  <c r="H4327" i="1"/>
  <c r="H4322" i="1"/>
  <c r="H4318" i="1"/>
  <c r="H4315" i="1"/>
  <c r="H4313" i="1"/>
  <c r="H4310" i="1"/>
  <c r="H4307" i="1"/>
  <c r="H4304" i="1"/>
  <c r="H4301" i="1"/>
  <c r="H4298" i="1"/>
  <c r="H4290" i="1"/>
  <c r="H4285" i="1"/>
  <c r="H4283" i="1"/>
  <c r="H4281" i="1"/>
  <c r="H4278" i="1"/>
  <c r="H4276" i="1"/>
  <c r="H4271" i="1"/>
  <c r="H4262" i="1"/>
  <c r="H4257" i="1"/>
  <c r="H4254" i="1"/>
  <c r="H4247" i="1"/>
  <c r="H4245" i="1"/>
  <c r="H4243" i="1"/>
  <c r="H4240" i="1"/>
  <c r="H4236" i="1"/>
  <c r="H4234" i="1"/>
  <c r="H4231" i="1"/>
  <c r="H4225" i="1"/>
  <c r="H4217" i="1"/>
  <c r="H4214" i="1"/>
  <c r="H4212" i="1"/>
  <c r="H4209" i="1"/>
  <c r="H4205" i="1"/>
  <c r="H4197" i="1"/>
  <c r="H4195" i="1"/>
  <c r="H4193" i="1"/>
  <c r="H4190" i="1"/>
  <c r="H4186" i="1"/>
  <c r="H4178" i="1"/>
  <c r="H4176" i="1"/>
  <c r="H4174" i="1"/>
  <c r="H4171" i="1"/>
  <c r="H4166" i="1"/>
  <c r="H4158" i="1"/>
  <c r="H4156" i="1"/>
  <c r="H4152" i="1"/>
  <c r="H4148" i="1"/>
  <c r="H4145" i="1"/>
  <c r="H4142" i="1"/>
  <c r="H4138" i="1"/>
  <c r="H4131" i="1"/>
  <c r="H4129" i="1"/>
  <c r="H4125" i="1"/>
  <c r="H4122" i="1"/>
  <c r="H4120" i="1"/>
  <c r="H4118" i="1"/>
  <c r="H4114" i="1"/>
  <c r="H4111" i="1"/>
  <c r="H4107" i="1"/>
  <c r="H4105" i="1"/>
  <c r="H4101" i="1"/>
  <c r="H4098" i="1"/>
  <c r="H4096" i="1"/>
  <c r="H4087" i="1"/>
  <c r="H4076" i="1"/>
  <c r="H4072" i="1"/>
  <c r="H4063" i="1"/>
  <c r="H4056" i="1"/>
  <c r="H4049" i="1"/>
  <c r="H4045" i="1"/>
  <c r="H4042" i="1"/>
  <c r="H4039" i="1"/>
  <c r="H4036" i="1"/>
  <c r="H4033" i="1"/>
  <c r="H4030" i="1"/>
  <c r="H4027" i="1"/>
  <c r="H4024" i="1"/>
  <c r="H4021" i="1"/>
  <c r="H4017" i="1"/>
  <c r="H4014" i="1"/>
  <c r="H4011" i="1"/>
  <c r="H4007" i="1"/>
  <c r="H4003" i="1"/>
  <c r="H3998" i="1"/>
  <c r="H3989" i="1"/>
  <c r="H3982" i="1"/>
  <c r="H3975" i="1"/>
  <c r="H3972" i="1"/>
  <c r="H3969" i="1"/>
  <c r="H3966" i="1"/>
  <c r="H3963" i="1"/>
  <c r="H3960" i="1"/>
  <c r="H3958" i="1"/>
  <c r="H3955" i="1"/>
  <c r="H3951" i="1"/>
  <c r="H3947" i="1"/>
  <c r="H3943" i="1"/>
  <c r="H3941" i="1"/>
  <c r="H3939" i="1"/>
  <c r="H3935" i="1"/>
  <c r="H3931" i="1"/>
  <c r="H3926" i="1"/>
  <c r="H3920" i="1"/>
  <c r="H3914" i="1"/>
  <c r="H3912" i="1"/>
  <c r="H3906" i="1"/>
  <c r="H3903" i="1"/>
  <c r="H3900" i="1"/>
  <c r="H3895" i="1"/>
  <c r="H3890" i="1"/>
  <c r="H3886" i="1"/>
  <c r="H3884" i="1"/>
  <c r="H3880" i="1"/>
  <c r="H3877" i="1"/>
  <c r="H3875" i="1"/>
  <c r="H3868" i="1"/>
  <c r="H3866" i="1"/>
  <c r="H3864" i="1"/>
  <c r="H3861" i="1"/>
  <c r="H3857" i="1"/>
  <c r="H3851" i="1"/>
  <c r="H3843" i="1"/>
  <c r="H3838" i="1"/>
  <c r="H3836" i="1"/>
  <c r="H3833" i="1"/>
  <c r="H3828" i="1"/>
  <c r="H3826" i="1"/>
  <c r="H3822" i="1"/>
  <c r="H3816" i="1"/>
  <c r="H3811" i="1"/>
  <c r="H3808" i="1"/>
  <c r="H3805" i="1"/>
  <c r="H3798" i="1"/>
  <c r="H3793" i="1"/>
  <c r="H3788" i="1"/>
  <c r="H3785" i="1"/>
  <c r="H3782" i="1"/>
  <c r="H3779" i="1"/>
  <c r="H3776" i="1"/>
  <c r="H3775" i="1" s="1"/>
  <c r="H3772" i="1"/>
  <c r="H3770" i="1"/>
  <c r="H3768" i="1"/>
  <c r="H3766" i="1"/>
  <c r="H3762" i="1"/>
  <c r="H3760" i="1"/>
  <c r="H3758" i="1"/>
  <c r="H3752" i="1"/>
  <c r="H3750" i="1"/>
  <c r="H3742" i="1"/>
  <c r="H3736" i="1"/>
  <c r="H3728" i="1"/>
  <c r="H3725" i="1"/>
  <c r="H3720" i="1"/>
  <c r="H3718" i="1"/>
  <c r="H3716" i="1"/>
  <c r="H3713" i="1"/>
  <c r="H3708" i="1"/>
  <c r="H3705" i="1"/>
  <c r="H3699" i="1"/>
  <c r="H3696" i="1"/>
  <c r="H3690" i="1"/>
  <c r="H3686" i="1"/>
  <c r="H3682" i="1"/>
  <c r="H3679" i="1"/>
  <c r="H3676" i="1"/>
  <c r="H3673" i="1"/>
  <c r="H3669" i="1"/>
  <c r="H3665" i="1"/>
  <c r="H3659" i="1"/>
  <c r="H3656" i="1"/>
  <c r="H3652" i="1"/>
  <c r="H3645" i="1"/>
  <c r="H3643" i="1"/>
  <c r="H3636" i="1"/>
  <c r="H3634" i="1"/>
  <c r="H3632" i="1"/>
  <c r="H3630" i="1"/>
  <c r="H3628" i="1"/>
  <c r="H3624" i="1"/>
  <c r="H3621" i="1"/>
  <c r="H3619" i="1"/>
  <c r="H3616" i="1"/>
  <c r="H3614" i="1"/>
  <c r="H3606" i="1"/>
  <c r="H3604" i="1"/>
  <c r="H3595" i="1"/>
  <c r="H3589" i="1"/>
  <c r="H3586" i="1"/>
  <c r="H3583" i="1"/>
  <c r="H3580" i="1"/>
  <c r="H3578" i="1"/>
  <c r="H3574" i="1"/>
  <c r="H3571" i="1"/>
  <c r="H3566" i="1"/>
  <c r="H3564" i="1"/>
  <c r="H3559" i="1"/>
  <c r="H3551" i="1"/>
  <c r="H3543" i="1"/>
  <c r="H3541" i="1"/>
  <c r="H3538" i="1"/>
  <c r="H3533" i="1"/>
  <c r="H3525" i="1"/>
  <c r="H3522" i="1"/>
  <c r="H3519" i="1"/>
  <c r="H3514" i="1"/>
  <c r="H3511" i="1"/>
  <c r="H3503" i="1"/>
  <c r="H3499" i="1"/>
  <c r="H3494" i="1"/>
  <c r="H3492" i="1"/>
  <c r="H3488" i="1"/>
  <c r="H3485" i="1"/>
  <c r="H3481" i="1"/>
  <c r="H3477" i="1"/>
  <c r="H3475" i="1"/>
  <c r="H3473" i="1"/>
  <c r="H3469" i="1"/>
  <c r="H3464" i="1"/>
  <c r="H3460" i="1"/>
  <c r="H3457" i="1"/>
  <c r="H3446" i="1"/>
  <c r="H3444" i="1"/>
  <c r="H3442" i="1"/>
  <c r="H3439" i="1"/>
  <c r="H3434" i="1"/>
  <c r="H3429" i="1"/>
  <c r="H3427" i="1"/>
  <c r="H3425" i="1"/>
  <c r="H3421" i="1"/>
  <c r="H3418" i="1"/>
  <c r="H3415" i="1"/>
  <c r="H3412" i="1"/>
  <c r="H3409" i="1"/>
  <c r="H3406" i="1"/>
  <c r="H3403" i="1"/>
  <c r="H3395" i="1"/>
  <c r="H3393" i="1"/>
  <c r="H3385" i="1"/>
  <c r="H3383" i="1"/>
  <c r="H3381" i="1"/>
  <c r="H3378" i="1"/>
  <c r="H3372" i="1"/>
  <c r="H3370" i="1"/>
  <c r="H3368" i="1"/>
  <c r="H3361" i="1"/>
  <c r="H3358" i="1"/>
  <c r="H3355" i="1"/>
  <c r="H3351" i="1"/>
  <c r="H3348" i="1"/>
  <c r="H3345" i="1"/>
  <c r="H3341" i="1"/>
  <c r="H3338" i="1"/>
  <c r="H3335" i="1"/>
  <c r="H3331" i="1"/>
  <c r="H3328" i="1"/>
  <c r="H3323" i="1"/>
  <c r="H3320" i="1"/>
  <c r="H3317" i="1"/>
  <c r="H3312" i="1"/>
  <c r="H3309" i="1"/>
  <c r="H3301" i="1"/>
  <c r="H3295" i="1"/>
  <c r="H3292" i="1"/>
  <c r="H3289" i="1"/>
  <c r="H3286" i="1"/>
  <c r="H3283" i="1"/>
  <c r="H3278" i="1"/>
  <c r="H3274" i="1"/>
  <c r="H3271" i="1"/>
  <c r="H3268" i="1"/>
  <c r="H3265" i="1"/>
  <c r="H3259" i="1"/>
  <c r="H3256" i="1"/>
  <c r="H3253" i="1"/>
  <c r="H3250" i="1"/>
  <c r="H3241" i="1"/>
  <c r="H3233" i="1"/>
  <c r="H3230" i="1"/>
  <c r="H3227" i="1"/>
  <c r="H3224" i="1"/>
  <c r="H3221" i="1"/>
  <c r="H3218" i="1"/>
  <c r="H3215" i="1"/>
  <c r="H3212" i="1"/>
  <c r="H3205" i="1"/>
  <c r="H3197" i="1"/>
  <c r="H3191" i="1"/>
  <c r="H3182" i="1"/>
  <c r="H3180" i="1"/>
  <c r="H3178" i="1"/>
  <c r="H3173" i="1"/>
  <c r="H3170" i="1"/>
  <c r="H3161" i="1"/>
  <c r="H3154" i="1"/>
  <c r="H3152" i="1"/>
  <c r="H3149" i="1"/>
  <c r="H3144" i="1"/>
  <c r="H3139" i="1"/>
  <c r="H3137" i="1"/>
  <c r="H3135" i="1"/>
  <c r="H3130" i="1"/>
  <c r="H3127" i="1"/>
  <c r="H3124" i="1"/>
  <c r="H3122" i="1"/>
  <c r="H3120" i="1"/>
  <c r="H3116" i="1"/>
  <c r="H3113" i="1"/>
  <c r="H3106" i="1"/>
  <c r="H3095" i="1"/>
  <c r="H3092" i="1"/>
  <c r="H3087" i="1"/>
  <c r="H3083" i="1"/>
  <c r="H3080" i="1"/>
  <c r="H3076" i="1"/>
  <c r="H3072" i="1"/>
  <c r="H3068" i="1"/>
  <c r="H3065" i="1"/>
  <c r="H3062" i="1"/>
  <c r="H3059" i="1"/>
  <c r="H3056" i="1"/>
  <c r="H3053" i="1"/>
  <c r="H3050" i="1"/>
  <c r="H3047" i="1"/>
  <c r="H3040" i="1"/>
  <c r="H3036" i="1"/>
  <c r="H3031" i="1"/>
  <c r="H3027" i="1"/>
  <c r="H3025" i="1"/>
  <c r="H3021" i="1"/>
  <c r="H3015" i="1"/>
  <c r="H3013" i="1"/>
  <c r="H3010" i="1"/>
  <c r="H3007" i="1"/>
  <c r="H3004" i="1"/>
  <c r="H3000" i="1"/>
  <c r="H2992" i="1"/>
  <c r="H2985" i="1"/>
  <c r="H2981" i="1"/>
  <c r="H2973" i="1"/>
  <c r="H2969" i="1"/>
  <c r="H2961" i="1"/>
  <c r="H2959" i="1"/>
  <c r="H2957" i="1"/>
  <c r="H2950" i="1"/>
  <c r="H2946" i="1"/>
  <c r="H2940" i="1"/>
  <c r="H2937" i="1"/>
  <c r="H2935" i="1"/>
  <c r="H2930" i="1"/>
  <c r="H2923" i="1"/>
  <c r="H2915" i="1"/>
  <c r="H2910" i="1"/>
  <c r="H2903" i="1"/>
  <c r="H2899" i="1"/>
  <c r="H2897" i="1"/>
  <c r="H2891" i="1"/>
  <c r="H2885" i="1"/>
  <c r="H2880" i="1"/>
  <c r="H2877" i="1"/>
  <c r="H2870" i="1"/>
  <c r="H2865" i="1"/>
  <c r="H2863" i="1"/>
  <c r="H2856" i="1"/>
  <c r="H2849" i="1"/>
  <c r="H2848" i="1" s="1"/>
  <c r="H2844" i="1"/>
  <c r="H2841" i="1"/>
  <c r="H2838" i="1"/>
  <c r="H2832" i="1"/>
  <c r="H2828" i="1"/>
  <c r="H2822" i="1"/>
  <c r="H2820" i="1"/>
  <c r="H2818" i="1"/>
  <c r="H2815" i="1"/>
  <c r="H2810" i="1"/>
  <c r="H2808" i="1"/>
  <c r="H2799" i="1"/>
  <c r="H2795" i="1"/>
  <c r="H2788" i="1"/>
  <c r="H2784" i="1"/>
  <c r="H2776" i="1"/>
  <c r="H2772" i="1"/>
  <c r="H2764" i="1"/>
  <c r="H2760" i="1"/>
  <c r="H2751" i="1"/>
  <c r="H2749" i="1"/>
  <c r="H2747" i="1"/>
  <c r="H2740" i="1"/>
  <c r="H2736" i="1"/>
  <c r="H2730" i="1"/>
  <c r="H2727" i="1"/>
  <c r="H2722" i="1"/>
  <c r="H2716" i="1"/>
  <c r="H2709" i="1"/>
  <c r="H2702" i="1"/>
  <c r="H2700" i="1"/>
  <c r="H2696" i="1"/>
  <c r="H2695" i="1" s="1"/>
  <c r="H2688" i="1"/>
  <c r="H2683" i="1"/>
  <c r="H2678" i="1"/>
  <c r="H2673" i="1"/>
  <c r="H2666" i="1"/>
  <c r="H2657" i="1"/>
  <c r="H2655" i="1"/>
  <c r="H2649" i="1"/>
  <c r="H2643" i="1"/>
  <c r="H2638" i="1"/>
  <c r="H2635" i="1"/>
  <c r="H2632" i="1"/>
  <c r="H2625" i="1"/>
  <c r="H2623" i="1"/>
  <c r="H2620" i="1"/>
  <c r="H2615" i="1"/>
  <c r="H2609" i="1"/>
  <c r="H2602" i="1"/>
  <c r="H2595" i="1"/>
  <c r="H2591" i="1"/>
  <c r="H2588" i="1"/>
  <c r="H2586" i="1"/>
  <c r="H2581" i="1"/>
  <c r="H2578" i="1"/>
  <c r="H2575" i="1"/>
  <c r="H2569" i="1"/>
  <c r="H2565" i="1"/>
  <c r="H2559" i="1"/>
  <c r="H2557" i="1"/>
  <c r="H2552" i="1"/>
  <c r="H2547" i="1"/>
  <c r="H2545" i="1"/>
  <c r="H2536" i="1"/>
  <c r="H2532" i="1"/>
  <c r="H2525" i="1"/>
  <c r="H2521" i="1"/>
  <c r="H2513" i="1"/>
  <c r="H2509" i="1"/>
  <c r="H2501" i="1"/>
  <c r="H2493" i="1"/>
  <c r="H2491" i="1"/>
  <c r="H2489" i="1"/>
  <c r="H2482" i="1"/>
  <c r="H2480" i="1"/>
  <c r="H2475" i="1"/>
  <c r="H2469" i="1"/>
  <c r="H2466" i="1"/>
  <c r="H2461" i="1"/>
  <c r="H2454" i="1"/>
  <c r="H2447" i="1"/>
  <c r="H2445" i="1"/>
  <c r="H2437" i="1"/>
  <c r="H2432" i="1"/>
  <c r="H2427" i="1"/>
  <c r="H2420" i="1"/>
  <c r="H2418" i="1"/>
  <c r="H2412" i="1"/>
  <c r="H2406" i="1"/>
  <c r="H2401" i="1"/>
  <c r="H2398" i="1"/>
  <c r="H2395" i="1"/>
  <c r="H2387" i="1"/>
  <c r="H2385" i="1"/>
  <c r="H2382" i="1"/>
  <c r="H2377" i="1"/>
  <c r="H2373" i="1"/>
  <c r="H2367" i="1"/>
  <c r="H2360" i="1"/>
  <c r="H2355" i="1"/>
  <c r="H2348" i="1"/>
  <c r="H2344" i="1"/>
  <c r="H2341" i="1"/>
  <c r="H2336" i="1"/>
  <c r="H2333" i="1"/>
  <c r="H2330" i="1"/>
  <c r="H2324" i="1"/>
  <c r="H2320" i="1"/>
  <c r="H2314" i="1"/>
  <c r="H2312" i="1"/>
  <c r="H2309" i="1"/>
  <c r="H2304" i="1"/>
  <c r="H2302" i="1"/>
  <c r="H2293" i="1"/>
  <c r="H2289" i="1"/>
  <c r="H2282" i="1"/>
  <c r="H2278" i="1"/>
  <c r="H2270" i="1"/>
  <c r="H2266" i="1"/>
  <c r="H2258" i="1"/>
  <c r="H2250" i="1"/>
  <c r="H2248" i="1"/>
  <c r="H2246" i="1"/>
  <c r="H2239" i="1"/>
  <c r="H2235" i="1"/>
  <c r="H2229" i="1"/>
  <c r="H2226" i="1"/>
  <c r="H2221" i="1"/>
  <c r="H2214" i="1"/>
  <c r="H2207" i="1"/>
  <c r="H2203" i="1"/>
  <c r="H2201" i="1"/>
  <c r="H2193" i="1"/>
  <c r="H2188" i="1"/>
  <c r="H2183" i="1"/>
  <c r="H2181" i="1"/>
  <c r="H2176" i="1"/>
  <c r="H2171" i="1"/>
  <c r="H2164" i="1"/>
  <c r="H2157" i="1"/>
  <c r="H2153" i="1"/>
  <c r="H2151" i="1"/>
  <c r="H2145" i="1"/>
  <c r="H2139" i="1"/>
  <c r="H2134" i="1"/>
  <c r="H2131" i="1"/>
  <c r="H2128" i="1"/>
  <c r="H2125" i="1"/>
  <c r="H2117" i="1"/>
  <c r="H2115" i="1"/>
  <c r="H2112" i="1"/>
  <c r="H2107" i="1"/>
  <c r="H2101" i="1"/>
  <c r="H2094" i="1"/>
  <c r="H2089" i="1"/>
  <c r="H2087" i="1"/>
  <c r="H2080" i="1"/>
  <c r="H2076" i="1"/>
  <c r="H2073" i="1"/>
  <c r="H2070" i="1"/>
  <c r="H2068" i="1"/>
  <c r="H2063" i="1"/>
  <c r="H2060" i="1"/>
  <c r="H2057" i="1"/>
  <c r="H2051" i="1"/>
  <c r="H2047" i="1"/>
  <c r="H2041" i="1"/>
  <c r="H2039" i="1"/>
  <c r="H2037" i="1"/>
  <c r="H2034" i="1"/>
  <c r="H2029" i="1"/>
  <c r="H2027" i="1"/>
  <c r="H2018" i="1"/>
  <c r="H2014" i="1"/>
  <c r="H2007" i="1"/>
  <c r="H2003" i="1"/>
  <c r="H1998" i="1"/>
  <c r="H1990" i="1"/>
  <c r="H1986" i="1"/>
  <c r="H1978" i="1"/>
  <c r="H1970" i="1"/>
  <c r="H1965" i="1"/>
  <c r="H1963" i="1"/>
  <c r="H1961" i="1"/>
  <c r="H1954" i="1"/>
  <c r="H1949" i="1"/>
  <c r="H1945" i="1"/>
  <c r="H1939" i="1"/>
  <c r="H1936" i="1"/>
  <c r="H1931" i="1"/>
  <c r="H1924" i="1"/>
  <c r="H1917" i="1"/>
  <c r="H1915" i="1"/>
  <c r="H1911" i="1"/>
  <c r="H1903" i="1"/>
  <c r="H1898" i="1"/>
  <c r="H1893" i="1"/>
  <c r="H1888" i="1"/>
  <c r="H1881" i="1"/>
  <c r="H1872" i="1"/>
  <c r="H1868" i="1"/>
  <c r="H1866" i="1"/>
  <c r="H1860" i="1"/>
  <c r="H1854" i="1"/>
  <c r="H1849" i="1"/>
  <c r="H1846" i="1"/>
  <c r="H1843" i="1"/>
  <c r="H1835" i="1"/>
  <c r="H1833" i="1"/>
  <c r="H1830" i="1"/>
  <c r="H1825" i="1"/>
  <c r="H1823" i="1"/>
  <c r="H1817" i="1"/>
  <c r="H1810" i="1"/>
  <c r="H1803" i="1"/>
  <c r="H1799" i="1"/>
  <c r="H1796" i="1"/>
  <c r="H1794" i="1"/>
  <c r="H1789" i="1"/>
  <c r="H1786" i="1"/>
  <c r="H1783" i="1"/>
  <c r="H1777" i="1"/>
  <c r="H1773" i="1"/>
  <c r="H1767" i="1"/>
  <c r="H1765" i="1"/>
  <c r="H1763" i="1"/>
  <c r="H1760" i="1"/>
  <c r="H1755" i="1"/>
  <c r="H1753" i="1"/>
  <c r="H1744" i="1"/>
  <c r="H1740" i="1"/>
  <c r="H1733" i="1"/>
  <c r="H1729" i="1"/>
  <c r="H1721" i="1"/>
  <c r="H1717" i="1"/>
  <c r="H1709" i="1"/>
  <c r="H1701" i="1"/>
  <c r="H1699" i="1"/>
  <c r="H1697" i="1"/>
  <c r="H1690" i="1"/>
  <c r="H1685" i="1"/>
  <c r="H1681" i="1"/>
  <c r="H1675" i="1"/>
  <c r="H1672" i="1"/>
  <c r="H1670" i="1"/>
  <c r="H1665" i="1"/>
  <c r="H1659" i="1"/>
  <c r="H1652" i="1"/>
  <c r="H1645" i="1"/>
  <c r="H1640" i="1"/>
  <c r="H1636" i="1"/>
  <c r="H1634" i="1"/>
  <c r="H1626" i="1"/>
  <c r="H1621" i="1"/>
  <c r="H1616" i="1"/>
  <c r="H1605" i="1"/>
  <c r="H1601" i="1"/>
  <c r="H1599" i="1"/>
  <c r="H1593" i="1"/>
  <c r="H1587" i="1"/>
  <c r="H1582" i="1"/>
  <c r="H1579" i="1"/>
  <c r="H1576" i="1"/>
  <c r="H1568" i="1"/>
  <c r="H1566" i="1"/>
  <c r="H1563" i="1"/>
  <c r="H1558" i="1"/>
  <c r="H1556" i="1"/>
  <c r="H1550" i="1"/>
  <c r="H1543" i="1"/>
  <c r="H1536" i="1"/>
  <c r="H1533" i="1"/>
  <c r="H1530" i="1"/>
  <c r="H1528" i="1"/>
  <c r="H1523" i="1"/>
  <c r="H1520" i="1"/>
  <c r="H1517" i="1"/>
  <c r="H1511" i="1"/>
  <c r="H1507" i="1"/>
  <c r="H1501" i="1"/>
  <c r="H1499" i="1"/>
  <c r="H1497" i="1"/>
  <c r="H1494" i="1"/>
  <c r="H1489" i="1"/>
  <c r="H1487" i="1"/>
  <c r="H1478" i="1"/>
  <c r="H1474" i="1"/>
  <c r="H1467" i="1"/>
  <c r="H1463" i="1"/>
  <c r="H1455" i="1"/>
  <c r="H1451" i="1"/>
  <c r="H1443" i="1"/>
  <c r="H1439" i="1"/>
  <c r="H1431" i="1"/>
  <c r="H1429" i="1"/>
  <c r="H1427" i="1"/>
  <c r="H1420" i="1"/>
  <c r="H1415" i="1"/>
  <c r="H1411" i="1"/>
  <c r="H1405" i="1"/>
  <c r="H1402" i="1"/>
  <c r="H1397" i="1"/>
  <c r="H1390" i="1"/>
  <c r="H1383" i="1"/>
  <c r="H1379" i="1"/>
  <c r="H1373" i="1"/>
  <c r="H1371" i="1"/>
  <c r="H1363" i="1"/>
  <c r="H1358" i="1"/>
  <c r="H1351" i="1"/>
  <c r="H1344" i="1"/>
  <c r="H1340" i="1"/>
  <c r="H1338" i="1"/>
  <c r="H1332" i="1"/>
  <c r="H1326" i="1"/>
  <c r="H1321" i="1"/>
  <c r="H1318" i="1"/>
  <c r="H1315" i="1"/>
  <c r="H1312" i="1"/>
  <c r="H1304" i="1"/>
  <c r="H1302" i="1"/>
  <c r="H1299" i="1"/>
  <c r="H1294" i="1"/>
  <c r="H1290" i="1"/>
  <c r="H1284" i="1"/>
  <c r="H1277" i="1"/>
  <c r="H1270" i="1"/>
  <c r="H1265" i="1"/>
  <c r="H1261" i="1"/>
  <c r="H1258" i="1"/>
  <c r="H1256" i="1"/>
  <c r="H1251" i="1"/>
  <c r="H1248" i="1"/>
  <c r="H1245" i="1"/>
  <c r="H1239" i="1"/>
  <c r="H1235" i="1"/>
  <c r="H1228" i="1"/>
  <c r="H1226" i="1"/>
  <c r="H1224" i="1"/>
  <c r="H1221" i="1"/>
  <c r="H1216" i="1"/>
  <c r="H1214" i="1"/>
  <c r="H1205" i="1"/>
  <c r="H1198" i="1"/>
  <c r="H1194" i="1"/>
  <c r="H1186" i="1"/>
  <c r="H1182" i="1"/>
  <c r="H1174" i="1"/>
  <c r="H1170" i="1"/>
  <c r="H1162" i="1"/>
  <c r="H1160" i="1"/>
  <c r="H1158" i="1"/>
  <c r="H1151" i="1"/>
  <c r="H1146" i="1"/>
  <c r="H1140" i="1"/>
  <c r="H1137" i="1"/>
  <c r="H1132" i="1"/>
  <c r="H1126" i="1"/>
  <c r="H1119" i="1"/>
  <c r="H1112" i="1"/>
  <c r="H1110" i="1"/>
  <c r="H1106" i="1"/>
  <c r="H1104" i="1"/>
  <c r="H1096" i="1"/>
  <c r="H1091" i="1"/>
  <c r="H1086" i="1"/>
  <c r="H1079" i="1"/>
  <c r="H1070" i="1"/>
  <c r="H1068" i="1"/>
  <c r="H1062" i="1"/>
  <c r="H1056" i="1"/>
  <c r="H1051" i="1"/>
  <c r="H1048" i="1"/>
  <c r="H1045" i="1"/>
  <c r="H1042" i="1"/>
  <c r="H1034" i="1"/>
  <c r="H1032" i="1"/>
  <c r="H1029" i="1"/>
  <c r="H1024" i="1"/>
  <c r="H1018" i="1"/>
  <c r="H1011" i="1"/>
  <c r="H1004" i="1"/>
  <c r="H1001" i="1"/>
  <c r="H999" i="1"/>
  <c r="H994" i="1"/>
  <c r="H991" i="1"/>
  <c r="H988" i="1"/>
  <c r="H982" i="1"/>
  <c r="H978" i="1"/>
  <c r="H972" i="1"/>
  <c r="H970" i="1"/>
  <c r="H968" i="1"/>
  <c r="H965" i="1"/>
  <c r="H960" i="1"/>
  <c r="H958" i="1"/>
  <c r="H948" i="1"/>
  <c r="H941" i="1"/>
  <c r="H939" i="1"/>
  <c r="H937" i="1"/>
  <c r="H928" i="1"/>
  <c r="H926" i="1"/>
  <c r="H921" i="1"/>
  <c r="H917" i="1"/>
  <c r="H915" i="1"/>
  <c r="H908" i="1"/>
  <c r="H902" i="1"/>
  <c r="H900" i="1"/>
  <c r="H896" i="1"/>
  <c r="H894" i="1"/>
  <c r="H889" i="1"/>
  <c r="H884" i="1"/>
  <c r="H878" i="1"/>
  <c r="H876" i="1"/>
  <c r="H873" i="1"/>
  <c r="H871" i="1"/>
  <c r="H864" i="1"/>
  <c r="H860" i="1"/>
  <c r="H852" i="1"/>
  <c r="H847" i="1"/>
  <c r="H845" i="1"/>
  <c r="H843" i="1"/>
  <c r="H840" i="1"/>
  <c r="H834" i="1"/>
  <c r="H830" i="1"/>
  <c r="H825" i="1"/>
  <c r="H821" i="1"/>
  <c r="H818" i="1"/>
  <c r="H815" i="1"/>
  <c r="H811" i="1"/>
  <c r="H808" i="1"/>
  <c r="H805" i="1"/>
  <c r="H803" i="1"/>
  <c r="H801" i="1"/>
  <c r="H794" i="1"/>
  <c r="H788" i="1"/>
  <c r="H785" i="1"/>
  <c r="H773" i="1"/>
  <c r="H766" i="1"/>
  <c r="H763" i="1"/>
  <c r="H760" i="1"/>
  <c r="H757" i="1"/>
  <c r="H754" i="1"/>
  <c r="H751" i="1"/>
  <c r="H748" i="1"/>
  <c r="H745" i="1"/>
  <c r="H742" i="1"/>
  <c r="H739" i="1"/>
  <c r="H732" i="1"/>
  <c r="H727" i="1"/>
  <c r="H724" i="1"/>
  <c r="H719" i="1"/>
  <c r="H716" i="1"/>
  <c r="H713" i="1"/>
  <c r="H710" i="1"/>
  <c r="H708" i="1"/>
  <c r="H705" i="1"/>
  <c r="H702" i="1"/>
  <c r="H700" i="1"/>
  <c r="H698" i="1"/>
  <c r="H696" i="1"/>
  <c r="H691" i="1"/>
  <c r="H683" i="1"/>
  <c r="H681" i="1"/>
  <c r="H677" i="1"/>
  <c r="H673" i="1"/>
  <c r="H669" i="1"/>
  <c r="H665" i="1"/>
  <c r="H662" i="1"/>
  <c r="H659" i="1"/>
  <c r="H656" i="1"/>
  <c r="H653" i="1"/>
  <c r="H650" i="1"/>
  <c r="H647" i="1"/>
  <c r="H644" i="1"/>
  <c r="H641" i="1"/>
  <c r="H637" i="1"/>
  <c r="H633" i="1"/>
  <c r="H627" i="1"/>
  <c r="H621" i="1"/>
  <c r="H609" i="1"/>
  <c r="H603" i="1"/>
  <c r="H600" i="1"/>
  <c r="H595" i="1"/>
  <c r="H589" i="1"/>
  <c r="H587" i="1"/>
  <c r="H584" i="1"/>
  <c r="H580" i="1"/>
  <c r="H576" i="1"/>
  <c r="H570" i="1"/>
  <c r="H564" i="1"/>
  <c r="H561" i="1"/>
  <c r="H557" i="1"/>
  <c r="H553" i="1"/>
  <c r="H547" i="1"/>
  <c r="H539" i="1"/>
  <c r="H533" i="1"/>
  <c r="H529" i="1"/>
  <c r="H521" i="1"/>
  <c r="H519" i="1"/>
  <c r="H517" i="1"/>
  <c r="H514" i="1"/>
  <c r="H507" i="1"/>
  <c r="H503" i="1"/>
  <c r="H500" i="1"/>
  <c r="H497" i="1"/>
  <c r="H491" i="1"/>
  <c r="H487" i="1"/>
  <c r="H484" i="1"/>
  <c r="H481" i="1"/>
  <c r="H477" i="1"/>
  <c r="H474" i="1"/>
  <c r="H471" i="1"/>
  <c r="H468" i="1"/>
  <c r="H464" i="1"/>
  <c r="H460" i="1"/>
  <c r="H456" i="1"/>
  <c r="H453" i="1"/>
  <c r="H449" i="1"/>
  <c r="H446" i="1"/>
  <c r="H442" i="1"/>
  <c r="H437" i="1"/>
  <c r="H435" i="1"/>
  <c r="H431" i="1"/>
  <c r="H425" i="1"/>
  <c r="H420" i="1"/>
  <c r="H416" i="1"/>
  <c r="H411" i="1"/>
  <c r="H400" i="1"/>
  <c r="H398" i="1"/>
  <c r="I398" i="1" s="1"/>
  <c r="H390" i="1"/>
  <c r="H386" i="1"/>
  <c r="H380" i="1"/>
  <c r="H377" i="1"/>
  <c r="H374" i="1"/>
  <c r="H371" i="1"/>
  <c r="H364" i="1"/>
  <c r="H359" i="1"/>
  <c r="H353" i="1"/>
  <c r="H350" i="1"/>
  <c r="H346" i="1"/>
  <c r="H343" i="1"/>
  <c r="H341" i="1"/>
  <c r="H339" i="1"/>
  <c r="H336" i="1"/>
  <c r="H330" i="1"/>
  <c r="H325" i="1"/>
  <c r="H319" i="1"/>
  <c r="H316" i="1"/>
  <c r="H313" i="1"/>
  <c r="H308" i="1"/>
  <c r="H300" i="1"/>
  <c r="H298" i="1"/>
  <c r="H296" i="1"/>
  <c r="H293" i="1"/>
  <c r="H288" i="1"/>
  <c r="H286" i="1"/>
  <c r="H280" i="1"/>
  <c r="H275" i="1"/>
  <c r="H273" i="1"/>
  <c r="H271" i="1"/>
  <c r="H266" i="1"/>
  <c r="H262" i="1"/>
  <c r="H258" i="1"/>
  <c r="H254" i="1"/>
  <c r="H246" i="1"/>
  <c r="H242" i="1"/>
  <c r="H239" i="1"/>
  <c r="H237" i="1"/>
  <c r="H235" i="1"/>
  <c r="H231" i="1"/>
  <c r="H226" i="1"/>
  <c r="H217" i="1"/>
  <c r="H215" i="1"/>
  <c r="H213" i="1"/>
  <c r="H205" i="1"/>
  <c r="H200" i="1"/>
  <c r="H197" i="1"/>
  <c r="H192" i="1"/>
  <c r="H189" i="1"/>
  <c r="H186" i="1"/>
  <c r="H181" i="1"/>
  <c r="H176" i="1"/>
  <c r="H174" i="1"/>
  <c r="H171" i="1"/>
  <c r="H168" i="1"/>
  <c r="H166" i="1"/>
  <c r="H164" i="1"/>
  <c r="H160" i="1"/>
  <c r="H155" i="1"/>
  <c r="H147" i="1"/>
  <c r="H145" i="1"/>
  <c r="H142" i="1"/>
  <c r="H134" i="1"/>
  <c r="H125" i="1"/>
  <c r="H121" i="1"/>
  <c r="H116" i="1"/>
  <c r="H110" i="1"/>
  <c r="H108" i="1"/>
  <c r="H106" i="1"/>
  <c r="H103" i="1"/>
  <c r="H89" i="1"/>
  <c r="H86" i="1"/>
  <c r="H79" i="1"/>
  <c r="H76" i="1"/>
  <c r="H73" i="1"/>
  <c r="H65" i="1"/>
  <c r="H60" i="1"/>
  <c r="H58" i="1"/>
  <c r="H56" i="1"/>
  <c r="H53" i="1"/>
  <c r="H48" i="1"/>
  <c r="H43" i="1"/>
  <c r="H39" i="1"/>
  <c r="H37" i="1"/>
  <c r="H33" i="1"/>
  <c r="H31" i="1"/>
  <c r="H29" i="1"/>
  <c r="H24" i="1"/>
  <c r="H22" i="1"/>
  <c r="H16" i="1"/>
  <c r="G4436" i="1"/>
  <c r="G4435" i="1" s="1"/>
  <c r="G4433" i="1"/>
  <c r="G4432" i="1" s="1"/>
  <c r="G4428" i="1"/>
  <c r="G4426" i="1"/>
  <c r="G4418" i="1"/>
  <c r="G4416" i="1"/>
  <c r="G4411" i="1"/>
  <c r="G4409" i="1"/>
  <c r="G4407" i="1"/>
  <c r="G4404" i="1"/>
  <c r="G4403" i="1" s="1"/>
  <c r="G4396" i="1"/>
  <c r="G4395" i="1" s="1"/>
  <c r="G4393" i="1"/>
  <c r="G4392" i="1" s="1"/>
  <c r="G4390" i="1"/>
  <c r="G4389" i="1" s="1"/>
  <c r="G4385" i="1"/>
  <c r="G4384" i="1" s="1"/>
  <c r="G4382" i="1"/>
  <c r="G4381" i="1" s="1"/>
  <c r="G4379" i="1"/>
  <c r="G4378" i="1" s="1"/>
  <c r="G4376" i="1"/>
  <c r="G4375" i="1" s="1"/>
  <c r="G4373" i="1"/>
  <c r="G4372" i="1" s="1"/>
  <c r="G4370" i="1"/>
  <c r="G4369" i="1" s="1"/>
  <c r="G4367" i="1"/>
  <c r="G4366" i="1" s="1"/>
  <c r="G4364" i="1"/>
  <c r="G4363" i="1" s="1"/>
  <c r="G4356" i="1"/>
  <c r="G4354" i="1"/>
  <c r="G4352" i="1"/>
  <c r="G4345" i="1"/>
  <c r="G4344" i="1" s="1"/>
  <c r="G4343" i="1" s="1"/>
  <c r="G4342" i="1" s="1"/>
  <c r="G4340" i="1"/>
  <c r="G4339" i="1" s="1"/>
  <c r="G4338" i="1" s="1"/>
  <c r="G4336" i="1"/>
  <c r="G4334" i="1"/>
  <c r="G4329" i="1"/>
  <c r="G4327" i="1"/>
  <c r="G4322" i="1"/>
  <c r="G4321" i="1" s="1"/>
  <c r="G4320" i="1" s="1"/>
  <c r="G4318" i="1"/>
  <c r="G4317" i="1" s="1"/>
  <c r="G4315" i="1"/>
  <c r="G4313" i="1"/>
  <c r="G4310" i="1"/>
  <c r="G4309" i="1" s="1"/>
  <c r="G4307" i="1"/>
  <c r="G4306" i="1" s="1"/>
  <c r="G4304" i="1"/>
  <c r="G4303" i="1" s="1"/>
  <c r="G4301" i="1"/>
  <c r="G4300" i="1" s="1"/>
  <c r="G4298" i="1"/>
  <c r="G4297" i="1" s="1"/>
  <c r="G4290" i="1"/>
  <c r="G4289" i="1" s="1"/>
  <c r="G4288" i="1" s="1"/>
  <c r="G4287" i="1" s="1"/>
  <c r="G4285" i="1"/>
  <c r="G4283" i="1"/>
  <c r="G4281" i="1"/>
  <c r="G4278" i="1"/>
  <c r="G4276" i="1"/>
  <c r="G4271" i="1"/>
  <c r="G4270" i="1" s="1"/>
  <c r="G4269" i="1" s="1"/>
  <c r="G4268" i="1" s="1"/>
  <c r="G4262" i="1"/>
  <c r="G4261" i="1" s="1"/>
  <c r="G4260" i="1" s="1"/>
  <c r="G4259" i="1" s="1"/>
  <c r="G4257" i="1"/>
  <c r="G4256" i="1" s="1"/>
  <c r="G4254" i="1"/>
  <c r="G4253" i="1" s="1"/>
  <c r="G4247" i="1"/>
  <c r="G4245" i="1"/>
  <c r="G4243" i="1"/>
  <c r="G4240" i="1"/>
  <c r="G4239" i="1" s="1"/>
  <c r="G4236" i="1"/>
  <c r="G4234" i="1"/>
  <c r="G4231" i="1"/>
  <c r="G4230" i="1" s="1"/>
  <c r="G4225" i="1"/>
  <c r="G4224" i="1" s="1"/>
  <c r="G4223" i="1" s="1"/>
  <c r="G4222" i="1" s="1"/>
  <c r="G4221" i="1" s="1"/>
  <c r="G4217" i="1"/>
  <c r="G4216" i="1" s="1"/>
  <c r="G4214" i="1"/>
  <c r="G4212" i="1"/>
  <c r="G4209" i="1"/>
  <c r="G4208" i="1" s="1"/>
  <c r="G4205" i="1"/>
  <c r="G4204" i="1" s="1"/>
  <c r="G4203" i="1" s="1"/>
  <c r="G4197" i="1"/>
  <c r="G4195" i="1"/>
  <c r="G4193" i="1"/>
  <c r="G4190" i="1"/>
  <c r="G4189" i="1" s="1"/>
  <c r="G4186" i="1"/>
  <c r="G4185" i="1" s="1"/>
  <c r="G4184" i="1" s="1"/>
  <c r="G4178" i="1"/>
  <c r="G4176" i="1"/>
  <c r="G4174" i="1"/>
  <c r="G4171" i="1"/>
  <c r="G4170" i="1" s="1"/>
  <c r="G4166" i="1"/>
  <c r="G4165" i="1" s="1"/>
  <c r="G4164" i="1" s="1"/>
  <c r="G4163" i="1" s="1"/>
  <c r="G4162" i="1" s="1"/>
  <c r="G4158" i="1"/>
  <c r="G4156" i="1"/>
  <c r="G4152" i="1"/>
  <c r="G4151" i="1" s="1"/>
  <c r="G4150" i="1" s="1"/>
  <c r="G4148" i="1"/>
  <c r="G4147" i="1" s="1"/>
  <c r="G4145" i="1"/>
  <c r="G4144" i="1" s="1"/>
  <c r="G4142" i="1"/>
  <c r="G4141" i="1" s="1"/>
  <c r="G4138" i="1"/>
  <c r="G4137" i="1" s="1"/>
  <c r="G4136" i="1" s="1"/>
  <c r="G4131" i="1"/>
  <c r="G4129" i="1"/>
  <c r="G4125" i="1"/>
  <c r="G4124" i="1" s="1"/>
  <c r="G4122" i="1"/>
  <c r="G4120" i="1"/>
  <c r="G4118" i="1"/>
  <c r="G4114" i="1"/>
  <c r="G4113" i="1" s="1"/>
  <c r="G4111" i="1"/>
  <c r="G4110" i="1" s="1"/>
  <c r="G4107" i="1"/>
  <c r="G4105" i="1"/>
  <c r="G4101" i="1"/>
  <c r="G4100" i="1" s="1"/>
  <c r="G4098" i="1"/>
  <c r="G4096" i="1"/>
  <c r="G4087" i="1"/>
  <c r="G4086" i="1" s="1"/>
  <c r="G4080" i="1" s="1"/>
  <c r="G4076" i="1"/>
  <c r="G4075" i="1" s="1"/>
  <c r="G4072" i="1"/>
  <c r="G4071" i="1" s="1"/>
  <c r="G4063" i="1"/>
  <c r="G4062" i="1" s="1"/>
  <c r="G4061" i="1" s="1"/>
  <c r="G4060" i="1" s="1"/>
  <c r="G4059" i="1" s="1"/>
  <c r="G4056" i="1"/>
  <c r="G4055" i="1" s="1"/>
  <c r="G4054" i="1" s="1"/>
  <c r="G4053" i="1" s="1"/>
  <c r="G4052" i="1" s="1"/>
  <c r="G4051" i="1" s="1"/>
  <c r="G4049" i="1"/>
  <c r="G4048" i="1" s="1"/>
  <c r="G4047" i="1" s="1"/>
  <c r="G4045" i="1"/>
  <c r="G4044" i="1" s="1"/>
  <c r="G4042" i="1"/>
  <c r="G4041" i="1" s="1"/>
  <c r="G4039" i="1"/>
  <c r="G4038" i="1" s="1"/>
  <c r="G4036" i="1"/>
  <c r="G4035" i="1" s="1"/>
  <c r="G4033" i="1"/>
  <c r="G4032" i="1" s="1"/>
  <c r="G4030" i="1"/>
  <c r="G4029" i="1" s="1"/>
  <c r="G4027" i="1"/>
  <c r="G4026" i="1" s="1"/>
  <c r="G4024" i="1"/>
  <c r="G4023" i="1" s="1"/>
  <c r="G4021" i="1"/>
  <c r="G4020" i="1" s="1"/>
  <c r="G4017" i="1"/>
  <c r="G4016" i="1" s="1"/>
  <c r="G4014" i="1"/>
  <c r="G4013" i="1" s="1"/>
  <c r="G4011" i="1"/>
  <c r="G4010" i="1" s="1"/>
  <c r="G4007" i="1"/>
  <c r="G4006" i="1" s="1"/>
  <c r="G4003" i="1"/>
  <c r="G4002" i="1" s="1"/>
  <c r="G3998" i="1"/>
  <c r="G3997" i="1" s="1"/>
  <c r="G3996" i="1" s="1"/>
  <c r="G3989" i="1"/>
  <c r="G3988" i="1" s="1"/>
  <c r="G3987" i="1" s="1"/>
  <c r="G3986" i="1" s="1"/>
  <c r="G3985" i="1" s="1"/>
  <c r="G3984" i="1" s="1"/>
  <c r="G3982" i="1"/>
  <c r="G3981" i="1" s="1"/>
  <c r="G3980" i="1" s="1"/>
  <c r="G3979" i="1" s="1"/>
  <c r="G3978" i="1" s="1"/>
  <c r="G3977" i="1" s="1"/>
  <c r="G3975" i="1"/>
  <c r="G3974" i="1" s="1"/>
  <c r="G3972" i="1"/>
  <c r="G3971" i="1" s="1"/>
  <c r="G3969" i="1"/>
  <c r="G3968" i="1" s="1"/>
  <c r="G3966" i="1"/>
  <c r="G3965" i="1" s="1"/>
  <c r="G3963" i="1"/>
  <c r="G3962" i="1" s="1"/>
  <c r="G3960" i="1"/>
  <c r="G3958" i="1"/>
  <c r="G3955" i="1"/>
  <c r="G3954" i="1" s="1"/>
  <c r="G3951" i="1"/>
  <c r="G3950" i="1" s="1"/>
  <c r="G3949" i="1" s="1"/>
  <c r="G3947" i="1"/>
  <c r="G3946" i="1" s="1"/>
  <c r="G3943" i="1"/>
  <c r="G3941" i="1"/>
  <c r="G3939" i="1"/>
  <c r="G3935" i="1"/>
  <c r="G3934" i="1" s="1"/>
  <c r="G3933" i="1" s="1"/>
  <c r="G3931" i="1"/>
  <c r="G3930" i="1" s="1"/>
  <c r="G3929" i="1" s="1"/>
  <c r="G3926" i="1"/>
  <c r="G3925" i="1" s="1"/>
  <c r="G3924" i="1" s="1"/>
  <c r="G3923" i="1" s="1"/>
  <c r="G3922" i="1" s="1"/>
  <c r="G3920" i="1"/>
  <c r="G3919" i="1" s="1"/>
  <c r="G3918" i="1" s="1"/>
  <c r="G3917" i="1" s="1"/>
  <c r="G3916" i="1" s="1"/>
  <c r="G3914" i="1"/>
  <c r="G3912" i="1"/>
  <c r="G3906" i="1"/>
  <c r="G3905" i="1" s="1"/>
  <c r="G3903" i="1"/>
  <c r="G3902" i="1" s="1"/>
  <c r="G3900" i="1"/>
  <c r="G3899" i="1" s="1"/>
  <c r="G3895" i="1"/>
  <c r="G3894" i="1" s="1"/>
  <c r="G3893" i="1" s="1"/>
  <c r="G3890" i="1"/>
  <c r="G3889" i="1" s="1"/>
  <c r="G3888" i="1" s="1"/>
  <c r="G3886" i="1"/>
  <c r="G3884" i="1"/>
  <c r="G3880" i="1"/>
  <c r="G3879" i="1" s="1"/>
  <c r="G3877" i="1"/>
  <c r="G3875" i="1"/>
  <c r="G3868" i="1"/>
  <c r="G3866" i="1"/>
  <c r="G3864" i="1"/>
  <c r="G3861" i="1"/>
  <c r="G3860" i="1" s="1"/>
  <c r="G3857" i="1"/>
  <c r="G3856" i="1" s="1"/>
  <c r="G3855" i="1" s="1"/>
  <c r="G3851" i="1"/>
  <c r="G3850" i="1" s="1"/>
  <c r="G3849" i="1" s="1"/>
  <c r="G3848" i="1" s="1"/>
  <c r="G3847" i="1" s="1"/>
  <c r="G3843" i="1"/>
  <c r="G3842" i="1" s="1"/>
  <c r="G3841" i="1" s="1"/>
  <c r="G3840" i="1" s="1"/>
  <c r="G3838" i="1"/>
  <c r="G3836" i="1"/>
  <c r="G3833" i="1"/>
  <c r="G3832" i="1" s="1"/>
  <c r="G3828" i="1"/>
  <c r="G3826" i="1"/>
  <c r="G3822" i="1"/>
  <c r="G3821" i="1" s="1"/>
  <c r="G3820" i="1" s="1"/>
  <c r="G3816" i="1"/>
  <c r="G3815" i="1" s="1"/>
  <c r="G3814" i="1" s="1"/>
  <c r="G3813" i="1" s="1"/>
  <c r="G3811" i="1"/>
  <c r="G3810" i="1" s="1"/>
  <c r="G3808" i="1"/>
  <c r="G3807" i="1" s="1"/>
  <c r="G3805" i="1"/>
  <c r="G3804" i="1" s="1"/>
  <c r="G3798" i="1"/>
  <c r="G3797" i="1" s="1"/>
  <c r="G3796" i="1" s="1"/>
  <c r="G3795" i="1" s="1"/>
  <c r="G3793" i="1"/>
  <c r="G3792" i="1" s="1"/>
  <c r="G3791" i="1" s="1"/>
  <c r="G3790" i="1" s="1"/>
  <c r="G3788" i="1"/>
  <c r="G3787" i="1" s="1"/>
  <c r="G3785" i="1"/>
  <c r="G3784" i="1" s="1"/>
  <c r="G3782" i="1"/>
  <c r="G3781" i="1" s="1"/>
  <c r="G3779" i="1"/>
  <c r="G3778" i="1" s="1"/>
  <c r="G3776" i="1"/>
  <c r="G3775" i="1" s="1"/>
  <c r="G3772" i="1"/>
  <c r="G3770" i="1"/>
  <c r="G3768" i="1"/>
  <c r="G3766" i="1"/>
  <c r="G3762" i="1"/>
  <c r="G3760" i="1"/>
  <c r="G3758" i="1"/>
  <c r="G3752" i="1"/>
  <c r="G3750" i="1"/>
  <c r="G3742" i="1"/>
  <c r="G3736" i="1"/>
  <c r="G3735" i="1" s="1"/>
  <c r="G3734" i="1" s="1"/>
  <c r="G3733" i="1" s="1"/>
  <c r="G3732" i="1" s="1"/>
  <c r="G3728" i="1"/>
  <c r="G3727" i="1" s="1"/>
  <c r="G3725" i="1"/>
  <c r="G3724" i="1" s="1"/>
  <c r="G3723" i="1" s="1"/>
  <c r="G3720" i="1"/>
  <c r="G3718" i="1"/>
  <c r="G3716" i="1"/>
  <c r="G3713" i="1"/>
  <c r="G3712" i="1" s="1"/>
  <c r="G3708" i="1"/>
  <c r="G3707" i="1" s="1"/>
  <c r="G3705" i="1"/>
  <c r="G3704" i="1" s="1"/>
  <c r="G3699" i="1"/>
  <c r="G3698" i="1" s="1"/>
  <c r="G3696" i="1"/>
  <c r="G3695" i="1" s="1"/>
  <c r="G3694" i="1" s="1"/>
  <c r="G3690" i="1"/>
  <c r="G3689" i="1" s="1"/>
  <c r="G3688" i="1" s="1"/>
  <c r="G3686" i="1"/>
  <c r="G3685" i="1" s="1"/>
  <c r="G3682" i="1"/>
  <c r="G3681" i="1" s="1"/>
  <c r="G3679" i="1"/>
  <c r="G3678" i="1" s="1"/>
  <c r="G3676" i="1"/>
  <c r="G3675" i="1" s="1"/>
  <c r="G3673" i="1"/>
  <c r="G3672" i="1" s="1"/>
  <c r="G3671" i="1" s="1"/>
  <c r="G3669" i="1"/>
  <c r="G3668" i="1" s="1"/>
  <c r="G3667" i="1" s="1"/>
  <c r="G3665" i="1"/>
  <c r="G3664" i="1" s="1"/>
  <c r="G3659" i="1"/>
  <c r="G3658" i="1" s="1"/>
  <c r="G3656" i="1"/>
  <c r="G3655" i="1" s="1"/>
  <c r="G3654" i="1" s="1"/>
  <c r="G3652" i="1"/>
  <c r="G3651" i="1" s="1"/>
  <c r="G3650" i="1" s="1"/>
  <c r="G3645" i="1"/>
  <c r="G3643" i="1"/>
  <c r="G3636" i="1"/>
  <c r="G3634" i="1"/>
  <c r="G3632" i="1"/>
  <c r="G3630" i="1"/>
  <c r="G3628" i="1"/>
  <c r="G3624" i="1"/>
  <c r="G3623" i="1" s="1"/>
  <c r="G3621" i="1"/>
  <c r="G3619" i="1"/>
  <c r="G3616" i="1"/>
  <c r="G3614" i="1"/>
  <c r="G3606" i="1"/>
  <c r="G3604" i="1"/>
  <c r="G3595" i="1"/>
  <c r="G3594" i="1" s="1"/>
  <c r="G3593" i="1" s="1"/>
  <c r="G3592" i="1" s="1"/>
  <c r="G3591" i="1" s="1"/>
  <c r="G3589" i="1"/>
  <c r="G3588" i="1" s="1"/>
  <c r="G3586" i="1"/>
  <c r="G3585" i="1" s="1"/>
  <c r="G3583" i="1"/>
  <c r="G3582" i="1" s="1"/>
  <c r="G3580" i="1"/>
  <c r="G3578" i="1"/>
  <c r="G3574" i="1"/>
  <c r="G3573" i="1" s="1"/>
  <c r="G3571" i="1"/>
  <c r="G3570" i="1" s="1"/>
  <c r="G3566" i="1"/>
  <c r="G3564" i="1"/>
  <c r="G3559" i="1"/>
  <c r="G3558" i="1" s="1"/>
  <c r="G3557" i="1" s="1"/>
  <c r="G3556" i="1" s="1"/>
  <c r="G3551" i="1"/>
  <c r="G3550" i="1" s="1"/>
  <c r="G3549" i="1" s="1"/>
  <c r="G3548" i="1" s="1"/>
  <c r="G3547" i="1" s="1"/>
  <c r="G3546" i="1" s="1"/>
  <c r="G3545" i="1" s="1"/>
  <c r="G3543" i="1"/>
  <c r="G3541" i="1"/>
  <c r="G3538" i="1"/>
  <c r="G3537" i="1" s="1"/>
  <c r="G3533" i="1"/>
  <c r="G3532" i="1" s="1"/>
  <c r="G3531" i="1" s="1"/>
  <c r="G3530" i="1" s="1"/>
  <c r="G3525" i="1"/>
  <c r="G3524" i="1" s="1"/>
  <c r="G3522" i="1"/>
  <c r="G3521" i="1" s="1"/>
  <c r="G3519" i="1"/>
  <c r="G3518" i="1" s="1"/>
  <c r="G3514" i="1"/>
  <c r="G3513" i="1" s="1"/>
  <c r="G3511" i="1"/>
  <c r="G3510" i="1" s="1"/>
  <c r="G3503" i="1"/>
  <c r="G3502" i="1" s="1"/>
  <c r="G3501" i="1" s="1"/>
  <c r="G3499" i="1"/>
  <c r="G3498" i="1" s="1"/>
  <c r="G3497" i="1" s="1"/>
  <c r="G3496" i="1" s="1"/>
  <c r="G3494" i="1"/>
  <c r="G3492" i="1"/>
  <c r="G3488" i="1"/>
  <c r="G3487" i="1" s="1"/>
  <c r="G3485" i="1"/>
  <c r="G3484" i="1" s="1"/>
  <c r="G3481" i="1"/>
  <c r="G3480" i="1" s="1"/>
  <c r="G3479" i="1" s="1"/>
  <c r="G3477" i="1"/>
  <c r="G3475" i="1"/>
  <c r="G3473" i="1"/>
  <c r="G3469" i="1"/>
  <c r="G3468" i="1" s="1"/>
  <c r="G3464" i="1"/>
  <c r="G3463" i="1" s="1"/>
  <c r="G3462" i="1" s="1"/>
  <c r="G3460" i="1"/>
  <c r="G3459" i="1" s="1"/>
  <c r="G3457" i="1"/>
  <c r="G3456" i="1" s="1"/>
  <c r="G3446" i="1"/>
  <c r="G3444" i="1"/>
  <c r="G3442" i="1"/>
  <c r="G3439" i="1"/>
  <c r="G3438" i="1" s="1"/>
  <c r="G3434" i="1"/>
  <c r="G3433" i="1" s="1"/>
  <c r="G3432" i="1" s="1"/>
  <c r="G3431" i="1" s="1"/>
  <c r="G3429" i="1"/>
  <c r="G3427" i="1"/>
  <c r="G3425" i="1"/>
  <c r="G3421" i="1"/>
  <c r="G3420" i="1" s="1"/>
  <c r="G3418" i="1"/>
  <c r="G3417" i="1" s="1"/>
  <c r="G3415" i="1"/>
  <c r="G3414" i="1" s="1"/>
  <c r="G3412" i="1"/>
  <c r="G3411" i="1" s="1"/>
  <c r="G3409" i="1"/>
  <c r="G3408" i="1" s="1"/>
  <c r="G3406" i="1"/>
  <c r="G3405" i="1" s="1"/>
  <c r="G3403" i="1"/>
  <c r="G3402" i="1" s="1"/>
  <c r="G3395" i="1"/>
  <c r="G3393" i="1"/>
  <c r="G3385" i="1"/>
  <c r="G3383" i="1"/>
  <c r="G3381" i="1"/>
  <c r="G3378" i="1"/>
  <c r="G3377" i="1" s="1"/>
  <c r="G3372" i="1"/>
  <c r="G3370" i="1"/>
  <c r="G3368" i="1"/>
  <c r="G3361" i="1"/>
  <c r="G3360" i="1" s="1"/>
  <c r="G3358" i="1"/>
  <c r="G3357" i="1" s="1"/>
  <c r="G3355" i="1"/>
  <c r="G3354" i="1" s="1"/>
  <c r="G3351" i="1"/>
  <c r="G3350" i="1" s="1"/>
  <c r="G3348" i="1"/>
  <c r="G3347" i="1" s="1"/>
  <c r="G3345" i="1"/>
  <c r="G3344" i="1" s="1"/>
  <c r="G3341" i="1"/>
  <c r="G3340" i="1" s="1"/>
  <c r="G3338" i="1"/>
  <c r="G3337" i="1" s="1"/>
  <c r="G3335" i="1"/>
  <c r="G3334" i="1" s="1"/>
  <c r="G3331" i="1"/>
  <c r="G3330" i="1" s="1"/>
  <c r="G3328" i="1"/>
  <c r="G3327" i="1" s="1"/>
  <c r="G3323" i="1"/>
  <c r="G3322" i="1" s="1"/>
  <c r="G3320" i="1"/>
  <c r="G3319" i="1" s="1"/>
  <c r="G3317" i="1"/>
  <c r="G3316" i="1" s="1"/>
  <c r="G3312" i="1"/>
  <c r="G3311" i="1" s="1"/>
  <c r="G3309" i="1"/>
  <c r="G3308" i="1" s="1"/>
  <c r="G3301" i="1"/>
  <c r="G3300" i="1" s="1"/>
  <c r="G3299" i="1" s="1"/>
  <c r="G3298" i="1" s="1"/>
  <c r="G3297" i="1" s="1"/>
  <c r="G3295" i="1"/>
  <c r="G3294" i="1" s="1"/>
  <c r="G3292" i="1"/>
  <c r="G3291" i="1" s="1"/>
  <c r="G3289" i="1"/>
  <c r="G3288" i="1" s="1"/>
  <c r="G3286" i="1"/>
  <c r="G3285" i="1" s="1"/>
  <c r="G3283" i="1"/>
  <c r="G3282" i="1" s="1"/>
  <c r="G3278" i="1"/>
  <c r="G3277" i="1" s="1"/>
  <c r="G3276" i="1" s="1"/>
  <c r="G3274" i="1"/>
  <c r="G3273" i="1" s="1"/>
  <c r="G3271" i="1"/>
  <c r="G3270" i="1" s="1"/>
  <c r="G3268" i="1"/>
  <c r="G3267" i="1" s="1"/>
  <c r="G3265" i="1"/>
  <c r="G3264" i="1" s="1"/>
  <c r="G3259" i="1"/>
  <c r="G3258" i="1" s="1"/>
  <c r="G3256" i="1"/>
  <c r="G3255" i="1" s="1"/>
  <c r="G3253" i="1"/>
  <c r="G3252" i="1" s="1"/>
  <c r="G3250" i="1"/>
  <c r="G3249" i="1" s="1"/>
  <c r="G3241" i="1"/>
  <c r="G3240" i="1" s="1"/>
  <c r="G3239" i="1" s="1"/>
  <c r="G3238" i="1" s="1"/>
  <c r="G3237" i="1" s="1"/>
  <c r="G3236" i="1" s="1"/>
  <c r="G3235" i="1" s="1"/>
  <c r="G3233" i="1"/>
  <c r="G3232" i="1" s="1"/>
  <c r="G3230" i="1"/>
  <c r="G3229" i="1" s="1"/>
  <c r="G3227" i="1"/>
  <c r="G3226" i="1" s="1"/>
  <c r="G3224" i="1"/>
  <c r="G3223" i="1" s="1"/>
  <c r="G3221" i="1"/>
  <c r="G3220" i="1" s="1"/>
  <c r="G3218" i="1"/>
  <c r="G3217" i="1" s="1"/>
  <c r="G3215" i="1"/>
  <c r="G3214" i="1" s="1"/>
  <c r="G3212" i="1"/>
  <c r="G3211" i="1" s="1"/>
  <c r="G3205" i="1"/>
  <c r="G3204" i="1" s="1"/>
  <c r="G3203" i="1" s="1"/>
  <c r="G3202" i="1" s="1"/>
  <c r="G3201" i="1" s="1"/>
  <c r="G3200" i="1" s="1"/>
  <c r="G3197" i="1"/>
  <c r="G3196" i="1" s="1"/>
  <c r="G3195" i="1" s="1"/>
  <c r="G3194" i="1" s="1"/>
  <c r="G3193" i="1" s="1"/>
  <c r="G3191" i="1"/>
  <c r="G3190" i="1" s="1"/>
  <c r="G3189" i="1" s="1"/>
  <c r="G3188" i="1" s="1"/>
  <c r="G3187" i="1" s="1"/>
  <c r="G3186" i="1" s="1"/>
  <c r="G3182" i="1"/>
  <c r="G3180" i="1"/>
  <c r="G3178" i="1"/>
  <c r="G3173" i="1"/>
  <c r="G3172" i="1" s="1"/>
  <c r="G3170" i="1"/>
  <c r="G3169" i="1" s="1"/>
  <c r="G3161" i="1"/>
  <c r="G3160" i="1" s="1"/>
  <c r="G3159" i="1" s="1"/>
  <c r="G3158" i="1" s="1"/>
  <c r="G3154" i="1"/>
  <c r="G3152" i="1"/>
  <c r="G3149" i="1"/>
  <c r="G3148" i="1" s="1"/>
  <c r="G3144" i="1"/>
  <c r="G3143" i="1" s="1"/>
  <c r="G3142" i="1" s="1"/>
  <c r="G3141" i="1" s="1"/>
  <c r="G3139" i="1"/>
  <c r="G3137" i="1"/>
  <c r="G3135" i="1"/>
  <c r="G3130" i="1"/>
  <c r="G3129" i="1" s="1"/>
  <c r="G3127" i="1"/>
  <c r="G3126" i="1" s="1"/>
  <c r="G3124" i="1"/>
  <c r="G3122" i="1"/>
  <c r="G3120" i="1"/>
  <c r="G3116" i="1"/>
  <c r="G3115" i="1" s="1"/>
  <c r="G3113" i="1"/>
  <c r="G3106" i="1"/>
  <c r="G3105" i="1" s="1"/>
  <c r="G3104" i="1" s="1"/>
  <c r="G3103" i="1" s="1"/>
  <c r="G3102" i="1" s="1"/>
  <c r="G3095" i="1"/>
  <c r="G3094" i="1" s="1"/>
  <c r="G3092" i="1"/>
  <c r="G3091" i="1" s="1"/>
  <c r="G3087" i="1"/>
  <c r="G3086" i="1" s="1"/>
  <c r="G3085" i="1" s="1"/>
  <c r="G3083" i="1"/>
  <c r="G3082" i="1" s="1"/>
  <c r="G3080" i="1"/>
  <c r="G3079" i="1" s="1"/>
  <c r="G3076" i="1"/>
  <c r="G3075" i="1" s="1"/>
  <c r="G3074" i="1" s="1"/>
  <c r="G3072" i="1"/>
  <c r="G3071" i="1" s="1"/>
  <c r="G3070" i="1" s="1"/>
  <c r="G3068" i="1"/>
  <c r="G3067" i="1" s="1"/>
  <c r="G3065" i="1"/>
  <c r="G3064" i="1" s="1"/>
  <c r="G3062" i="1"/>
  <c r="G3061" i="1" s="1"/>
  <c r="G3059" i="1"/>
  <c r="G3058" i="1" s="1"/>
  <c r="G3056" i="1"/>
  <c r="G3055" i="1" s="1"/>
  <c r="G3053" i="1"/>
  <c r="G3052" i="1" s="1"/>
  <c r="G3050" i="1"/>
  <c r="G3049" i="1" s="1"/>
  <c r="G3047" i="1"/>
  <c r="G3046" i="1" s="1"/>
  <c r="G3040" i="1"/>
  <c r="G3039" i="1" s="1"/>
  <c r="G3038" i="1" s="1"/>
  <c r="G3036" i="1"/>
  <c r="G3035" i="1" s="1"/>
  <c r="G3034" i="1" s="1"/>
  <c r="G3031" i="1"/>
  <c r="G3030" i="1" s="1"/>
  <c r="G3029" i="1" s="1"/>
  <c r="G3027" i="1"/>
  <c r="G3025" i="1"/>
  <c r="G3021" i="1"/>
  <c r="G3020" i="1" s="1"/>
  <c r="G3019" i="1" s="1"/>
  <c r="G3018" i="1" s="1"/>
  <c r="G3017" i="1" s="1"/>
  <c r="G3015" i="1"/>
  <c r="G3013" i="1"/>
  <c r="G3010" i="1"/>
  <c r="G3009" i="1" s="1"/>
  <c r="G3007" i="1"/>
  <c r="G3006" i="1" s="1"/>
  <c r="G3004" i="1"/>
  <c r="G3003" i="1" s="1"/>
  <c r="G3000" i="1"/>
  <c r="G2999" i="1" s="1"/>
  <c r="G2992" i="1"/>
  <c r="G2991" i="1" s="1"/>
  <c r="G2990" i="1" s="1"/>
  <c r="G2989" i="1" s="1"/>
  <c r="G2988" i="1" s="1"/>
  <c r="G2987" i="1" s="1"/>
  <c r="G2985" i="1"/>
  <c r="G2984" i="1" s="1"/>
  <c r="G2983" i="1" s="1"/>
  <c r="G2981" i="1"/>
  <c r="G2980" i="1" s="1"/>
  <c r="G2979" i="1" s="1"/>
  <c r="G2978" i="1" s="1"/>
  <c r="G2977" i="1" s="1"/>
  <c r="G2973" i="1"/>
  <c r="G2972" i="1" s="1"/>
  <c r="G2971" i="1" s="1"/>
  <c r="G2969" i="1"/>
  <c r="G2968" i="1" s="1"/>
  <c r="G2967" i="1" s="1"/>
  <c r="G2961" i="1"/>
  <c r="G2959" i="1"/>
  <c r="G2957" i="1"/>
  <c r="G2950" i="1"/>
  <c r="G2949" i="1" s="1"/>
  <c r="G2948" i="1" s="1"/>
  <c r="G2946" i="1"/>
  <c r="G2945" i="1" s="1"/>
  <c r="G2944" i="1" s="1"/>
  <c r="G2943" i="1" s="1"/>
  <c r="G2942" i="1" s="1"/>
  <c r="G2940" i="1"/>
  <c r="G2939" i="1" s="1"/>
  <c r="G2937" i="1"/>
  <c r="G2935" i="1"/>
  <c r="G2930" i="1"/>
  <c r="G2929" i="1" s="1"/>
  <c r="G2928" i="1" s="1"/>
  <c r="G2927" i="1" s="1"/>
  <c r="G2926" i="1" s="1"/>
  <c r="G2923" i="1"/>
  <c r="G2922" i="1" s="1"/>
  <c r="G2921" i="1" s="1"/>
  <c r="G2920" i="1" s="1"/>
  <c r="G2919" i="1" s="1"/>
  <c r="G2918" i="1" s="1"/>
  <c r="G2915" i="1"/>
  <c r="G2914" i="1" s="1"/>
  <c r="G2913" i="1" s="1"/>
  <c r="G2912" i="1" s="1"/>
  <c r="G2910" i="1"/>
  <c r="G2909" i="1" s="1"/>
  <c r="G2908" i="1" s="1"/>
  <c r="G2907" i="1" s="1"/>
  <c r="G2906" i="1" s="1"/>
  <c r="G2903" i="1"/>
  <c r="G2902" i="1" s="1"/>
  <c r="G2901" i="1" s="1"/>
  <c r="G2899" i="1"/>
  <c r="G2897" i="1"/>
  <c r="G2891" i="1"/>
  <c r="G2890" i="1" s="1"/>
  <c r="G2889" i="1" s="1"/>
  <c r="G2888" i="1" s="1"/>
  <c r="G2887" i="1" s="1"/>
  <c r="G2885" i="1"/>
  <c r="G2884" i="1" s="1"/>
  <c r="G2883" i="1" s="1"/>
  <c r="G2882" i="1" s="1"/>
  <c r="G2880" i="1"/>
  <c r="G2879" i="1" s="1"/>
  <c r="G2877" i="1"/>
  <c r="G2876" i="1" s="1"/>
  <c r="G2870" i="1"/>
  <c r="G2869" i="1" s="1"/>
  <c r="G2868" i="1" s="1"/>
  <c r="G2867" i="1" s="1"/>
  <c r="G2865" i="1"/>
  <c r="G2863" i="1"/>
  <c r="G2856" i="1"/>
  <c r="G2855" i="1" s="1"/>
  <c r="G2854" i="1" s="1"/>
  <c r="G2853" i="1" s="1"/>
  <c r="G2852" i="1" s="1"/>
  <c r="G2849" i="1"/>
  <c r="G2848" i="1" s="1"/>
  <c r="G2844" i="1"/>
  <c r="G2843" i="1" s="1"/>
  <c r="G2841" i="1"/>
  <c r="G2840" i="1" s="1"/>
  <c r="G2838" i="1"/>
  <c r="G2837" i="1" s="1"/>
  <c r="G2832" i="1"/>
  <c r="G2831" i="1" s="1"/>
  <c r="G2830" i="1" s="1"/>
  <c r="G2828" i="1"/>
  <c r="G2827" i="1" s="1"/>
  <c r="G2826" i="1" s="1"/>
  <c r="G2822" i="1"/>
  <c r="G2820" i="1"/>
  <c r="G2818" i="1"/>
  <c r="G2815" i="1"/>
  <c r="G2814" i="1" s="1"/>
  <c r="G2810" i="1"/>
  <c r="G2808" i="1"/>
  <c r="G2799" i="1"/>
  <c r="G2798" i="1" s="1"/>
  <c r="G2797" i="1" s="1"/>
  <c r="G2795" i="1"/>
  <c r="G2794" i="1" s="1"/>
  <c r="G2793" i="1" s="1"/>
  <c r="G2792" i="1" s="1"/>
  <c r="G2788" i="1"/>
  <c r="G2787" i="1" s="1"/>
  <c r="G2786" i="1" s="1"/>
  <c r="G2784" i="1"/>
  <c r="G2783" i="1" s="1"/>
  <c r="G2782" i="1" s="1"/>
  <c r="G2781" i="1" s="1"/>
  <c r="G2780" i="1" s="1"/>
  <c r="G2776" i="1"/>
  <c r="G2775" i="1" s="1"/>
  <c r="G2774" i="1" s="1"/>
  <c r="G2772" i="1"/>
  <c r="G2771" i="1" s="1"/>
  <c r="G2770" i="1" s="1"/>
  <c r="G2764" i="1"/>
  <c r="G2763" i="1" s="1"/>
  <c r="G2762" i="1" s="1"/>
  <c r="G2760" i="1"/>
  <c r="G2759" i="1" s="1"/>
  <c r="G2758" i="1" s="1"/>
  <c r="G2751" i="1"/>
  <c r="G2749" i="1"/>
  <c r="G2747" i="1"/>
  <c r="G2740" i="1"/>
  <c r="G2739" i="1" s="1"/>
  <c r="G2738" i="1" s="1"/>
  <c r="G2736" i="1"/>
  <c r="G2735" i="1" s="1"/>
  <c r="G2734" i="1" s="1"/>
  <c r="G2733" i="1" s="1"/>
  <c r="G2732" i="1" s="1"/>
  <c r="G2730" i="1"/>
  <c r="G2729" i="1" s="1"/>
  <c r="G2727" i="1"/>
  <c r="G2726" i="1" s="1"/>
  <c r="G2722" i="1"/>
  <c r="G2721" i="1" s="1"/>
  <c r="G2720" i="1" s="1"/>
  <c r="G2719" i="1" s="1"/>
  <c r="G2718" i="1" s="1"/>
  <c r="G2716" i="1"/>
  <c r="G2715" i="1" s="1"/>
  <c r="G2714" i="1" s="1"/>
  <c r="G2713" i="1" s="1"/>
  <c r="G2712" i="1" s="1"/>
  <c r="G2709" i="1"/>
  <c r="G2708" i="1" s="1"/>
  <c r="G2707" i="1" s="1"/>
  <c r="G2706" i="1" s="1"/>
  <c r="G2705" i="1" s="1"/>
  <c r="G2704" i="1" s="1"/>
  <c r="G2702" i="1"/>
  <c r="G2700" i="1"/>
  <c r="G2696" i="1"/>
  <c r="G2695" i="1" s="1"/>
  <c r="G2688" i="1"/>
  <c r="G2687" i="1" s="1"/>
  <c r="G2686" i="1" s="1"/>
  <c r="G2685" i="1" s="1"/>
  <c r="G2683" i="1"/>
  <c r="G2682" i="1" s="1"/>
  <c r="G2681" i="1" s="1"/>
  <c r="G2680" i="1" s="1"/>
  <c r="G2678" i="1"/>
  <c r="G2677" i="1" s="1"/>
  <c r="G2676" i="1" s="1"/>
  <c r="G2675" i="1" s="1"/>
  <c r="G2673" i="1"/>
  <c r="G2672" i="1" s="1"/>
  <c r="G2671" i="1" s="1"/>
  <c r="G2670" i="1" s="1"/>
  <c r="G2669" i="1" s="1"/>
  <c r="G2666" i="1"/>
  <c r="G2665" i="1" s="1"/>
  <c r="G2664" i="1" s="1"/>
  <c r="G2663" i="1" s="1"/>
  <c r="G2657" i="1"/>
  <c r="G2655" i="1"/>
  <c r="G2649" i="1"/>
  <c r="G2648" i="1" s="1"/>
  <c r="G2647" i="1" s="1"/>
  <c r="G2646" i="1" s="1"/>
  <c r="G2645" i="1" s="1"/>
  <c r="G2643" i="1"/>
  <c r="G2642" i="1" s="1"/>
  <c r="G2641" i="1" s="1"/>
  <c r="G2640" i="1" s="1"/>
  <c r="G2638" i="1"/>
  <c r="G2637" i="1" s="1"/>
  <c r="G2635" i="1"/>
  <c r="G2634" i="1" s="1"/>
  <c r="G2632" i="1"/>
  <c r="G2631" i="1" s="1"/>
  <c r="G2625" i="1"/>
  <c r="G2623" i="1"/>
  <c r="G2620" i="1"/>
  <c r="G2619" i="1" s="1"/>
  <c r="G2615" i="1"/>
  <c r="G2614" i="1" s="1"/>
  <c r="G2613" i="1" s="1"/>
  <c r="G2612" i="1" s="1"/>
  <c r="G2611" i="1" s="1"/>
  <c r="G2609" i="1"/>
  <c r="G2608" i="1" s="1"/>
  <c r="G2607" i="1" s="1"/>
  <c r="G2606" i="1" s="1"/>
  <c r="G2605" i="1" s="1"/>
  <c r="G2602" i="1"/>
  <c r="G2601" i="1" s="1"/>
  <c r="G2600" i="1" s="1"/>
  <c r="G2599" i="1" s="1"/>
  <c r="G2598" i="1" s="1"/>
  <c r="G2595" i="1"/>
  <c r="G2594" i="1" s="1"/>
  <c r="G2593" i="1" s="1"/>
  <c r="G2591" i="1"/>
  <c r="G2590" i="1" s="1"/>
  <c r="G2588" i="1"/>
  <c r="G2586" i="1"/>
  <c r="G2581" i="1"/>
  <c r="G2580" i="1" s="1"/>
  <c r="G2578" i="1"/>
  <c r="G2577" i="1" s="1"/>
  <c r="G2575" i="1"/>
  <c r="G2574" i="1" s="1"/>
  <c r="G2569" i="1"/>
  <c r="G2568" i="1" s="1"/>
  <c r="G2567" i="1" s="1"/>
  <c r="G2565" i="1"/>
  <c r="G2564" i="1" s="1"/>
  <c r="G2563" i="1" s="1"/>
  <c r="G2559" i="1"/>
  <c r="G2557" i="1"/>
  <c r="G2552" i="1"/>
  <c r="G2551" i="1" s="1"/>
  <c r="G2547" i="1"/>
  <c r="G2545" i="1"/>
  <c r="G2536" i="1"/>
  <c r="G2535" i="1" s="1"/>
  <c r="G2534" i="1" s="1"/>
  <c r="G2532" i="1"/>
  <c r="G2531" i="1" s="1"/>
  <c r="G2530" i="1" s="1"/>
  <c r="G2529" i="1" s="1"/>
  <c r="G2525" i="1"/>
  <c r="G2524" i="1" s="1"/>
  <c r="G2523" i="1" s="1"/>
  <c r="G2521" i="1"/>
  <c r="G2520" i="1" s="1"/>
  <c r="G2519" i="1" s="1"/>
  <c r="G2518" i="1" s="1"/>
  <c r="G2517" i="1" s="1"/>
  <c r="G2513" i="1"/>
  <c r="G2512" i="1" s="1"/>
  <c r="G2511" i="1" s="1"/>
  <c r="G2509" i="1"/>
  <c r="G2508" i="1" s="1"/>
  <c r="G2507" i="1" s="1"/>
  <c r="G2501" i="1"/>
  <c r="G2500" i="1" s="1"/>
  <c r="G2499" i="1" s="1"/>
  <c r="G2498" i="1" s="1"/>
  <c r="G2497" i="1" s="1"/>
  <c r="G2496" i="1" s="1"/>
  <c r="G2495" i="1" s="1"/>
  <c r="G2493" i="1"/>
  <c r="G2491" i="1"/>
  <c r="G2489" i="1"/>
  <c r="G2482" i="1"/>
  <c r="G2480" i="1"/>
  <c r="G2475" i="1"/>
  <c r="G2474" i="1" s="1"/>
  <c r="G2473" i="1" s="1"/>
  <c r="G2472" i="1" s="1"/>
  <c r="G2469" i="1"/>
  <c r="G2468" i="1" s="1"/>
  <c r="G2466" i="1"/>
  <c r="G2465" i="1" s="1"/>
  <c r="G2461" i="1"/>
  <c r="G2460" i="1" s="1"/>
  <c r="G2459" i="1" s="1"/>
  <c r="G2458" i="1" s="1"/>
  <c r="G2457" i="1" s="1"/>
  <c r="G2454" i="1"/>
  <c r="G2453" i="1" s="1"/>
  <c r="G2452" i="1" s="1"/>
  <c r="G2451" i="1" s="1"/>
  <c r="G2450" i="1" s="1"/>
  <c r="G2449" i="1" s="1"/>
  <c r="G2447" i="1"/>
  <c r="G2445" i="1"/>
  <c r="G2437" i="1"/>
  <c r="G2436" i="1" s="1"/>
  <c r="G2435" i="1" s="1"/>
  <c r="G2434" i="1" s="1"/>
  <c r="G2432" i="1"/>
  <c r="G2431" i="1" s="1"/>
  <c r="G2430" i="1" s="1"/>
  <c r="G2429" i="1" s="1"/>
  <c r="G2427" i="1"/>
  <c r="G2426" i="1" s="1"/>
  <c r="G2425" i="1" s="1"/>
  <c r="G2424" i="1" s="1"/>
  <c r="G2423" i="1" s="1"/>
  <c r="G2420" i="1"/>
  <c r="G2418" i="1"/>
  <c r="G2412" i="1"/>
  <c r="G2411" i="1" s="1"/>
  <c r="G2410" i="1" s="1"/>
  <c r="G2409" i="1" s="1"/>
  <c r="G2408" i="1" s="1"/>
  <c r="G2406" i="1"/>
  <c r="G2405" i="1" s="1"/>
  <c r="G2404" i="1" s="1"/>
  <c r="G2403" i="1" s="1"/>
  <c r="G2401" i="1"/>
  <c r="G2400" i="1" s="1"/>
  <c r="G2398" i="1"/>
  <c r="G2397" i="1" s="1"/>
  <c r="G2395" i="1"/>
  <c r="G2387" i="1"/>
  <c r="G2385" i="1"/>
  <c r="G2382" i="1"/>
  <c r="G2381" i="1" s="1"/>
  <c r="G2377" i="1"/>
  <c r="G2376" i="1" s="1"/>
  <c r="G2375" i="1" s="1"/>
  <c r="G2373" i="1"/>
  <c r="G2372" i="1" s="1"/>
  <c r="G2371" i="1" s="1"/>
  <c r="G2367" i="1"/>
  <c r="G2366" i="1" s="1"/>
  <c r="G2365" i="1" s="1"/>
  <c r="G2364" i="1" s="1"/>
  <c r="G2363" i="1" s="1"/>
  <c r="G2360" i="1"/>
  <c r="G2359" i="1" s="1"/>
  <c r="G2358" i="1" s="1"/>
  <c r="G2357" i="1" s="1"/>
  <c r="G2355" i="1"/>
  <c r="G2354" i="1" s="1"/>
  <c r="G2353" i="1" s="1"/>
  <c r="G2352" i="1" s="1"/>
  <c r="G2348" i="1"/>
  <c r="G2347" i="1" s="1"/>
  <c r="G2346" i="1" s="1"/>
  <c r="G2344" i="1"/>
  <c r="G2343" i="1" s="1"/>
  <c r="G2341" i="1"/>
  <c r="G2340" i="1" s="1"/>
  <c r="G2336" i="1"/>
  <c r="G2335" i="1" s="1"/>
  <c r="G2333" i="1"/>
  <c r="G2332" i="1" s="1"/>
  <c r="G2330" i="1"/>
  <c r="G2329" i="1" s="1"/>
  <c r="G2324" i="1"/>
  <c r="G2323" i="1" s="1"/>
  <c r="G2322" i="1" s="1"/>
  <c r="G2320" i="1"/>
  <c r="G2319" i="1" s="1"/>
  <c r="G2318" i="1" s="1"/>
  <c r="G2314" i="1"/>
  <c r="G2312" i="1"/>
  <c r="G2309" i="1"/>
  <c r="G2308" i="1" s="1"/>
  <c r="G2304" i="1"/>
  <c r="G2302" i="1"/>
  <c r="G2293" i="1"/>
  <c r="G2292" i="1" s="1"/>
  <c r="G2291" i="1" s="1"/>
  <c r="G2289" i="1"/>
  <c r="G2288" i="1" s="1"/>
  <c r="G2287" i="1" s="1"/>
  <c r="G2286" i="1" s="1"/>
  <c r="G2282" i="1"/>
  <c r="G2281" i="1" s="1"/>
  <c r="G2280" i="1" s="1"/>
  <c r="G2278" i="1"/>
  <c r="G2277" i="1" s="1"/>
  <c r="G2276" i="1" s="1"/>
  <c r="G2275" i="1" s="1"/>
  <c r="G2274" i="1" s="1"/>
  <c r="G2270" i="1"/>
  <c r="G2269" i="1" s="1"/>
  <c r="G2268" i="1" s="1"/>
  <c r="G2266" i="1"/>
  <c r="G2265" i="1" s="1"/>
  <c r="G2264" i="1" s="1"/>
  <c r="G2258" i="1"/>
  <c r="G2257" i="1" s="1"/>
  <c r="G2256" i="1" s="1"/>
  <c r="G2255" i="1" s="1"/>
  <c r="G2254" i="1" s="1"/>
  <c r="G2253" i="1" s="1"/>
  <c r="G2252" i="1" s="1"/>
  <c r="G2250" i="1"/>
  <c r="G2248" i="1"/>
  <c r="G2246" i="1"/>
  <c r="G2239" i="1"/>
  <c r="G2238" i="1" s="1"/>
  <c r="G2237" i="1" s="1"/>
  <c r="G2235" i="1"/>
  <c r="G2234" i="1" s="1"/>
  <c r="G2233" i="1" s="1"/>
  <c r="G2232" i="1" s="1"/>
  <c r="G2231" i="1" s="1"/>
  <c r="G2229" i="1"/>
  <c r="G2228" i="1" s="1"/>
  <c r="G2226" i="1"/>
  <c r="G2225" i="1" s="1"/>
  <c r="G2221" i="1"/>
  <c r="G2220" i="1" s="1"/>
  <c r="G2219" i="1" s="1"/>
  <c r="G2218" i="1" s="1"/>
  <c r="G2217" i="1" s="1"/>
  <c r="G2214" i="1"/>
  <c r="G2213" i="1" s="1"/>
  <c r="G2212" i="1" s="1"/>
  <c r="G2211" i="1" s="1"/>
  <c r="G2210" i="1" s="1"/>
  <c r="G2209" i="1" s="1"/>
  <c r="G2207" i="1"/>
  <c r="G2206" i="1" s="1"/>
  <c r="G2205" i="1" s="1"/>
  <c r="G2203" i="1"/>
  <c r="G2201" i="1"/>
  <c r="G2193" i="1"/>
  <c r="G2192" i="1" s="1"/>
  <c r="G2191" i="1" s="1"/>
  <c r="G2190" i="1" s="1"/>
  <c r="G2188" i="1"/>
  <c r="G2187" i="1" s="1"/>
  <c r="G2186" i="1" s="1"/>
  <c r="G2185" i="1" s="1"/>
  <c r="G2183" i="1"/>
  <c r="G2181" i="1"/>
  <c r="G2176" i="1"/>
  <c r="G2175" i="1" s="1"/>
  <c r="G2174" i="1" s="1"/>
  <c r="G2173" i="1" s="1"/>
  <c r="G2171" i="1"/>
  <c r="G2170" i="1" s="1"/>
  <c r="G2169" i="1" s="1"/>
  <c r="G2168" i="1" s="1"/>
  <c r="G2167" i="1" s="1"/>
  <c r="G2164" i="1"/>
  <c r="G2163" i="1" s="1"/>
  <c r="G2162" i="1" s="1"/>
  <c r="G2161" i="1" s="1"/>
  <c r="G2157" i="1"/>
  <c r="G2153" i="1"/>
  <c r="G2151" i="1"/>
  <c r="G2145" i="1"/>
  <c r="G2144" i="1" s="1"/>
  <c r="G2143" i="1" s="1"/>
  <c r="G2142" i="1" s="1"/>
  <c r="G2141" i="1" s="1"/>
  <c r="G2139" i="1"/>
  <c r="G2138" i="1" s="1"/>
  <c r="G2137" i="1" s="1"/>
  <c r="G2136" i="1" s="1"/>
  <c r="G2134" i="1"/>
  <c r="G2133" i="1" s="1"/>
  <c r="G2131" i="1"/>
  <c r="G2130" i="1" s="1"/>
  <c r="G2128" i="1"/>
  <c r="G2127" i="1" s="1"/>
  <c r="G2125" i="1"/>
  <c r="G2124" i="1" s="1"/>
  <c r="G2117" i="1"/>
  <c r="G2115" i="1"/>
  <c r="G2112" i="1"/>
  <c r="G2111" i="1" s="1"/>
  <c r="G2107" i="1"/>
  <c r="G2106" i="1" s="1"/>
  <c r="G2105" i="1" s="1"/>
  <c r="G2104" i="1" s="1"/>
  <c r="G2103" i="1" s="1"/>
  <c r="G2101" i="1"/>
  <c r="G2100" i="1" s="1"/>
  <c r="G2099" i="1" s="1"/>
  <c r="G2098" i="1" s="1"/>
  <c r="G2097" i="1" s="1"/>
  <c r="G2094" i="1"/>
  <c r="G2093" i="1" s="1"/>
  <c r="G2092" i="1" s="1"/>
  <c r="G2091" i="1" s="1"/>
  <c r="G2089" i="1"/>
  <c r="G2087" i="1"/>
  <c r="G2080" i="1"/>
  <c r="G2079" i="1" s="1"/>
  <c r="G2078" i="1" s="1"/>
  <c r="G2076" i="1"/>
  <c r="G2075" i="1" s="1"/>
  <c r="G2073" i="1"/>
  <c r="G2072" i="1" s="1"/>
  <c r="G2070" i="1"/>
  <c r="G2068" i="1"/>
  <c r="G2063" i="1"/>
  <c r="G2062" i="1" s="1"/>
  <c r="G2060" i="1"/>
  <c r="G2059" i="1" s="1"/>
  <c r="G2057" i="1"/>
  <c r="G2056" i="1" s="1"/>
  <c r="G2051" i="1"/>
  <c r="G2050" i="1" s="1"/>
  <c r="G2049" i="1" s="1"/>
  <c r="G2047" i="1"/>
  <c r="G2046" i="1" s="1"/>
  <c r="G2045" i="1" s="1"/>
  <c r="G2041" i="1"/>
  <c r="G2039" i="1"/>
  <c r="G2037" i="1"/>
  <c r="G2034" i="1"/>
  <c r="G2033" i="1" s="1"/>
  <c r="G2029" i="1"/>
  <c r="G2027" i="1"/>
  <c r="G2018" i="1"/>
  <c r="G2017" i="1" s="1"/>
  <c r="G2016" i="1" s="1"/>
  <c r="G2014" i="1"/>
  <c r="G2013" i="1" s="1"/>
  <c r="G2012" i="1" s="1"/>
  <c r="G2011" i="1" s="1"/>
  <c r="G2007" i="1"/>
  <c r="G2006" i="1" s="1"/>
  <c r="G2005" i="1" s="1"/>
  <c r="G2003" i="1"/>
  <c r="G2002" i="1" s="1"/>
  <c r="G2001" i="1" s="1"/>
  <c r="G2000" i="1" s="1"/>
  <c r="G1998" i="1"/>
  <c r="G1997" i="1" s="1"/>
  <c r="G1996" i="1" s="1"/>
  <c r="G1995" i="1" s="1"/>
  <c r="G1990" i="1"/>
  <c r="G1989" i="1" s="1"/>
  <c r="G1988" i="1" s="1"/>
  <c r="G1986" i="1"/>
  <c r="G1985" i="1" s="1"/>
  <c r="G1984" i="1" s="1"/>
  <c r="G1978" i="1"/>
  <c r="G1977" i="1" s="1"/>
  <c r="G1976" i="1" s="1"/>
  <c r="G1975" i="1" s="1"/>
  <c r="G1974" i="1" s="1"/>
  <c r="G1973" i="1" s="1"/>
  <c r="G1972" i="1" s="1"/>
  <c r="G1970" i="1"/>
  <c r="G1969" i="1" s="1"/>
  <c r="G1968" i="1" s="1"/>
  <c r="G1967" i="1" s="1"/>
  <c r="G1965" i="1"/>
  <c r="G1963" i="1"/>
  <c r="G1961" i="1"/>
  <c r="G1954" i="1"/>
  <c r="G1953" i="1" s="1"/>
  <c r="G1952" i="1" s="1"/>
  <c r="G1951" i="1" s="1"/>
  <c r="G1949" i="1"/>
  <c r="G1948" i="1" s="1"/>
  <c r="G1947" i="1" s="1"/>
  <c r="G1945" i="1"/>
  <c r="G1944" i="1" s="1"/>
  <c r="G1943" i="1" s="1"/>
  <c r="G1942" i="1" s="1"/>
  <c r="G1941" i="1" s="1"/>
  <c r="G1939" i="1"/>
  <c r="G1938" i="1" s="1"/>
  <c r="G1936" i="1"/>
  <c r="G1935" i="1" s="1"/>
  <c r="G1931" i="1"/>
  <c r="G1930" i="1" s="1"/>
  <c r="G1929" i="1" s="1"/>
  <c r="G1928" i="1" s="1"/>
  <c r="G1927" i="1" s="1"/>
  <c r="G1924" i="1"/>
  <c r="G1923" i="1" s="1"/>
  <c r="G1922" i="1" s="1"/>
  <c r="G1921" i="1" s="1"/>
  <c r="G1920" i="1" s="1"/>
  <c r="G1919" i="1" s="1"/>
  <c r="G1917" i="1"/>
  <c r="G1915" i="1"/>
  <c r="G1911" i="1"/>
  <c r="G1910" i="1" s="1"/>
  <c r="G1903" i="1"/>
  <c r="G1902" i="1" s="1"/>
  <c r="G1901" i="1" s="1"/>
  <c r="G1900" i="1" s="1"/>
  <c r="G1898" i="1"/>
  <c r="G1897" i="1" s="1"/>
  <c r="G1896" i="1" s="1"/>
  <c r="G1895" i="1" s="1"/>
  <c r="G1893" i="1"/>
  <c r="G1892" i="1" s="1"/>
  <c r="G1891" i="1" s="1"/>
  <c r="G1890" i="1" s="1"/>
  <c r="G1888" i="1"/>
  <c r="G1887" i="1" s="1"/>
  <c r="G1886" i="1" s="1"/>
  <c r="G1885" i="1" s="1"/>
  <c r="G1884" i="1" s="1"/>
  <c r="G1881" i="1"/>
  <c r="G1880" i="1" s="1"/>
  <c r="G1879" i="1" s="1"/>
  <c r="G1878" i="1" s="1"/>
  <c r="G1872" i="1"/>
  <c r="G1868" i="1"/>
  <c r="G1866" i="1"/>
  <c r="G1860" i="1"/>
  <c r="G1859" i="1" s="1"/>
  <c r="G1858" i="1" s="1"/>
  <c r="G1857" i="1" s="1"/>
  <c r="G1856" i="1" s="1"/>
  <c r="G1854" i="1"/>
  <c r="G1853" i="1" s="1"/>
  <c r="G1852" i="1" s="1"/>
  <c r="G1851" i="1" s="1"/>
  <c r="G1849" i="1"/>
  <c r="G1848" i="1" s="1"/>
  <c r="G1846" i="1"/>
  <c r="G1845" i="1" s="1"/>
  <c r="G1843" i="1"/>
  <c r="G1842" i="1" s="1"/>
  <c r="G1835" i="1"/>
  <c r="G1833" i="1"/>
  <c r="G1830" i="1"/>
  <c r="G1829" i="1" s="1"/>
  <c r="G1825" i="1"/>
  <c r="G1823" i="1"/>
  <c r="G1817" i="1"/>
  <c r="G1816" i="1" s="1"/>
  <c r="G1815" i="1" s="1"/>
  <c r="G1814" i="1" s="1"/>
  <c r="G1813" i="1" s="1"/>
  <c r="G1810" i="1"/>
  <c r="G1809" i="1" s="1"/>
  <c r="G1808" i="1" s="1"/>
  <c r="G1807" i="1" s="1"/>
  <c r="G1806" i="1" s="1"/>
  <c r="G1803" i="1"/>
  <c r="G1802" i="1" s="1"/>
  <c r="G1801" i="1" s="1"/>
  <c r="G1799" i="1"/>
  <c r="G1798" i="1" s="1"/>
  <c r="G1796" i="1"/>
  <c r="G1794" i="1"/>
  <c r="G1789" i="1"/>
  <c r="G1788" i="1" s="1"/>
  <c r="G1786" i="1"/>
  <c r="G1785" i="1" s="1"/>
  <c r="G1783" i="1"/>
  <c r="G1782" i="1" s="1"/>
  <c r="G1777" i="1"/>
  <c r="G1776" i="1" s="1"/>
  <c r="G1775" i="1" s="1"/>
  <c r="G1773" i="1"/>
  <c r="G1772" i="1" s="1"/>
  <c r="G1771" i="1" s="1"/>
  <c r="G1767" i="1"/>
  <c r="G1765" i="1"/>
  <c r="G1763" i="1"/>
  <c r="G1760" i="1"/>
  <c r="G1759" i="1" s="1"/>
  <c r="G1755" i="1"/>
  <c r="G1753" i="1"/>
  <c r="G1744" i="1"/>
  <c r="G1743" i="1" s="1"/>
  <c r="G1742" i="1" s="1"/>
  <c r="G1740" i="1"/>
  <c r="G1739" i="1" s="1"/>
  <c r="G1738" i="1" s="1"/>
  <c r="G1737" i="1" s="1"/>
  <c r="G1733" i="1"/>
  <c r="G1732" i="1" s="1"/>
  <c r="G1731" i="1" s="1"/>
  <c r="G1729" i="1"/>
  <c r="G1728" i="1" s="1"/>
  <c r="G1727" i="1" s="1"/>
  <c r="G1726" i="1" s="1"/>
  <c r="G1725" i="1" s="1"/>
  <c r="G1721" i="1"/>
  <c r="G1720" i="1" s="1"/>
  <c r="G1719" i="1" s="1"/>
  <c r="G1717" i="1"/>
  <c r="G1716" i="1" s="1"/>
  <c r="G1715" i="1" s="1"/>
  <c r="G1709" i="1"/>
  <c r="G1708" i="1" s="1"/>
  <c r="G1707" i="1" s="1"/>
  <c r="G1706" i="1" s="1"/>
  <c r="G1705" i="1" s="1"/>
  <c r="G1704" i="1" s="1"/>
  <c r="G1703" i="1" s="1"/>
  <c r="G1701" i="1"/>
  <c r="G1699" i="1"/>
  <c r="G1697" i="1"/>
  <c r="G1690" i="1"/>
  <c r="G1689" i="1" s="1"/>
  <c r="G1688" i="1" s="1"/>
  <c r="G1687" i="1" s="1"/>
  <c r="G1685" i="1"/>
  <c r="G1684" i="1" s="1"/>
  <c r="G1683" i="1" s="1"/>
  <c r="G1681" i="1"/>
  <c r="G1680" i="1" s="1"/>
  <c r="G1679" i="1" s="1"/>
  <c r="G1678" i="1" s="1"/>
  <c r="G1677" i="1" s="1"/>
  <c r="G1675" i="1"/>
  <c r="G1674" i="1" s="1"/>
  <c r="G1672" i="1"/>
  <c r="G1670" i="1"/>
  <c r="G1665" i="1"/>
  <c r="G1664" i="1" s="1"/>
  <c r="G1663" i="1" s="1"/>
  <c r="G1662" i="1" s="1"/>
  <c r="G1661" i="1" s="1"/>
  <c r="G1659" i="1"/>
  <c r="G1658" i="1" s="1"/>
  <c r="G1657" i="1" s="1"/>
  <c r="G1656" i="1" s="1"/>
  <c r="G1655" i="1" s="1"/>
  <c r="G1652" i="1"/>
  <c r="G1651" i="1" s="1"/>
  <c r="G1650" i="1" s="1"/>
  <c r="G1649" i="1" s="1"/>
  <c r="G1648" i="1" s="1"/>
  <c r="G1647" i="1" s="1"/>
  <c r="G1645" i="1"/>
  <c r="G1644" i="1" s="1"/>
  <c r="G1643" i="1" s="1"/>
  <c r="G1642" i="1" s="1"/>
  <c r="G1640" i="1"/>
  <c r="G1639" i="1" s="1"/>
  <c r="G1636" i="1"/>
  <c r="G1634" i="1"/>
  <c r="G1626" i="1"/>
  <c r="G1625" i="1" s="1"/>
  <c r="G1624" i="1" s="1"/>
  <c r="G1623" i="1" s="1"/>
  <c r="G1621" i="1"/>
  <c r="G1620" i="1" s="1"/>
  <c r="G1619" i="1" s="1"/>
  <c r="G1618" i="1" s="1"/>
  <c r="G1616" i="1"/>
  <c r="G1615" i="1" s="1"/>
  <c r="G1614" i="1" s="1"/>
  <c r="G1613" i="1" s="1"/>
  <c r="G1612" i="1" s="1"/>
  <c r="G1605" i="1"/>
  <c r="G1601" i="1"/>
  <c r="G1599" i="1"/>
  <c r="G1593" i="1"/>
  <c r="G1592" i="1" s="1"/>
  <c r="G1591" i="1" s="1"/>
  <c r="G1590" i="1" s="1"/>
  <c r="G1589" i="1" s="1"/>
  <c r="G1587" i="1"/>
  <c r="G1586" i="1" s="1"/>
  <c r="G1585" i="1" s="1"/>
  <c r="G1584" i="1" s="1"/>
  <c r="G1582" i="1"/>
  <c r="G1581" i="1" s="1"/>
  <c r="G1579" i="1"/>
  <c r="G1578" i="1" s="1"/>
  <c r="G1576" i="1"/>
  <c r="G1575" i="1" s="1"/>
  <c r="G1568" i="1"/>
  <c r="G1566" i="1"/>
  <c r="G1563" i="1"/>
  <c r="G1562" i="1" s="1"/>
  <c r="G1558" i="1"/>
  <c r="G1556" i="1"/>
  <c r="G1550" i="1"/>
  <c r="G1549" i="1" s="1"/>
  <c r="G1548" i="1" s="1"/>
  <c r="G1547" i="1" s="1"/>
  <c r="G1546" i="1" s="1"/>
  <c r="G1543" i="1"/>
  <c r="G1542" i="1" s="1"/>
  <c r="G1541" i="1" s="1"/>
  <c r="G1540" i="1" s="1"/>
  <c r="G1539" i="1" s="1"/>
  <c r="G1536" i="1"/>
  <c r="G1535" i="1" s="1"/>
  <c r="G1533" i="1"/>
  <c r="G1532" i="1" s="1"/>
  <c r="G1530" i="1"/>
  <c r="G1528" i="1"/>
  <c r="G1523" i="1"/>
  <c r="G1522" i="1" s="1"/>
  <c r="G1520" i="1"/>
  <c r="G1519" i="1" s="1"/>
  <c r="G1517" i="1"/>
  <c r="G1516" i="1" s="1"/>
  <c r="G1511" i="1"/>
  <c r="G1510" i="1" s="1"/>
  <c r="G1509" i="1" s="1"/>
  <c r="G1507" i="1"/>
  <c r="G1506" i="1" s="1"/>
  <c r="G1505" i="1" s="1"/>
  <c r="G1501" i="1"/>
  <c r="G1499" i="1"/>
  <c r="G1497" i="1"/>
  <c r="G1494" i="1"/>
  <c r="G1493" i="1" s="1"/>
  <c r="G1489" i="1"/>
  <c r="G1487" i="1"/>
  <c r="G1478" i="1"/>
  <c r="G1477" i="1" s="1"/>
  <c r="G1476" i="1" s="1"/>
  <c r="G1474" i="1"/>
  <c r="G1473" i="1" s="1"/>
  <c r="G1472" i="1" s="1"/>
  <c r="G1471" i="1" s="1"/>
  <c r="G1467" i="1"/>
  <c r="G1466" i="1" s="1"/>
  <c r="G1465" i="1" s="1"/>
  <c r="G1463" i="1"/>
  <c r="G1462" i="1" s="1"/>
  <c r="G1461" i="1" s="1"/>
  <c r="G1460" i="1" s="1"/>
  <c r="G1459" i="1" s="1"/>
  <c r="G1455" i="1"/>
  <c r="G1454" i="1" s="1"/>
  <c r="G1453" i="1" s="1"/>
  <c r="G1451" i="1"/>
  <c r="G1450" i="1" s="1"/>
  <c r="G1449" i="1" s="1"/>
  <c r="G1443" i="1"/>
  <c r="G1442" i="1" s="1"/>
  <c r="G1441" i="1" s="1"/>
  <c r="G1439" i="1"/>
  <c r="G1438" i="1" s="1"/>
  <c r="G1437" i="1" s="1"/>
  <c r="G1431" i="1"/>
  <c r="G1429" i="1"/>
  <c r="G1427" i="1"/>
  <c r="G1420" i="1"/>
  <c r="G1419" i="1" s="1"/>
  <c r="G1418" i="1" s="1"/>
  <c r="G1417" i="1" s="1"/>
  <c r="G1415" i="1"/>
  <c r="G1414" i="1" s="1"/>
  <c r="G1413" i="1" s="1"/>
  <c r="G1411" i="1"/>
  <c r="G1410" i="1" s="1"/>
  <c r="G1409" i="1" s="1"/>
  <c r="G1408" i="1" s="1"/>
  <c r="G1407" i="1" s="1"/>
  <c r="G1405" i="1"/>
  <c r="G1404" i="1" s="1"/>
  <c r="G1402" i="1"/>
  <c r="G1401" i="1" s="1"/>
  <c r="G1397" i="1"/>
  <c r="G1396" i="1" s="1"/>
  <c r="G1395" i="1" s="1"/>
  <c r="G1394" i="1" s="1"/>
  <c r="G1393" i="1" s="1"/>
  <c r="G1390" i="1"/>
  <c r="G1389" i="1" s="1"/>
  <c r="G1388" i="1" s="1"/>
  <c r="G1387" i="1" s="1"/>
  <c r="G1386" i="1" s="1"/>
  <c r="G1385" i="1" s="1"/>
  <c r="G1383" i="1"/>
  <c r="G1382" i="1" s="1"/>
  <c r="G1381" i="1" s="1"/>
  <c r="G1375" i="1" s="1"/>
  <c r="G1379" i="1"/>
  <c r="G1378" i="1" s="1"/>
  <c r="G1377" i="1" s="1"/>
  <c r="G1376" i="1" s="1"/>
  <c r="G1373" i="1"/>
  <c r="G1371" i="1"/>
  <c r="G1363" i="1"/>
  <c r="G1362" i="1" s="1"/>
  <c r="G1361" i="1" s="1"/>
  <c r="G1360" i="1" s="1"/>
  <c r="G1358" i="1"/>
  <c r="G1357" i="1" s="1"/>
  <c r="G1356" i="1" s="1"/>
  <c r="G1355" i="1" s="1"/>
  <c r="G1354" i="1" s="1"/>
  <c r="G1351" i="1"/>
  <c r="G1350" i="1" s="1"/>
  <c r="G1349" i="1" s="1"/>
  <c r="G1348" i="1" s="1"/>
  <c r="G1344" i="1"/>
  <c r="G1340" i="1"/>
  <c r="G1338" i="1"/>
  <c r="G1332" i="1"/>
  <c r="G1331" i="1" s="1"/>
  <c r="G1330" i="1" s="1"/>
  <c r="G1329" i="1" s="1"/>
  <c r="G1328" i="1" s="1"/>
  <c r="G1326" i="1"/>
  <c r="G1325" i="1" s="1"/>
  <c r="G1324" i="1" s="1"/>
  <c r="G1323" i="1" s="1"/>
  <c r="G1321" i="1"/>
  <c r="G1320" i="1" s="1"/>
  <c r="G1318" i="1"/>
  <c r="G1317" i="1" s="1"/>
  <c r="G1315" i="1"/>
  <c r="G1314" i="1" s="1"/>
  <c r="G1312" i="1"/>
  <c r="G1311" i="1" s="1"/>
  <c r="G1304" i="1"/>
  <c r="G1302" i="1"/>
  <c r="G1299" i="1"/>
  <c r="G1298" i="1" s="1"/>
  <c r="G1294" i="1"/>
  <c r="G1293" i="1" s="1"/>
  <c r="G1292" i="1" s="1"/>
  <c r="G1290" i="1"/>
  <c r="G1289" i="1" s="1"/>
  <c r="G1288" i="1" s="1"/>
  <c r="G1284" i="1"/>
  <c r="G1283" i="1" s="1"/>
  <c r="G1282" i="1" s="1"/>
  <c r="G1281" i="1" s="1"/>
  <c r="G1280" i="1" s="1"/>
  <c r="G1277" i="1"/>
  <c r="G1276" i="1" s="1"/>
  <c r="G1275" i="1" s="1"/>
  <c r="G1274" i="1" s="1"/>
  <c r="G1273" i="1" s="1"/>
  <c r="G1270" i="1"/>
  <c r="G1269" i="1" s="1"/>
  <c r="G1268" i="1" s="1"/>
  <c r="G1267" i="1" s="1"/>
  <c r="G1265" i="1"/>
  <c r="G1264" i="1" s="1"/>
  <c r="G1263" i="1" s="1"/>
  <c r="G1261" i="1"/>
  <c r="G1260" i="1" s="1"/>
  <c r="G1258" i="1"/>
  <c r="G1256" i="1"/>
  <c r="G1251" i="1"/>
  <c r="G1250" i="1" s="1"/>
  <c r="G1248" i="1"/>
  <c r="G1247" i="1" s="1"/>
  <c r="G1245" i="1"/>
  <c r="G1244" i="1" s="1"/>
  <c r="G1239" i="1"/>
  <c r="G1238" i="1" s="1"/>
  <c r="G1237" i="1" s="1"/>
  <c r="G1235" i="1"/>
  <c r="G1234" i="1" s="1"/>
  <c r="G1233" i="1" s="1"/>
  <c r="G1228" i="1"/>
  <c r="G1226" i="1"/>
  <c r="G1224" i="1"/>
  <c r="G1221" i="1"/>
  <c r="G1220" i="1" s="1"/>
  <c r="G1216" i="1"/>
  <c r="G1214" i="1"/>
  <c r="G1205" i="1"/>
  <c r="G1204" i="1" s="1"/>
  <c r="G1203" i="1" s="1"/>
  <c r="G1202" i="1" s="1"/>
  <c r="G1201" i="1" s="1"/>
  <c r="G1200" i="1" s="1"/>
  <c r="G1198" i="1"/>
  <c r="G1197" i="1" s="1"/>
  <c r="G1196" i="1" s="1"/>
  <c r="G1194" i="1"/>
  <c r="G1193" i="1" s="1"/>
  <c r="G1192" i="1" s="1"/>
  <c r="G1191" i="1" s="1"/>
  <c r="G1190" i="1" s="1"/>
  <c r="G1186" i="1"/>
  <c r="G1185" i="1" s="1"/>
  <c r="G1184" i="1" s="1"/>
  <c r="G1182" i="1"/>
  <c r="G1181" i="1" s="1"/>
  <c r="G1180" i="1" s="1"/>
  <c r="G1174" i="1"/>
  <c r="G1173" i="1" s="1"/>
  <c r="G1172" i="1" s="1"/>
  <c r="G1170" i="1"/>
  <c r="G1169" i="1" s="1"/>
  <c r="G1168" i="1" s="1"/>
  <c r="G1162" i="1"/>
  <c r="G1160" i="1"/>
  <c r="G1158" i="1"/>
  <c r="G1151" i="1"/>
  <c r="G1150" i="1" s="1"/>
  <c r="G1149" i="1" s="1"/>
  <c r="G1148" i="1" s="1"/>
  <c r="G1146" i="1"/>
  <c r="G1145" i="1" s="1"/>
  <c r="G1144" i="1" s="1"/>
  <c r="G1143" i="1" s="1"/>
  <c r="G1142" i="1" s="1"/>
  <c r="G1140" i="1"/>
  <c r="G1139" i="1" s="1"/>
  <c r="G1137" i="1"/>
  <c r="G1136" i="1" s="1"/>
  <c r="G1132" i="1"/>
  <c r="G1131" i="1" s="1"/>
  <c r="G1130" i="1" s="1"/>
  <c r="G1129" i="1" s="1"/>
  <c r="G1128" i="1" s="1"/>
  <c r="G1126" i="1"/>
  <c r="G1125" i="1" s="1"/>
  <c r="G1124" i="1" s="1"/>
  <c r="G1123" i="1" s="1"/>
  <c r="G1122" i="1" s="1"/>
  <c r="G1119" i="1"/>
  <c r="G1118" i="1" s="1"/>
  <c r="G1117" i="1" s="1"/>
  <c r="G1116" i="1" s="1"/>
  <c r="G1115" i="1" s="1"/>
  <c r="G1114" i="1" s="1"/>
  <c r="G1112" i="1"/>
  <c r="G1110" i="1"/>
  <c r="G1106" i="1"/>
  <c r="G1104" i="1"/>
  <c r="G1096" i="1"/>
  <c r="G1095" i="1" s="1"/>
  <c r="G1094" i="1" s="1"/>
  <c r="G1093" i="1" s="1"/>
  <c r="G1091" i="1"/>
  <c r="G1090" i="1" s="1"/>
  <c r="G1089" i="1" s="1"/>
  <c r="G1088" i="1" s="1"/>
  <c r="G1086" i="1"/>
  <c r="G1085" i="1" s="1"/>
  <c r="G1084" i="1" s="1"/>
  <c r="G1083" i="1" s="1"/>
  <c r="G1082" i="1" s="1"/>
  <c r="G1079" i="1"/>
  <c r="G1078" i="1" s="1"/>
  <c r="G1077" i="1" s="1"/>
  <c r="G1076" i="1" s="1"/>
  <c r="G1070" i="1"/>
  <c r="G1068" i="1"/>
  <c r="G1062" i="1"/>
  <c r="G1061" i="1" s="1"/>
  <c r="G1060" i="1" s="1"/>
  <c r="G1059" i="1" s="1"/>
  <c r="G1058" i="1" s="1"/>
  <c r="G1056" i="1"/>
  <c r="G1055" i="1" s="1"/>
  <c r="G1054" i="1" s="1"/>
  <c r="G1053" i="1" s="1"/>
  <c r="G1051" i="1"/>
  <c r="G1050" i="1" s="1"/>
  <c r="G1048" i="1"/>
  <c r="G1047" i="1" s="1"/>
  <c r="G1045" i="1"/>
  <c r="G1044" i="1" s="1"/>
  <c r="G1042" i="1"/>
  <c r="G1034" i="1"/>
  <c r="G1032" i="1"/>
  <c r="G1029" i="1"/>
  <c r="G1028" i="1" s="1"/>
  <c r="G1024" i="1"/>
  <c r="G1023" i="1" s="1"/>
  <c r="G1022" i="1" s="1"/>
  <c r="G1021" i="1" s="1"/>
  <c r="G1020" i="1" s="1"/>
  <c r="G1018" i="1"/>
  <c r="G1017" i="1" s="1"/>
  <c r="G1016" i="1" s="1"/>
  <c r="G1015" i="1" s="1"/>
  <c r="G1014" i="1" s="1"/>
  <c r="G1011" i="1"/>
  <c r="G1010" i="1" s="1"/>
  <c r="G1009" i="1" s="1"/>
  <c r="G1008" i="1" s="1"/>
  <c r="G1007" i="1" s="1"/>
  <c r="G1004" i="1"/>
  <c r="G1003" i="1" s="1"/>
  <c r="G1001" i="1"/>
  <c r="G999" i="1"/>
  <c r="G994" i="1"/>
  <c r="G993" i="1" s="1"/>
  <c r="G991" i="1"/>
  <c r="G990" i="1" s="1"/>
  <c r="G988" i="1"/>
  <c r="G987" i="1" s="1"/>
  <c r="G982" i="1"/>
  <c r="G981" i="1" s="1"/>
  <c r="G980" i="1" s="1"/>
  <c r="G978" i="1"/>
  <c r="G977" i="1" s="1"/>
  <c r="G976" i="1" s="1"/>
  <c r="G972" i="1"/>
  <c r="G970" i="1"/>
  <c r="G968" i="1"/>
  <c r="G965" i="1"/>
  <c r="G964" i="1" s="1"/>
  <c r="G960" i="1"/>
  <c r="G958" i="1"/>
  <c r="G948" i="1"/>
  <c r="G947" i="1" s="1"/>
  <c r="G946" i="1" s="1"/>
  <c r="G945" i="1" s="1"/>
  <c r="G944" i="1" s="1"/>
  <c r="G943" i="1" s="1"/>
  <c r="G941" i="1"/>
  <c r="G939" i="1"/>
  <c r="G937" i="1"/>
  <c r="G928" i="1"/>
  <c r="G926" i="1"/>
  <c r="G921" i="1"/>
  <c r="G920" i="1" s="1"/>
  <c r="G917" i="1"/>
  <c r="G915" i="1"/>
  <c r="G908" i="1"/>
  <c r="G902" i="1"/>
  <c r="G900" i="1"/>
  <c r="G896" i="1"/>
  <c r="G894" i="1"/>
  <c r="G889" i="1"/>
  <c r="G888" i="1" s="1"/>
  <c r="G884" i="1"/>
  <c r="G883" i="1" s="1"/>
  <c r="G878" i="1"/>
  <c r="G876" i="1"/>
  <c r="G873" i="1"/>
  <c r="G871" i="1"/>
  <c r="G864" i="1"/>
  <c r="G863" i="1" s="1"/>
  <c r="G860" i="1"/>
  <c r="G859" i="1" s="1"/>
  <c r="G852" i="1"/>
  <c r="G851" i="1" s="1"/>
  <c r="G850" i="1" s="1"/>
  <c r="G849" i="1" s="1"/>
  <c r="G847" i="1"/>
  <c r="G845" i="1"/>
  <c r="G843" i="1"/>
  <c r="G840" i="1"/>
  <c r="G839" i="1" s="1"/>
  <c r="G834" i="1"/>
  <c r="G833" i="1" s="1"/>
  <c r="G832" i="1" s="1"/>
  <c r="G830" i="1"/>
  <c r="G829" i="1" s="1"/>
  <c r="G828" i="1" s="1"/>
  <c r="G827" i="1" s="1"/>
  <c r="G825" i="1"/>
  <c r="G824" i="1" s="1"/>
  <c r="G821" i="1"/>
  <c r="G820" i="1" s="1"/>
  <c r="G818" i="1"/>
  <c r="G817" i="1" s="1"/>
  <c r="G815" i="1"/>
  <c r="G814" i="1" s="1"/>
  <c r="G811" i="1"/>
  <c r="G810" i="1" s="1"/>
  <c r="G808" i="1"/>
  <c r="G805" i="1"/>
  <c r="G803" i="1"/>
  <c r="G801" i="1"/>
  <c r="G794" i="1"/>
  <c r="G793" i="1" s="1"/>
  <c r="G792" i="1" s="1"/>
  <c r="G791" i="1" s="1"/>
  <c r="G790" i="1" s="1"/>
  <c r="G788" i="1"/>
  <c r="G787" i="1" s="1"/>
  <c r="G785" i="1"/>
  <c r="G784" i="1" s="1"/>
  <c r="G779" i="1"/>
  <c r="G778" i="1" s="1"/>
  <c r="G777" i="1" s="1"/>
  <c r="G773" i="1"/>
  <c r="G772" i="1" s="1"/>
  <c r="G771" i="1" s="1"/>
  <c r="G770" i="1" s="1"/>
  <c r="G769" i="1" s="1"/>
  <c r="G768" i="1" s="1"/>
  <c r="G766" i="1"/>
  <c r="G765" i="1" s="1"/>
  <c r="G763" i="1"/>
  <c r="G762" i="1" s="1"/>
  <c r="G760" i="1"/>
  <c r="G759" i="1" s="1"/>
  <c r="G757" i="1"/>
  <c r="G756" i="1" s="1"/>
  <c r="G754" i="1"/>
  <c r="G753" i="1" s="1"/>
  <c r="G751" i="1"/>
  <c r="G750" i="1" s="1"/>
  <c r="G748" i="1"/>
  <c r="G747" i="1" s="1"/>
  <c r="G745" i="1"/>
  <c r="G744" i="1" s="1"/>
  <c r="G742" i="1"/>
  <c r="G741" i="1" s="1"/>
  <c r="G739" i="1"/>
  <c r="G738" i="1" s="1"/>
  <c r="G732" i="1"/>
  <c r="G731" i="1" s="1"/>
  <c r="G730" i="1" s="1"/>
  <c r="G729" i="1" s="1"/>
  <c r="G727" i="1"/>
  <c r="G726" i="1" s="1"/>
  <c r="G724" i="1"/>
  <c r="G723" i="1" s="1"/>
  <c r="G719" i="1"/>
  <c r="G718" i="1" s="1"/>
  <c r="G716" i="1"/>
  <c r="G715" i="1" s="1"/>
  <c r="G713" i="1"/>
  <c r="G712" i="1" s="1"/>
  <c r="G710" i="1"/>
  <c r="G708" i="1"/>
  <c r="G705" i="1"/>
  <c r="G704" i="1" s="1"/>
  <c r="G702" i="1"/>
  <c r="G700" i="1"/>
  <c r="G698" i="1"/>
  <c r="G696" i="1"/>
  <c r="G691" i="1"/>
  <c r="G690" i="1" s="1"/>
  <c r="G683" i="1"/>
  <c r="G681" i="1"/>
  <c r="G677" i="1"/>
  <c r="G676" i="1" s="1"/>
  <c r="G673" i="1"/>
  <c r="G672" i="1" s="1"/>
  <c r="G669" i="1"/>
  <c r="G668" i="1" s="1"/>
  <c r="G665" i="1"/>
  <c r="G664" i="1" s="1"/>
  <c r="G662" i="1"/>
  <c r="G661" i="1" s="1"/>
  <c r="G659" i="1"/>
  <c r="G658" i="1" s="1"/>
  <c r="G656" i="1"/>
  <c r="G655" i="1" s="1"/>
  <c r="G653" i="1"/>
  <c r="G652" i="1" s="1"/>
  <c r="G650" i="1"/>
  <c r="G649" i="1" s="1"/>
  <c r="G647" i="1"/>
  <c r="G646" i="1" s="1"/>
  <c r="G644" i="1"/>
  <c r="G643" i="1" s="1"/>
  <c r="G641" i="1"/>
  <c r="G640" i="1" s="1"/>
  <c r="G637" i="1"/>
  <c r="G636" i="1" s="1"/>
  <c r="G633" i="1"/>
  <c r="G632" i="1" s="1"/>
  <c r="G627" i="1"/>
  <c r="G626" i="1" s="1"/>
  <c r="G625" i="1" s="1"/>
  <c r="G624" i="1" s="1"/>
  <c r="G623" i="1" s="1"/>
  <c r="G621" i="1"/>
  <c r="G620" i="1" s="1"/>
  <c r="G619" i="1" s="1"/>
  <c r="G618" i="1" s="1"/>
  <c r="G617" i="1" s="1"/>
  <c r="G614" i="1"/>
  <c r="G613" i="1" s="1"/>
  <c r="G612" i="1" s="1"/>
  <c r="G609" i="1"/>
  <c r="G608" i="1" s="1"/>
  <c r="G607" i="1" s="1"/>
  <c r="G606" i="1" s="1"/>
  <c r="G605" i="1" s="1"/>
  <c r="G603" i="1"/>
  <c r="G602" i="1" s="1"/>
  <c r="G600" i="1"/>
  <c r="G599" i="1" s="1"/>
  <c r="G595" i="1"/>
  <c r="G594" i="1" s="1"/>
  <c r="G593" i="1" s="1"/>
  <c r="G592" i="1" s="1"/>
  <c r="G589" i="1"/>
  <c r="G587" i="1"/>
  <c r="G584" i="1"/>
  <c r="G583" i="1" s="1"/>
  <c r="G580" i="1"/>
  <c r="G579" i="1" s="1"/>
  <c r="G576" i="1"/>
  <c r="G575" i="1" s="1"/>
  <c r="G570" i="1"/>
  <c r="G567" i="1"/>
  <c r="G564" i="1"/>
  <c r="G563" i="1" s="1"/>
  <c r="G561" i="1"/>
  <c r="G560" i="1" s="1"/>
  <c r="G557" i="1"/>
  <c r="G556" i="1" s="1"/>
  <c r="G553" i="1"/>
  <c r="G552" i="1" s="1"/>
  <c r="G547" i="1"/>
  <c r="G546" i="1" s="1"/>
  <c r="G545" i="1" s="1"/>
  <c r="G544" i="1" s="1"/>
  <c r="G539" i="1"/>
  <c r="G538" i="1" s="1"/>
  <c r="G537" i="1" s="1"/>
  <c r="G536" i="1" s="1"/>
  <c r="G533" i="1"/>
  <c r="G532" i="1" s="1"/>
  <c r="G529" i="1"/>
  <c r="G528" i="1" s="1"/>
  <c r="G521" i="1"/>
  <c r="G519" i="1"/>
  <c r="G517" i="1"/>
  <c r="G514" i="1"/>
  <c r="G513" i="1" s="1"/>
  <c r="G507" i="1"/>
  <c r="G506" i="1" s="1"/>
  <c r="G505" i="1" s="1"/>
  <c r="G503" i="1"/>
  <c r="G502" i="1" s="1"/>
  <c r="G500" i="1"/>
  <c r="G499" i="1" s="1"/>
  <c r="G497" i="1"/>
  <c r="G496" i="1" s="1"/>
  <c r="G491" i="1"/>
  <c r="G490" i="1" s="1"/>
  <c r="G489" i="1" s="1"/>
  <c r="G487" i="1"/>
  <c r="G486" i="1" s="1"/>
  <c r="G484" i="1"/>
  <c r="G483" i="1" s="1"/>
  <c r="G481" i="1"/>
  <c r="G480" i="1" s="1"/>
  <c r="G477" i="1"/>
  <c r="G476" i="1" s="1"/>
  <c r="G474" i="1"/>
  <c r="G473" i="1" s="1"/>
  <c r="G471" i="1"/>
  <c r="G470" i="1" s="1"/>
  <c r="G468" i="1"/>
  <c r="G467" i="1" s="1"/>
  <c r="G464" i="1"/>
  <c r="G463" i="1" s="1"/>
  <c r="G460" i="1"/>
  <c r="G459" i="1" s="1"/>
  <c r="G456" i="1"/>
  <c r="G455" i="1" s="1"/>
  <c r="G453" i="1"/>
  <c r="G452" i="1" s="1"/>
  <c r="G449" i="1"/>
  <c r="G448" i="1" s="1"/>
  <c r="G446" i="1"/>
  <c r="G445" i="1" s="1"/>
  <c r="G442" i="1"/>
  <c r="G441" i="1" s="1"/>
  <c r="G437" i="1"/>
  <c r="G435" i="1"/>
  <c r="G431" i="1"/>
  <c r="G430" i="1" s="1"/>
  <c r="G425" i="1"/>
  <c r="G424" i="1" s="1"/>
  <c r="G423" i="1" s="1"/>
  <c r="G416" i="1"/>
  <c r="G415" i="1" s="1"/>
  <c r="G414" i="1" s="1"/>
  <c r="G411" i="1"/>
  <c r="G410" i="1" s="1"/>
  <c r="G409" i="1" s="1"/>
  <c r="G404" i="1"/>
  <c r="G400" i="1"/>
  <c r="G397" i="1" s="1"/>
  <c r="G390" i="1"/>
  <c r="G389" i="1" s="1"/>
  <c r="G388" i="1" s="1"/>
  <c r="G386" i="1"/>
  <c r="G385" i="1" s="1"/>
  <c r="G384" i="1" s="1"/>
  <c r="G383" i="1" s="1"/>
  <c r="G382" i="1" s="1"/>
  <c r="G380" i="1"/>
  <c r="G379" i="1" s="1"/>
  <c r="G377" i="1"/>
  <c r="G376" i="1" s="1"/>
  <c r="G374" i="1"/>
  <c r="G373" i="1" s="1"/>
  <c r="G371" i="1"/>
  <c r="G370" i="1" s="1"/>
  <c r="G364" i="1"/>
  <c r="G363" i="1" s="1"/>
  <c r="G362" i="1" s="1"/>
  <c r="G359" i="1"/>
  <c r="G358" i="1" s="1"/>
  <c r="G357" i="1" s="1"/>
  <c r="G356" i="1" s="1"/>
  <c r="G355" i="1" s="1"/>
  <c r="G353" i="1"/>
  <c r="G352" i="1" s="1"/>
  <c r="G350" i="1"/>
  <c r="G349" i="1" s="1"/>
  <c r="G346" i="1"/>
  <c r="G345" i="1" s="1"/>
  <c r="G343" i="1"/>
  <c r="G341" i="1"/>
  <c r="G339" i="1"/>
  <c r="G336" i="1"/>
  <c r="G335" i="1" s="1"/>
  <c r="G330" i="1"/>
  <c r="G329" i="1" s="1"/>
  <c r="G328" i="1" s="1"/>
  <c r="G327" i="1" s="1"/>
  <c r="G325" i="1"/>
  <c r="G324" i="1" s="1"/>
  <c r="G323" i="1" s="1"/>
  <c r="G322" i="1" s="1"/>
  <c r="G319" i="1"/>
  <c r="G318" i="1" s="1"/>
  <c r="G316" i="1"/>
  <c r="G315" i="1" s="1"/>
  <c r="G313" i="1"/>
  <c r="G312" i="1" s="1"/>
  <c r="G308" i="1"/>
  <c r="G307" i="1" s="1"/>
  <c r="G306" i="1" s="1"/>
  <c r="G300" i="1"/>
  <c r="G298" i="1"/>
  <c r="G296" i="1"/>
  <c r="G293" i="1"/>
  <c r="G292" i="1" s="1"/>
  <c r="G288" i="1"/>
  <c r="G286" i="1"/>
  <c r="G280" i="1"/>
  <c r="G277" i="1" s="1"/>
  <c r="G275" i="1"/>
  <c r="G273" i="1"/>
  <c r="G271" i="1"/>
  <c r="G266" i="1"/>
  <c r="G265" i="1" s="1"/>
  <c r="G264" i="1" s="1"/>
  <c r="G262" i="1"/>
  <c r="G261" i="1" s="1"/>
  <c r="G260" i="1" s="1"/>
  <c r="G258" i="1"/>
  <c r="G257" i="1" s="1"/>
  <c r="G256" i="1" s="1"/>
  <c r="G254" i="1"/>
  <c r="G253" i="1" s="1"/>
  <c r="G252" i="1" s="1"/>
  <c r="G246" i="1"/>
  <c r="G245" i="1" s="1"/>
  <c r="G244" i="1" s="1"/>
  <c r="G242" i="1"/>
  <c r="G241" i="1" s="1"/>
  <c r="G239" i="1"/>
  <c r="G237" i="1"/>
  <c r="G235" i="1"/>
  <c r="G231" i="1"/>
  <c r="G230" i="1" s="1"/>
  <c r="G229" i="1" s="1"/>
  <c r="G226" i="1"/>
  <c r="G225" i="1" s="1"/>
  <c r="G224" i="1" s="1"/>
  <c r="G223" i="1" s="1"/>
  <c r="G217" i="1"/>
  <c r="G215" i="1"/>
  <c r="G213" i="1"/>
  <c r="G205" i="1"/>
  <c r="G204" i="1" s="1"/>
  <c r="G203" i="1" s="1"/>
  <c r="G202" i="1" s="1"/>
  <c r="G200" i="1"/>
  <c r="G199" i="1" s="1"/>
  <c r="G197" i="1"/>
  <c r="G196" i="1" s="1"/>
  <c r="G192" i="1"/>
  <c r="G191" i="1" s="1"/>
  <c r="G189" i="1"/>
  <c r="G188" i="1" s="1"/>
  <c r="G186" i="1"/>
  <c r="G185" i="1" s="1"/>
  <c r="G181" i="1"/>
  <c r="G180" i="1" s="1"/>
  <c r="G179" i="1" s="1"/>
  <c r="G178" i="1" s="1"/>
  <c r="G176" i="1"/>
  <c r="G174" i="1"/>
  <c r="G171" i="1"/>
  <c r="G170" i="1" s="1"/>
  <c r="G168" i="1"/>
  <c r="G166" i="1"/>
  <c r="G164" i="1"/>
  <c r="G160" i="1"/>
  <c r="G159" i="1" s="1"/>
  <c r="G155" i="1"/>
  <c r="G154" i="1" s="1"/>
  <c r="G153" i="1" s="1"/>
  <c r="G152" i="1" s="1"/>
  <c r="G151" i="1" s="1"/>
  <c r="G147" i="1"/>
  <c r="G145" i="1"/>
  <c r="G142" i="1"/>
  <c r="G141" i="1" s="1"/>
  <c r="G134" i="1"/>
  <c r="G133" i="1" s="1"/>
  <c r="G132" i="1" s="1"/>
  <c r="G131" i="1" s="1"/>
  <c r="G125" i="1"/>
  <c r="G124" i="1" s="1"/>
  <c r="G123" i="1" s="1"/>
  <c r="G121" i="1"/>
  <c r="G120" i="1" s="1"/>
  <c r="G116" i="1"/>
  <c r="G115" i="1" s="1"/>
  <c r="G114" i="1" s="1"/>
  <c r="G113" i="1" s="1"/>
  <c r="G112" i="1" s="1"/>
  <c r="G110" i="1"/>
  <c r="G108" i="1"/>
  <c r="G106" i="1"/>
  <c r="G103" i="1"/>
  <c r="G102" i="1" s="1"/>
  <c r="G89" i="1"/>
  <c r="G86" i="1"/>
  <c r="G79" i="1"/>
  <c r="G76" i="1"/>
  <c r="G73" i="1"/>
  <c r="G65" i="1"/>
  <c r="G60" i="1"/>
  <c r="G58" i="1"/>
  <c r="G56" i="1"/>
  <c r="G53" i="1"/>
  <c r="G48" i="1"/>
  <c r="G43" i="1"/>
  <c r="G39" i="1"/>
  <c r="G37" i="1"/>
  <c r="G33" i="1"/>
  <c r="G31" i="1"/>
  <c r="G29" i="1"/>
  <c r="G24" i="1"/>
  <c r="G22" i="1"/>
  <c r="G16" i="1"/>
  <c r="H870" i="1" l="1"/>
  <c r="G3540" i="1"/>
  <c r="G4211" i="1"/>
  <c r="G4207" i="1" s="1"/>
  <c r="G4202" i="1" s="1"/>
  <c r="G4201" i="1" s="1"/>
  <c r="G4200" i="1" s="1"/>
  <c r="G4199" i="1" s="1"/>
  <c r="H3540" i="1"/>
  <c r="H4211" i="1"/>
  <c r="G870" i="1"/>
  <c r="H3835" i="1"/>
  <c r="G144" i="1"/>
  <c r="H144" i="1"/>
  <c r="G3835" i="1"/>
  <c r="G3831" i="1" s="1"/>
  <c r="G3830" i="1" s="1"/>
  <c r="G403" i="1"/>
  <c r="I403" i="1" s="1"/>
  <c r="I404" i="1"/>
  <c r="I22" i="1"/>
  <c r="I33" i="1"/>
  <c r="H47" i="1"/>
  <c r="I48" i="1"/>
  <c r="I60" i="1"/>
  <c r="H78" i="1"/>
  <c r="I79" i="1"/>
  <c r="I110" i="1"/>
  <c r="H133" i="1"/>
  <c r="I134" i="1"/>
  <c r="I147" i="1"/>
  <c r="I164" i="1"/>
  <c r="I174" i="1"/>
  <c r="H188" i="1"/>
  <c r="I188" i="1" s="1"/>
  <c r="I189" i="1"/>
  <c r="H204" i="1"/>
  <c r="I205" i="1"/>
  <c r="H225" i="1"/>
  <c r="I226" i="1"/>
  <c r="I239" i="1"/>
  <c r="H257" i="1"/>
  <c r="I258" i="1"/>
  <c r="I273" i="1"/>
  <c r="I288" i="1"/>
  <c r="I300" i="1"/>
  <c r="H318" i="1"/>
  <c r="I318" i="1" s="1"/>
  <c r="I319" i="1"/>
  <c r="I339" i="1"/>
  <c r="H349" i="1"/>
  <c r="I349" i="1" s="1"/>
  <c r="I350" i="1"/>
  <c r="H370" i="1"/>
  <c r="I370" i="1" s="1"/>
  <c r="I371" i="1"/>
  <c r="H385" i="1"/>
  <c r="I386" i="1"/>
  <c r="H410" i="1"/>
  <c r="I411" i="1"/>
  <c r="H430" i="1"/>
  <c r="I430" i="1" s="1"/>
  <c r="I431" i="1"/>
  <c r="H445" i="1"/>
  <c r="I445" i="1" s="1"/>
  <c r="I446" i="1"/>
  <c r="H459" i="1"/>
  <c r="I459" i="1" s="1"/>
  <c r="I460" i="1"/>
  <c r="H473" i="1"/>
  <c r="I473" i="1" s="1"/>
  <c r="I474" i="1"/>
  <c r="H486" i="1"/>
  <c r="I486" i="1" s="1"/>
  <c r="I487" i="1"/>
  <c r="H502" i="1"/>
  <c r="I502" i="1" s="1"/>
  <c r="I503" i="1"/>
  <c r="I519" i="1"/>
  <c r="H538" i="1"/>
  <c r="I539" i="1"/>
  <c r="H560" i="1"/>
  <c r="I560" i="1" s="1"/>
  <c r="I561" i="1"/>
  <c r="H575" i="1"/>
  <c r="I575" i="1" s="1"/>
  <c r="I576" i="1"/>
  <c r="I589" i="1"/>
  <c r="H608" i="1"/>
  <c r="I609" i="1"/>
  <c r="H632" i="1"/>
  <c r="I632" i="1" s="1"/>
  <c r="I633" i="1"/>
  <c r="H646" i="1"/>
  <c r="I646" i="1" s="1"/>
  <c r="I647" i="1"/>
  <c r="H658" i="1"/>
  <c r="I658" i="1" s="1"/>
  <c r="I659" i="1"/>
  <c r="H672" i="1"/>
  <c r="I672" i="1" s="1"/>
  <c r="I673" i="1"/>
  <c r="H690" i="1"/>
  <c r="I690" i="1" s="1"/>
  <c r="I691" i="1"/>
  <c r="I702" i="1"/>
  <c r="H712" i="1"/>
  <c r="I712" i="1" s="1"/>
  <c r="I713" i="1"/>
  <c r="H726" i="1"/>
  <c r="I726" i="1" s="1"/>
  <c r="I727" i="1"/>
  <c r="I745" i="1"/>
  <c r="H756" i="1"/>
  <c r="I756" i="1" s="1"/>
  <c r="I757" i="1"/>
  <c r="H772" i="1"/>
  <c r="I773" i="1"/>
  <c r="H793" i="1"/>
  <c r="I794" i="1"/>
  <c r="I808" i="1"/>
  <c r="H820" i="1"/>
  <c r="I820" i="1" s="1"/>
  <c r="I821" i="1"/>
  <c r="H839" i="1"/>
  <c r="I839" i="1" s="1"/>
  <c r="I840" i="1"/>
  <c r="H851" i="1"/>
  <c r="I852" i="1"/>
  <c r="H883" i="1"/>
  <c r="I883" i="1" s="1"/>
  <c r="I884" i="1"/>
  <c r="I900" i="1"/>
  <c r="I917" i="1"/>
  <c r="I937" i="1"/>
  <c r="I958" i="1"/>
  <c r="I970" i="1"/>
  <c r="H987" i="1"/>
  <c r="I987" i="1" s="1"/>
  <c r="I988" i="1"/>
  <c r="I1001" i="1"/>
  <c r="H1023" i="1"/>
  <c r="I1024" i="1"/>
  <c r="I1042" i="1"/>
  <c r="H1055" i="1"/>
  <c r="I1056" i="1"/>
  <c r="H1078" i="1"/>
  <c r="I1079" i="1"/>
  <c r="I1104" i="1"/>
  <c r="H1118" i="1"/>
  <c r="I1119" i="1"/>
  <c r="H1139" i="1"/>
  <c r="I1139" i="1" s="1"/>
  <c r="I1140" i="1"/>
  <c r="I1160" i="1"/>
  <c r="H1181" i="1"/>
  <c r="I1182" i="1"/>
  <c r="H1204" i="1"/>
  <c r="I1205" i="1"/>
  <c r="I1224" i="1"/>
  <c r="H1238" i="1"/>
  <c r="I1239" i="1"/>
  <c r="I1256" i="1"/>
  <c r="H1269" i="1"/>
  <c r="I1270" i="1"/>
  <c r="H1293" i="1"/>
  <c r="I1294" i="1"/>
  <c r="H1311" i="1"/>
  <c r="I1311" i="1" s="1"/>
  <c r="I1312" i="1"/>
  <c r="H1325" i="1"/>
  <c r="I1326" i="1"/>
  <c r="I1344" i="1"/>
  <c r="I1371" i="1"/>
  <c r="H1389" i="1"/>
  <c r="I1390" i="1"/>
  <c r="H1410" i="1"/>
  <c r="I1411" i="1"/>
  <c r="I1429" i="1"/>
  <c r="H1450" i="1"/>
  <c r="I1451" i="1"/>
  <c r="H1473" i="1"/>
  <c r="I1474" i="1"/>
  <c r="H1493" i="1"/>
  <c r="I1493" i="1" s="1"/>
  <c r="I1494" i="1"/>
  <c r="H1506" i="1"/>
  <c r="I1507" i="1"/>
  <c r="H1522" i="1"/>
  <c r="I1522" i="1" s="1"/>
  <c r="I1523" i="1"/>
  <c r="H1535" i="1"/>
  <c r="I1535" i="1" s="1"/>
  <c r="I1536" i="1"/>
  <c r="I1558" i="1"/>
  <c r="H1575" i="1"/>
  <c r="I1575" i="1" s="1"/>
  <c r="I1576" i="1"/>
  <c r="H1592" i="1"/>
  <c r="I1593" i="1"/>
  <c r="H1615" i="1"/>
  <c r="I1616" i="1"/>
  <c r="I1636" i="1"/>
  <c r="H1658" i="1"/>
  <c r="I1659" i="1"/>
  <c r="H1674" i="1"/>
  <c r="I1674" i="1" s="1"/>
  <c r="I1675" i="1"/>
  <c r="I1697" i="1"/>
  <c r="H1716" i="1"/>
  <c r="I1717" i="1"/>
  <c r="H1739" i="1"/>
  <c r="I1740" i="1"/>
  <c r="H1759" i="1"/>
  <c r="I1759" i="1" s="1"/>
  <c r="I1760" i="1"/>
  <c r="H1772" i="1"/>
  <c r="I1773" i="1"/>
  <c r="H1788" i="1"/>
  <c r="I1788" i="1" s="1"/>
  <c r="I1789" i="1"/>
  <c r="H1802" i="1"/>
  <c r="I1803" i="1"/>
  <c r="I1825" i="1"/>
  <c r="H1842" i="1"/>
  <c r="I1842" i="1" s="1"/>
  <c r="I1843" i="1"/>
  <c r="H1859" i="1"/>
  <c r="I1860" i="1"/>
  <c r="H1880" i="1"/>
  <c r="I1881" i="1"/>
  <c r="H1902" i="1"/>
  <c r="I1903" i="1"/>
  <c r="H1923" i="1"/>
  <c r="I1924" i="1"/>
  <c r="H1944" i="1"/>
  <c r="I1945" i="1"/>
  <c r="I1963" i="1"/>
  <c r="H1985" i="1"/>
  <c r="I1986" i="1"/>
  <c r="H2006" i="1"/>
  <c r="I2007" i="1"/>
  <c r="I2029" i="1"/>
  <c r="I2041" i="1"/>
  <c r="H2059" i="1"/>
  <c r="I2059" i="1" s="1"/>
  <c r="I2060" i="1"/>
  <c r="H2072" i="1"/>
  <c r="I2072" i="1" s="1"/>
  <c r="I2073" i="1"/>
  <c r="I2089" i="1"/>
  <c r="H2111" i="1"/>
  <c r="I2111" i="1" s="1"/>
  <c r="I2112" i="1"/>
  <c r="H2127" i="1"/>
  <c r="I2127" i="1" s="1"/>
  <c r="I2128" i="1"/>
  <c r="H2144" i="1"/>
  <c r="I2145" i="1"/>
  <c r="H2163" i="1"/>
  <c r="I2164" i="1"/>
  <c r="I2183" i="1"/>
  <c r="I2203" i="1"/>
  <c r="H2225" i="1"/>
  <c r="I2225" i="1" s="1"/>
  <c r="I2226" i="1"/>
  <c r="I2246" i="1"/>
  <c r="H2265" i="1"/>
  <c r="I2266" i="1"/>
  <c r="H2288" i="1"/>
  <c r="I2289" i="1"/>
  <c r="H2308" i="1"/>
  <c r="I2308" i="1" s="1"/>
  <c r="I2309" i="1"/>
  <c r="H2323" i="1"/>
  <c r="I2324" i="1"/>
  <c r="H2340" i="1"/>
  <c r="I2340" i="1" s="1"/>
  <c r="I2341" i="1"/>
  <c r="H2359" i="1"/>
  <c r="I2360" i="1"/>
  <c r="H2381" i="1"/>
  <c r="I2381" i="1" s="1"/>
  <c r="I2382" i="1"/>
  <c r="H2397" i="1"/>
  <c r="I2397" i="1" s="1"/>
  <c r="I2398" i="1"/>
  <c r="I2418" i="1"/>
  <c r="H2436" i="1"/>
  <c r="I2437" i="1"/>
  <c r="H2460" i="1"/>
  <c r="I2461" i="1"/>
  <c r="I2480" i="1"/>
  <c r="I2493" i="1"/>
  <c r="H2520" i="1"/>
  <c r="I2521" i="1"/>
  <c r="I2545" i="1"/>
  <c r="I2559" i="1"/>
  <c r="H2577" i="1"/>
  <c r="I2577" i="1" s="1"/>
  <c r="I2578" i="1"/>
  <c r="H2590" i="1"/>
  <c r="I2590" i="1" s="1"/>
  <c r="I2591" i="1"/>
  <c r="H2614" i="1"/>
  <c r="I2615" i="1"/>
  <c r="H2631" i="1"/>
  <c r="I2631" i="1" s="1"/>
  <c r="I2632" i="1"/>
  <c r="H2648" i="1"/>
  <c r="I2649" i="1"/>
  <c r="H2672" i="1"/>
  <c r="I2673" i="1"/>
  <c r="I2696" i="1"/>
  <c r="H2708" i="1"/>
  <c r="I2709" i="1"/>
  <c r="H2729" i="1"/>
  <c r="I2729" i="1" s="1"/>
  <c r="I2730" i="1"/>
  <c r="I2749" i="1"/>
  <c r="H2771" i="1"/>
  <c r="I2772" i="1"/>
  <c r="H2794" i="1"/>
  <c r="I2795" i="1"/>
  <c r="H2814" i="1"/>
  <c r="I2814" i="1" s="1"/>
  <c r="I2815" i="1"/>
  <c r="H2827" i="1"/>
  <c r="I2828" i="1"/>
  <c r="H2843" i="1"/>
  <c r="I2843" i="1" s="1"/>
  <c r="I2844" i="1"/>
  <c r="I2863" i="1"/>
  <c r="H2879" i="1"/>
  <c r="I2879" i="1" s="1"/>
  <c r="I2880" i="1"/>
  <c r="I2899" i="1"/>
  <c r="H2922" i="1"/>
  <c r="I2923" i="1"/>
  <c r="H2939" i="1"/>
  <c r="I2939" i="1" s="1"/>
  <c r="I2940" i="1"/>
  <c r="I2959" i="1"/>
  <c r="H2980" i="1"/>
  <c r="I2981" i="1"/>
  <c r="H3003" i="1"/>
  <c r="I3003" i="1" s="1"/>
  <c r="I3004" i="1"/>
  <c r="I3015" i="1"/>
  <c r="H3030" i="1"/>
  <c r="I3031" i="1"/>
  <c r="H3049" i="1"/>
  <c r="I3049" i="1" s="1"/>
  <c r="I3050" i="1"/>
  <c r="H3061" i="1"/>
  <c r="I3061" i="1" s="1"/>
  <c r="I3062" i="1"/>
  <c r="H3075" i="1"/>
  <c r="I3076" i="1"/>
  <c r="H3091" i="1"/>
  <c r="I3091" i="1" s="1"/>
  <c r="I3092" i="1"/>
  <c r="H3115" i="1"/>
  <c r="I3115" i="1" s="1"/>
  <c r="I3116" i="1"/>
  <c r="H3126" i="1"/>
  <c r="I3126" i="1" s="1"/>
  <c r="I3127" i="1"/>
  <c r="I3139" i="1"/>
  <c r="I3154" i="1"/>
  <c r="I3178" i="1"/>
  <c r="H3196" i="1"/>
  <c r="I3197" i="1"/>
  <c r="H3217" i="1"/>
  <c r="I3217" i="1" s="1"/>
  <c r="I3218" i="1"/>
  <c r="H3229" i="1"/>
  <c r="I3229" i="1" s="1"/>
  <c r="I3230" i="1"/>
  <c r="H3252" i="1"/>
  <c r="I3252" i="1" s="1"/>
  <c r="I3253" i="1"/>
  <c r="H3267" i="1"/>
  <c r="I3267" i="1" s="1"/>
  <c r="I3268" i="1"/>
  <c r="H3282" i="1"/>
  <c r="I3282" i="1" s="1"/>
  <c r="I3283" i="1"/>
  <c r="H3294" i="1"/>
  <c r="I3294" i="1" s="1"/>
  <c r="I3295" i="1"/>
  <c r="H3316" i="1"/>
  <c r="I3316" i="1" s="1"/>
  <c r="I3317" i="1"/>
  <c r="H3330" i="1"/>
  <c r="I3330" i="1" s="1"/>
  <c r="I3331" i="1"/>
  <c r="H3344" i="1"/>
  <c r="I3344" i="1" s="1"/>
  <c r="I3345" i="1"/>
  <c r="H3357" i="1"/>
  <c r="I3357" i="1" s="1"/>
  <c r="I3358" i="1"/>
  <c r="I3372" i="1"/>
  <c r="I3385" i="1"/>
  <c r="H3405" i="1"/>
  <c r="I3405" i="1" s="1"/>
  <c r="I3406" i="1"/>
  <c r="H3417" i="1"/>
  <c r="I3417" i="1" s="1"/>
  <c r="I3418" i="1"/>
  <c r="I3429" i="1"/>
  <c r="I3444" i="1"/>
  <c r="H3463" i="1"/>
  <c r="I3464" i="1"/>
  <c r="I3477" i="1"/>
  <c r="I3492" i="1"/>
  <c r="H3510" i="1"/>
  <c r="I3510" i="1" s="1"/>
  <c r="I3511" i="1"/>
  <c r="H3524" i="1"/>
  <c r="I3524" i="1" s="1"/>
  <c r="I3525" i="1"/>
  <c r="I3541" i="1"/>
  <c r="I3564" i="1"/>
  <c r="I3578" i="1"/>
  <c r="H3588" i="1"/>
  <c r="I3588" i="1" s="1"/>
  <c r="I3589" i="1"/>
  <c r="I3614" i="1"/>
  <c r="H3623" i="1"/>
  <c r="I3623" i="1" s="1"/>
  <c r="I3624" i="1"/>
  <c r="I3634" i="1"/>
  <c r="H3651" i="1"/>
  <c r="I3652" i="1"/>
  <c r="H3668" i="1"/>
  <c r="I3669" i="1"/>
  <c r="H3681" i="1"/>
  <c r="I3681" i="1" s="1"/>
  <c r="I3682" i="1"/>
  <c r="H3698" i="1"/>
  <c r="I3698" i="1" s="1"/>
  <c r="I3699" i="1"/>
  <c r="I3716" i="1"/>
  <c r="H3727" i="1"/>
  <c r="I3727" i="1" s="1"/>
  <c r="I3728" i="1"/>
  <c r="I3750" i="1"/>
  <c r="I3762" i="1"/>
  <c r="I3772" i="1"/>
  <c r="H3781" i="1"/>
  <c r="I3781" i="1" s="1"/>
  <c r="I3782" i="1"/>
  <c r="H3797" i="1"/>
  <c r="I3798" i="1"/>
  <c r="H3815" i="1"/>
  <c r="I3816" i="1"/>
  <c r="H3821" i="1"/>
  <c r="I3822" i="1"/>
  <c r="I3836" i="1"/>
  <c r="H3850" i="1"/>
  <c r="I3851" i="1"/>
  <c r="I3866" i="1"/>
  <c r="H3879" i="1"/>
  <c r="I3879" i="1" s="1"/>
  <c r="I3880" i="1"/>
  <c r="H3894" i="1"/>
  <c r="I3895" i="1"/>
  <c r="I3912" i="1"/>
  <c r="H3930" i="1"/>
  <c r="I3931" i="1"/>
  <c r="I3943" i="1"/>
  <c r="I3958" i="1"/>
  <c r="H3968" i="1"/>
  <c r="I3968" i="1" s="1"/>
  <c r="I3969" i="1"/>
  <c r="H3981" i="1"/>
  <c r="I3982" i="1"/>
  <c r="H4006" i="1"/>
  <c r="I4006" i="1" s="1"/>
  <c r="I4007" i="1"/>
  <c r="H4020" i="1"/>
  <c r="I4020" i="1" s="1"/>
  <c r="I4021" i="1"/>
  <c r="H4032" i="1"/>
  <c r="I4032" i="1" s="1"/>
  <c r="I4033" i="1"/>
  <c r="H4044" i="1"/>
  <c r="I4044" i="1" s="1"/>
  <c r="I4045" i="1"/>
  <c r="H4071" i="1"/>
  <c r="I4071" i="1" s="1"/>
  <c r="I4072" i="1"/>
  <c r="I4098" i="1"/>
  <c r="H4110" i="1"/>
  <c r="I4110" i="1" s="1"/>
  <c r="I4111" i="1"/>
  <c r="I4122" i="1"/>
  <c r="H4137" i="1"/>
  <c r="I4138" i="1"/>
  <c r="H4151" i="1"/>
  <c r="I4152" i="1"/>
  <c r="H4170" i="1"/>
  <c r="I4170" i="1" s="1"/>
  <c r="I4171" i="1"/>
  <c r="H4185" i="1"/>
  <c r="I4186" i="1"/>
  <c r="I4197" i="1"/>
  <c r="I4212" i="1"/>
  <c r="H4230" i="1"/>
  <c r="I4230" i="1" s="1"/>
  <c r="I4231" i="1"/>
  <c r="I4243" i="1"/>
  <c r="H4256" i="1"/>
  <c r="I4256" i="1" s="1"/>
  <c r="I4257" i="1"/>
  <c r="I4278" i="1"/>
  <c r="H4289" i="1"/>
  <c r="I4290" i="1"/>
  <c r="H4306" i="1"/>
  <c r="I4306" i="1" s="1"/>
  <c r="I4307" i="1"/>
  <c r="H4317" i="1"/>
  <c r="I4317" i="1" s="1"/>
  <c r="I4318" i="1"/>
  <c r="I4334" i="1"/>
  <c r="I4352" i="1"/>
  <c r="H4366" i="1"/>
  <c r="I4366" i="1" s="1"/>
  <c r="I4367" i="1"/>
  <c r="H4378" i="1"/>
  <c r="I4378" i="1" s="1"/>
  <c r="I4379" i="1"/>
  <c r="H4392" i="1"/>
  <c r="I4392" i="1" s="1"/>
  <c r="I4393" i="1"/>
  <c r="I4409" i="1"/>
  <c r="I4426" i="1"/>
  <c r="I24" i="1"/>
  <c r="I37" i="1"/>
  <c r="H52" i="1"/>
  <c r="I53" i="1"/>
  <c r="H64" i="1"/>
  <c r="I65" i="1"/>
  <c r="H102" i="1"/>
  <c r="I102" i="1" s="1"/>
  <c r="I103" i="1"/>
  <c r="H115" i="1"/>
  <c r="I116" i="1"/>
  <c r="I166" i="1"/>
  <c r="I176" i="1"/>
  <c r="H191" i="1"/>
  <c r="I191" i="1" s="1"/>
  <c r="I192" i="1"/>
  <c r="I213" i="1"/>
  <c r="H230" i="1"/>
  <c r="I231" i="1"/>
  <c r="H241" i="1"/>
  <c r="I241" i="1" s="1"/>
  <c r="I242" i="1"/>
  <c r="H261" i="1"/>
  <c r="I262" i="1"/>
  <c r="I275" i="1"/>
  <c r="H292" i="1"/>
  <c r="I292" i="1" s="1"/>
  <c r="I293" i="1"/>
  <c r="H307" i="1"/>
  <c r="I308" i="1"/>
  <c r="H324" i="1"/>
  <c r="I325" i="1"/>
  <c r="I341" i="1"/>
  <c r="H352" i="1"/>
  <c r="I352" i="1" s="1"/>
  <c r="I353" i="1"/>
  <c r="H373" i="1"/>
  <c r="I373" i="1" s="1"/>
  <c r="I374" i="1"/>
  <c r="H389" i="1"/>
  <c r="I390" i="1"/>
  <c r="H415" i="1"/>
  <c r="I416" i="1"/>
  <c r="I435" i="1"/>
  <c r="H448" i="1"/>
  <c r="I448" i="1" s="1"/>
  <c r="I449" i="1"/>
  <c r="H463" i="1"/>
  <c r="I463" i="1" s="1"/>
  <c r="I464" i="1"/>
  <c r="H476" i="1"/>
  <c r="I476" i="1" s="1"/>
  <c r="I477" i="1"/>
  <c r="H490" i="1"/>
  <c r="I491" i="1"/>
  <c r="H506" i="1"/>
  <c r="I507" i="1"/>
  <c r="I521" i="1"/>
  <c r="H546" i="1"/>
  <c r="I547" i="1"/>
  <c r="H563" i="1"/>
  <c r="I563" i="1" s="1"/>
  <c r="I564" i="1"/>
  <c r="H579" i="1"/>
  <c r="I579" i="1" s="1"/>
  <c r="I580" i="1"/>
  <c r="H594" i="1"/>
  <c r="I595" i="1"/>
  <c r="H614" i="1"/>
  <c r="I615" i="1"/>
  <c r="H636" i="1"/>
  <c r="I636" i="1" s="1"/>
  <c r="I637" i="1"/>
  <c r="H649" i="1"/>
  <c r="I649" i="1" s="1"/>
  <c r="I650" i="1"/>
  <c r="H661" i="1"/>
  <c r="I661" i="1" s="1"/>
  <c r="I662" i="1"/>
  <c r="H676" i="1"/>
  <c r="I676" i="1" s="1"/>
  <c r="I677" i="1"/>
  <c r="I696" i="1"/>
  <c r="H704" i="1"/>
  <c r="I704" i="1" s="1"/>
  <c r="I705" i="1"/>
  <c r="H715" i="1"/>
  <c r="I715" i="1" s="1"/>
  <c r="I716" i="1"/>
  <c r="H731" i="1"/>
  <c r="I732" i="1"/>
  <c r="H747" i="1"/>
  <c r="I747" i="1" s="1"/>
  <c r="I748" i="1"/>
  <c r="H759" i="1"/>
  <c r="I759" i="1" s="1"/>
  <c r="I760" i="1"/>
  <c r="H779" i="1"/>
  <c r="I780" i="1"/>
  <c r="I801" i="1"/>
  <c r="H810" i="1"/>
  <c r="I810" i="1" s="1"/>
  <c r="I811" i="1"/>
  <c r="H824" i="1"/>
  <c r="I824" i="1" s="1"/>
  <c r="I825" i="1"/>
  <c r="I843" i="1"/>
  <c r="H859" i="1"/>
  <c r="I859" i="1" s="1"/>
  <c r="I860" i="1"/>
  <c r="I873" i="1"/>
  <c r="H888" i="1"/>
  <c r="I888" i="1" s="1"/>
  <c r="I889" i="1"/>
  <c r="I902" i="1"/>
  <c r="H920" i="1"/>
  <c r="I920" i="1" s="1"/>
  <c r="I921" i="1"/>
  <c r="I939" i="1"/>
  <c r="I960" i="1"/>
  <c r="I972" i="1"/>
  <c r="H990" i="1"/>
  <c r="I990" i="1" s="1"/>
  <c r="I991" i="1"/>
  <c r="H1003" i="1"/>
  <c r="I1003" i="1" s="1"/>
  <c r="I1004" i="1"/>
  <c r="H1028" i="1"/>
  <c r="I1028" i="1" s="1"/>
  <c r="I1029" i="1"/>
  <c r="H1044" i="1"/>
  <c r="I1044" i="1" s="1"/>
  <c r="I1045" i="1"/>
  <c r="H1061" i="1"/>
  <c r="I1062" i="1"/>
  <c r="H1085" i="1"/>
  <c r="I1086" i="1"/>
  <c r="I1106" i="1"/>
  <c r="H1125" i="1"/>
  <c r="I1126" i="1"/>
  <c r="H1145" i="1"/>
  <c r="I1146" i="1"/>
  <c r="I1162" i="1"/>
  <c r="H1185" i="1"/>
  <c r="I1186" i="1"/>
  <c r="I1214" i="1"/>
  <c r="I1226" i="1"/>
  <c r="H1244" i="1"/>
  <c r="I1244" i="1" s="1"/>
  <c r="I1245" i="1"/>
  <c r="I1258" i="1"/>
  <c r="H1276" i="1"/>
  <c r="I1277" i="1"/>
  <c r="H1298" i="1"/>
  <c r="I1298" i="1" s="1"/>
  <c r="I1299" i="1"/>
  <c r="H1314" i="1"/>
  <c r="I1314" i="1" s="1"/>
  <c r="I1315" i="1"/>
  <c r="H1331" i="1"/>
  <c r="I1332" i="1"/>
  <c r="H1350" i="1"/>
  <c r="I1351" i="1"/>
  <c r="I1373" i="1"/>
  <c r="H1396" i="1"/>
  <c r="I1397" i="1"/>
  <c r="H1414" i="1"/>
  <c r="I1415" i="1"/>
  <c r="I1431" i="1"/>
  <c r="H1454" i="1"/>
  <c r="I1455" i="1"/>
  <c r="H1477" i="1"/>
  <c r="I1478" i="1"/>
  <c r="I1497" i="1"/>
  <c r="H1510" i="1"/>
  <c r="I1511" i="1"/>
  <c r="I1528" i="1"/>
  <c r="H1542" i="1"/>
  <c r="I1543" i="1"/>
  <c r="H1562" i="1"/>
  <c r="I1562" i="1" s="1"/>
  <c r="I1563" i="1"/>
  <c r="H1578" i="1"/>
  <c r="I1578" i="1" s="1"/>
  <c r="I1579" i="1"/>
  <c r="I1599" i="1"/>
  <c r="H1620" i="1"/>
  <c r="I1621" i="1"/>
  <c r="H1639" i="1"/>
  <c r="I1639" i="1" s="1"/>
  <c r="I1640" i="1"/>
  <c r="H1664" i="1"/>
  <c r="I1665" i="1"/>
  <c r="H1680" i="1"/>
  <c r="I1681" i="1"/>
  <c r="I1699" i="1"/>
  <c r="H1720" i="1"/>
  <c r="I1721" i="1"/>
  <c r="H1743" i="1"/>
  <c r="I1744" i="1"/>
  <c r="I1763" i="1"/>
  <c r="H1776" i="1"/>
  <c r="I1777" i="1"/>
  <c r="I1794" i="1"/>
  <c r="H1809" i="1"/>
  <c r="I1810" i="1"/>
  <c r="H1829" i="1"/>
  <c r="I1829" i="1" s="1"/>
  <c r="I1830" i="1"/>
  <c r="H1845" i="1"/>
  <c r="I1845" i="1" s="1"/>
  <c r="I1846" i="1"/>
  <c r="I1866" i="1"/>
  <c r="H1887" i="1"/>
  <c r="I1888" i="1"/>
  <c r="H1910" i="1"/>
  <c r="I1910" i="1" s="1"/>
  <c r="I1911" i="1"/>
  <c r="H1930" i="1"/>
  <c r="I1931" i="1"/>
  <c r="H1948" i="1"/>
  <c r="I1949" i="1"/>
  <c r="I1965" i="1"/>
  <c r="H1989" i="1"/>
  <c r="I1990" i="1"/>
  <c r="H2013" i="1"/>
  <c r="I2014" i="1"/>
  <c r="H2033" i="1"/>
  <c r="I2033" i="1" s="1"/>
  <c r="I2034" i="1"/>
  <c r="H2046" i="1"/>
  <c r="I2047" i="1"/>
  <c r="H2062" i="1"/>
  <c r="I2062" i="1" s="1"/>
  <c r="I2063" i="1"/>
  <c r="H2075" i="1"/>
  <c r="I2075" i="1" s="1"/>
  <c r="I2076" i="1"/>
  <c r="H2093" i="1"/>
  <c r="I2094" i="1"/>
  <c r="I2115" i="1"/>
  <c r="H2130" i="1"/>
  <c r="I2130" i="1" s="1"/>
  <c r="I2131" i="1"/>
  <c r="I2151" i="1"/>
  <c r="H2170" i="1"/>
  <c r="I2171" i="1"/>
  <c r="H2187" i="1"/>
  <c r="I2188" i="1"/>
  <c r="H2206" i="1"/>
  <c r="I2207" i="1"/>
  <c r="H2228" i="1"/>
  <c r="I2228" i="1" s="1"/>
  <c r="I2229" i="1"/>
  <c r="I2248" i="1"/>
  <c r="H2269" i="1"/>
  <c r="I2270" i="1"/>
  <c r="H2292" i="1"/>
  <c r="I2293" i="1"/>
  <c r="I2312" i="1"/>
  <c r="H2329" i="1"/>
  <c r="I2329" i="1" s="1"/>
  <c r="I2330" i="1"/>
  <c r="H2343" i="1"/>
  <c r="I2343" i="1" s="1"/>
  <c r="I2344" i="1"/>
  <c r="H2366" i="1"/>
  <c r="I2367" i="1"/>
  <c r="I2385" i="1"/>
  <c r="H2400" i="1"/>
  <c r="I2400" i="1" s="1"/>
  <c r="I2401" i="1"/>
  <c r="I2420" i="1"/>
  <c r="I2445" i="1"/>
  <c r="H2465" i="1"/>
  <c r="I2465" i="1" s="1"/>
  <c r="I2466" i="1"/>
  <c r="I2482" i="1"/>
  <c r="H2500" i="1"/>
  <c r="I2501" i="1"/>
  <c r="H2524" i="1"/>
  <c r="I2525" i="1"/>
  <c r="I2547" i="1"/>
  <c r="H2564" i="1"/>
  <c r="I2565" i="1"/>
  <c r="H2580" i="1"/>
  <c r="I2580" i="1" s="1"/>
  <c r="I2581" i="1"/>
  <c r="H2594" i="1"/>
  <c r="I2595" i="1"/>
  <c r="H2619" i="1"/>
  <c r="I2619" i="1" s="1"/>
  <c r="I2620" i="1"/>
  <c r="H2634" i="1"/>
  <c r="I2634" i="1" s="1"/>
  <c r="I2635" i="1"/>
  <c r="I2655" i="1"/>
  <c r="H2677" i="1"/>
  <c r="I2678" i="1"/>
  <c r="H2715" i="1"/>
  <c r="I2716" i="1"/>
  <c r="H2735" i="1"/>
  <c r="I2736" i="1"/>
  <c r="I2751" i="1"/>
  <c r="H2775" i="1"/>
  <c r="I2776" i="1"/>
  <c r="H2798" i="1"/>
  <c r="I2799" i="1"/>
  <c r="I2818" i="1"/>
  <c r="H2831" i="1"/>
  <c r="I2832" i="1"/>
  <c r="I2849" i="1"/>
  <c r="I2865" i="1"/>
  <c r="H2884" i="1"/>
  <c r="I2885" i="1"/>
  <c r="H2902" i="1"/>
  <c r="I2903" i="1"/>
  <c r="H2929" i="1"/>
  <c r="I2930" i="1"/>
  <c r="H2945" i="1"/>
  <c r="I2946" i="1"/>
  <c r="I2961" i="1"/>
  <c r="H2984" i="1"/>
  <c r="I2985" i="1"/>
  <c r="H3006" i="1"/>
  <c r="I3006" i="1" s="1"/>
  <c r="I3007" i="1"/>
  <c r="H3020" i="1"/>
  <c r="I3021" i="1"/>
  <c r="H3035" i="1"/>
  <c r="I3036" i="1"/>
  <c r="H3052" i="1"/>
  <c r="I3052" i="1" s="1"/>
  <c r="I3053" i="1"/>
  <c r="H3064" i="1"/>
  <c r="I3064" i="1" s="1"/>
  <c r="I3065" i="1"/>
  <c r="H3079" i="1"/>
  <c r="I3079" i="1" s="1"/>
  <c r="I3080" i="1"/>
  <c r="H3094" i="1"/>
  <c r="I3094" i="1" s="1"/>
  <c r="I3095" i="1"/>
  <c r="I3120" i="1"/>
  <c r="H3129" i="1"/>
  <c r="I3129" i="1" s="1"/>
  <c r="I3130" i="1"/>
  <c r="H3143" i="1"/>
  <c r="I3144" i="1"/>
  <c r="H3160" i="1"/>
  <c r="I3161" i="1"/>
  <c r="I3180" i="1"/>
  <c r="H3204" i="1"/>
  <c r="I3205" i="1"/>
  <c r="H3220" i="1"/>
  <c r="I3220" i="1" s="1"/>
  <c r="I3221" i="1"/>
  <c r="H3232" i="1"/>
  <c r="I3232" i="1" s="1"/>
  <c r="I3233" i="1"/>
  <c r="H3255" i="1"/>
  <c r="I3255" i="1" s="1"/>
  <c r="I3256" i="1"/>
  <c r="H3270" i="1"/>
  <c r="I3270" i="1" s="1"/>
  <c r="I3271" i="1"/>
  <c r="H3285" i="1"/>
  <c r="I3285" i="1" s="1"/>
  <c r="I3286" i="1"/>
  <c r="H3300" i="1"/>
  <c r="I3301" i="1"/>
  <c r="H3319" i="1"/>
  <c r="I3319" i="1" s="1"/>
  <c r="I3320" i="1"/>
  <c r="H3334" i="1"/>
  <c r="I3334" i="1" s="1"/>
  <c r="I3335" i="1"/>
  <c r="H3347" i="1"/>
  <c r="I3347" i="1" s="1"/>
  <c r="I3348" i="1"/>
  <c r="H3360" i="1"/>
  <c r="I3360" i="1" s="1"/>
  <c r="I3361" i="1"/>
  <c r="H3377" i="1"/>
  <c r="I3377" i="1" s="1"/>
  <c r="I3378" i="1"/>
  <c r="I3393" i="1"/>
  <c r="H3408" i="1"/>
  <c r="I3408" i="1" s="1"/>
  <c r="I3409" i="1"/>
  <c r="H3420" i="1"/>
  <c r="I3420" i="1" s="1"/>
  <c r="I3421" i="1"/>
  <c r="H3433" i="1"/>
  <c r="I3434" i="1"/>
  <c r="I3446" i="1"/>
  <c r="H3468" i="1"/>
  <c r="I3468" i="1" s="1"/>
  <c r="I3469" i="1"/>
  <c r="H3480" i="1"/>
  <c r="I3481" i="1"/>
  <c r="I3494" i="1"/>
  <c r="H3513" i="1"/>
  <c r="I3513" i="1" s="1"/>
  <c r="I3514" i="1"/>
  <c r="H3532" i="1"/>
  <c r="I3533" i="1"/>
  <c r="I3543" i="1"/>
  <c r="I3566" i="1"/>
  <c r="I3580" i="1"/>
  <c r="H3594" i="1"/>
  <c r="I3595" i="1"/>
  <c r="I3616" i="1"/>
  <c r="I3628" i="1"/>
  <c r="I3636" i="1"/>
  <c r="H3655" i="1"/>
  <c r="I3656" i="1"/>
  <c r="H3672" i="1"/>
  <c r="I3673" i="1"/>
  <c r="H3685" i="1"/>
  <c r="I3685" i="1" s="1"/>
  <c r="I3686" i="1"/>
  <c r="H3704" i="1"/>
  <c r="I3704" i="1" s="1"/>
  <c r="I3705" i="1"/>
  <c r="I3718" i="1"/>
  <c r="H3735" i="1"/>
  <c r="I3736" i="1"/>
  <c r="I3752" i="1"/>
  <c r="I3766" i="1"/>
  <c r="H3784" i="1"/>
  <c r="I3784" i="1" s="1"/>
  <c r="I3785" i="1"/>
  <c r="H3804" i="1"/>
  <c r="I3804" i="1" s="1"/>
  <c r="I3805" i="1"/>
  <c r="I3826" i="1"/>
  <c r="I3838" i="1"/>
  <c r="H3856" i="1"/>
  <c r="I3857" i="1"/>
  <c r="I3868" i="1"/>
  <c r="I3884" i="1"/>
  <c r="H3899" i="1"/>
  <c r="I3899" i="1" s="1"/>
  <c r="I3900" i="1"/>
  <c r="I3914" i="1"/>
  <c r="H3934" i="1"/>
  <c r="I3935" i="1"/>
  <c r="H3946" i="1"/>
  <c r="I3946" i="1" s="1"/>
  <c r="I3947" i="1"/>
  <c r="I3960" i="1"/>
  <c r="H3971" i="1"/>
  <c r="I3971" i="1" s="1"/>
  <c r="I3972" i="1"/>
  <c r="H3988" i="1"/>
  <c r="I3989" i="1"/>
  <c r="H4010" i="1"/>
  <c r="I4010" i="1" s="1"/>
  <c r="I4011" i="1"/>
  <c r="H4023" i="1"/>
  <c r="I4023" i="1" s="1"/>
  <c r="I4024" i="1"/>
  <c r="H4035" i="1"/>
  <c r="I4035" i="1" s="1"/>
  <c r="I4036" i="1"/>
  <c r="H4048" i="1"/>
  <c r="I4049" i="1"/>
  <c r="H4075" i="1"/>
  <c r="I4075" i="1" s="1"/>
  <c r="I4076" i="1"/>
  <c r="H4100" i="1"/>
  <c r="I4100" i="1" s="1"/>
  <c r="I4101" i="1"/>
  <c r="H4113" i="1"/>
  <c r="I4113" i="1" s="1"/>
  <c r="I4114" i="1"/>
  <c r="H4124" i="1"/>
  <c r="I4124" i="1" s="1"/>
  <c r="I4125" i="1"/>
  <c r="H4141" i="1"/>
  <c r="I4141" i="1" s="1"/>
  <c r="I4142" i="1"/>
  <c r="I4156" i="1"/>
  <c r="I4174" i="1"/>
  <c r="H4189" i="1"/>
  <c r="I4189" i="1" s="1"/>
  <c r="I4190" i="1"/>
  <c r="H4204" i="1"/>
  <c r="I4205" i="1"/>
  <c r="I4214" i="1"/>
  <c r="I4234" i="1"/>
  <c r="I4245" i="1"/>
  <c r="H4261" i="1"/>
  <c r="I4262" i="1"/>
  <c r="I4281" i="1"/>
  <c r="H4297" i="1"/>
  <c r="I4297" i="1" s="1"/>
  <c r="I4298" i="1"/>
  <c r="H4309" i="1"/>
  <c r="I4309" i="1" s="1"/>
  <c r="I4310" i="1"/>
  <c r="H4321" i="1"/>
  <c r="I4322" i="1"/>
  <c r="I4336" i="1"/>
  <c r="I4354" i="1"/>
  <c r="I4370" i="1"/>
  <c r="H4381" i="1"/>
  <c r="I4381" i="1" s="1"/>
  <c r="I4382" i="1"/>
  <c r="H4395" i="1"/>
  <c r="I4395" i="1" s="1"/>
  <c r="I4396" i="1"/>
  <c r="I4411" i="1"/>
  <c r="I4428" i="1"/>
  <c r="I29" i="1"/>
  <c r="I39" i="1"/>
  <c r="I56" i="1"/>
  <c r="H72" i="1"/>
  <c r="I73" i="1"/>
  <c r="H85" i="1"/>
  <c r="I86" i="1"/>
  <c r="I106" i="1"/>
  <c r="H120" i="1"/>
  <c r="I120" i="1" s="1"/>
  <c r="I121" i="1"/>
  <c r="H141" i="1"/>
  <c r="I141" i="1" s="1"/>
  <c r="I142" i="1"/>
  <c r="H154" i="1"/>
  <c r="I155" i="1"/>
  <c r="I168" i="1"/>
  <c r="H180" i="1"/>
  <c r="I181" i="1"/>
  <c r="H196" i="1"/>
  <c r="I196" i="1" s="1"/>
  <c r="I197" i="1"/>
  <c r="I215" i="1"/>
  <c r="I235" i="1"/>
  <c r="H245" i="1"/>
  <c r="I246" i="1"/>
  <c r="H265" i="1"/>
  <c r="I266" i="1"/>
  <c r="H277" i="1"/>
  <c r="I277" i="1" s="1"/>
  <c r="I280" i="1"/>
  <c r="I296" i="1"/>
  <c r="H312" i="1"/>
  <c r="I312" i="1" s="1"/>
  <c r="I313" i="1"/>
  <c r="H329" i="1"/>
  <c r="I330" i="1"/>
  <c r="I343" i="1"/>
  <c r="H358" i="1"/>
  <c r="I359" i="1"/>
  <c r="H376" i="1"/>
  <c r="I376" i="1" s="1"/>
  <c r="I377" i="1"/>
  <c r="H419" i="1"/>
  <c r="I419" i="1" s="1"/>
  <c r="I420" i="1"/>
  <c r="I437" i="1"/>
  <c r="H452" i="1"/>
  <c r="I452" i="1" s="1"/>
  <c r="I453" i="1"/>
  <c r="H467" i="1"/>
  <c r="I467" i="1" s="1"/>
  <c r="I468" i="1"/>
  <c r="H480" i="1"/>
  <c r="I480" i="1" s="1"/>
  <c r="I481" i="1"/>
  <c r="H496" i="1"/>
  <c r="I496" i="1" s="1"/>
  <c r="I497" i="1"/>
  <c r="H513" i="1"/>
  <c r="I513" i="1" s="1"/>
  <c r="I514" i="1"/>
  <c r="H528" i="1"/>
  <c r="I528" i="1" s="1"/>
  <c r="I529" i="1"/>
  <c r="H552" i="1"/>
  <c r="I552" i="1" s="1"/>
  <c r="I553" i="1"/>
  <c r="H567" i="1"/>
  <c r="I567" i="1" s="1"/>
  <c r="I568" i="1"/>
  <c r="H583" i="1"/>
  <c r="I583" i="1" s="1"/>
  <c r="I584" i="1"/>
  <c r="H599" i="1"/>
  <c r="I599" i="1" s="1"/>
  <c r="I600" i="1"/>
  <c r="H620" i="1"/>
  <c r="I621" i="1"/>
  <c r="H640" i="1"/>
  <c r="I640" i="1" s="1"/>
  <c r="I641" i="1"/>
  <c r="H652" i="1"/>
  <c r="I652" i="1" s="1"/>
  <c r="I653" i="1"/>
  <c r="H664" i="1"/>
  <c r="I664" i="1" s="1"/>
  <c r="I665" i="1"/>
  <c r="I681" i="1"/>
  <c r="I698" i="1"/>
  <c r="I708" i="1"/>
  <c r="H718" i="1"/>
  <c r="I718" i="1" s="1"/>
  <c r="I719" i="1"/>
  <c r="H738" i="1"/>
  <c r="I738" i="1" s="1"/>
  <c r="I739" i="1"/>
  <c r="H750" i="1"/>
  <c r="I750" i="1" s="1"/>
  <c r="I751" i="1"/>
  <c r="H762" i="1"/>
  <c r="I762" i="1" s="1"/>
  <c r="I763" i="1"/>
  <c r="H784" i="1"/>
  <c r="I784" i="1" s="1"/>
  <c r="I785" i="1"/>
  <c r="I803" i="1"/>
  <c r="H814" i="1"/>
  <c r="I814" i="1" s="1"/>
  <c r="I815" i="1"/>
  <c r="H829" i="1"/>
  <c r="I830" i="1"/>
  <c r="I845" i="1"/>
  <c r="H863" i="1"/>
  <c r="I863" i="1" s="1"/>
  <c r="I864" i="1"/>
  <c r="I876" i="1"/>
  <c r="I894" i="1"/>
  <c r="I908" i="1"/>
  <c r="I926" i="1"/>
  <c r="I941" i="1"/>
  <c r="H964" i="1"/>
  <c r="I964" i="1" s="1"/>
  <c r="I965" i="1"/>
  <c r="H977" i="1"/>
  <c r="I978" i="1"/>
  <c r="H993" i="1"/>
  <c r="I993" i="1" s="1"/>
  <c r="I994" i="1"/>
  <c r="H1010" i="1"/>
  <c r="I1011" i="1"/>
  <c r="I1032" i="1"/>
  <c r="H1047" i="1"/>
  <c r="I1047" i="1" s="1"/>
  <c r="I1048" i="1"/>
  <c r="I1068" i="1"/>
  <c r="H1090" i="1"/>
  <c r="I1091" i="1"/>
  <c r="I1110" i="1"/>
  <c r="H1131" i="1"/>
  <c r="I1132" i="1"/>
  <c r="H1150" i="1"/>
  <c r="I1151" i="1"/>
  <c r="H1169" i="1"/>
  <c r="I1170" i="1"/>
  <c r="H1193" i="1"/>
  <c r="I1194" i="1"/>
  <c r="I1216" i="1"/>
  <c r="I1228" i="1"/>
  <c r="H1247" i="1"/>
  <c r="I1247" i="1" s="1"/>
  <c r="I1248" i="1"/>
  <c r="H1260" i="1"/>
  <c r="I1260" i="1" s="1"/>
  <c r="I1261" i="1"/>
  <c r="H1283" i="1"/>
  <c r="I1284" i="1"/>
  <c r="I1302" i="1"/>
  <c r="H1317" i="1"/>
  <c r="I1317" i="1" s="1"/>
  <c r="I1318" i="1"/>
  <c r="I1338" i="1"/>
  <c r="H1357" i="1"/>
  <c r="I1358" i="1"/>
  <c r="H1378" i="1"/>
  <c r="I1379" i="1"/>
  <c r="H1401" i="1"/>
  <c r="I1401" i="1" s="1"/>
  <c r="I1402" i="1"/>
  <c r="H1419" i="1"/>
  <c r="I1420" i="1"/>
  <c r="H1438" i="1"/>
  <c r="I1439" i="1"/>
  <c r="H1462" i="1"/>
  <c r="I1463" i="1"/>
  <c r="I1487" i="1"/>
  <c r="I1499" i="1"/>
  <c r="H1516" i="1"/>
  <c r="I1516" i="1" s="1"/>
  <c r="I1517" i="1"/>
  <c r="I1530" i="1"/>
  <c r="H1549" i="1"/>
  <c r="I1550" i="1"/>
  <c r="I1566" i="1"/>
  <c r="H1581" i="1"/>
  <c r="I1581" i="1" s="1"/>
  <c r="I1582" i="1"/>
  <c r="I1601" i="1"/>
  <c r="H1625" i="1"/>
  <c r="I1626" i="1"/>
  <c r="H1644" i="1"/>
  <c r="I1645" i="1"/>
  <c r="I1670" i="1"/>
  <c r="H1684" i="1"/>
  <c r="I1685" i="1"/>
  <c r="I1701" i="1"/>
  <c r="H1728" i="1"/>
  <c r="I1729" i="1"/>
  <c r="I1753" i="1"/>
  <c r="I1765" i="1"/>
  <c r="H1782" i="1"/>
  <c r="I1782" i="1" s="1"/>
  <c r="I1783" i="1"/>
  <c r="I1796" i="1"/>
  <c r="H1816" i="1"/>
  <c r="I1817" i="1"/>
  <c r="I1833" i="1"/>
  <c r="H1848" i="1"/>
  <c r="I1848" i="1" s="1"/>
  <c r="I1849" i="1"/>
  <c r="I1868" i="1"/>
  <c r="H1892" i="1"/>
  <c r="I1893" i="1"/>
  <c r="I1915" i="1"/>
  <c r="H1935" i="1"/>
  <c r="I1935" i="1" s="1"/>
  <c r="I1936" i="1"/>
  <c r="H1953" i="1"/>
  <c r="I1954" i="1"/>
  <c r="H1969" i="1"/>
  <c r="I1970" i="1"/>
  <c r="H1997" i="1"/>
  <c r="I1998" i="1"/>
  <c r="H2017" i="1"/>
  <c r="I2018" i="1"/>
  <c r="I2037" i="1"/>
  <c r="H2050" i="1"/>
  <c r="I2051" i="1"/>
  <c r="I2068" i="1"/>
  <c r="H2079" i="1"/>
  <c r="I2080" i="1"/>
  <c r="H2100" i="1"/>
  <c r="I2101" i="1"/>
  <c r="I2117" i="1"/>
  <c r="H2133" i="1"/>
  <c r="I2133" i="1" s="1"/>
  <c r="I2134" i="1"/>
  <c r="I2153" i="1"/>
  <c r="H2175" i="1"/>
  <c r="I2176" i="1"/>
  <c r="H2192" i="1"/>
  <c r="I2193" i="1"/>
  <c r="H2213" i="1"/>
  <c r="I2214" i="1"/>
  <c r="H2234" i="1"/>
  <c r="I2235" i="1"/>
  <c r="I2250" i="1"/>
  <c r="H2277" i="1"/>
  <c r="I2278" i="1"/>
  <c r="I2302" i="1"/>
  <c r="I2314" i="1"/>
  <c r="H2332" i="1"/>
  <c r="I2332" i="1" s="1"/>
  <c r="I2333" i="1"/>
  <c r="H2347" i="1"/>
  <c r="I2348" i="1"/>
  <c r="H2372" i="1"/>
  <c r="I2373" i="1"/>
  <c r="I2387" i="1"/>
  <c r="H2405" i="1"/>
  <c r="I2406" i="1"/>
  <c r="H2426" i="1"/>
  <c r="I2427" i="1"/>
  <c r="I2447" i="1"/>
  <c r="H2468" i="1"/>
  <c r="I2468" i="1" s="1"/>
  <c r="I2469" i="1"/>
  <c r="I2489" i="1"/>
  <c r="H2508" i="1"/>
  <c r="I2509" i="1"/>
  <c r="H2531" i="1"/>
  <c r="I2532" i="1"/>
  <c r="H2551" i="1"/>
  <c r="I2551" i="1" s="1"/>
  <c r="I2552" i="1"/>
  <c r="H2568" i="1"/>
  <c r="I2569" i="1"/>
  <c r="I2586" i="1"/>
  <c r="H2601" i="1"/>
  <c r="I2602" i="1"/>
  <c r="I2623" i="1"/>
  <c r="H2637" i="1"/>
  <c r="I2637" i="1" s="1"/>
  <c r="I2638" i="1"/>
  <c r="I2657" i="1"/>
  <c r="H2682" i="1"/>
  <c r="I2683" i="1"/>
  <c r="I2700" i="1"/>
  <c r="H2721" i="1"/>
  <c r="I2722" i="1"/>
  <c r="H2739" i="1"/>
  <c r="I2740" i="1"/>
  <c r="H2759" i="1"/>
  <c r="I2760" i="1"/>
  <c r="H2783" i="1"/>
  <c r="I2784" i="1"/>
  <c r="I2808" i="1"/>
  <c r="I2820" i="1"/>
  <c r="H2837" i="1"/>
  <c r="I2837" i="1" s="1"/>
  <c r="I2838" i="1"/>
  <c r="H2869" i="1"/>
  <c r="I2870" i="1"/>
  <c r="H2890" i="1"/>
  <c r="I2891" i="1"/>
  <c r="H2909" i="1"/>
  <c r="I2910" i="1"/>
  <c r="I2935" i="1"/>
  <c r="H2949" i="1"/>
  <c r="I2950" i="1"/>
  <c r="H2968" i="1"/>
  <c r="I2969" i="1"/>
  <c r="H2991" i="1"/>
  <c r="I2992" i="1"/>
  <c r="H3009" i="1"/>
  <c r="I3009" i="1" s="1"/>
  <c r="I3010" i="1"/>
  <c r="I3025" i="1"/>
  <c r="H3039" i="1"/>
  <c r="I3040" i="1"/>
  <c r="H3055" i="1"/>
  <c r="I3055" i="1" s="1"/>
  <c r="I3056" i="1"/>
  <c r="H3067" i="1"/>
  <c r="I3067" i="1" s="1"/>
  <c r="I3068" i="1"/>
  <c r="H3082" i="1"/>
  <c r="I3082" i="1" s="1"/>
  <c r="I3083" i="1"/>
  <c r="H3105" i="1"/>
  <c r="I3106" i="1"/>
  <c r="I3122" i="1"/>
  <c r="I3135" i="1"/>
  <c r="H3148" i="1"/>
  <c r="I3148" i="1" s="1"/>
  <c r="I3149" i="1"/>
  <c r="H3169" i="1"/>
  <c r="I3169" i="1" s="1"/>
  <c r="I3170" i="1"/>
  <c r="I3182" i="1"/>
  <c r="H3211" i="1"/>
  <c r="I3211" i="1" s="1"/>
  <c r="I3212" i="1"/>
  <c r="H3223" i="1"/>
  <c r="I3223" i="1" s="1"/>
  <c r="I3224" i="1"/>
  <c r="H3240" i="1"/>
  <c r="I3241" i="1"/>
  <c r="H3258" i="1"/>
  <c r="I3258" i="1" s="1"/>
  <c r="I3259" i="1"/>
  <c r="H3273" i="1"/>
  <c r="I3273" i="1" s="1"/>
  <c r="I3274" i="1"/>
  <c r="H3288" i="1"/>
  <c r="I3288" i="1" s="1"/>
  <c r="I3289" i="1"/>
  <c r="H3308" i="1"/>
  <c r="I3308" i="1" s="1"/>
  <c r="I3309" i="1"/>
  <c r="H3322" i="1"/>
  <c r="I3322" i="1" s="1"/>
  <c r="I3323" i="1"/>
  <c r="H3337" i="1"/>
  <c r="I3337" i="1" s="1"/>
  <c r="I3338" i="1"/>
  <c r="H3350" i="1"/>
  <c r="I3350" i="1" s="1"/>
  <c r="I3351" i="1"/>
  <c r="I3368" i="1"/>
  <c r="I3381" i="1"/>
  <c r="I3395" i="1"/>
  <c r="H3411" i="1"/>
  <c r="I3411" i="1" s="1"/>
  <c r="I3412" i="1"/>
  <c r="I3425" i="1"/>
  <c r="H3438" i="1"/>
  <c r="I3438" i="1" s="1"/>
  <c r="I3439" i="1"/>
  <c r="H3456" i="1"/>
  <c r="I3456" i="1" s="1"/>
  <c r="I3457" i="1"/>
  <c r="I3473" i="1"/>
  <c r="H3484" i="1"/>
  <c r="I3484" i="1" s="1"/>
  <c r="I3485" i="1"/>
  <c r="H3498" i="1"/>
  <c r="I3499" i="1"/>
  <c r="H3518" i="1"/>
  <c r="I3518" i="1" s="1"/>
  <c r="I3519" i="1"/>
  <c r="H3537" i="1"/>
  <c r="I3537" i="1" s="1"/>
  <c r="I3538" i="1"/>
  <c r="H3550" i="1"/>
  <c r="I3551" i="1"/>
  <c r="H3570" i="1"/>
  <c r="I3570" i="1" s="1"/>
  <c r="I3571" i="1"/>
  <c r="H3582" i="1"/>
  <c r="I3582" i="1" s="1"/>
  <c r="I3583" i="1"/>
  <c r="I3604" i="1"/>
  <c r="I3619" i="1"/>
  <c r="I3630" i="1"/>
  <c r="I3643" i="1"/>
  <c r="H3658" i="1"/>
  <c r="I3658" i="1" s="1"/>
  <c r="I3659" i="1"/>
  <c r="H3675" i="1"/>
  <c r="I3675" i="1" s="1"/>
  <c r="I3676" i="1"/>
  <c r="H3689" i="1"/>
  <c r="I3690" i="1"/>
  <c r="H3707" i="1"/>
  <c r="I3707" i="1" s="1"/>
  <c r="I3708" i="1"/>
  <c r="I3720" i="1"/>
  <c r="H3741" i="1"/>
  <c r="I3742" i="1"/>
  <c r="I3758" i="1"/>
  <c r="I3768" i="1"/>
  <c r="I3776" i="1"/>
  <c r="H3787" i="1"/>
  <c r="I3787" i="1" s="1"/>
  <c r="I3788" i="1"/>
  <c r="H3807" i="1"/>
  <c r="I3807" i="1" s="1"/>
  <c r="I3808" i="1"/>
  <c r="I3828" i="1"/>
  <c r="H3860" i="1"/>
  <c r="I3860" i="1" s="1"/>
  <c r="I3861" i="1"/>
  <c r="I3875" i="1"/>
  <c r="I3886" i="1"/>
  <c r="H3902" i="1"/>
  <c r="I3902" i="1" s="1"/>
  <c r="I3903" i="1"/>
  <c r="H3919" i="1"/>
  <c r="I3920" i="1"/>
  <c r="I3939" i="1"/>
  <c r="H3950" i="1"/>
  <c r="I3951" i="1"/>
  <c r="H3962" i="1"/>
  <c r="I3962" i="1" s="1"/>
  <c r="I3963" i="1"/>
  <c r="H3974" i="1"/>
  <c r="I3974" i="1" s="1"/>
  <c r="I3975" i="1"/>
  <c r="H3997" i="1"/>
  <c r="I3998" i="1"/>
  <c r="H4013" i="1"/>
  <c r="I4013" i="1" s="1"/>
  <c r="I4014" i="1"/>
  <c r="H4026" i="1"/>
  <c r="I4026" i="1" s="1"/>
  <c r="I4027" i="1"/>
  <c r="H4038" i="1"/>
  <c r="I4038" i="1" s="1"/>
  <c r="I4039" i="1"/>
  <c r="H4055" i="1"/>
  <c r="I4056" i="1"/>
  <c r="H4086" i="1"/>
  <c r="I4086" i="1" s="1"/>
  <c r="I4087" i="1"/>
  <c r="I4105" i="1"/>
  <c r="I4118" i="1"/>
  <c r="I4129" i="1"/>
  <c r="H4144" i="1"/>
  <c r="I4144" i="1" s="1"/>
  <c r="I4145" i="1"/>
  <c r="I4158" i="1"/>
  <c r="I4176" i="1"/>
  <c r="I4193" i="1"/>
  <c r="H4208" i="1"/>
  <c r="I4208" i="1" s="1"/>
  <c r="I4209" i="1"/>
  <c r="H4216" i="1"/>
  <c r="I4216" i="1" s="1"/>
  <c r="I4217" i="1"/>
  <c r="I4236" i="1"/>
  <c r="I4247" i="1"/>
  <c r="H4270" i="1"/>
  <c r="I4271" i="1"/>
  <c r="I4283" i="1"/>
  <c r="H4300" i="1"/>
  <c r="I4300" i="1" s="1"/>
  <c r="I4301" i="1"/>
  <c r="I4313" i="1"/>
  <c r="I4327" i="1"/>
  <c r="H4339" i="1"/>
  <c r="I4340" i="1"/>
  <c r="I4356" i="1"/>
  <c r="H4372" i="1"/>
  <c r="I4372" i="1" s="1"/>
  <c r="I4373" i="1"/>
  <c r="H4384" i="1"/>
  <c r="I4384" i="1" s="1"/>
  <c r="I4385" i="1"/>
  <c r="H4403" i="1"/>
  <c r="I4403" i="1" s="1"/>
  <c r="I4404" i="1"/>
  <c r="I4416" i="1"/>
  <c r="H4432" i="1"/>
  <c r="I4432" i="1" s="1"/>
  <c r="I4433" i="1"/>
  <c r="H15" i="1"/>
  <c r="I16" i="1"/>
  <c r="I31" i="1"/>
  <c r="H42" i="1"/>
  <c r="I43" i="1"/>
  <c r="I58" i="1"/>
  <c r="H75" i="1"/>
  <c r="I76" i="1"/>
  <c r="H88" i="1"/>
  <c r="I89" i="1"/>
  <c r="I108" i="1"/>
  <c r="H124" i="1"/>
  <c r="I125" i="1"/>
  <c r="I145" i="1"/>
  <c r="H159" i="1"/>
  <c r="I159" i="1" s="1"/>
  <c r="I160" i="1"/>
  <c r="H170" i="1"/>
  <c r="I170" i="1" s="1"/>
  <c r="I171" i="1"/>
  <c r="H185" i="1"/>
  <c r="I185" i="1" s="1"/>
  <c r="I186" i="1"/>
  <c r="H199" i="1"/>
  <c r="I199" i="1" s="1"/>
  <c r="I200" i="1"/>
  <c r="I217" i="1"/>
  <c r="I237" i="1"/>
  <c r="H253" i="1"/>
  <c r="I254" i="1"/>
  <c r="I271" i="1"/>
  <c r="I286" i="1"/>
  <c r="I298" i="1"/>
  <c r="H315" i="1"/>
  <c r="I315" i="1" s="1"/>
  <c r="I316" i="1"/>
  <c r="H335" i="1"/>
  <c r="I335" i="1" s="1"/>
  <c r="I336" i="1"/>
  <c r="H345" i="1"/>
  <c r="I345" i="1" s="1"/>
  <c r="I346" i="1"/>
  <c r="H363" i="1"/>
  <c r="I364" i="1"/>
  <c r="H379" i="1"/>
  <c r="I379" i="1" s="1"/>
  <c r="I380" i="1"/>
  <c r="I400" i="1"/>
  <c r="H424" i="1"/>
  <c r="I425" i="1"/>
  <c r="H441" i="1"/>
  <c r="I441" i="1" s="1"/>
  <c r="I442" i="1"/>
  <c r="H455" i="1"/>
  <c r="I455" i="1" s="1"/>
  <c r="I456" i="1"/>
  <c r="H470" i="1"/>
  <c r="I470" i="1" s="1"/>
  <c r="I471" i="1"/>
  <c r="H483" i="1"/>
  <c r="I483" i="1" s="1"/>
  <c r="I484" i="1"/>
  <c r="H499" i="1"/>
  <c r="I499" i="1" s="1"/>
  <c r="I500" i="1"/>
  <c r="I517" i="1"/>
  <c r="H532" i="1"/>
  <c r="I532" i="1" s="1"/>
  <c r="I533" i="1"/>
  <c r="H556" i="1"/>
  <c r="I556" i="1" s="1"/>
  <c r="I557" i="1"/>
  <c r="I570" i="1"/>
  <c r="I587" i="1"/>
  <c r="H602" i="1"/>
  <c r="I602" i="1" s="1"/>
  <c r="I603" i="1"/>
  <c r="H626" i="1"/>
  <c r="I627" i="1"/>
  <c r="H643" i="1"/>
  <c r="I643" i="1" s="1"/>
  <c r="I644" i="1"/>
  <c r="H655" i="1"/>
  <c r="I655" i="1" s="1"/>
  <c r="I656" i="1"/>
  <c r="H668" i="1"/>
  <c r="I668" i="1" s="1"/>
  <c r="I669" i="1"/>
  <c r="I683" i="1"/>
  <c r="I700" i="1"/>
  <c r="I710" i="1"/>
  <c r="H723" i="1"/>
  <c r="I723" i="1" s="1"/>
  <c r="I724" i="1"/>
  <c r="H741" i="1"/>
  <c r="I741" i="1" s="1"/>
  <c r="I742" i="1"/>
  <c r="H753" i="1"/>
  <c r="I753" i="1" s="1"/>
  <c r="I754" i="1"/>
  <c r="H765" i="1"/>
  <c r="I765" i="1" s="1"/>
  <c r="I766" i="1"/>
  <c r="H787" i="1"/>
  <c r="I787" i="1" s="1"/>
  <c r="I788" i="1"/>
  <c r="I805" i="1"/>
  <c r="H817" i="1"/>
  <c r="I817" i="1" s="1"/>
  <c r="I818" i="1"/>
  <c r="H833" i="1"/>
  <c r="I834" i="1"/>
  <c r="I847" i="1"/>
  <c r="I871" i="1"/>
  <c r="I878" i="1"/>
  <c r="I896" i="1"/>
  <c r="I915" i="1"/>
  <c r="I928" i="1"/>
  <c r="H947" i="1"/>
  <c r="I948" i="1"/>
  <c r="I968" i="1"/>
  <c r="H981" i="1"/>
  <c r="I982" i="1"/>
  <c r="I999" i="1"/>
  <c r="H1017" i="1"/>
  <c r="I1018" i="1"/>
  <c r="I1034" i="1"/>
  <c r="H1050" i="1"/>
  <c r="I1050" i="1" s="1"/>
  <c r="I1051" i="1"/>
  <c r="I1070" i="1"/>
  <c r="H1095" i="1"/>
  <c r="I1096" i="1"/>
  <c r="I1112" i="1"/>
  <c r="H1136" i="1"/>
  <c r="I1136" i="1" s="1"/>
  <c r="I1137" i="1"/>
  <c r="I1158" i="1"/>
  <c r="H1173" i="1"/>
  <c r="I1174" i="1"/>
  <c r="H1197" i="1"/>
  <c r="I1198" i="1"/>
  <c r="H1220" i="1"/>
  <c r="I1220" i="1" s="1"/>
  <c r="I1221" i="1"/>
  <c r="H1234" i="1"/>
  <c r="I1235" i="1"/>
  <c r="H1250" i="1"/>
  <c r="I1250" i="1" s="1"/>
  <c r="I1251" i="1"/>
  <c r="H1264" i="1"/>
  <c r="I1265" i="1"/>
  <c r="H1289" i="1"/>
  <c r="I1290" i="1"/>
  <c r="I1304" i="1"/>
  <c r="H1320" i="1"/>
  <c r="I1320" i="1" s="1"/>
  <c r="I1321" i="1"/>
  <c r="I1340" i="1"/>
  <c r="H1362" i="1"/>
  <c r="I1363" i="1"/>
  <c r="H1382" i="1"/>
  <c r="I1383" i="1"/>
  <c r="H1404" i="1"/>
  <c r="I1404" i="1" s="1"/>
  <c r="I1405" i="1"/>
  <c r="I1427" i="1"/>
  <c r="H1442" i="1"/>
  <c r="I1443" i="1"/>
  <c r="H1466" i="1"/>
  <c r="I1467" i="1"/>
  <c r="I1489" i="1"/>
  <c r="I1501" i="1"/>
  <c r="H1519" i="1"/>
  <c r="I1519" i="1" s="1"/>
  <c r="I1520" i="1"/>
  <c r="H1532" i="1"/>
  <c r="I1532" i="1" s="1"/>
  <c r="I1533" i="1"/>
  <c r="I1556" i="1"/>
  <c r="I1568" i="1"/>
  <c r="H1586" i="1"/>
  <c r="I1587" i="1"/>
  <c r="I1605" i="1"/>
  <c r="I1634" i="1"/>
  <c r="H1651" i="1"/>
  <c r="I1652" i="1"/>
  <c r="I1672" i="1"/>
  <c r="H1689" i="1"/>
  <c r="I1690" i="1"/>
  <c r="H1708" i="1"/>
  <c r="I1709" i="1"/>
  <c r="H1732" i="1"/>
  <c r="I1733" i="1"/>
  <c r="I1755" i="1"/>
  <c r="I1767" i="1"/>
  <c r="H1785" i="1"/>
  <c r="I1785" i="1" s="1"/>
  <c r="I1786" i="1"/>
  <c r="H1798" i="1"/>
  <c r="I1798" i="1" s="1"/>
  <c r="I1799" i="1"/>
  <c r="I1823" i="1"/>
  <c r="I1835" i="1"/>
  <c r="H1853" i="1"/>
  <c r="I1854" i="1"/>
  <c r="I1872" i="1"/>
  <c r="H1897" i="1"/>
  <c r="I1898" i="1"/>
  <c r="I1917" i="1"/>
  <c r="H1938" i="1"/>
  <c r="I1938" i="1" s="1"/>
  <c r="I1939" i="1"/>
  <c r="I1961" i="1"/>
  <c r="H1977" i="1"/>
  <c r="I1978" i="1"/>
  <c r="H2002" i="1"/>
  <c r="I2003" i="1"/>
  <c r="I2027" i="1"/>
  <c r="I2039" i="1"/>
  <c r="H2056" i="1"/>
  <c r="I2056" i="1" s="1"/>
  <c r="I2057" i="1"/>
  <c r="I2070" i="1"/>
  <c r="I2087" i="1"/>
  <c r="H2106" i="1"/>
  <c r="I2107" i="1"/>
  <c r="I2125" i="1"/>
  <c r="H2138" i="1"/>
  <c r="I2139" i="1"/>
  <c r="I2157" i="1"/>
  <c r="I2181" i="1"/>
  <c r="I2201" i="1"/>
  <c r="H2220" i="1"/>
  <c r="I2221" i="1"/>
  <c r="H2238" i="1"/>
  <c r="I2239" i="1"/>
  <c r="H2257" i="1"/>
  <c r="I2258" i="1"/>
  <c r="H2281" i="1"/>
  <c r="I2282" i="1"/>
  <c r="I2304" i="1"/>
  <c r="H2319" i="1"/>
  <c r="I2320" i="1"/>
  <c r="H2335" i="1"/>
  <c r="I2335" i="1" s="1"/>
  <c r="I2336" i="1"/>
  <c r="H2354" i="1"/>
  <c r="I2355" i="1"/>
  <c r="H2376" i="1"/>
  <c r="I2377" i="1"/>
  <c r="H2394" i="1"/>
  <c r="I2395" i="1"/>
  <c r="H2411" i="1"/>
  <c r="I2412" i="1"/>
  <c r="H2431" i="1"/>
  <c r="I2432" i="1"/>
  <c r="H2453" i="1"/>
  <c r="I2454" i="1"/>
  <c r="H2474" i="1"/>
  <c r="I2475" i="1"/>
  <c r="I2491" i="1"/>
  <c r="H2512" i="1"/>
  <c r="I2513" i="1"/>
  <c r="H2535" i="1"/>
  <c r="I2536" i="1"/>
  <c r="I2557" i="1"/>
  <c r="H2574" i="1"/>
  <c r="I2574" i="1" s="1"/>
  <c r="I2575" i="1"/>
  <c r="I2588" i="1"/>
  <c r="H2608" i="1"/>
  <c r="I2609" i="1"/>
  <c r="I2625" i="1"/>
  <c r="H2642" i="1"/>
  <c r="I2643" i="1"/>
  <c r="H2665" i="1"/>
  <c r="I2666" i="1"/>
  <c r="H2687" i="1"/>
  <c r="I2688" i="1"/>
  <c r="I2702" i="1"/>
  <c r="H2726" i="1"/>
  <c r="I2726" i="1" s="1"/>
  <c r="I2727" i="1"/>
  <c r="I2747" i="1"/>
  <c r="H2763" i="1"/>
  <c r="I2764" i="1"/>
  <c r="H2787" i="1"/>
  <c r="I2788" i="1"/>
  <c r="I2810" i="1"/>
  <c r="I2822" i="1"/>
  <c r="H2840" i="1"/>
  <c r="I2840" i="1" s="1"/>
  <c r="I2841" i="1"/>
  <c r="H2855" i="1"/>
  <c r="I2856" i="1"/>
  <c r="H2876" i="1"/>
  <c r="I2876" i="1" s="1"/>
  <c r="I2877" i="1"/>
  <c r="I2897" i="1"/>
  <c r="H2914" i="1"/>
  <c r="I2915" i="1"/>
  <c r="I2937" i="1"/>
  <c r="I2957" i="1"/>
  <c r="H2972" i="1"/>
  <c r="I2973" i="1"/>
  <c r="H2999" i="1"/>
  <c r="I2999" i="1" s="1"/>
  <c r="I3000" i="1"/>
  <c r="I3013" i="1"/>
  <c r="I3027" i="1"/>
  <c r="H3046" i="1"/>
  <c r="I3046" i="1" s="1"/>
  <c r="I3047" i="1"/>
  <c r="H3058" i="1"/>
  <c r="I3058" i="1" s="1"/>
  <c r="I3059" i="1"/>
  <c r="H3071" i="1"/>
  <c r="I3072" i="1"/>
  <c r="H3086" i="1"/>
  <c r="I3087" i="1"/>
  <c r="I3113" i="1"/>
  <c r="I3124" i="1"/>
  <c r="I3137" i="1"/>
  <c r="I3152" i="1"/>
  <c r="H3172" i="1"/>
  <c r="I3172" i="1" s="1"/>
  <c r="I3173" i="1"/>
  <c r="H3190" i="1"/>
  <c r="I3191" i="1"/>
  <c r="H3214" i="1"/>
  <c r="I3214" i="1" s="1"/>
  <c r="I3215" i="1"/>
  <c r="H3226" i="1"/>
  <c r="I3226" i="1" s="1"/>
  <c r="I3227" i="1"/>
  <c r="H3249" i="1"/>
  <c r="I3249" i="1" s="1"/>
  <c r="I3250" i="1"/>
  <c r="H3264" i="1"/>
  <c r="I3264" i="1" s="1"/>
  <c r="I3265" i="1"/>
  <c r="H3277" i="1"/>
  <c r="I3278" i="1"/>
  <c r="H3291" i="1"/>
  <c r="I3291" i="1" s="1"/>
  <c r="I3292" i="1"/>
  <c r="H3311" i="1"/>
  <c r="I3311" i="1" s="1"/>
  <c r="I3312" i="1"/>
  <c r="H3327" i="1"/>
  <c r="I3327" i="1" s="1"/>
  <c r="I3328" i="1"/>
  <c r="H3340" i="1"/>
  <c r="I3340" i="1" s="1"/>
  <c r="I3341" i="1"/>
  <c r="H3354" i="1"/>
  <c r="I3354" i="1" s="1"/>
  <c r="I3355" i="1"/>
  <c r="I3370" i="1"/>
  <c r="I3383" i="1"/>
  <c r="H3402" i="1"/>
  <c r="I3402" i="1" s="1"/>
  <c r="I3403" i="1"/>
  <c r="H3414" i="1"/>
  <c r="I3414" i="1" s="1"/>
  <c r="I3415" i="1"/>
  <c r="I3427" i="1"/>
  <c r="I3442" i="1"/>
  <c r="H3459" i="1"/>
  <c r="I3459" i="1" s="1"/>
  <c r="I3460" i="1"/>
  <c r="I3475" i="1"/>
  <c r="H3487" i="1"/>
  <c r="I3487" i="1" s="1"/>
  <c r="I3488" i="1"/>
  <c r="H3502" i="1"/>
  <c r="I3503" i="1"/>
  <c r="H3521" i="1"/>
  <c r="I3521" i="1" s="1"/>
  <c r="I3522" i="1"/>
  <c r="H3558" i="1"/>
  <c r="I3559" i="1"/>
  <c r="H3573" i="1"/>
  <c r="I3573" i="1" s="1"/>
  <c r="I3574" i="1"/>
  <c r="H3585" i="1"/>
  <c r="I3585" i="1" s="1"/>
  <c r="I3586" i="1"/>
  <c r="I3606" i="1"/>
  <c r="I3621" i="1"/>
  <c r="I3632" i="1"/>
  <c r="I3645" i="1"/>
  <c r="H3664" i="1"/>
  <c r="I3664" i="1" s="1"/>
  <c r="I3665" i="1"/>
  <c r="H3678" i="1"/>
  <c r="I3678" i="1" s="1"/>
  <c r="I3679" i="1"/>
  <c r="H3695" i="1"/>
  <c r="I3696" i="1"/>
  <c r="H3712" i="1"/>
  <c r="I3712" i="1" s="1"/>
  <c r="I3713" i="1"/>
  <c r="H3724" i="1"/>
  <c r="I3725" i="1"/>
  <c r="I3760" i="1"/>
  <c r="I3770" i="1"/>
  <c r="H3778" i="1"/>
  <c r="I3778" i="1" s="1"/>
  <c r="I3779" i="1"/>
  <c r="H3792" i="1"/>
  <c r="I3793" i="1"/>
  <c r="H3810" i="1"/>
  <c r="I3810" i="1" s="1"/>
  <c r="I3811" i="1"/>
  <c r="H3832" i="1"/>
  <c r="I3832" i="1" s="1"/>
  <c r="I3833" i="1"/>
  <c r="H3842" i="1"/>
  <c r="I3843" i="1"/>
  <c r="I3864" i="1"/>
  <c r="I3877" i="1"/>
  <c r="H3889" i="1"/>
  <c r="I3890" i="1"/>
  <c r="H3905" i="1"/>
  <c r="I3905" i="1" s="1"/>
  <c r="I3906" i="1"/>
  <c r="H3925" i="1"/>
  <c r="I3926" i="1"/>
  <c r="I3941" i="1"/>
  <c r="H3954" i="1"/>
  <c r="I3954" i="1" s="1"/>
  <c r="I3955" i="1"/>
  <c r="I3966" i="1"/>
  <c r="H4002" i="1"/>
  <c r="I4002" i="1" s="1"/>
  <c r="I4003" i="1"/>
  <c r="H4016" i="1"/>
  <c r="I4016" i="1" s="1"/>
  <c r="I4017" i="1"/>
  <c r="H4029" i="1"/>
  <c r="I4029" i="1" s="1"/>
  <c r="I4030" i="1"/>
  <c r="H4041" i="1"/>
  <c r="I4041" i="1" s="1"/>
  <c r="I4042" i="1"/>
  <c r="H4062" i="1"/>
  <c r="I4063" i="1"/>
  <c r="I4096" i="1"/>
  <c r="I4107" i="1"/>
  <c r="I4120" i="1"/>
  <c r="I4131" i="1"/>
  <c r="H4147" i="1"/>
  <c r="I4147" i="1" s="1"/>
  <c r="I4148" i="1"/>
  <c r="H4165" i="1"/>
  <c r="I4166" i="1"/>
  <c r="I4178" i="1"/>
  <c r="I4195" i="1"/>
  <c r="H4224" i="1"/>
  <c r="I4225" i="1"/>
  <c r="H4239" i="1"/>
  <c r="I4239" i="1" s="1"/>
  <c r="I4240" i="1"/>
  <c r="H4253" i="1"/>
  <c r="I4253" i="1" s="1"/>
  <c r="I4254" i="1"/>
  <c r="I4276" i="1"/>
  <c r="I4285" i="1"/>
  <c r="H4303" i="1"/>
  <c r="I4303" i="1" s="1"/>
  <c r="I4304" i="1"/>
  <c r="I4315" i="1"/>
  <c r="I4329" i="1"/>
  <c r="H4344" i="1"/>
  <c r="I4345" i="1"/>
  <c r="H4363" i="1"/>
  <c r="I4363" i="1" s="1"/>
  <c r="I4364" i="1"/>
  <c r="H4375" i="1"/>
  <c r="I4375" i="1" s="1"/>
  <c r="I4376" i="1"/>
  <c r="H4389" i="1"/>
  <c r="I4389" i="1" s="1"/>
  <c r="I4390" i="1"/>
  <c r="I4407" i="1"/>
  <c r="I4418" i="1"/>
  <c r="H4435" i="1"/>
  <c r="I4435" i="1" s="1"/>
  <c r="I4436" i="1"/>
  <c r="G495" i="1"/>
  <c r="G494" i="1" s="1"/>
  <c r="G1353" i="1"/>
  <c r="H397" i="1"/>
  <c r="G3874" i="1"/>
  <c r="G3873" i="1" s="1"/>
  <c r="G3872" i="1" s="1"/>
  <c r="H3874" i="1"/>
  <c r="G875" i="1"/>
  <c r="G3577" i="1"/>
  <c r="G3576" i="1" s="1"/>
  <c r="G3741" i="1"/>
  <c r="G3740" i="1" s="1"/>
  <c r="G3739" i="1" s="1"/>
  <c r="H2444" i="1"/>
  <c r="H744" i="1"/>
  <c r="H3965" i="1"/>
  <c r="I3965" i="1" s="1"/>
  <c r="H4369" i="1"/>
  <c r="G52" i="1"/>
  <c r="G47" i="1"/>
  <c r="G78" i="1"/>
  <c r="G64" i="1"/>
  <c r="G72" i="1"/>
  <c r="G85" i="1"/>
  <c r="G15" i="1"/>
  <c r="G42" i="1"/>
  <c r="G75" i="1"/>
  <c r="G88" i="1"/>
  <c r="G4079" i="1"/>
  <c r="G3392" i="1"/>
  <c r="G3391" i="1" s="1"/>
  <c r="G3390" i="1" s="1"/>
  <c r="G3389" i="1" s="1"/>
  <c r="G3388" i="1" s="1"/>
  <c r="G3248" i="1"/>
  <c r="G3247" i="1" s="1"/>
  <c r="G3246" i="1" s="1"/>
  <c r="G3245" i="1" s="1"/>
  <c r="G2200" i="1"/>
  <c r="G2199" i="1" s="1"/>
  <c r="G2198" i="1" s="1"/>
  <c r="G2197" i="1" s="1"/>
  <c r="G2196" i="1" s="1"/>
  <c r="G2156" i="1"/>
  <c r="G2155" i="1" s="1"/>
  <c r="H2156" i="1"/>
  <c r="G1871" i="1"/>
  <c r="G1870" i="1" s="1"/>
  <c r="H1871" i="1"/>
  <c r="H1604" i="1"/>
  <c r="G1604" i="1"/>
  <c r="G1603" i="1" s="1"/>
  <c r="G1343" i="1"/>
  <c r="G1342" i="1" s="1"/>
  <c r="H1343" i="1"/>
  <c r="G1103" i="1"/>
  <c r="G1102" i="1" s="1"/>
  <c r="G1101" i="1" s="1"/>
  <c r="G1100" i="1" s="1"/>
  <c r="G119" i="1"/>
  <c r="H3024" i="1"/>
  <c r="H1793" i="1"/>
  <c r="H4275" i="1"/>
  <c r="H4425" i="1"/>
  <c r="H1832" i="1"/>
  <c r="H707" i="1"/>
  <c r="H1213" i="1"/>
  <c r="H3613" i="1"/>
  <c r="H4192" i="1"/>
  <c r="H4233" i="1"/>
  <c r="H3151" i="1"/>
  <c r="H3380" i="1"/>
  <c r="H3911" i="1"/>
  <c r="H55" i="1"/>
  <c r="H925" i="1"/>
  <c r="H1669" i="1"/>
  <c r="H1752" i="1"/>
  <c r="H2067" i="1"/>
  <c r="H4128" i="1"/>
  <c r="H2026" i="1"/>
  <c r="H2086" i="1"/>
  <c r="H2488" i="1"/>
  <c r="H3863" i="1"/>
  <c r="H4104" i="1"/>
  <c r="H285" i="1"/>
  <c r="H1157" i="1"/>
  <c r="H1555" i="1"/>
  <c r="H2200" i="1"/>
  <c r="H2817" i="1"/>
  <c r="H3491" i="1"/>
  <c r="H3577" i="1"/>
  <c r="H4280" i="1"/>
  <c r="H4312" i="1"/>
  <c r="H4326" i="1"/>
  <c r="H3938" i="1"/>
  <c r="G4312" i="1"/>
  <c r="G4431" i="1"/>
  <c r="G4430" i="1" s="1"/>
  <c r="H434" i="1"/>
  <c r="H586" i="1"/>
  <c r="H893" i="1"/>
  <c r="H914" i="1"/>
  <c r="H998" i="1"/>
  <c r="H1337" i="1"/>
  <c r="H1527" i="1"/>
  <c r="H1822" i="1"/>
  <c r="H3012" i="1"/>
  <c r="H3119" i="1"/>
  <c r="H3424" i="1"/>
  <c r="H3441" i="1"/>
  <c r="H3749" i="1"/>
  <c r="H3883" i="1"/>
  <c r="H842" i="1"/>
  <c r="H899" i="1"/>
  <c r="H967" i="1"/>
  <c r="H1486" i="1"/>
  <c r="H2245" i="1"/>
  <c r="H2544" i="1"/>
  <c r="H2554" i="1"/>
  <c r="H3603" i="1"/>
  <c r="H3715" i="1"/>
  <c r="H3757" i="1"/>
  <c r="H4155" i="1"/>
  <c r="H36" i="1"/>
  <c r="H234" i="1"/>
  <c r="H1565" i="1"/>
  <c r="H2654" i="1"/>
  <c r="H2934" i="1"/>
  <c r="H3957" i="1"/>
  <c r="H4333" i="1"/>
  <c r="H4351" i="1"/>
  <c r="G2544" i="1"/>
  <c r="G2543" i="1" s="1"/>
  <c r="G2542" i="1" s="1"/>
  <c r="G2541" i="1" s="1"/>
  <c r="H680" i="1"/>
  <c r="H1865" i="1"/>
  <c r="G4095" i="1"/>
  <c r="G4094" i="1" s="1"/>
  <c r="H1301" i="1"/>
  <c r="H2896" i="1"/>
  <c r="H1914" i="1"/>
  <c r="H3392" i="1"/>
  <c r="H695" i="1"/>
  <c r="H1067" i="1"/>
  <c r="H936" i="1"/>
  <c r="H957" i="1"/>
  <c r="H2124" i="1"/>
  <c r="I2124" i="1" s="1"/>
  <c r="H28" i="1"/>
  <c r="H105" i="1"/>
  <c r="H270" i="1"/>
  <c r="H516" i="1"/>
  <c r="H800" i="1"/>
  <c r="H1103" i="1"/>
  <c r="H1426" i="1"/>
  <c r="H1598" i="1"/>
  <c r="H2311" i="1"/>
  <c r="H2862" i="1"/>
  <c r="H21" i="1"/>
  <c r="H163" i="1"/>
  <c r="H173" i="1"/>
  <c r="H212" i="1"/>
  <c r="H295" i="1"/>
  <c r="H338" i="1"/>
  <c r="H1031" i="1"/>
  <c r="H1109" i="1"/>
  <c r="H1696" i="1"/>
  <c r="H1960" i="1"/>
  <c r="H2180" i="1"/>
  <c r="H2384" i="1"/>
  <c r="H1496" i="1"/>
  <c r="H2417" i="1"/>
  <c r="H2479" i="1"/>
  <c r="H2585" i="1"/>
  <c r="H2746" i="1"/>
  <c r="H2807" i="1"/>
  <c r="H2956" i="1"/>
  <c r="H3367" i="1"/>
  <c r="H2036" i="1"/>
  <c r="H2150" i="1"/>
  <c r="H2301" i="1"/>
  <c r="H2622" i="1"/>
  <c r="H3177" i="1"/>
  <c r="H3618" i="1"/>
  <c r="H4095" i="1"/>
  <c r="H3134" i="1"/>
  <c r="H3472" i="1"/>
  <c r="H3563" i="1"/>
  <c r="H3642" i="1"/>
  <c r="H3765" i="1"/>
  <c r="H3825" i="1"/>
  <c r="H4406" i="1"/>
  <c r="H4117" i="1"/>
  <c r="H4173" i="1"/>
  <c r="H4415" i="1"/>
  <c r="H875" i="1"/>
  <c r="H1041" i="1"/>
  <c r="H1223" i="1"/>
  <c r="H1370" i="1"/>
  <c r="H1633" i="1"/>
  <c r="H1255" i="1"/>
  <c r="H1762" i="1"/>
  <c r="H2114" i="1"/>
  <c r="H2699" i="1"/>
  <c r="H3112" i="1"/>
  <c r="H3627" i="1"/>
  <c r="H4242" i="1"/>
  <c r="G4406" i="1"/>
  <c r="G4402" i="1" s="1"/>
  <c r="G4401" i="1" s="1"/>
  <c r="G2516" i="1"/>
  <c r="G2515" i="1" s="1"/>
  <c r="G925" i="1"/>
  <c r="G924" i="1" s="1"/>
  <c r="G919" i="1" s="1"/>
  <c r="G2311" i="1"/>
  <c r="G2307" i="1" s="1"/>
  <c r="G2306" i="1" s="1"/>
  <c r="G1574" i="1"/>
  <c r="G1573" i="1" s="1"/>
  <c r="G1572" i="1" s="1"/>
  <c r="G2114" i="1"/>
  <c r="G2110" i="1" s="1"/>
  <c r="G2109" i="1" s="1"/>
  <c r="G2096" i="1" s="1"/>
  <c r="G1504" i="1"/>
  <c r="G2934" i="1"/>
  <c r="G2933" i="1" s="1"/>
  <c r="G2932" i="1" s="1"/>
  <c r="G2925" i="1" s="1"/>
  <c r="G21" i="1"/>
  <c r="G36" i="1"/>
  <c r="G3024" i="1"/>
  <c r="G3023" i="1" s="1"/>
  <c r="G3491" i="1"/>
  <c r="G3490" i="1" s="1"/>
  <c r="G4233" i="1"/>
  <c r="G4229" i="1" s="1"/>
  <c r="G800" i="1"/>
  <c r="G799" i="1" s="1"/>
  <c r="G1515" i="1"/>
  <c r="G1514" i="1" s="1"/>
  <c r="G1832" i="1"/>
  <c r="G1828" i="1" s="1"/>
  <c r="G1827" i="1" s="1"/>
  <c r="G2746" i="1"/>
  <c r="G2745" i="1" s="1"/>
  <c r="G2744" i="1" s="1"/>
  <c r="G2743" i="1" s="1"/>
  <c r="G2742" i="1" s="1"/>
  <c r="G1370" i="1"/>
  <c r="G1369" i="1" s="1"/>
  <c r="G1368" i="1" s="1"/>
  <c r="G1367" i="1" s="1"/>
  <c r="G1366" i="1" s="1"/>
  <c r="G2285" i="1"/>
  <c r="G2284" i="1" s="1"/>
  <c r="G3618" i="1"/>
  <c r="G55" i="1"/>
  <c r="G295" i="1"/>
  <c r="G291" i="1" s="1"/>
  <c r="G290" i="1" s="1"/>
  <c r="G783" i="1"/>
  <c r="G782" i="1" s="1"/>
  <c r="G1470" i="1"/>
  <c r="G1469" i="1" s="1"/>
  <c r="G1865" i="1"/>
  <c r="G1864" i="1" s="1"/>
  <c r="G1863" i="1" s="1"/>
  <c r="G1862" i="1" s="1"/>
  <c r="G2086" i="1"/>
  <c r="G2085" i="1" s="1"/>
  <c r="G2084" i="1" s="1"/>
  <c r="G2083" i="1" s="1"/>
  <c r="G2417" i="1"/>
  <c r="G2416" i="1" s="1"/>
  <c r="G2415" i="1" s="1"/>
  <c r="G2414" i="1" s="1"/>
  <c r="G2817" i="1"/>
  <c r="G2813" i="1" s="1"/>
  <c r="G2812" i="1" s="1"/>
  <c r="G3603" i="1"/>
  <c r="G3602" i="1" s="1"/>
  <c r="G3601" i="1" s="1"/>
  <c r="G3600" i="1" s="1"/>
  <c r="G3599" i="1" s="1"/>
  <c r="G3598" i="1" s="1"/>
  <c r="G3119" i="1"/>
  <c r="G3118" i="1" s="1"/>
  <c r="G4104" i="1"/>
  <c r="G4103" i="1" s="1"/>
  <c r="G479" i="1"/>
  <c r="G899" i="1"/>
  <c r="G3012" i="1"/>
  <c r="G3002" i="1" s="1"/>
  <c r="G2998" i="1" s="1"/>
  <c r="G2997" i="1" s="1"/>
  <c r="G3642" i="1"/>
  <c r="G3641" i="1" s="1"/>
  <c r="G3640" i="1" s="1"/>
  <c r="G3639" i="1" s="1"/>
  <c r="G631" i="1"/>
  <c r="G3401" i="1"/>
  <c r="G462" i="1"/>
  <c r="G3693" i="1"/>
  <c r="G3692" i="1" s="1"/>
  <c r="G163" i="1"/>
  <c r="G162" i="1" s="1"/>
  <c r="G348" i="1"/>
  <c r="G722" i="1"/>
  <c r="G721" i="1" s="1"/>
  <c r="G842" i="1"/>
  <c r="G838" i="1" s="1"/>
  <c r="G837" i="1" s="1"/>
  <c r="G893" i="1"/>
  <c r="G914" i="1"/>
  <c r="G913" i="1" s="1"/>
  <c r="G1255" i="1"/>
  <c r="G1254" i="1" s="1"/>
  <c r="G1253" i="1" s="1"/>
  <c r="G1287" i="1"/>
  <c r="G1286" i="1" s="1"/>
  <c r="G1565" i="1"/>
  <c r="G1561" i="1" s="1"/>
  <c r="G1560" i="1" s="1"/>
  <c r="G1611" i="1"/>
  <c r="G1841" i="1"/>
  <c r="G1840" i="1" s="1"/>
  <c r="G1839" i="1" s="1"/>
  <c r="G2150" i="1"/>
  <c r="G2149" i="1" s="1"/>
  <c r="G2148" i="1" s="1"/>
  <c r="G2147" i="1" s="1"/>
  <c r="G2273" i="1"/>
  <c r="G2272" i="1" s="1"/>
  <c r="G2488" i="1"/>
  <c r="G2487" i="1" s="1"/>
  <c r="G2486" i="1" s="1"/>
  <c r="G2485" i="1" s="1"/>
  <c r="G2484" i="1" s="1"/>
  <c r="G2654" i="1"/>
  <c r="G2653" i="1" s="1"/>
  <c r="G2652" i="1" s="1"/>
  <c r="G2651" i="1" s="1"/>
  <c r="G2757" i="1"/>
  <c r="G2756" i="1" s="1"/>
  <c r="G2755" i="1" s="1"/>
  <c r="G2754" i="1" s="1"/>
  <c r="G2875" i="1"/>
  <c r="G2874" i="1" s="1"/>
  <c r="G2896" i="1"/>
  <c r="G2895" i="1" s="1"/>
  <c r="G2894" i="1" s="1"/>
  <c r="G2893" i="1" s="1"/>
  <c r="G3033" i="1"/>
  <c r="G3090" i="1"/>
  <c r="G3089" i="1" s="1"/>
  <c r="G3569" i="1"/>
  <c r="G3765" i="1"/>
  <c r="G3764" i="1" s="1"/>
  <c r="G3825" i="1"/>
  <c r="G3824" i="1" s="1"/>
  <c r="G3819" i="1" s="1"/>
  <c r="G3818" i="1" s="1"/>
  <c r="G3957" i="1"/>
  <c r="G3953" i="1" s="1"/>
  <c r="G4326" i="1"/>
  <c r="G4325" i="1" s="1"/>
  <c r="G4324" i="1" s="1"/>
  <c r="G4425" i="1"/>
  <c r="G4424" i="1" s="1"/>
  <c r="G4423" i="1" s="1"/>
  <c r="G140" i="1"/>
  <c r="G139" i="1" s="1"/>
  <c r="G138" i="1" s="1"/>
  <c r="G137" i="1" s="1"/>
  <c r="G2245" i="1"/>
  <c r="G2244" i="1" s="1"/>
  <c r="G2243" i="1" s="1"/>
  <c r="G2242" i="1" s="1"/>
  <c r="G2241" i="1" s="1"/>
  <c r="G586" i="1"/>
  <c r="G574" i="1" s="1"/>
  <c r="G998" i="1"/>
  <c r="G997" i="1" s="1"/>
  <c r="G996" i="1" s="1"/>
  <c r="G1232" i="1"/>
  <c r="G1448" i="1"/>
  <c r="G1447" i="1" s="1"/>
  <c r="G1446" i="1" s="1"/>
  <c r="G1445" i="1" s="1"/>
  <c r="G1527" i="1"/>
  <c r="G1526" i="1" s="1"/>
  <c r="G1525" i="1" s="1"/>
  <c r="G1781" i="1"/>
  <c r="G1780" i="1" s="1"/>
  <c r="G1793" i="1"/>
  <c r="G1792" i="1" s="1"/>
  <c r="G1791" i="1" s="1"/>
  <c r="G1914" i="1"/>
  <c r="G1913" i="1" s="1"/>
  <c r="G1983" i="1"/>
  <c r="G1982" i="1" s="1"/>
  <c r="G1981" i="1" s="1"/>
  <c r="G1980" i="1" s="1"/>
  <c r="G2301" i="1"/>
  <c r="G2300" i="1" s="1"/>
  <c r="G2299" i="1" s="1"/>
  <c r="G2298" i="1" s="1"/>
  <c r="G2339" i="1"/>
  <c r="G2338" i="1" s="1"/>
  <c r="G2384" i="1"/>
  <c r="G2380" i="1" s="1"/>
  <c r="G2379" i="1" s="1"/>
  <c r="G2699" i="1"/>
  <c r="G2698" i="1" s="1"/>
  <c r="G2847" i="1"/>
  <c r="G2846" i="1" s="1"/>
  <c r="G2862" i="1"/>
  <c r="G2861" i="1" s="1"/>
  <c r="G2860" i="1" s="1"/>
  <c r="G2859" i="1" s="1"/>
  <c r="G2858" i="1" s="1"/>
  <c r="G2851" i="1" s="1"/>
  <c r="G3078" i="1"/>
  <c r="G3367" i="1"/>
  <c r="G3366" i="1" s="1"/>
  <c r="G3365" i="1" s="1"/>
  <c r="G3364" i="1" s="1"/>
  <c r="G3380" i="1"/>
  <c r="G3376" i="1" s="1"/>
  <c r="G3375" i="1" s="1"/>
  <c r="G3483" i="1"/>
  <c r="G3517" i="1"/>
  <c r="G3516" i="1" s="1"/>
  <c r="G3563" i="1"/>
  <c r="G3562" i="1" s="1"/>
  <c r="G3561" i="1" s="1"/>
  <c r="G3649" i="1"/>
  <c r="G3648" i="1" s="1"/>
  <c r="G3647" i="1" s="1"/>
  <c r="G3911" i="1"/>
  <c r="G3910" i="1" s="1"/>
  <c r="G3909" i="1" s="1"/>
  <c r="G4109" i="1"/>
  <c r="G4351" i="1"/>
  <c r="G4350" i="1" s="1"/>
  <c r="G4349" i="1" s="1"/>
  <c r="G4348" i="1" s="1"/>
  <c r="G4347" i="1" s="1"/>
  <c r="G184" i="1"/>
  <c r="G183" i="1" s="1"/>
  <c r="G1752" i="1"/>
  <c r="G1751" i="1" s="1"/>
  <c r="G1750" i="1" s="1"/>
  <c r="G1749" i="1" s="1"/>
  <c r="G1883" i="1"/>
  <c r="G2224" i="1"/>
  <c r="G2223" i="1" s="1"/>
  <c r="G2216" i="1" s="1"/>
  <c r="G105" i="1"/>
  <c r="G101" i="1" s="1"/>
  <c r="G100" i="1" s="1"/>
  <c r="G99" i="1" s="1"/>
  <c r="G234" i="1"/>
  <c r="G233" i="1" s="1"/>
  <c r="G228" i="1" s="1"/>
  <c r="G222" i="1" s="1"/>
  <c r="G221" i="1" s="1"/>
  <c r="G220" i="1" s="1"/>
  <c r="G516" i="1"/>
  <c r="G512" i="1" s="1"/>
  <c r="G511" i="1" s="1"/>
  <c r="G510" i="1" s="1"/>
  <c r="G936" i="1"/>
  <c r="G935" i="1" s="1"/>
  <c r="G934" i="1" s="1"/>
  <c r="G933" i="1" s="1"/>
  <c r="G932" i="1" s="1"/>
  <c r="G957" i="1"/>
  <c r="G956" i="1" s="1"/>
  <c r="G955" i="1" s="1"/>
  <c r="G954" i="1" s="1"/>
  <c r="G967" i="1"/>
  <c r="G963" i="1" s="1"/>
  <c r="G962" i="1" s="1"/>
  <c r="G1109" i="1"/>
  <c r="G1108" i="1" s="1"/>
  <c r="G1458" i="1"/>
  <c r="G1457" i="1" s="1"/>
  <c r="G1555" i="1"/>
  <c r="G1554" i="1" s="1"/>
  <c r="G1553" i="1" s="1"/>
  <c r="G1552" i="1" s="1"/>
  <c r="G1633" i="1"/>
  <c r="G1632" i="1" s="1"/>
  <c r="G1631" i="1" s="1"/>
  <c r="G1630" i="1" s="1"/>
  <c r="G1934" i="1"/>
  <c r="G1933" i="1" s="1"/>
  <c r="G1926" i="1" s="1"/>
  <c r="G2026" i="1"/>
  <c r="G2025" i="1" s="1"/>
  <c r="G2024" i="1" s="1"/>
  <c r="G2023" i="1" s="1"/>
  <c r="G2506" i="1"/>
  <c r="G2505" i="1" s="1"/>
  <c r="G2504" i="1" s="1"/>
  <c r="G2503" i="1" s="1"/>
  <c r="G173" i="1"/>
  <c r="G1400" i="1"/>
  <c r="G1399" i="1" s="1"/>
  <c r="G1392" i="1" s="1"/>
  <c r="G270" i="1"/>
  <c r="G269" i="1" s="1"/>
  <c r="G268" i="1" s="1"/>
  <c r="G285" i="1"/>
  <c r="G284" i="1" s="1"/>
  <c r="G283" i="1" s="1"/>
  <c r="G311" i="1"/>
  <c r="G310" i="1" s="1"/>
  <c r="G305" i="1" s="1"/>
  <c r="G304" i="1" s="1"/>
  <c r="G338" i="1"/>
  <c r="G334" i="1" s="1"/>
  <c r="G1157" i="1"/>
  <c r="G1156" i="1" s="1"/>
  <c r="G1155" i="1" s="1"/>
  <c r="G1154" i="1" s="1"/>
  <c r="G1153" i="1" s="1"/>
  <c r="G1189" i="1"/>
  <c r="G1188" i="1" s="1"/>
  <c r="G1598" i="1"/>
  <c r="G1597" i="1" s="1"/>
  <c r="G1596" i="1" s="1"/>
  <c r="G1595" i="1" s="1"/>
  <c r="G2010" i="1"/>
  <c r="G2009" i="1" s="1"/>
  <c r="G2067" i="1"/>
  <c r="G2066" i="1" s="1"/>
  <c r="G2065" i="1" s="1"/>
  <c r="G2394" i="1"/>
  <c r="G2393" i="1"/>
  <c r="G2392" i="1" s="1"/>
  <c r="G2391" i="1" s="1"/>
  <c r="G28" i="1"/>
  <c r="G212" i="1"/>
  <c r="G211" i="1" s="1"/>
  <c r="G210" i="1" s="1"/>
  <c r="G209" i="1" s="1"/>
  <c r="G208" i="1" s="1"/>
  <c r="G207" i="1" s="1"/>
  <c r="G434" i="1"/>
  <c r="G429" i="1" s="1"/>
  <c r="G428" i="1" s="1"/>
  <c r="G680" i="1"/>
  <c r="G667" i="1" s="1"/>
  <c r="G986" i="1"/>
  <c r="G985" i="1" s="1"/>
  <c r="G1067" i="1"/>
  <c r="G1066" i="1" s="1"/>
  <c r="G1065" i="1" s="1"/>
  <c r="G1064" i="1" s="1"/>
  <c r="G1179" i="1"/>
  <c r="G1178" i="1" s="1"/>
  <c r="G1177" i="1" s="1"/>
  <c r="G1176" i="1" s="1"/>
  <c r="G1638" i="1"/>
  <c r="G1696" i="1"/>
  <c r="G1695" i="1" s="1"/>
  <c r="G1694" i="1" s="1"/>
  <c r="G1693" i="1" s="1"/>
  <c r="G1692" i="1" s="1"/>
  <c r="G1770" i="1"/>
  <c r="G1909" i="1"/>
  <c r="G1908" i="1" s="1"/>
  <c r="G1907" i="1" s="1"/>
  <c r="G695" i="1"/>
  <c r="G707" i="1"/>
  <c r="G975" i="1"/>
  <c r="G1031" i="1"/>
  <c r="G1027" i="1" s="1"/>
  <c r="G1026" i="1" s="1"/>
  <c r="G1013" i="1" s="1"/>
  <c r="G1006" i="1" s="1"/>
  <c r="G1081" i="1"/>
  <c r="G1167" i="1"/>
  <c r="G1166" i="1" s="1"/>
  <c r="G1165" i="1" s="1"/>
  <c r="G1164" i="1" s="1"/>
  <c r="G1301" i="1"/>
  <c r="G1297" i="1" s="1"/>
  <c r="G1296" i="1" s="1"/>
  <c r="G1337" i="1"/>
  <c r="G1336" i="1" s="1"/>
  <c r="G1335" i="1" s="1"/>
  <c r="G1334" i="1" s="1"/>
  <c r="G1496" i="1"/>
  <c r="G1492" i="1" s="1"/>
  <c r="G1491" i="1" s="1"/>
  <c r="G1762" i="1"/>
  <c r="G1758" i="1" s="1"/>
  <c r="G1757" i="1" s="1"/>
  <c r="G1960" i="1"/>
  <c r="G1959" i="1" s="1"/>
  <c r="G1958" i="1" s="1"/>
  <c r="G1957" i="1" s="1"/>
  <c r="G1956" i="1" s="1"/>
  <c r="G1994" i="1"/>
  <c r="G1993" i="1" s="1"/>
  <c r="G1992" i="1" s="1"/>
  <c r="G2328" i="1"/>
  <c r="G2327" i="1" s="1"/>
  <c r="G2444" i="1"/>
  <c r="G2443" i="1" s="1"/>
  <c r="G2442" i="1" s="1"/>
  <c r="G2441" i="1" s="1"/>
  <c r="G2440" i="1" s="1"/>
  <c r="G2725" i="1"/>
  <c r="G2724" i="1" s="1"/>
  <c r="G2711" i="1" s="1"/>
  <c r="G3281" i="1"/>
  <c r="G3280" i="1" s="1"/>
  <c r="G3307" i="1"/>
  <c r="G3306" i="1" s="1"/>
  <c r="G3472" i="1"/>
  <c r="G3471" i="1" s="1"/>
  <c r="G3898" i="1"/>
  <c r="G3897" i="1" s="1"/>
  <c r="G4192" i="1"/>
  <c r="G4188" i="1" s="1"/>
  <c r="G4183" i="1" s="1"/>
  <c r="G4182" i="1" s="1"/>
  <c r="G4181" i="1" s="1"/>
  <c r="G4180" i="1" s="1"/>
  <c r="G2905" i="1"/>
  <c r="G3168" i="1"/>
  <c r="G3167" i="1" s="1"/>
  <c r="G3715" i="1"/>
  <c r="G3711" i="1" s="1"/>
  <c r="G3710" i="1" s="1"/>
  <c r="G4117" i="1"/>
  <c r="G4116" i="1" s="1"/>
  <c r="G4252" i="1"/>
  <c r="G4251" i="1" s="1"/>
  <c r="G4250" i="1" s="1"/>
  <c r="G4275" i="1"/>
  <c r="G4333" i="1"/>
  <c r="G4332" i="1" s="1"/>
  <c r="G4362" i="1"/>
  <c r="G4361" i="1" s="1"/>
  <c r="G4360" i="1" s="1"/>
  <c r="G2528" i="1"/>
  <c r="G2527" i="1" s="1"/>
  <c r="G2562" i="1"/>
  <c r="G2630" i="1"/>
  <c r="G2629" i="1" s="1"/>
  <c r="G2694" i="1"/>
  <c r="G2693" i="1" s="1"/>
  <c r="G2692" i="1" s="1"/>
  <c r="G3185" i="1"/>
  <c r="G3263" i="1"/>
  <c r="G3353" i="1"/>
  <c r="G3343" i="1" s="1"/>
  <c r="G3441" i="1"/>
  <c r="G3437" i="1" s="1"/>
  <c r="G3436" i="1" s="1"/>
  <c r="G3509" i="1"/>
  <c r="G3508" i="1" s="1"/>
  <c r="G3507" i="1" s="1"/>
  <c r="G3627" i="1"/>
  <c r="G3626" i="1" s="1"/>
  <c r="G3663" i="1"/>
  <c r="G3703" i="1"/>
  <c r="G3702" i="1" s="1"/>
  <c r="G3701" i="1" s="1"/>
  <c r="G3774" i="1"/>
  <c r="G4128" i="1"/>
  <c r="G4127" i="1" s="1"/>
  <c r="G4173" i="1"/>
  <c r="G4169" i="1" s="1"/>
  <c r="G4168" i="1" s="1"/>
  <c r="G4161" i="1" s="1"/>
  <c r="G4242" i="1"/>
  <c r="G4238" i="1" s="1"/>
  <c r="G2180" i="1"/>
  <c r="G2179" i="1" s="1"/>
  <c r="G2178" i="1" s="1"/>
  <c r="G2166" i="1" s="1"/>
  <c r="G2479" i="1"/>
  <c r="G2478" i="1" s="1"/>
  <c r="G2477" i="1" s="1"/>
  <c r="G2471" i="1" s="1"/>
  <c r="G2554" i="1"/>
  <c r="G2550" i="1" s="1"/>
  <c r="G2549" i="1" s="1"/>
  <c r="G2585" i="1"/>
  <c r="G2584" i="1" s="1"/>
  <c r="G2622" i="1"/>
  <c r="G2618" i="1" s="1"/>
  <c r="G2617" i="1" s="1"/>
  <c r="G2604" i="1" s="1"/>
  <c r="G2597" i="1" s="1"/>
  <c r="G2769" i="1"/>
  <c r="G2768" i="1" s="1"/>
  <c r="G2767" i="1" s="1"/>
  <c r="G2766" i="1" s="1"/>
  <c r="G2807" i="1"/>
  <c r="G2806" i="1" s="1"/>
  <c r="G2805" i="1" s="1"/>
  <c r="G2804" i="1" s="1"/>
  <c r="G3613" i="1"/>
  <c r="G3612" i="1" s="1"/>
  <c r="G3749" i="1"/>
  <c r="G3748" i="1" s="1"/>
  <c r="G3747" i="1" s="1"/>
  <c r="G3746" i="1" s="1"/>
  <c r="G3883" i="1"/>
  <c r="G3882" i="1" s="1"/>
  <c r="G4155" i="1"/>
  <c r="G4154" i="1" s="1"/>
  <c r="G4415" i="1"/>
  <c r="G4414" i="1" s="1"/>
  <c r="G4413" i="1" s="1"/>
  <c r="G195" i="1"/>
  <c r="G194" i="1" s="1"/>
  <c r="G251" i="1"/>
  <c r="G250" i="1" s="1"/>
  <c r="G527" i="1"/>
  <c r="G526" i="1" s="1"/>
  <c r="G525" i="1" s="1"/>
  <c r="G524" i="1" s="1"/>
  <c r="G523" i="1" s="1"/>
  <c r="G440" i="1"/>
  <c r="G598" i="1"/>
  <c r="G597" i="1" s="1"/>
  <c r="G1135" i="1"/>
  <c r="G1134" i="1" s="1"/>
  <c r="G1121" i="1" s="1"/>
  <c r="G1213" i="1"/>
  <c r="G1212" i="1" s="1"/>
  <c r="G1211" i="1" s="1"/>
  <c r="G1210" i="1" s="1"/>
  <c r="G1223" i="1"/>
  <c r="G1219" i="1" s="1"/>
  <c r="G1218" i="1" s="1"/>
  <c r="G1436" i="1"/>
  <c r="G1435" i="1" s="1"/>
  <c r="G1434" i="1" s="1"/>
  <c r="G1433" i="1" s="1"/>
  <c r="G1736" i="1"/>
  <c r="G1735" i="1" s="1"/>
  <c r="G2044" i="1"/>
  <c r="G1041" i="1"/>
  <c r="G1040" i="1"/>
  <c r="G1039" i="1" s="1"/>
  <c r="G1038" i="1" s="1"/>
  <c r="G369" i="1"/>
  <c r="G368" i="1" s="1"/>
  <c r="G367" i="1" s="1"/>
  <c r="G366" i="1" s="1"/>
  <c r="G418" i="1"/>
  <c r="G413" i="1" s="1"/>
  <c r="G858" i="1"/>
  <c r="G857" i="1" s="1"/>
  <c r="G856" i="1" s="1"/>
  <c r="G1243" i="1"/>
  <c r="G1242" i="1" s="1"/>
  <c r="G1714" i="1"/>
  <c r="G1713" i="1" s="1"/>
  <c r="G1712" i="1" s="1"/>
  <c r="G1711" i="1" s="1"/>
  <c r="G1724" i="1"/>
  <c r="G1723" i="1" s="1"/>
  <c r="G551" i="1"/>
  <c r="G737" i="1"/>
  <c r="G736" i="1" s="1"/>
  <c r="G735" i="1" s="1"/>
  <c r="G813" i="1"/>
  <c r="G1426" i="1"/>
  <c r="G1425" i="1" s="1"/>
  <c r="G1424" i="1" s="1"/>
  <c r="G1423" i="1" s="1"/>
  <c r="G1422" i="1" s="1"/>
  <c r="G1310" i="1"/>
  <c r="G1309" i="1" s="1"/>
  <c r="G1308" i="1" s="1"/>
  <c r="G1486" i="1"/>
  <c r="G1485" i="1" s="1"/>
  <c r="G1484" i="1" s="1"/>
  <c r="G1483" i="1" s="1"/>
  <c r="G1669" i="1"/>
  <c r="G1668" i="1" s="1"/>
  <c r="G1667" i="1" s="1"/>
  <c r="G1654" i="1" s="1"/>
  <c r="G2055" i="1"/>
  <c r="G2054" i="1" s="1"/>
  <c r="G1822" i="1"/>
  <c r="G1821" i="1" s="1"/>
  <c r="G1820" i="1" s="1"/>
  <c r="G1819" i="1" s="1"/>
  <c r="G2036" i="1"/>
  <c r="G2032" i="1" s="1"/>
  <c r="G2031" i="1" s="1"/>
  <c r="G2123" i="1"/>
  <c r="G2122" i="1" s="1"/>
  <c r="G2121" i="1" s="1"/>
  <c r="G2317" i="1"/>
  <c r="G2351" i="1"/>
  <c r="G2370" i="1"/>
  <c r="G2369" i="1" s="1"/>
  <c r="G2422" i="1"/>
  <c r="G2464" i="1"/>
  <c r="G2463" i="1" s="1"/>
  <c r="G3111" i="1"/>
  <c r="G3112" i="1"/>
  <c r="G2263" i="1"/>
  <c r="G2262" i="1" s="1"/>
  <c r="G2261" i="1" s="1"/>
  <c r="G2260" i="1" s="1"/>
  <c r="G2966" i="1"/>
  <c r="G2965" i="1" s="1"/>
  <c r="G2964" i="1" s="1"/>
  <c r="G2963" i="1" s="1"/>
  <c r="G3045" i="1"/>
  <c r="G3177" i="1"/>
  <c r="G3176" i="1" s="1"/>
  <c r="G3175" i="1" s="1"/>
  <c r="G3333" i="1"/>
  <c r="G3326" i="1" s="1"/>
  <c r="G2573" i="1"/>
  <c r="G2572" i="1" s="1"/>
  <c r="G2668" i="1"/>
  <c r="G2779" i="1"/>
  <c r="G2778" i="1" s="1"/>
  <c r="G2791" i="1"/>
  <c r="G2790" i="1" s="1"/>
  <c r="G2956" i="1"/>
  <c r="G2955" i="1" s="1"/>
  <c r="G2954" i="1" s="1"/>
  <c r="G2953" i="1" s="1"/>
  <c r="G2952" i="1" s="1"/>
  <c r="G2976" i="1"/>
  <c r="G2975" i="1" s="1"/>
  <c r="G3210" i="1"/>
  <c r="G3209" i="1" s="1"/>
  <c r="G3208" i="1" s="1"/>
  <c r="G3207" i="1" s="1"/>
  <c r="G3199" i="1" s="1"/>
  <c r="G2825" i="1"/>
  <c r="G2836" i="1"/>
  <c r="G2835" i="1" s="1"/>
  <c r="G3134" i="1"/>
  <c r="G3133" i="1" s="1"/>
  <c r="G3132" i="1" s="1"/>
  <c r="G3684" i="1"/>
  <c r="G3151" i="1"/>
  <c r="G3147" i="1" s="1"/>
  <c r="G3146" i="1" s="1"/>
  <c r="G3315" i="1"/>
  <c r="G3314" i="1" s="1"/>
  <c r="G3424" i="1"/>
  <c r="G3423" i="1" s="1"/>
  <c r="G3455" i="1"/>
  <c r="G3454" i="1" s="1"/>
  <c r="G3722" i="1"/>
  <c r="G3803" i="1"/>
  <c r="G3802" i="1" s="1"/>
  <c r="G3801" i="1" s="1"/>
  <c r="G3938" i="1"/>
  <c r="G3937" i="1" s="1"/>
  <c r="G3757" i="1"/>
  <c r="G3756" i="1" s="1"/>
  <c r="G3863" i="1"/>
  <c r="G3859" i="1" s="1"/>
  <c r="G3854" i="1" s="1"/>
  <c r="G3853" i="1" s="1"/>
  <c r="G4070" i="1"/>
  <c r="G4069" i="1" s="1"/>
  <c r="G4068" i="1" s="1"/>
  <c r="G4140" i="1"/>
  <c r="G4135" i="1" s="1"/>
  <c r="G4280" i="1"/>
  <c r="G4296" i="1"/>
  <c r="G4001" i="1"/>
  <c r="G3995" i="1" s="1"/>
  <c r="G3994" i="1" s="1"/>
  <c r="G3993" i="1" s="1"/>
  <c r="G3992" i="1" s="1"/>
  <c r="G4388" i="1"/>
  <c r="G4387" i="1" s="1"/>
  <c r="H84" i="1" l="1"/>
  <c r="G3738" i="1"/>
  <c r="G3731" i="1" s="1"/>
  <c r="H140" i="1"/>
  <c r="G84" i="1"/>
  <c r="H348" i="1"/>
  <c r="H184" i="1"/>
  <c r="H4070" i="1"/>
  <c r="H4069" i="1" s="1"/>
  <c r="H195" i="1"/>
  <c r="I195" i="1" s="1"/>
  <c r="H3509" i="1"/>
  <c r="H2393" i="1"/>
  <c r="I2393" i="1" s="1"/>
  <c r="H3168" i="1"/>
  <c r="I3168" i="1" s="1"/>
  <c r="H1909" i="1"/>
  <c r="I1909" i="1" s="1"/>
  <c r="H1040" i="1"/>
  <c r="H858" i="1"/>
  <c r="I858" i="1" s="1"/>
  <c r="H2224" i="1"/>
  <c r="I2224" i="1" s="1"/>
  <c r="H2464" i="1"/>
  <c r="I2464" i="1" s="1"/>
  <c r="H2339" i="1"/>
  <c r="H1574" i="1"/>
  <c r="I1574" i="1" s="1"/>
  <c r="H3078" i="1"/>
  <c r="I3078" i="1" s="1"/>
  <c r="H1310" i="1"/>
  <c r="I1310" i="1" s="1"/>
  <c r="H1841" i="1"/>
  <c r="I1841" i="1" s="1"/>
  <c r="H369" i="1"/>
  <c r="H368" i="1" s="1"/>
  <c r="H3090" i="1"/>
  <c r="H3089" i="1" s="1"/>
  <c r="I3089" i="1" s="1"/>
  <c r="H2123" i="1"/>
  <c r="H2122" i="1" s="1"/>
  <c r="H495" i="1"/>
  <c r="H494" i="1" s="1"/>
  <c r="H986" i="1"/>
  <c r="I986" i="1" s="1"/>
  <c r="H527" i="1"/>
  <c r="H526" i="1" s="1"/>
  <c r="H83" i="1"/>
  <c r="H3111" i="1"/>
  <c r="I3111" i="1" s="1"/>
  <c r="H4252" i="1"/>
  <c r="H4251" i="1" s="1"/>
  <c r="H4109" i="1"/>
  <c r="I4109" i="1" s="1"/>
  <c r="H3307" i="1"/>
  <c r="I3307" i="1" s="1"/>
  <c r="G396" i="1"/>
  <c r="H440" i="1"/>
  <c r="H2630" i="1"/>
  <c r="H2629" i="1" s="1"/>
  <c r="I2629" i="1" s="1"/>
  <c r="H462" i="1"/>
  <c r="I462" i="1" s="1"/>
  <c r="H2573" i="1"/>
  <c r="H2572" i="1" s="1"/>
  <c r="I2572" i="1" s="1"/>
  <c r="H3315" i="1"/>
  <c r="I3315" i="1" s="1"/>
  <c r="H4140" i="1"/>
  <c r="I4140" i="1" s="1"/>
  <c r="H1135" i="1"/>
  <c r="H1134" i="1" s="1"/>
  <c r="H1638" i="1"/>
  <c r="I1638" i="1" s="1"/>
  <c r="I870" i="1"/>
  <c r="H3703" i="1"/>
  <c r="I3703" i="1" s="1"/>
  <c r="I42" i="1"/>
  <c r="I1041" i="1"/>
  <c r="H3333" i="1"/>
  <c r="I3333" i="1" s="1"/>
  <c r="H3045" i="1"/>
  <c r="I3045" i="1" s="1"/>
  <c r="H783" i="1"/>
  <c r="I783" i="1" s="1"/>
  <c r="I4406" i="1"/>
  <c r="H3517" i="1"/>
  <c r="I3517" i="1" s="1"/>
  <c r="H3898" i="1"/>
  <c r="I3898" i="1" s="1"/>
  <c r="H3353" i="1"/>
  <c r="I3353" i="1" s="1"/>
  <c r="H479" i="1"/>
  <c r="I173" i="1"/>
  <c r="H1243" i="1"/>
  <c r="I1243" i="1" s="1"/>
  <c r="H2725" i="1"/>
  <c r="H2724" i="1" s="1"/>
  <c r="H722" i="1"/>
  <c r="H71" i="1"/>
  <c r="H70" i="1" s="1"/>
  <c r="H4296" i="1"/>
  <c r="I4296" i="1" s="1"/>
  <c r="H3210" i="1"/>
  <c r="I3210" i="1" s="1"/>
  <c r="H3803" i="1"/>
  <c r="H3802" i="1" s="1"/>
  <c r="I1486" i="1"/>
  <c r="H4094" i="1"/>
  <c r="I4094" i="1" s="1"/>
  <c r="I4095" i="1"/>
  <c r="H2416" i="1"/>
  <c r="I2417" i="1"/>
  <c r="H269" i="1"/>
  <c r="I270" i="1"/>
  <c r="H956" i="1"/>
  <c r="I957" i="1"/>
  <c r="H2653" i="1"/>
  <c r="I2654" i="1"/>
  <c r="H2543" i="1"/>
  <c r="I2544" i="1"/>
  <c r="H3437" i="1"/>
  <c r="I3441" i="1"/>
  <c r="H574" i="1"/>
  <c r="I574" i="1" s="1"/>
  <c r="I586" i="1"/>
  <c r="H3859" i="1"/>
  <c r="I3863" i="1"/>
  <c r="H3376" i="1"/>
  <c r="I3380" i="1"/>
  <c r="H3774" i="1"/>
  <c r="I3774" i="1" s="1"/>
  <c r="I3775" i="1"/>
  <c r="H2328" i="1"/>
  <c r="H813" i="1"/>
  <c r="I813" i="1" s="1"/>
  <c r="H3641" i="1"/>
  <c r="I3642" i="1"/>
  <c r="H2149" i="1"/>
  <c r="I2150" i="1"/>
  <c r="H334" i="1"/>
  <c r="I334" i="1" s="1"/>
  <c r="I338" i="1"/>
  <c r="H4388" i="1"/>
  <c r="I3112" i="1"/>
  <c r="H1369" i="1"/>
  <c r="I1370" i="1"/>
  <c r="H1515" i="1"/>
  <c r="I875" i="1"/>
  <c r="I348" i="1"/>
  <c r="H4116" i="1"/>
  <c r="I4116" i="1" s="1"/>
  <c r="I4117" i="1"/>
  <c r="H3831" i="1"/>
  <c r="I3835" i="1"/>
  <c r="H3562" i="1"/>
  <c r="I3563" i="1"/>
  <c r="H3133" i="1"/>
  <c r="I3134" i="1"/>
  <c r="I3618" i="1"/>
  <c r="H2694" i="1"/>
  <c r="I2695" i="1"/>
  <c r="H2618" i="1"/>
  <c r="I2622" i="1"/>
  <c r="H2032" i="1"/>
  <c r="I2036" i="1"/>
  <c r="H2955" i="1"/>
  <c r="I2956" i="1"/>
  <c r="H2478" i="1"/>
  <c r="I2479" i="1"/>
  <c r="H1400" i="1"/>
  <c r="H2380" i="1"/>
  <c r="I2384" i="1"/>
  <c r="H1695" i="1"/>
  <c r="I1696" i="1"/>
  <c r="I295" i="1"/>
  <c r="H20" i="1"/>
  <c r="I21" i="1"/>
  <c r="H2055" i="1"/>
  <c r="H512" i="1"/>
  <c r="I516" i="1"/>
  <c r="H311" i="1"/>
  <c r="I695" i="1"/>
  <c r="H1297" i="1"/>
  <c r="I1301" i="1"/>
  <c r="H3569" i="1"/>
  <c r="I3569" i="1" s="1"/>
  <c r="H4350" i="1"/>
  <c r="I4351" i="1"/>
  <c r="H2933" i="1"/>
  <c r="I2934" i="1"/>
  <c r="H1561" i="1"/>
  <c r="I1565" i="1"/>
  <c r="H4154" i="1"/>
  <c r="I4154" i="1" s="1"/>
  <c r="I4155" i="1"/>
  <c r="H3401" i="1"/>
  <c r="I3401" i="1" s="1"/>
  <c r="H2550" i="1"/>
  <c r="I2554" i="1"/>
  <c r="H1781" i="1"/>
  <c r="I899" i="1"/>
  <c r="H3882" i="1"/>
  <c r="I3882" i="1" s="1"/>
  <c r="I3883" i="1"/>
  <c r="H3483" i="1"/>
  <c r="I3483" i="1" s="1"/>
  <c r="H3002" i="1"/>
  <c r="I3012" i="1"/>
  <c r="H1526" i="1"/>
  <c r="I1527" i="1"/>
  <c r="I893" i="1"/>
  <c r="I144" i="1"/>
  <c r="H4001" i="1"/>
  <c r="I4280" i="1"/>
  <c r="H3490" i="1"/>
  <c r="I3490" i="1" s="1"/>
  <c r="I3491" i="1"/>
  <c r="H1156" i="1"/>
  <c r="I1157" i="1"/>
  <c r="H4103" i="1"/>
  <c r="I4103" i="1" s="1"/>
  <c r="I4104" i="1"/>
  <c r="H4127" i="1"/>
  <c r="I4127" i="1" s="1"/>
  <c r="I4128" i="1"/>
  <c r="H2066" i="1"/>
  <c r="I2067" i="1"/>
  <c r="H3910" i="1"/>
  <c r="I3911" i="1"/>
  <c r="H2338" i="1"/>
  <c r="I2338" i="1" s="1"/>
  <c r="I2339" i="1"/>
  <c r="H1828" i="1"/>
  <c r="I1832" i="1"/>
  <c r="H1792" i="1"/>
  <c r="I1793" i="1"/>
  <c r="H3248" i="1"/>
  <c r="H4080" i="1"/>
  <c r="H2443" i="1"/>
  <c r="I2444" i="1"/>
  <c r="H3873" i="1"/>
  <c r="I3874" i="1"/>
  <c r="H4164" i="1"/>
  <c r="I4165" i="1"/>
  <c r="H4061" i="1"/>
  <c r="I4062" i="1"/>
  <c r="H3924" i="1"/>
  <c r="I3925" i="1"/>
  <c r="H3888" i="1"/>
  <c r="I3888" i="1" s="1"/>
  <c r="I3889" i="1"/>
  <c r="H3841" i="1"/>
  <c r="I3842" i="1"/>
  <c r="H3791" i="1"/>
  <c r="I3792" i="1"/>
  <c r="H3723" i="1"/>
  <c r="I3724" i="1"/>
  <c r="H3694" i="1"/>
  <c r="I3695" i="1"/>
  <c r="H3276" i="1"/>
  <c r="I3277" i="1"/>
  <c r="H3070" i="1"/>
  <c r="I3070" i="1" s="1"/>
  <c r="I3071" i="1"/>
  <c r="H2607" i="1"/>
  <c r="I2608" i="1"/>
  <c r="H2511" i="1"/>
  <c r="I2511" i="1" s="1"/>
  <c r="I2512" i="1"/>
  <c r="H2256" i="1"/>
  <c r="I2257" i="1"/>
  <c r="H2219" i="1"/>
  <c r="I2220" i="1"/>
  <c r="H2105" i="1"/>
  <c r="I2106" i="1"/>
  <c r="H2001" i="1"/>
  <c r="I2002" i="1"/>
  <c r="H1896" i="1"/>
  <c r="I1897" i="1"/>
  <c r="H1650" i="1"/>
  <c r="I1651" i="1"/>
  <c r="H1585" i="1"/>
  <c r="I1586" i="1"/>
  <c r="H1441" i="1"/>
  <c r="I1441" i="1" s="1"/>
  <c r="I1442" i="1"/>
  <c r="H980" i="1"/>
  <c r="I980" i="1" s="1"/>
  <c r="I981" i="1"/>
  <c r="H423" i="1"/>
  <c r="I424" i="1"/>
  <c r="H252" i="1"/>
  <c r="I253" i="1"/>
  <c r="I88" i="1"/>
  <c r="H14" i="1"/>
  <c r="I15" i="1"/>
  <c r="H4338" i="1"/>
  <c r="I4338" i="1" s="1"/>
  <c r="I4339" i="1"/>
  <c r="H3549" i="1"/>
  <c r="I3550" i="1"/>
  <c r="H3104" i="1"/>
  <c r="I3105" i="1"/>
  <c r="H3038" i="1"/>
  <c r="I3039" i="1"/>
  <c r="H2908" i="1"/>
  <c r="I2909" i="1"/>
  <c r="H2868" i="1"/>
  <c r="I2869" i="1"/>
  <c r="H2681" i="1"/>
  <c r="I2682" i="1"/>
  <c r="H2346" i="1"/>
  <c r="I2346" i="1" s="1"/>
  <c r="I2347" i="1"/>
  <c r="H1891" i="1"/>
  <c r="I1892" i="1"/>
  <c r="H1683" i="1"/>
  <c r="I1683" i="1" s="1"/>
  <c r="I1684" i="1"/>
  <c r="H1437" i="1"/>
  <c r="I1438" i="1"/>
  <c r="H1356" i="1"/>
  <c r="I1357" i="1"/>
  <c r="H1168" i="1"/>
  <c r="I1169" i="1"/>
  <c r="H1130" i="1"/>
  <c r="I1131" i="1"/>
  <c r="H357" i="1"/>
  <c r="I358" i="1"/>
  <c r="H244" i="1"/>
  <c r="I244" i="1" s="1"/>
  <c r="I245" i="1"/>
  <c r="I85" i="1"/>
  <c r="H4320" i="1"/>
  <c r="I4320" i="1" s="1"/>
  <c r="I4321" i="1"/>
  <c r="H4203" i="1"/>
  <c r="I4203" i="1" s="1"/>
  <c r="I4204" i="1"/>
  <c r="H4047" i="1"/>
  <c r="I4047" i="1" s="1"/>
  <c r="I4048" i="1"/>
  <c r="H3987" i="1"/>
  <c r="I3988" i="1"/>
  <c r="H3654" i="1"/>
  <c r="I3654" i="1" s="1"/>
  <c r="I3655" i="1"/>
  <c r="H3432" i="1"/>
  <c r="I3433" i="1"/>
  <c r="H3159" i="1"/>
  <c r="I3160" i="1"/>
  <c r="H2944" i="1"/>
  <c r="I2945" i="1"/>
  <c r="H2901" i="1"/>
  <c r="I2901" i="1" s="1"/>
  <c r="I2902" i="1"/>
  <c r="H2714" i="1"/>
  <c r="I2715" i="1"/>
  <c r="H2291" i="1"/>
  <c r="I2291" i="1" s="1"/>
  <c r="I2292" i="1"/>
  <c r="H1947" i="1"/>
  <c r="I1947" i="1" s="1"/>
  <c r="I1948" i="1"/>
  <c r="H1775" i="1"/>
  <c r="I1775" i="1" s="1"/>
  <c r="I1776" i="1"/>
  <c r="H1679" i="1"/>
  <c r="I1680" i="1"/>
  <c r="H1509" i="1"/>
  <c r="I1509" i="1" s="1"/>
  <c r="I1510" i="1"/>
  <c r="H1413" i="1"/>
  <c r="I1413" i="1" s="1"/>
  <c r="I1414" i="1"/>
  <c r="H1184" i="1"/>
  <c r="I1184" i="1" s="1"/>
  <c r="I1185" i="1"/>
  <c r="H1084" i="1"/>
  <c r="I1085" i="1"/>
  <c r="H593" i="1"/>
  <c r="I594" i="1"/>
  <c r="H414" i="1"/>
  <c r="I414" i="1" s="1"/>
  <c r="I415" i="1"/>
  <c r="H260" i="1"/>
  <c r="I260" i="1" s="1"/>
  <c r="I261" i="1"/>
  <c r="H229" i="1"/>
  <c r="I229" i="1" s="1"/>
  <c r="I230" i="1"/>
  <c r="H63" i="1"/>
  <c r="I64" i="1"/>
  <c r="H4288" i="1"/>
  <c r="I4289" i="1"/>
  <c r="H4136" i="1"/>
  <c r="I4136" i="1" s="1"/>
  <c r="I4137" i="1"/>
  <c r="H3980" i="1"/>
  <c r="I3981" i="1"/>
  <c r="H3195" i="1"/>
  <c r="I3196" i="1"/>
  <c r="H2358" i="1"/>
  <c r="I2359" i="1"/>
  <c r="H2322" i="1"/>
  <c r="I2322" i="1" s="1"/>
  <c r="I2323" i="1"/>
  <c r="H2287" i="1"/>
  <c r="I2288" i="1"/>
  <c r="H2005" i="1"/>
  <c r="I2005" i="1" s="1"/>
  <c r="I2006" i="1"/>
  <c r="H1715" i="1"/>
  <c r="I1716" i="1"/>
  <c r="H1614" i="1"/>
  <c r="I1615" i="1"/>
  <c r="H1409" i="1"/>
  <c r="I1410" i="1"/>
  <c r="H1268" i="1"/>
  <c r="I1269" i="1"/>
  <c r="H1180" i="1"/>
  <c r="I1181" i="1"/>
  <c r="H1077" i="1"/>
  <c r="I1078" i="1"/>
  <c r="H203" i="1"/>
  <c r="I204" i="1"/>
  <c r="I78" i="1"/>
  <c r="H1219" i="1"/>
  <c r="I1223" i="1"/>
  <c r="H3748" i="1"/>
  <c r="I3749" i="1"/>
  <c r="H1668" i="1"/>
  <c r="I1669" i="1"/>
  <c r="H2686" i="1"/>
  <c r="I2687" i="1"/>
  <c r="H2375" i="1"/>
  <c r="I2375" i="1" s="1"/>
  <c r="I2376" i="1"/>
  <c r="H2137" i="1"/>
  <c r="I2138" i="1"/>
  <c r="H1731" i="1"/>
  <c r="I1731" i="1" s="1"/>
  <c r="I1732" i="1"/>
  <c r="H1688" i="1"/>
  <c r="I1689" i="1"/>
  <c r="H1381" i="1"/>
  <c r="I1382" i="1"/>
  <c r="H1288" i="1"/>
  <c r="I1289" i="1"/>
  <c r="H1172" i="1"/>
  <c r="I1172" i="1" s="1"/>
  <c r="I1173" i="1"/>
  <c r="H1016" i="1"/>
  <c r="I1017" i="1"/>
  <c r="H362" i="1"/>
  <c r="I362" i="1" s="1"/>
  <c r="I363" i="1"/>
  <c r="H123" i="1"/>
  <c r="I123" i="1" s="1"/>
  <c r="I124" i="1"/>
  <c r="H4054" i="1"/>
  <c r="I4055" i="1"/>
  <c r="H3996" i="1"/>
  <c r="I3996" i="1" s="1"/>
  <c r="I3997" i="1"/>
  <c r="H3740" i="1"/>
  <c r="I3741" i="1"/>
  <c r="H2990" i="1"/>
  <c r="I2991" i="1"/>
  <c r="H2948" i="1"/>
  <c r="I2948" i="1" s="1"/>
  <c r="I2949" i="1"/>
  <c r="H2758" i="1"/>
  <c r="I2759" i="1"/>
  <c r="H2720" i="1"/>
  <c r="I2721" i="1"/>
  <c r="H2567" i="1"/>
  <c r="I2567" i="1" s="1"/>
  <c r="I2568" i="1"/>
  <c r="H2530" i="1"/>
  <c r="I2531" i="1"/>
  <c r="H2425" i="1"/>
  <c r="I2426" i="1"/>
  <c r="H2233" i="1"/>
  <c r="I2234" i="1"/>
  <c r="H2191" i="1"/>
  <c r="I2192" i="1"/>
  <c r="H2099" i="1"/>
  <c r="I2100" i="1"/>
  <c r="H2016" i="1"/>
  <c r="I2016" i="1" s="1"/>
  <c r="I2017" i="1"/>
  <c r="H1968" i="1"/>
  <c r="I1969" i="1"/>
  <c r="H1727" i="1"/>
  <c r="I1728" i="1"/>
  <c r="H1624" i="1"/>
  <c r="I1625" i="1"/>
  <c r="H1009" i="1"/>
  <c r="I1010" i="1"/>
  <c r="H976" i="1"/>
  <c r="I977" i="1"/>
  <c r="H828" i="1"/>
  <c r="I829" i="1"/>
  <c r="H619" i="1"/>
  <c r="I620" i="1"/>
  <c r="H153" i="1"/>
  <c r="I154" i="1"/>
  <c r="H3593" i="1"/>
  <c r="I3594" i="1"/>
  <c r="H3299" i="1"/>
  <c r="I3300" i="1"/>
  <c r="H3203" i="1"/>
  <c r="I3204" i="1"/>
  <c r="H3019" i="1"/>
  <c r="I3020" i="1"/>
  <c r="H2983" i="1"/>
  <c r="I2983" i="1" s="1"/>
  <c r="I2984" i="1"/>
  <c r="H2797" i="1"/>
  <c r="I2797" i="1" s="1"/>
  <c r="I2798" i="1"/>
  <c r="H2523" i="1"/>
  <c r="I2523" i="1" s="1"/>
  <c r="I2524" i="1"/>
  <c r="H2365" i="1"/>
  <c r="I2366" i="1"/>
  <c r="H2186" i="1"/>
  <c r="I2187" i="1"/>
  <c r="H2092" i="1"/>
  <c r="I2093" i="1"/>
  <c r="H1988" i="1"/>
  <c r="I1988" i="1" s="1"/>
  <c r="I1989" i="1"/>
  <c r="H1808" i="1"/>
  <c r="I1809" i="1"/>
  <c r="H1719" i="1"/>
  <c r="I1719" i="1" s="1"/>
  <c r="I1720" i="1"/>
  <c r="H1541" i="1"/>
  <c r="I1542" i="1"/>
  <c r="H1453" i="1"/>
  <c r="I1453" i="1" s="1"/>
  <c r="I1454" i="1"/>
  <c r="H1349" i="1"/>
  <c r="I1350" i="1"/>
  <c r="H1275" i="1"/>
  <c r="I1276" i="1"/>
  <c r="H1124" i="1"/>
  <c r="I1125" i="1"/>
  <c r="H778" i="1"/>
  <c r="I779" i="1"/>
  <c r="H505" i="1"/>
  <c r="I505" i="1" s="1"/>
  <c r="I506" i="1"/>
  <c r="H323" i="1"/>
  <c r="I324" i="1"/>
  <c r="H3893" i="1"/>
  <c r="I3893" i="1" s="1"/>
  <c r="I3894" i="1"/>
  <c r="H3820" i="1"/>
  <c r="I3820" i="1" s="1"/>
  <c r="I3821" i="1"/>
  <c r="H3796" i="1"/>
  <c r="I3797" i="1"/>
  <c r="H3650" i="1"/>
  <c r="I3651" i="1"/>
  <c r="H3029" i="1"/>
  <c r="I3029" i="1" s="1"/>
  <c r="I3030" i="1"/>
  <c r="H2770" i="1"/>
  <c r="I2771" i="1"/>
  <c r="H2671" i="1"/>
  <c r="I2672" i="1"/>
  <c r="H2435" i="1"/>
  <c r="I2436" i="1"/>
  <c r="H2162" i="1"/>
  <c r="I2163" i="1"/>
  <c r="H1943" i="1"/>
  <c r="I1944" i="1"/>
  <c r="H1901" i="1"/>
  <c r="I1902" i="1"/>
  <c r="H1858" i="1"/>
  <c r="I1859" i="1"/>
  <c r="H1657" i="1"/>
  <c r="I1658" i="1"/>
  <c r="H1449" i="1"/>
  <c r="I1450" i="1"/>
  <c r="H1117" i="1"/>
  <c r="I1118" i="1"/>
  <c r="H1022" i="1"/>
  <c r="I1023" i="1"/>
  <c r="H792" i="1"/>
  <c r="I793" i="1"/>
  <c r="H409" i="1"/>
  <c r="I409" i="1" s="1"/>
  <c r="I410" i="1"/>
  <c r="H1758" i="1"/>
  <c r="I1762" i="1"/>
  <c r="H4414" i="1"/>
  <c r="I4415" i="1"/>
  <c r="H3824" i="1"/>
  <c r="I3825" i="1"/>
  <c r="H3176" i="1"/>
  <c r="I3177" i="1"/>
  <c r="H1840" i="1"/>
  <c r="H1597" i="1"/>
  <c r="I1598" i="1"/>
  <c r="H838" i="1"/>
  <c r="I842" i="1"/>
  <c r="H1336" i="1"/>
  <c r="I1337" i="1"/>
  <c r="H721" i="1"/>
  <c r="I721" i="1" s="1"/>
  <c r="I722" i="1"/>
  <c r="H4424" i="1"/>
  <c r="I4425" i="1"/>
  <c r="H2155" i="1"/>
  <c r="I2155" i="1" s="1"/>
  <c r="I2156" i="1"/>
  <c r="H4362" i="1"/>
  <c r="I4362" i="1" s="1"/>
  <c r="I4369" i="1"/>
  <c r="H2786" i="1"/>
  <c r="I2786" i="1" s="1"/>
  <c r="I2787" i="1"/>
  <c r="H2641" i="1"/>
  <c r="I2642" i="1"/>
  <c r="H2452" i="1"/>
  <c r="I2453" i="1"/>
  <c r="H2410" i="1"/>
  <c r="I2411" i="1"/>
  <c r="H3626" i="1"/>
  <c r="I3626" i="1" s="1"/>
  <c r="I3627" i="1"/>
  <c r="H2875" i="1"/>
  <c r="H2698" i="1"/>
  <c r="I2698" i="1" s="1"/>
  <c r="I2699" i="1"/>
  <c r="H1254" i="1"/>
  <c r="I1255" i="1"/>
  <c r="H1632" i="1"/>
  <c r="I1633" i="1"/>
  <c r="H857" i="1"/>
  <c r="H1039" i="1"/>
  <c r="I1040" i="1"/>
  <c r="I494" i="1"/>
  <c r="H4207" i="1"/>
  <c r="I4211" i="1"/>
  <c r="H3764" i="1"/>
  <c r="I3764" i="1" s="1"/>
  <c r="I3765" i="1"/>
  <c r="H3471" i="1"/>
  <c r="I3471" i="1" s="1"/>
  <c r="I3472" i="1"/>
  <c r="H2300" i="1"/>
  <c r="I2301" i="1"/>
  <c r="H2745" i="1"/>
  <c r="I2746" i="1"/>
  <c r="H1492" i="1"/>
  <c r="I1496" i="1"/>
  <c r="H2179" i="1"/>
  <c r="I2180" i="1"/>
  <c r="H1108" i="1"/>
  <c r="I1108" i="1" s="1"/>
  <c r="I1109" i="1"/>
  <c r="I479" i="1"/>
  <c r="H1425" i="1"/>
  <c r="I1426" i="1"/>
  <c r="H598" i="1"/>
  <c r="H935" i="1"/>
  <c r="I936" i="1"/>
  <c r="H3391" i="1"/>
  <c r="I3392" i="1"/>
  <c r="H2895" i="1"/>
  <c r="I2896" i="1"/>
  <c r="H1864" i="1"/>
  <c r="I1865" i="1"/>
  <c r="H667" i="1"/>
  <c r="I667" i="1" s="1"/>
  <c r="I680" i="1"/>
  <c r="I3957" i="1"/>
  <c r="I2573" i="1"/>
  <c r="H233" i="1"/>
  <c r="I234" i="1"/>
  <c r="H3711" i="1"/>
  <c r="I3715" i="1"/>
  <c r="H3281" i="1"/>
  <c r="H2244" i="1"/>
  <c r="I2245" i="1"/>
  <c r="H3536" i="1"/>
  <c r="I3540" i="1"/>
  <c r="H3423" i="1"/>
  <c r="I3423" i="1" s="1"/>
  <c r="I3424" i="1"/>
  <c r="H997" i="1"/>
  <c r="I998" i="1"/>
  <c r="H429" i="1"/>
  <c r="I434" i="1"/>
  <c r="H4431" i="1"/>
  <c r="H4325" i="1"/>
  <c r="I4326" i="1"/>
  <c r="H2199" i="1"/>
  <c r="I2200" i="1"/>
  <c r="H284" i="1"/>
  <c r="I285" i="1"/>
  <c r="H2025" i="1"/>
  <c r="I2026" i="1"/>
  <c r="H1934" i="1"/>
  <c r="H51" i="1"/>
  <c r="I55" i="1"/>
  <c r="H4229" i="1"/>
  <c r="I4229" i="1" s="1"/>
  <c r="I4233" i="1"/>
  <c r="H1212" i="1"/>
  <c r="I1213" i="1"/>
  <c r="H1603" i="1"/>
  <c r="I1603" i="1" s="1"/>
  <c r="I1604" i="1"/>
  <c r="H396" i="1"/>
  <c r="I397" i="1"/>
  <c r="H3557" i="1"/>
  <c r="I3558" i="1"/>
  <c r="H3189" i="1"/>
  <c r="I3190" i="1"/>
  <c r="H3085" i="1"/>
  <c r="I3085" i="1" s="1"/>
  <c r="I3086" i="1"/>
  <c r="H2971" i="1"/>
  <c r="I2971" i="1" s="1"/>
  <c r="I2972" i="1"/>
  <c r="H2913" i="1"/>
  <c r="I2914" i="1"/>
  <c r="H2534" i="1"/>
  <c r="I2534" i="1" s="1"/>
  <c r="I2535" i="1"/>
  <c r="H2280" i="1"/>
  <c r="I2280" i="1" s="1"/>
  <c r="I2281" i="1"/>
  <c r="H2237" i="1"/>
  <c r="I2237" i="1" s="1"/>
  <c r="I2238" i="1"/>
  <c r="H1976" i="1"/>
  <c r="I1977" i="1"/>
  <c r="H1465" i="1"/>
  <c r="I1465" i="1" s="1"/>
  <c r="I1466" i="1"/>
  <c r="I75" i="1"/>
  <c r="H3918" i="1"/>
  <c r="I3919" i="1"/>
  <c r="H3688" i="1"/>
  <c r="I3689" i="1"/>
  <c r="H3497" i="1"/>
  <c r="I3498" i="1"/>
  <c r="H2889" i="1"/>
  <c r="I2890" i="1"/>
  <c r="H2600" i="1"/>
  <c r="I2601" i="1"/>
  <c r="H2371" i="1"/>
  <c r="I2372" i="1"/>
  <c r="H2276" i="1"/>
  <c r="I2277" i="1"/>
  <c r="H2049" i="1"/>
  <c r="I2049" i="1" s="1"/>
  <c r="I2050" i="1"/>
  <c r="H1815" i="1"/>
  <c r="I1816" i="1"/>
  <c r="H1461" i="1"/>
  <c r="I1462" i="1"/>
  <c r="H1418" i="1"/>
  <c r="I1419" i="1"/>
  <c r="H1377" i="1"/>
  <c r="I1378" i="1"/>
  <c r="H1282" i="1"/>
  <c r="I1283" i="1"/>
  <c r="H1192" i="1"/>
  <c r="I1193" i="1"/>
  <c r="H1149" i="1"/>
  <c r="I1150" i="1"/>
  <c r="H264" i="1"/>
  <c r="I264" i="1" s="1"/>
  <c r="I265" i="1"/>
  <c r="H179" i="1"/>
  <c r="I180" i="1"/>
  <c r="I72" i="1"/>
  <c r="H3855" i="1"/>
  <c r="I3855" i="1" s="1"/>
  <c r="I3856" i="1"/>
  <c r="H3671" i="1"/>
  <c r="I3671" i="1" s="1"/>
  <c r="I3672" i="1"/>
  <c r="H3531" i="1"/>
  <c r="I3532" i="1"/>
  <c r="H3142" i="1"/>
  <c r="I3143" i="1"/>
  <c r="H2928" i="1"/>
  <c r="I2929" i="1"/>
  <c r="H2883" i="1"/>
  <c r="I2884" i="1"/>
  <c r="H2830" i="1"/>
  <c r="I2830" i="1" s="1"/>
  <c r="I2831" i="1"/>
  <c r="H2734" i="1"/>
  <c r="I2735" i="1"/>
  <c r="H2593" i="1"/>
  <c r="I2593" i="1" s="1"/>
  <c r="I2594" i="1"/>
  <c r="H2563" i="1"/>
  <c r="I2564" i="1"/>
  <c r="H2268" i="1"/>
  <c r="I2268" i="1" s="1"/>
  <c r="I2269" i="1"/>
  <c r="H1929" i="1"/>
  <c r="I1930" i="1"/>
  <c r="H1886" i="1"/>
  <c r="I1887" i="1"/>
  <c r="H1663" i="1"/>
  <c r="I1664" i="1"/>
  <c r="H1619" i="1"/>
  <c r="I1620" i="1"/>
  <c r="H1395" i="1"/>
  <c r="I1396" i="1"/>
  <c r="H1060" i="1"/>
  <c r="I1061" i="1"/>
  <c r="H613" i="1"/>
  <c r="I614" i="1"/>
  <c r="H545" i="1"/>
  <c r="I546" i="1"/>
  <c r="H388" i="1"/>
  <c r="I388" i="1" s="1"/>
  <c r="I389" i="1"/>
  <c r="H114" i="1"/>
  <c r="I115" i="1"/>
  <c r="I52" i="1"/>
  <c r="H4184" i="1"/>
  <c r="I4184" i="1" s="1"/>
  <c r="I4185" i="1"/>
  <c r="H4150" i="1"/>
  <c r="I4150" i="1" s="1"/>
  <c r="I4151" i="1"/>
  <c r="H3929" i="1"/>
  <c r="I3929" i="1" s="1"/>
  <c r="I3930" i="1"/>
  <c r="H3849" i="1"/>
  <c r="I3850" i="1"/>
  <c r="H3462" i="1"/>
  <c r="I3463" i="1"/>
  <c r="H2979" i="1"/>
  <c r="I2980" i="1"/>
  <c r="H2707" i="1"/>
  <c r="I2708" i="1"/>
  <c r="H2264" i="1"/>
  <c r="I2265" i="1"/>
  <c r="H1984" i="1"/>
  <c r="I1985" i="1"/>
  <c r="H1801" i="1"/>
  <c r="I1801" i="1" s="1"/>
  <c r="I1802" i="1"/>
  <c r="H1771" i="1"/>
  <c r="I1772" i="1"/>
  <c r="H1738" i="1"/>
  <c r="I1739" i="1"/>
  <c r="H1591" i="1"/>
  <c r="I1592" i="1"/>
  <c r="H1388" i="1"/>
  <c r="I1389" i="1"/>
  <c r="H1324" i="1"/>
  <c r="I1325" i="1"/>
  <c r="H1292" i="1"/>
  <c r="I1292" i="1" s="1"/>
  <c r="I1293" i="1"/>
  <c r="H1203" i="1"/>
  <c r="I1204" i="1"/>
  <c r="H1054" i="1"/>
  <c r="I1055" i="1"/>
  <c r="H850" i="1"/>
  <c r="I851" i="1"/>
  <c r="H537" i="1"/>
  <c r="I538" i="1"/>
  <c r="H224" i="1"/>
  <c r="I225" i="1"/>
  <c r="H4238" i="1"/>
  <c r="I4238" i="1" s="1"/>
  <c r="I4242" i="1"/>
  <c r="H2806" i="1"/>
  <c r="I2807" i="1"/>
  <c r="I212" i="1"/>
  <c r="H799" i="1"/>
  <c r="I799" i="1" s="1"/>
  <c r="I800" i="1"/>
  <c r="H27" i="1"/>
  <c r="I28" i="1"/>
  <c r="I3803" i="1"/>
  <c r="I4333" i="1"/>
  <c r="H3756" i="1"/>
  <c r="I3756" i="1" s="1"/>
  <c r="I3757" i="1"/>
  <c r="H2847" i="1"/>
  <c r="I2848" i="1"/>
  <c r="H2813" i="1"/>
  <c r="I2817" i="1"/>
  <c r="H2085" i="1"/>
  <c r="I2086" i="1"/>
  <c r="H924" i="1"/>
  <c r="I925" i="1"/>
  <c r="H3612" i="1"/>
  <c r="I3612" i="1" s="1"/>
  <c r="I3613" i="1"/>
  <c r="I3024" i="1"/>
  <c r="H2110" i="1"/>
  <c r="I2114" i="1"/>
  <c r="H4169" i="1"/>
  <c r="I4173" i="1"/>
  <c r="H2836" i="1"/>
  <c r="H3366" i="1"/>
  <c r="I3367" i="1"/>
  <c r="H2584" i="1"/>
  <c r="I2585" i="1"/>
  <c r="H1959" i="1"/>
  <c r="I1960" i="1"/>
  <c r="H1027" i="1"/>
  <c r="I1031" i="1"/>
  <c r="H162" i="1"/>
  <c r="I162" i="1" s="1"/>
  <c r="I163" i="1"/>
  <c r="H2861" i="1"/>
  <c r="I2862" i="1"/>
  <c r="H2307" i="1"/>
  <c r="I2311" i="1"/>
  <c r="H1102" i="1"/>
  <c r="I1103" i="1"/>
  <c r="H551" i="1"/>
  <c r="I551" i="1" s="1"/>
  <c r="H101" i="1"/>
  <c r="I105" i="1"/>
  <c r="H631" i="1"/>
  <c r="I631" i="1" s="1"/>
  <c r="H1066" i="1"/>
  <c r="I1067" i="1"/>
  <c r="H1913" i="1"/>
  <c r="I1913" i="1" s="1"/>
  <c r="I1914" i="1"/>
  <c r="H35" i="1"/>
  <c r="I36" i="1"/>
  <c r="H3602" i="1"/>
  <c r="I3603" i="1"/>
  <c r="H963" i="1"/>
  <c r="I967" i="1"/>
  <c r="H3508" i="1"/>
  <c r="I3509" i="1"/>
  <c r="H3118" i="1"/>
  <c r="I3118" i="1" s="1"/>
  <c r="I3119" i="1"/>
  <c r="H1821" i="1"/>
  <c r="I1822" i="1"/>
  <c r="H913" i="1"/>
  <c r="I913" i="1" s="1"/>
  <c r="I914" i="1"/>
  <c r="H3937" i="1"/>
  <c r="I3937" i="1" s="1"/>
  <c r="I3938" i="1"/>
  <c r="I4312" i="1"/>
  <c r="H3576" i="1"/>
  <c r="I3576" i="1" s="1"/>
  <c r="I3577" i="1"/>
  <c r="H1554" i="1"/>
  <c r="I1555" i="1"/>
  <c r="H183" i="1"/>
  <c r="I183" i="1" s="1"/>
  <c r="I184" i="1"/>
  <c r="H2487" i="1"/>
  <c r="I2488" i="1"/>
  <c r="H1751" i="1"/>
  <c r="I1752" i="1"/>
  <c r="H3147" i="1"/>
  <c r="I3151" i="1"/>
  <c r="H4188" i="1"/>
  <c r="I4192" i="1"/>
  <c r="I707" i="1"/>
  <c r="I4275" i="1"/>
  <c r="H1342" i="1"/>
  <c r="I1342" i="1" s="1"/>
  <c r="I1343" i="1"/>
  <c r="H1870" i="1"/>
  <c r="I1870" i="1" s="1"/>
  <c r="I1871" i="1"/>
  <c r="H737" i="1"/>
  <c r="I744" i="1"/>
  <c r="H4343" i="1"/>
  <c r="I4344" i="1"/>
  <c r="H4223" i="1"/>
  <c r="I4224" i="1"/>
  <c r="H3501" i="1"/>
  <c r="I3501" i="1" s="1"/>
  <c r="I3502" i="1"/>
  <c r="H2854" i="1"/>
  <c r="I2855" i="1"/>
  <c r="H2762" i="1"/>
  <c r="I2762" i="1" s="1"/>
  <c r="I2763" i="1"/>
  <c r="H2664" i="1"/>
  <c r="I2665" i="1"/>
  <c r="H2473" i="1"/>
  <c r="I2474" i="1"/>
  <c r="H2430" i="1"/>
  <c r="I2431" i="1"/>
  <c r="I2394" i="1"/>
  <c r="H2353" i="1"/>
  <c r="I2354" i="1"/>
  <c r="H2318" i="1"/>
  <c r="I2319" i="1"/>
  <c r="H1852" i="1"/>
  <c r="I1853" i="1"/>
  <c r="H1707" i="1"/>
  <c r="I1708" i="1"/>
  <c r="H1361" i="1"/>
  <c r="I1362" i="1"/>
  <c r="H1263" i="1"/>
  <c r="I1263" i="1" s="1"/>
  <c r="I1264" i="1"/>
  <c r="H1233" i="1"/>
  <c r="I1234" i="1"/>
  <c r="H1196" i="1"/>
  <c r="I1196" i="1" s="1"/>
  <c r="I1197" i="1"/>
  <c r="H1094" i="1"/>
  <c r="I1095" i="1"/>
  <c r="H946" i="1"/>
  <c r="I947" i="1"/>
  <c r="H832" i="1"/>
  <c r="I832" i="1" s="1"/>
  <c r="I833" i="1"/>
  <c r="H625" i="1"/>
  <c r="I626" i="1"/>
  <c r="H4269" i="1"/>
  <c r="I4270" i="1"/>
  <c r="H3949" i="1"/>
  <c r="I3949" i="1" s="1"/>
  <c r="I3950" i="1"/>
  <c r="H3239" i="1"/>
  <c r="I3240" i="1"/>
  <c r="H2967" i="1"/>
  <c r="I2968" i="1"/>
  <c r="H2782" i="1"/>
  <c r="I2783" i="1"/>
  <c r="H2738" i="1"/>
  <c r="I2738" i="1" s="1"/>
  <c r="I2739" i="1"/>
  <c r="H2507" i="1"/>
  <c r="I2508" i="1"/>
  <c r="H2404" i="1"/>
  <c r="I2405" i="1"/>
  <c r="H2212" i="1"/>
  <c r="I2213" i="1"/>
  <c r="H2174" i="1"/>
  <c r="I2175" i="1"/>
  <c r="H2078" i="1"/>
  <c r="I2078" i="1" s="1"/>
  <c r="I2079" i="1"/>
  <c r="H1996" i="1"/>
  <c r="I1997" i="1"/>
  <c r="H1952" i="1"/>
  <c r="I1953" i="1"/>
  <c r="H1643" i="1"/>
  <c r="I1644" i="1"/>
  <c r="H1548" i="1"/>
  <c r="I1549" i="1"/>
  <c r="H1089" i="1"/>
  <c r="I1090" i="1"/>
  <c r="H328" i="1"/>
  <c r="I329" i="1"/>
  <c r="H4260" i="1"/>
  <c r="I4261" i="1"/>
  <c r="H3933" i="1"/>
  <c r="I3933" i="1" s="1"/>
  <c r="I3934" i="1"/>
  <c r="H3734" i="1"/>
  <c r="I3735" i="1"/>
  <c r="H3479" i="1"/>
  <c r="I3479" i="1" s="1"/>
  <c r="I3480" i="1"/>
  <c r="H3034" i="1"/>
  <c r="I3034" i="1" s="1"/>
  <c r="I3035" i="1"/>
  <c r="H2774" i="1"/>
  <c r="I2774" i="1" s="1"/>
  <c r="I2775" i="1"/>
  <c r="H2676" i="1"/>
  <c r="I2677" i="1"/>
  <c r="H2499" i="1"/>
  <c r="I2500" i="1"/>
  <c r="H2205" i="1"/>
  <c r="I2205" i="1" s="1"/>
  <c r="I2206" i="1"/>
  <c r="H2169" i="1"/>
  <c r="I2170" i="1"/>
  <c r="H2045" i="1"/>
  <c r="I2046" i="1"/>
  <c r="H2012" i="1"/>
  <c r="I2013" i="1"/>
  <c r="H1742" i="1"/>
  <c r="I1742" i="1" s="1"/>
  <c r="I1743" i="1"/>
  <c r="H1476" i="1"/>
  <c r="I1476" i="1" s="1"/>
  <c r="I1477" i="1"/>
  <c r="H1330" i="1"/>
  <c r="I1331" i="1"/>
  <c r="H1144" i="1"/>
  <c r="I1145" i="1"/>
  <c r="H730" i="1"/>
  <c r="I731" i="1"/>
  <c r="H489" i="1"/>
  <c r="I489" i="1" s="1"/>
  <c r="I490" i="1"/>
  <c r="H306" i="1"/>
  <c r="I306" i="1" s="1"/>
  <c r="I307" i="1"/>
  <c r="H3814" i="1"/>
  <c r="I3815" i="1"/>
  <c r="H3667" i="1"/>
  <c r="I3668" i="1"/>
  <c r="H3074" i="1"/>
  <c r="I3074" i="1" s="1"/>
  <c r="I3075" i="1"/>
  <c r="H2921" i="1"/>
  <c r="I2922" i="1"/>
  <c r="H2826" i="1"/>
  <c r="I2827" i="1"/>
  <c r="H2793" i="1"/>
  <c r="I2794" i="1"/>
  <c r="H2647" i="1"/>
  <c r="I2648" i="1"/>
  <c r="H2613" i="1"/>
  <c r="I2614" i="1"/>
  <c r="H2519" i="1"/>
  <c r="I2520" i="1"/>
  <c r="H2459" i="1"/>
  <c r="I2460" i="1"/>
  <c r="H2143" i="1"/>
  <c r="I2144" i="1"/>
  <c r="H1922" i="1"/>
  <c r="I1923" i="1"/>
  <c r="H1879" i="1"/>
  <c r="I1880" i="1"/>
  <c r="H1505" i="1"/>
  <c r="I1506" i="1"/>
  <c r="H1472" i="1"/>
  <c r="I1473" i="1"/>
  <c r="H1237" i="1"/>
  <c r="I1237" i="1" s="1"/>
  <c r="I1238" i="1"/>
  <c r="H771" i="1"/>
  <c r="I772" i="1"/>
  <c r="H607" i="1"/>
  <c r="I608" i="1"/>
  <c r="H384" i="1"/>
  <c r="I385" i="1"/>
  <c r="H256" i="1"/>
  <c r="I256" i="1" s="1"/>
  <c r="I257" i="1"/>
  <c r="H132" i="1"/>
  <c r="H131" i="1" s="1"/>
  <c r="I133" i="1"/>
  <c r="H46" i="1"/>
  <c r="I47" i="1"/>
  <c r="G2917" i="1"/>
  <c r="H3953" i="1"/>
  <c r="G71" i="1"/>
  <c r="G70" i="1" s="1"/>
  <c r="H211" i="1"/>
  <c r="I211" i="1" s="1"/>
  <c r="H291" i="1"/>
  <c r="I291" i="1" s="1"/>
  <c r="H1485" i="1"/>
  <c r="I1485" i="1" s="1"/>
  <c r="H4402" i="1"/>
  <c r="I4402" i="1" s="1"/>
  <c r="G27" i="1"/>
  <c r="G20" i="1"/>
  <c r="G46" i="1"/>
  <c r="G63" i="1"/>
  <c r="G51" i="1"/>
  <c r="G35" i="1"/>
  <c r="G14" i="1"/>
  <c r="G3536" i="1"/>
  <c r="G3535" i="1" s="1"/>
  <c r="G3529" i="1" s="1"/>
  <c r="G3528" i="1" s="1"/>
  <c r="G2583" i="1"/>
  <c r="G2571" i="1" s="1"/>
  <c r="G2561" i="1" s="1"/>
  <c r="G4067" i="1"/>
  <c r="G4066" i="1" s="1"/>
  <c r="G2628" i="1"/>
  <c r="G2627" i="1" s="1"/>
  <c r="G1906" i="1"/>
  <c r="G1905" i="1" s="1"/>
  <c r="G1037" i="1"/>
  <c r="G1036" i="1" s="1"/>
  <c r="G882" i="1"/>
  <c r="G881" i="1" s="1"/>
  <c r="H882" i="1"/>
  <c r="G395" i="1"/>
  <c r="G394" i="1" s="1"/>
  <c r="G282" i="1"/>
  <c r="G4295" i="1"/>
  <c r="G4294" i="1" s="1"/>
  <c r="G4293" i="1" s="1"/>
  <c r="G4292" i="1" s="1"/>
  <c r="G2540" i="1"/>
  <c r="H694" i="1"/>
  <c r="H4274" i="1"/>
  <c r="G4422" i="1"/>
  <c r="G4421" i="1" s="1"/>
  <c r="G4420" i="1" s="1"/>
  <c r="H869" i="1"/>
  <c r="G2390" i="1"/>
  <c r="G2389" i="1" s="1"/>
  <c r="G3166" i="1"/>
  <c r="G3165" i="1" s="1"/>
  <c r="G3164" i="1" s="1"/>
  <c r="G1838" i="1"/>
  <c r="G1837" i="1" s="1"/>
  <c r="G3506" i="1"/>
  <c r="G3505" i="1" s="1"/>
  <c r="G3044" i="1"/>
  <c r="G3043" i="1" s="1"/>
  <c r="G3042" i="1" s="1"/>
  <c r="G1748" i="1"/>
  <c r="G630" i="1"/>
  <c r="G2297" i="1"/>
  <c r="G2362" i="1"/>
  <c r="G2350" i="1" s="1"/>
  <c r="G550" i="1"/>
  <c r="G549" i="1" s="1"/>
  <c r="G543" i="1" s="1"/>
  <c r="G2082" i="1"/>
  <c r="G118" i="1"/>
  <c r="G98" i="1" s="1"/>
  <c r="G97" i="1" s="1"/>
  <c r="G2326" i="1"/>
  <c r="G2316" i="1" s="1"/>
  <c r="G869" i="1"/>
  <c r="G868" i="1" s="1"/>
  <c r="G3928" i="1"/>
  <c r="G3892" i="1"/>
  <c r="G333" i="1"/>
  <c r="G332" i="1" s="1"/>
  <c r="G321" i="1" s="1"/>
  <c r="G303" i="1" s="1"/>
  <c r="G1513" i="1"/>
  <c r="G1503" i="1" s="1"/>
  <c r="G4134" i="1"/>
  <c r="G4133" i="1" s="1"/>
  <c r="G2834" i="1"/>
  <c r="G2824" i="1" s="1"/>
  <c r="G3262" i="1"/>
  <c r="G3261" i="1" s="1"/>
  <c r="G3244" i="1" s="1"/>
  <c r="G1099" i="1"/>
  <c r="G1098" i="1" s="1"/>
  <c r="G3110" i="1"/>
  <c r="G3109" i="1" s="1"/>
  <c r="G3108" i="1" s="1"/>
  <c r="G1545" i="1"/>
  <c r="G1538" i="1" s="1"/>
  <c r="G4400" i="1"/>
  <c r="G4399" i="1" s="1"/>
  <c r="G2022" i="1"/>
  <c r="G1209" i="1"/>
  <c r="G158" i="1"/>
  <c r="G157" i="1" s="1"/>
  <c r="G4359" i="1"/>
  <c r="G4358" i="1" s="1"/>
  <c r="G3871" i="1"/>
  <c r="G2803" i="1"/>
  <c r="G3400" i="1"/>
  <c r="G3399" i="1" s="1"/>
  <c r="G3398" i="1" s="1"/>
  <c r="G694" i="1"/>
  <c r="G693" i="1" s="1"/>
  <c r="G3755" i="1"/>
  <c r="G3754" i="1" s="1"/>
  <c r="G3745" i="1" s="1"/>
  <c r="G249" i="1"/>
  <c r="G3568" i="1"/>
  <c r="G3555" i="1" s="1"/>
  <c r="G3554" i="1" s="1"/>
  <c r="G3553" i="1" s="1"/>
  <c r="G4093" i="1"/>
  <c r="G4092" i="1" s="1"/>
  <c r="G4091" i="1" s="1"/>
  <c r="G953" i="1"/>
  <c r="G3467" i="1"/>
  <c r="G3466" i="1" s="1"/>
  <c r="G3453" i="1" s="1"/>
  <c r="G2873" i="1"/>
  <c r="G2872" i="1" s="1"/>
  <c r="G1571" i="1"/>
  <c r="G1570" i="1" s="1"/>
  <c r="G3305" i="1"/>
  <c r="G3800" i="1"/>
  <c r="G2195" i="1"/>
  <c r="G439" i="1"/>
  <c r="G427" i="1" s="1"/>
  <c r="G1779" i="1"/>
  <c r="G1769" i="1" s="1"/>
  <c r="G3363" i="1"/>
  <c r="G3325" i="1"/>
  <c r="G2996" i="1"/>
  <c r="G2120" i="1"/>
  <c r="G2119" i="1" s="1"/>
  <c r="G2053" i="1"/>
  <c r="G2043" i="1" s="1"/>
  <c r="G2691" i="1"/>
  <c r="G2690" i="1" s="1"/>
  <c r="G1279" i="1"/>
  <c r="G1272" i="1" s="1"/>
  <c r="G984" i="1"/>
  <c r="G974" i="1" s="1"/>
  <c r="G1365" i="1"/>
  <c r="G1307" i="1"/>
  <c r="G1306" i="1" s="1"/>
  <c r="G3611" i="1"/>
  <c r="G3610" i="1" s="1"/>
  <c r="G3609" i="1" s="1"/>
  <c r="G3608" i="1" s="1"/>
  <c r="G1629" i="1"/>
  <c r="G1628" i="1" s="1"/>
  <c r="G4228" i="1"/>
  <c r="G4227" i="1" s="1"/>
  <c r="G4220" i="1" s="1"/>
  <c r="G4219" i="1" s="1"/>
  <c r="G4274" i="1"/>
  <c r="G4273" i="1" s="1"/>
  <c r="G4267" i="1" s="1"/>
  <c r="G4266" i="1" s="1"/>
  <c r="G3662" i="1"/>
  <c r="G3661" i="1" s="1"/>
  <c r="G3638" i="1" s="1"/>
  <c r="G1812" i="1"/>
  <c r="G1805" i="1" s="1"/>
  <c r="G2456" i="1"/>
  <c r="G2439" i="1" s="1"/>
  <c r="G1482" i="1"/>
  <c r="G798" i="1"/>
  <c r="G797" i="1" s="1"/>
  <c r="G776" i="1" s="1"/>
  <c r="G1241" i="1"/>
  <c r="G1231" i="1" s="1"/>
  <c r="H3167" i="1" l="1"/>
  <c r="I3167" i="1" s="1"/>
  <c r="I4070" i="1"/>
  <c r="H2223" i="1"/>
  <c r="I2223" i="1" s="1"/>
  <c r="H1309" i="1"/>
  <c r="H1308" i="1" s="1"/>
  <c r="H3306" i="1"/>
  <c r="I3306" i="1" s="1"/>
  <c r="I2123" i="1"/>
  <c r="H194" i="1"/>
  <c r="I194" i="1" s="1"/>
  <c r="I2725" i="1"/>
  <c r="H1908" i="1"/>
  <c r="H1907" i="1" s="1"/>
  <c r="H2463" i="1"/>
  <c r="I2463" i="1" s="1"/>
  <c r="H333" i="1"/>
  <c r="I333" i="1" s="1"/>
  <c r="H3516" i="1"/>
  <c r="I3516" i="1" s="1"/>
  <c r="I369" i="1"/>
  <c r="H2392" i="1"/>
  <c r="I2392" i="1" s="1"/>
  <c r="H4361" i="1"/>
  <c r="I4361" i="1" s="1"/>
  <c r="H1573" i="1"/>
  <c r="H1572" i="1" s="1"/>
  <c r="H985" i="1"/>
  <c r="I985" i="1" s="1"/>
  <c r="I4252" i="1"/>
  <c r="H3314" i="1"/>
  <c r="I3314" i="1" s="1"/>
  <c r="H3702" i="1"/>
  <c r="I3702" i="1" s="1"/>
  <c r="H4295" i="1"/>
  <c r="I4295" i="1" s="1"/>
  <c r="I527" i="1"/>
  <c r="H4093" i="1"/>
  <c r="H4092" i="1" s="1"/>
  <c r="H26" i="1"/>
  <c r="H3897" i="1"/>
  <c r="I3897" i="1" s="1"/>
  <c r="H1242" i="1"/>
  <c r="I1242" i="1" s="1"/>
  <c r="I2630" i="1"/>
  <c r="I3090" i="1"/>
  <c r="H550" i="1"/>
  <c r="I550" i="1" s="1"/>
  <c r="H3110" i="1"/>
  <c r="I3110" i="1" s="1"/>
  <c r="H782" i="1"/>
  <c r="I782" i="1" s="1"/>
  <c r="I396" i="1"/>
  <c r="I1135" i="1"/>
  <c r="H3568" i="1"/>
  <c r="I3568" i="1" s="1"/>
  <c r="H3343" i="1"/>
  <c r="I3343" i="1" s="1"/>
  <c r="I495" i="1"/>
  <c r="H3209" i="1"/>
  <c r="H3208" i="1" s="1"/>
  <c r="H3326" i="1"/>
  <c r="H439" i="1"/>
  <c r="I439" i="1" s="1"/>
  <c r="I440" i="1"/>
  <c r="H158" i="1"/>
  <c r="I158" i="1" s="1"/>
  <c r="H3400" i="1"/>
  <c r="I3400" i="1" s="1"/>
  <c r="H798" i="1"/>
  <c r="H797" i="1" s="1"/>
  <c r="I84" i="1"/>
  <c r="H4228" i="1"/>
  <c r="H4227" i="1" s="1"/>
  <c r="H3755" i="1"/>
  <c r="H3754" i="1" s="1"/>
  <c r="H630" i="1"/>
  <c r="I630" i="1" s="1"/>
  <c r="H3611" i="1"/>
  <c r="H3610" i="1" s="1"/>
  <c r="H395" i="1"/>
  <c r="H394" i="1" s="1"/>
  <c r="I394" i="1" s="1"/>
  <c r="H3023" i="1"/>
  <c r="I3023" i="1" s="1"/>
  <c r="H4332" i="1"/>
  <c r="I4332" i="1" s="1"/>
  <c r="H868" i="1"/>
  <c r="I868" i="1" s="1"/>
  <c r="I869" i="1"/>
  <c r="H2429" i="1"/>
  <c r="I2429" i="1" s="1"/>
  <c r="I2430" i="1"/>
  <c r="H2663" i="1"/>
  <c r="I2663" i="1" s="1"/>
  <c r="I2664" i="1"/>
  <c r="H2853" i="1"/>
  <c r="I2854" i="1"/>
  <c r="H4222" i="1"/>
  <c r="I4223" i="1"/>
  <c r="H736" i="1"/>
  <c r="I737" i="1"/>
  <c r="H3146" i="1"/>
  <c r="I3146" i="1" s="1"/>
  <c r="I3147" i="1"/>
  <c r="H2486" i="1"/>
  <c r="I2487" i="1"/>
  <c r="H1553" i="1"/>
  <c r="I1554" i="1"/>
  <c r="H1101" i="1"/>
  <c r="I1102" i="1"/>
  <c r="H2860" i="1"/>
  <c r="I2861" i="1"/>
  <c r="H1026" i="1"/>
  <c r="I1027" i="1"/>
  <c r="H2583" i="1"/>
  <c r="I2584" i="1"/>
  <c r="H2805" i="1"/>
  <c r="I2806" i="1"/>
  <c r="H1191" i="1"/>
  <c r="I1192" i="1"/>
  <c r="H1376" i="1"/>
  <c r="I1376" i="1" s="1"/>
  <c r="I1377" i="1"/>
  <c r="H1460" i="1"/>
  <c r="I1461" i="1"/>
  <c r="I2371" i="1"/>
  <c r="H2370" i="1"/>
  <c r="H2888" i="1"/>
  <c r="I2889" i="1"/>
  <c r="I3688" i="1"/>
  <c r="H3684" i="1"/>
  <c r="I3684" i="1" s="1"/>
  <c r="H50" i="1"/>
  <c r="I51" i="1"/>
  <c r="H428" i="1"/>
  <c r="I428" i="1" s="1"/>
  <c r="I429" i="1"/>
  <c r="H367" i="1"/>
  <c r="I368" i="1"/>
  <c r="H2894" i="1"/>
  <c r="I2895" i="1"/>
  <c r="H934" i="1"/>
  <c r="I935" i="1"/>
  <c r="H1491" i="1"/>
  <c r="I1491" i="1" s="1"/>
  <c r="I1492" i="1"/>
  <c r="H2299" i="1"/>
  <c r="I2300" i="1"/>
  <c r="H856" i="1"/>
  <c r="I856" i="1" s="1"/>
  <c r="I857" i="1"/>
  <c r="H1631" i="1"/>
  <c r="I1632" i="1"/>
  <c r="H1076" i="1"/>
  <c r="I1076" i="1" s="1"/>
  <c r="I1077" i="1"/>
  <c r="H1267" i="1"/>
  <c r="I1267" i="1" s="1"/>
  <c r="I1268" i="1"/>
  <c r="H1613" i="1"/>
  <c r="I1614" i="1"/>
  <c r="H3194" i="1"/>
  <c r="I3195" i="1"/>
  <c r="H62" i="1"/>
  <c r="I63" i="1"/>
  <c r="H1083" i="1"/>
  <c r="I1084" i="1"/>
  <c r="H1678" i="1"/>
  <c r="I1679" i="1"/>
  <c r="H2713" i="1"/>
  <c r="I2714" i="1"/>
  <c r="H2943" i="1"/>
  <c r="I2944" i="1"/>
  <c r="H3431" i="1"/>
  <c r="I3431" i="1" s="1"/>
  <c r="I3432" i="1"/>
  <c r="H3986" i="1"/>
  <c r="I3987" i="1"/>
  <c r="I252" i="1"/>
  <c r="H251" i="1"/>
  <c r="H1584" i="1"/>
  <c r="I1584" i="1" s="1"/>
  <c r="I1585" i="1"/>
  <c r="H1895" i="1"/>
  <c r="I1895" i="1" s="1"/>
  <c r="I1896" i="1"/>
  <c r="H2104" i="1"/>
  <c r="I2105" i="1"/>
  <c r="H2255" i="1"/>
  <c r="I2256" i="1"/>
  <c r="H2606" i="1"/>
  <c r="I2607" i="1"/>
  <c r="I3276" i="1"/>
  <c r="H3263" i="1"/>
  <c r="I3723" i="1"/>
  <c r="H3722" i="1"/>
  <c r="I3722" i="1" s="1"/>
  <c r="H3840" i="1"/>
  <c r="I3840" i="1" s="1"/>
  <c r="I3841" i="1"/>
  <c r="H3923" i="1"/>
  <c r="I3924" i="1"/>
  <c r="H4163" i="1"/>
  <c r="I4164" i="1"/>
  <c r="H2442" i="1"/>
  <c r="I2443" i="1"/>
  <c r="H1525" i="1"/>
  <c r="I1525" i="1" s="1"/>
  <c r="I1526" i="1"/>
  <c r="H2932" i="1"/>
  <c r="I2933" i="1"/>
  <c r="H310" i="1"/>
  <c r="I311" i="1"/>
  <c r="H2379" i="1"/>
  <c r="I2379" i="1" s="1"/>
  <c r="I2380" i="1"/>
  <c r="H3561" i="1"/>
  <c r="I3561" i="1" s="1"/>
  <c r="I3562" i="1"/>
  <c r="H881" i="1"/>
  <c r="I881" i="1" s="1"/>
  <c r="I882" i="1"/>
  <c r="H770" i="1"/>
  <c r="I771" i="1"/>
  <c r="H2646" i="1"/>
  <c r="I2647" i="1"/>
  <c r="H3813" i="1"/>
  <c r="I3813" i="1" s="1"/>
  <c r="I3814" i="1"/>
  <c r="H2168" i="1"/>
  <c r="I2169" i="1"/>
  <c r="H2498" i="1"/>
  <c r="I2499" i="1"/>
  <c r="H327" i="1"/>
  <c r="I327" i="1" s="1"/>
  <c r="I328" i="1"/>
  <c r="H1547" i="1"/>
  <c r="I1548" i="1"/>
  <c r="H1951" i="1"/>
  <c r="I1951" i="1" s="1"/>
  <c r="I1952" i="1"/>
  <c r="H2211" i="1"/>
  <c r="I2212" i="1"/>
  <c r="I2507" i="1"/>
  <c r="H2506" i="1"/>
  <c r="H2781" i="1"/>
  <c r="I2782" i="1"/>
  <c r="H3238" i="1"/>
  <c r="I3239" i="1"/>
  <c r="H4268" i="1"/>
  <c r="I4268" i="1" s="1"/>
  <c r="I4269" i="1"/>
  <c r="H1093" i="1"/>
  <c r="I1093" i="1" s="1"/>
  <c r="I1094" i="1"/>
  <c r="I1233" i="1"/>
  <c r="H1232" i="1"/>
  <c r="I1232" i="1" s="1"/>
  <c r="H1360" i="1"/>
  <c r="I1361" i="1"/>
  <c r="H1851" i="1"/>
  <c r="I1851" i="1" s="1"/>
  <c r="I1852" i="1"/>
  <c r="H2352" i="1"/>
  <c r="I2353" i="1"/>
  <c r="H1820" i="1"/>
  <c r="I1821" i="1"/>
  <c r="H3507" i="1"/>
  <c r="I3508" i="1"/>
  <c r="H962" i="1"/>
  <c r="I963" i="1"/>
  <c r="I2724" i="1"/>
  <c r="I35" i="1"/>
  <c r="H100" i="1"/>
  <c r="I101" i="1"/>
  <c r="H4168" i="1"/>
  <c r="I4169" i="1"/>
  <c r="H2109" i="1"/>
  <c r="I2110" i="1"/>
  <c r="H2084" i="1"/>
  <c r="I2085" i="1"/>
  <c r="I3802" i="1"/>
  <c r="H536" i="1"/>
  <c r="I536" i="1" s="1"/>
  <c r="I537" i="1"/>
  <c r="H1053" i="1"/>
  <c r="I1053" i="1" s="1"/>
  <c r="I1054" i="1"/>
  <c r="H1387" i="1"/>
  <c r="I1388" i="1"/>
  <c r="H1737" i="1"/>
  <c r="I1738" i="1"/>
  <c r="I2264" i="1"/>
  <c r="H2263" i="1"/>
  <c r="H2978" i="1"/>
  <c r="I2979" i="1"/>
  <c r="H3848" i="1"/>
  <c r="I3849" i="1"/>
  <c r="H612" i="1"/>
  <c r="I612" i="1" s="1"/>
  <c r="I613" i="1"/>
  <c r="H1394" i="1"/>
  <c r="I1395" i="1"/>
  <c r="H1662" i="1"/>
  <c r="I1663" i="1"/>
  <c r="H1928" i="1"/>
  <c r="I1929" i="1"/>
  <c r="I2563" i="1"/>
  <c r="H2562" i="1"/>
  <c r="I2562" i="1" s="1"/>
  <c r="H2733" i="1"/>
  <c r="I2734" i="1"/>
  <c r="H2882" i="1"/>
  <c r="I2882" i="1" s="1"/>
  <c r="I2883" i="1"/>
  <c r="H3141" i="1"/>
  <c r="I3141" i="1" s="1"/>
  <c r="I3142" i="1"/>
  <c r="H3188" i="1"/>
  <c r="I3189" i="1"/>
  <c r="H1933" i="1"/>
  <c r="I1934" i="1"/>
  <c r="H283" i="1"/>
  <c r="I283" i="1" s="1"/>
  <c r="I284" i="1"/>
  <c r="H4324" i="1"/>
  <c r="I4324" i="1" s="1"/>
  <c r="I4325" i="1"/>
  <c r="H3710" i="1"/>
  <c r="I3710" i="1" s="1"/>
  <c r="I3711" i="1"/>
  <c r="H1424" i="1"/>
  <c r="I1425" i="1"/>
  <c r="H2874" i="1"/>
  <c r="I2875" i="1"/>
  <c r="H4135" i="1"/>
  <c r="H2451" i="1"/>
  <c r="I2452" i="1"/>
  <c r="H525" i="1"/>
  <c r="I526" i="1"/>
  <c r="H1335" i="1"/>
  <c r="I1336" i="1"/>
  <c r="H1839" i="1"/>
  <c r="I1840" i="1"/>
  <c r="H3819" i="1"/>
  <c r="H3818" i="1" s="1"/>
  <c r="I3824" i="1"/>
  <c r="H1757" i="1"/>
  <c r="I1758" i="1"/>
  <c r="H1021" i="1"/>
  <c r="I1022" i="1"/>
  <c r="I1449" i="1"/>
  <c r="H1448" i="1"/>
  <c r="H1857" i="1"/>
  <c r="I1858" i="1"/>
  <c r="H1942" i="1"/>
  <c r="I1943" i="1"/>
  <c r="H2434" i="1"/>
  <c r="I2435" i="1"/>
  <c r="I2770" i="1"/>
  <c r="H2769" i="1"/>
  <c r="I3650" i="1"/>
  <c r="H3649" i="1"/>
  <c r="H322" i="1"/>
  <c r="I322" i="1" s="1"/>
  <c r="I323" i="1"/>
  <c r="H777" i="1"/>
  <c r="I777" i="1" s="1"/>
  <c r="I778" i="1"/>
  <c r="H1274" i="1"/>
  <c r="I1275" i="1"/>
  <c r="H2185" i="1"/>
  <c r="I2185" i="1" s="1"/>
  <c r="I2186" i="1"/>
  <c r="H3202" i="1"/>
  <c r="I3203" i="1"/>
  <c r="H3592" i="1"/>
  <c r="I3593" i="1"/>
  <c r="H618" i="1"/>
  <c r="I619" i="1"/>
  <c r="I976" i="1"/>
  <c r="H975" i="1"/>
  <c r="I975" i="1" s="1"/>
  <c r="H1623" i="1"/>
  <c r="I1623" i="1" s="1"/>
  <c r="I1624" i="1"/>
  <c r="H1967" i="1"/>
  <c r="I1967" i="1" s="1"/>
  <c r="I1968" i="1"/>
  <c r="H2098" i="1"/>
  <c r="I2099" i="1"/>
  <c r="H2232" i="1"/>
  <c r="I2233" i="1"/>
  <c r="H2529" i="1"/>
  <c r="I2530" i="1"/>
  <c r="H2719" i="1"/>
  <c r="I2720" i="1"/>
  <c r="H3739" i="1"/>
  <c r="H3738" i="1" s="1"/>
  <c r="I3740" i="1"/>
  <c r="H4053" i="1"/>
  <c r="I4054" i="1"/>
  <c r="H1375" i="1"/>
  <c r="I1375" i="1" s="1"/>
  <c r="I1381" i="1"/>
  <c r="H1667" i="1"/>
  <c r="I1668" i="1"/>
  <c r="H1129" i="1"/>
  <c r="I1130" i="1"/>
  <c r="H1355" i="1"/>
  <c r="I1356" i="1"/>
  <c r="H2867" i="1"/>
  <c r="I2867" i="1" s="1"/>
  <c r="I2868" i="1"/>
  <c r="I3038" i="1"/>
  <c r="H3033" i="1"/>
  <c r="I3033" i="1" s="1"/>
  <c r="H3548" i="1"/>
  <c r="I3549" i="1"/>
  <c r="H13" i="1"/>
  <c r="I14" i="1"/>
  <c r="H4079" i="1"/>
  <c r="I4079" i="1" s="1"/>
  <c r="I4080" i="1"/>
  <c r="H1791" i="1"/>
  <c r="I1791" i="1" s="1"/>
  <c r="I1792" i="1"/>
  <c r="H4068" i="1"/>
  <c r="I4069" i="1"/>
  <c r="H3909" i="1"/>
  <c r="I3910" i="1"/>
  <c r="H139" i="1"/>
  <c r="I140" i="1"/>
  <c r="H2549" i="1"/>
  <c r="I2550" i="1"/>
  <c r="H1296" i="1"/>
  <c r="I1296" i="1" s="1"/>
  <c r="I1297" i="1"/>
  <c r="H19" i="1"/>
  <c r="I20" i="1"/>
  <c r="H1399" i="1"/>
  <c r="I1400" i="1"/>
  <c r="H2954" i="1"/>
  <c r="I2955" i="1"/>
  <c r="H2617" i="1"/>
  <c r="I2618" i="1"/>
  <c r="H1368" i="1"/>
  <c r="I1369" i="1"/>
  <c r="H3640" i="1"/>
  <c r="I3641" i="1"/>
  <c r="H2327" i="1"/>
  <c r="I2328" i="1"/>
  <c r="H3375" i="1"/>
  <c r="I3375" i="1" s="1"/>
  <c r="I3376" i="1"/>
  <c r="H3436" i="1"/>
  <c r="I3436" i="1" s="1"/>
  <c r="I3437" i="1"/>
  <c r="H955" i="1"/>
  <c r="I956" i="1"/>
  <c r="I132" i="1"/>
  <c r="I131" i="1"/>
  <c r="H1471" i="1"/>
  <c r="I1472" i="1"/>
  <c r="H2142" i="1"/>
  <c r="I2143" i="1"/>
  <c r="I2826" i="1"/>
  <c r="H2825" i="1"/>
  <c r="I2825" i="1" s="1"/>
  <c r="H1143" i="1"/>
  <c r="I1144" i="1"/>
  <c r="H3044" i="1"/>
  <c r="H4273" i="1"/>
  <c r="I4274" i="1"/>
  <c r="H2472" i="1"/>
  <c r="I2472" i="1" s="1"/>
  <c r="I2473" i="1"/>
  <c r="H4342" i="1"/>
  <c r="I4342" i="1" s="1"/>
  <c r="I4343" i="1"/>
  <c r="H82" i="1"/>
  <c r="H4183" i="1"/>
  <c r="I4188" i="1"/>
  <c r="H1750" i="1"/>
  <c r="I1751" i="1"/>
  <c r="H1065" i="1"/>
  <c r="I1066" i="1"/>
  <c r="H2306" i="1"/>
  <c r="I2307" i="1"/>
  <c r="H1958" i="1"/>
  <c r="I1959" i="1"/>
  <c r="H3365" i="1"/>
  <c r="I3366" i="1"/>
  <c r="H178" i="1"/>
  <c r="I178" i="1" s="1"/>
  <c r="I179" i="1"/>
  <c r="H1148" i="1"/>
  <c r="I1148" i="1" s="1"/>
  <c r="I1149" i="1"/>
  <c r="H1281" i="1"/>
  <c r="I1282" i="1"/>
  <c r="H1417" i="1"/>
  <c r="I1417" i="1" s="1"/>
  <c r="I1418" i="1"/>
  <c r="H1814" i="1"/>
  <c r="I1815" i="1"/>
  <c r="H2275" i="1"/>
  <c r="I2276" i="1"/>
  <c r="H2599" i="1"/>
  <c r="I2600" i="1"/>
  <c r="H3496" i="1"/>
  <c r="I3496" i="1" s="1"/>
  <c r="I3497" i="1"/>
  <c r="H3917" i="1"/>
  <c r="I3918" i="1"/>
  <c r="H1211" i="1"/>
  <c r="I1212" i="1"/>
  <c r="H4430" i="1"/>
  <c r="I4430" i="1" s="1"/>
  <c r="I4431" i="1"/>
  <c r="H996" i="1"/>
  <c r="I997" i="1"/>
  <c r="H3535" i="1"/>
  <c r="I3536" i="1"/>
  <c r="H2243" i="1"/>
  <c r="I2244" i="1"/>
  <c r="H1863" i="1"/>
  <c r="I1864" i="1"/>
  <c r="H3390" i="1"/>
  <c r="I3391" i="1"/>
  <c r="H2121" i="1"/>
  <c r="I2122" i="1"/>
  <c r="H2178" i="1"/>
  <c r="I2179" i="1"/>
  <c r="H2744" i="1"/>
  <c r="I2745" i="1"/>
  <c r="H1038" i="1"/>
  <c r="I1039" i="1"/>
  <c r="I1134" i="1"/>
  <c r="H1253" i="1"/>
  <c r="I1254" i="1"/>
  <c r="H202" i="1"/>
  <c r="I202" i="1" s="1"/>
  <c r="I203" i="1"/>
  <c r="I1180" i="1"/>
  <c r="H1179" i="1"/>
  <c r="H1408" i="1"/>
  <c r="I1409" i="1"/>
  <c r="I1715" i="1"/>
  <c r="H1714" i="1"/>
  <c r="H2286" i="1"/>
  <c r="I2287" i="1"/>
  <c r="H2357" i="1"/>
  <c r="I2357" i="1" s="1"/>
  <c r="I2358" i="1"/>
  <c r="H3979" i="1"/>
  <c r="I3980" i="1"/>
  <c r="H4287" i="1"/>
  <c r="I4287" i="1" s="1"/>
  <c r="I4288" i="1"/>
  <c r="H592" i="1"/>
  <c r="I592" i="1" s="1"/>
  <c r="I593" i="1"/>
  <c r="H3158" i="1"/>
  <c r="I3158" i="1" s="1"/>
  <c r="I3159" i="1"/>
  <c r="I423" i="1"/>
  <c r="H418" i="1"/>
  <c r="H1649" i="1"/>
  <c r="I1650" i="1"/>
  <c r="H2000" i="1"/>
  <c r="I2000" i="1" s="1"/>
  <c r="I2001" i="1"/>
  <c r="H2218" i="1"/>
  <c r="I2219" i="1"/>
  <c r="I3694" i="1"/>
  <c r="H3693" i="1"/>
  <c r="H3790" i="1"/>
  <c r="I3790" i="1" s="1"/>
  <c r="I3791" i="1"/>
  <c r="H4060" i="1"/>
  <c r="I4061" i="1"/>
  <c r="H3872" i="1"/>
  <c r="I3873" i="1"/>
  <c r="H3247" i="1"/>
  <c r="I3248" i="1"/>
  <c r="H2998" i="1"/>
  <c r="I3002" i="1"/>
  <c r="H1560" i="1"/>
  <c r="I1560" i="1" s="1"/>
  <c r="I1561" i="1"/>
  <c r="H4349" i="1"/>
  <c r="I4350" i="1"/>
  <c r="H511" i="1"/>
  <c r="I512" i="1"/>
  <c r="H1694" i="1"/>
  <c r="I1695" i="1"/>
  <c r="H3132" i="1"/>
  <c r="I3132" i="1" s="1"/>
  <c r="I3133" i="1"/>
  <c r="H3830" i="1"/>
  <c r="I3830" i="1" s="1"/>
  <c r="I3831" i="1"/>
  <c r="I71" i="1"/>
  <c r="H693" i="1"/>
  <c r="I693" i="1" s="1"/>
  <c r="I694" i="1"/>
  <c r="H383" i="1"/>
  <c r="I384" i="1"/>
  <c r="H1878" i="1"/>
  <c r="I1878" i="1" s="1"/>
  <c r="I1879" i="1"/>
  <c r="H2518" i="1"/>
  <c r="I2519" i="1"/>
  <c r="H2011" i="1"/>
  <c r="I2012" i="1"/>
  <c r="H3467" i="1"/>
  <c r="H3928" i="1"/>
  <c r="I3928" i="1" s="1"/>
  <c r="I3953" i="1"/>
  <c r="H45" i="1"/>
  <c r="I46" i="1"/>
  <c r="H606" i="1"/>
  <c r="I607" i="1"/>
  <c r="I1505" i="1"/>
  <c r="H1504" i="1"/>
  <c r="I1504" i="1" s="1"/>
  <c r="H1921" i="1"/>
  <c r="I1922" i="1"/>
  <c r="H2458" i="1"/>
  <c r="I2459" i="1"/>
  <c r="H2612" i="1"/>
  <c r="I2613" i="1"/>
  <c r="H2792" i="1"/>
  <c r="I2793" i="1"/>
  <c r="H2920" i="1"/>
  <c r="I2921" i="1"/>
  <c r="I3667" i="1"/>
  <c r="H3663" i="1"/>
  <c r="H729" i="1"/>
  <c r="I729" i="1" s="1"/>
  <c r="I730" i="1"/>
  <c r="H1329" i="1"/>
  <c r="I1330" i="1"/>
  <c r="I2045" i="1"/>
  <c r="H2044" i="1"/>
  <c r="I2044" i="1" s="1"/>
  <c r="H2675" i="1"/>
  <c r="I2675" i="1" s="1"/>
  <c r="I2676" i="1"/>
  <c r="H3733" i="1"/>
  <c r="I3734" i="1"/>
  <c r="H4259" i="1"/>
  <c r="I4259" i="1" s="1"/>
  <c r="I4260" i="1"/>
  <c r="H1088" i="1"/>
  <c r="I1089" i="1"/>
  <c r="H1642" i="1"/>
  <c r="I1642" i="1" s="1"/>
  <c r="I1643" i="1"/>
  <c r="H1995" i="1"/>
  <c r="I1996" i="1"/>
  <c r="H2173" i="1"/>
  <c r="I2173" i="1" s="1"/>
  <c r="I2174" i="1"/>
  <c r="H2403" i="1"/>
  <c r="I2403" i="1" s="1"/>
  <c r="I2404" i="1"/>
  <c r="I2967" i="1"/>
  <c r="H2966" i="1"/>
  <c r="H624" i="1"/>
  <c r="I625" i="1"/>
  <c r="H945" i="1"/>
  <c r="I946" i="1"/>
  <c r="H1706" i="1"/>
  <c r="I1707" i="1"/>
  <c r="I2318" i="1"/>
  <c r="H2317" i="1"/>
  <c r="I2317" i="1" s="1"/>
  <c r="H3601" i="1"/>
  <c r="I3602" i="1"/>
  <c r="H2835" i="1"/>
  <c r="I2836" i="1"/>
  <c r="H919" i="1"/>
  <c r="I919" i="1" s="1"/>
  <c r="I924" i="1"/>
  <c r="H2812" i="1"/>
  <c r="I2813" i="1"/>
  <c r="H2846" i="1"/>
  <c r="I2846" i="1" s="1"/>
  <c r="I2847" i="1"/>
  <c r="I27" i="1"/>
  <c r="H223" i="1"/>
  <c r="I223" i="1" s="1"/>
  <c r="I224" i="1"/>
  <c r="H849" i="1"/>
  <c r="I849" i="1" s="1"/>
  <c r="I850" i="1"/>
  <c r="H1202" i="1"/>
  <c r="I1203" i="1"/>
  <c r="H1323" i="1"/>
  <c r="I1323" i="1" s="1"/>
  <c r="I1324" i="1"/>
  <c r="H1590" i="1"/>
  <c r="I1591" i="1"/>
  <c r="I1771" i="1"/>
  <c r="H1770" i="1"/>
  <c r="I1770" i="1" s="1"/>
  <c r="I1984" i="1"/>
  <c r="H1983" i="1"/>
  <c r="H2706" i="1"/>
  <c r="I2707" i="1"/>
  <c r="I3462" i="1"/>
  <c r="H3455" i="1"/>
  <c r="H113" i="1"/>
  <c r="I114" i="1"/>
  <c r="H544" i="1"/>
  <c r="I544" i="1" s="1"/>
  <c r="I545" i="1"/>
  <c r="H1059" i="1"/>
  <c r="I1060" i="1"/>
  <c r="H1618" i="1"/>
  <c r="I1619" i="1"/>
  <c r="H1885" i="1"/>
  <c r="I1886" i="1"/>
  <c r="H2927" i="1"/>
  <c r="I2928" i="1"/>
  <c r="H3530" i="1"/>
  <c r="I3530" i="1" s="1"/>
  <c r="I3531" i="1"/>
  <c r="H1975" i="1"/>
  <c r="I1976" i="1"/>
  <c r="H2912" i="1"/>
  <c r="I2912" i="1" s="1"/>
  <c r="I2913" i="1"/>
  <c r="H3556" i="1"/>
  <c r="I3556" i="1" s="1"/>
  <c r="I3557" i="1"/>
  <c r="H2024" i="1"/>
  <c r="I2025" i="1"/>
  <c r="H2198" i="1"/>
  <c r="I2199" i="1"/>
  <c r="H3280" i="1"/>
  <c r="I3280" i="1" s="1"/>
  <c r="I3281" i="1"/>
  <c r="H228" i="1"/>
  <c r="I233" i="1"/>
  <c r="H597" i="1"/>
  <c r="I597" i="1" s="1"/>
  <c r="I598" i="1"/>
  <c r="H4202" i="1"/>
  <c r="I4207" i="1"/>
  <c r="H2409" i="1"/>
  <c r="I2410" i="1"/>
  <c r="H2640" i="1"/>
  <c r="I2641" i="1"/>
  <c r="H4423" i="1"/>
  <c r="I4424" i="1"/>
  <c r="H837" i="1"/>
  <c r="I837" i="1" s="1"/>
  <c r="I838" i="1"/>
  <c r="H1596" i="1"/>
  <c r="I1597" i="1"/>
  <c r="H3175" i="1"/>
  <c r="I3176" i="1"/>
  <c r="H4413" i="1"/>
  <c r="I4413" i="1" s="1"/>
  <c r="I4414" i="1"/>
  <c r="H791" i="1"/>
  <c r="I792" i="1"/>
  <c r="H1116" i="1"/>
  <c r="I1117" i="1"/>
  <c r="H1656" i="1"/>
  <c r="I1657" i="1"/>
  <c r="H1900" i="1"/>
  <c r="I1900" i="1" s="1"/>
  <c r="I1901" i="1"/>
  <c r="H2161" i="1"/>
  <c r="I2161" i="1" s="1"/>
  <c r="I2162" i="1"/>
  <c r="H2670" i="1"/>
  <c r="I2671" i="1"/>
  <c r="H3795" i="1"/>
  <c r="I3795" i="1" s="1"/>
  <c r="I3796" i="1"/>
  <c r="H1123" i="1"/>
  <c r="I1124" i="1"/>
  <c r="H1348" i="1"/>
  <c r="I1348" i="1" s="1"/>
  <c r="I1349" i="1"/>
  <c r="H1540" i="1"/>
  <c r="I1541" i="1"/>
  <c r="H1807" i="1"/>
  <c r="I1808" i="1"/>
  <c r="H2091" i="1"/>
  <c r="I2091" i="1" s="1"/>
  <c r="I2092" i="1"/>
  <c r="H2364" i="1"/>
  <c r="I2365" i="1"/>
  <c r="H3018" i="1"/>
  <c r="I3019" i="1"/>
  <c r="H3298" i="1"/>
  <c r="I3299" i="1"/>
  <c r="H152" i="1"/>
  <c r="I153" i="1"/>
  <c r="H827" i="1"/>
  <c r="I827" i="1" s="1"/>
  <c r="I828" i="1"/>
  <c r="H1008" i="1"/>
  <c r="I1009" i="1"/>
  <c r="H1726" i="1"/>
  <c r="I1727" i="1"/>
  <c r="H2190" i="1"/>
  <c r="I2190" i="1" s="1"/>
  <c r="I2191" i="1"/>
  <c r="H2424" i="1"/>
  <c r="I2425" i="1"/>
  <c r="I2758" i="1"/>
  <c r="H2757" i="1"/>
  <c r="H2989" i="1"/>
  <c r="I2990" i="1"/>
  <c r="H1015" i="1"/>
  <c r="I1016" i="1"/>
  <c r="I1288" i="1"/>
  <c r="H1287" i="1"/>
  <c r="H1687" i="1"/>
  <c r="I1687" i="1" s="1"/>
  <c r="I1688" i="1"/>
  <c r="H2136" i="1"/>
  <c r="I2136" i="1" s="1"/>
  <c r="I2137" i="1"/>
  <c r="H2685" i="1"/>
  <c r="I2685" i="1" s="1"/>
  <c r="I2686" i="1"/>
  <c r="H3747" i="1"/>
  <c r="I3748" i="1"/>
  <c r="H1218" i="1"/>
  <c r="I1219" i="1"/>
  <c r="H356" i="1"/>
  <c r="I357" i="1"/>
  <c r="I1168" i="1"/>
  <c r="H1167" i="1"/>
  <c r="I1437" i="1"/>
  <c r="H1436" i="1"/>
  <c r="H1890" i="1"/>
  <c r="I1891" i="1"/>
  <c r="H2680" i="1"/>
  <c r="I2681" i="1"/>
  <c r="H2907" i="1"/>
  <c r="I2908" i="1"/>
  <c r="H3103" i="1"/>
  <c r="I3104" i="1"/>
  <c r="H119" i="1"/>
  <c r="H1827" i="1"/>
  <c r="I1827" i="1" s="1"/>
  <c r="I1828" i="1"/>
  <c r="H2065" i="1"/>
  <c r="I2065" i="1" s="1"/>
  <c r="I2066" i="1"/>
  <c r="H1155" i="1"/>
  <c r="I1156" i="1"/>
  <c r="H3995" i="1"/>
  <c r="I4001" i="1"/>
  <c r="H1780" i="1"/>
  <c r="I1781" i="1"/>
  <c r="H2054" i="1"/>
  <c r="I2055" i="1"/>
  <c r="H2477" i="1"/>
  <c r="I2478" i="1"/>
  <c r="H2031" i="1"/>
  <c r="I2032" i="1"/>
  <c r="H2693" i="1"/>
  <c r="I2694" i="1"/>
  <c r="H1514" i="1"/>
  <c r="I1515" i="1"/>
  <c r="H4387" i="1"/>
  <c r="I4387" i="1" s="1"/>
  <c r="I4388" i="1"/>
  <c r="H2148" i="1"/>
  <c r="I2149" i="1"/>
  <c r="I4251" i="1"/>
  <c r="H3854" i="1"/>
  <c r="I3859" i="1"/>
  <c r="H2542" i="1"/>
  <c r="I2543" i="1"/>
  <c r="H2652" i="1"/>
  <c r="I2653" i="1"/>
  <c r="H268" i="1"/>
  <c r="I268" i="1" s="1"/>
  <c r="I269" i="1"/>
  <c r="H2415" i="1"/>
  <c r="I2416" i="1"/>
  <c r="H69" i="1"/>
  <c r="I70" i="1"/>
  <c r="G26" i="1"/>
  <c r="H210" i="1"/>
  <c r="I210" i="1" s="1"/>
  <c r="H290" i="1"/>
  <c r="I290" i="1" s="1"/>
  <c r="H1484" i="1"/>
  <c r="I1484" i="1" s="1"/>
  <c r="H4401" i="1"/>
  <c r="I4401" i="1" s="1"/>
  <c r="G13" i="1"/>
  <c r="G50" i="1"/>
  <c r="G69" i="1"/>
  <c r="G62" i="1"/>
  <c r="G45" i="1"/>
  <c r="G83" i="1"/>
  <c r="I83" i="1" s="1"/>
  <c r="G19" i="1"/>
  <c r="G3527" i="1"/>
  <c r="G393" i="1"/>
  <c r="G392" i="1" s="1"/>
  <c r="G302" i="1" s="1"/>
  <c r="G150" i="1"/>
  <c r="G149" i="1" s="1"/>
  <c r="G136" i="1" s="1"/>
  <c r="G4398" i="1"/>
  <c r="G2539" i="1"/>
  <c r="G2538" i="1" s="1"/>
  <c r="G1747" i="1"/>
  <c r="G1746" i="1" s="1"/>
  <c r="G867" i="1"/>
  <c r="G2296" i="1"/>
  <c r="G2295" i="1" s="1"/>
  <c r="G629" i="1"/>
  <c r="G611" i="1" s="1"/>
  <c r="G542" i="1" s="1"/>
  <c r="G1481" i="1"/>
  <c r="G1480" i="1" s="1"/>
  <c r="G2021" i="1"/>
  <c r="G2020" i="1" s="1"/>
  <c r="G2995" i="1"/>
  <c r="G2994" i="1" s="1"/>
  <c r="G4090" i="1"/>
  <c r="G3991" i="1" s="1"/>
  <c r="G3870" i="1"/>
  <c r="G3846" i="1" s="1"/>
  <c r="G3845" i="1" s="1"/>
  <c r="G4265" i="1"/>
  <c r="G248" i="1"/>
  <c r="G219" i="1" s="1"/>
  <c r="G952" i="1"/>
  <c r="G951" i="1" s="1"/>
  <c r="G3744" i="1"/>
  <c r="G3730" i="1" s="1"/>
  <c r="G2802" i="1"/>
  <c r="G2801" i="1" s="1"/>
  <c r="G1208" i="1"/>
  <c r="G1207" i="1" s="1"/>
  <c r="G3304" i="1"/>
  <c r="G3303" i="1" s="1"/>
  <c r="G3243" i="1" s="1"/>
  <c r="G3597" i="1"/>
  <c r="G3397" i="1"/>
  <c r="G3387" i="1" s="1"/>
  <c r="I1573" i="1" l="1"/>
  <c r="I26" i="1"/>
  <c r="I1309" i="1"/>
  <c r="H4360" i="1"/>
  <c r="I4360" i="1" s="1"/>
  <c r="H332" i="1"/>
  <c r="I798" i="1"/>
  <c r="H3701" i="1"/>
  <c r="I3701" i="1" s="1"/>
  <c r="H2391" i="1"/>
  <c r="I3755" i="1"/>
  <c r="I4228" i="1"/>
  <c r="I3209" i="1"/>
  <c r="I1908" i="1"/>
  <c r="H427" i="1"/>
  <c r="I427" i="1" s="1"/>
  <c r="H18" i="1"/>
  <c r="I4093" i="1"/>
  <c r="H3305" i="1"/>
  <c r="I3305" i="1" s="1"/>
  <c r="H3801" i="1"/>
  <c r="I3801" i="1" s="1"/>
  <c r="I395" i="1"/>
  <c r="H4294" i="1"/>
  <c r="I4294" i="1" s="1"/>
  <c r="H3399" i="1"/>
  <c r="H3398" i="1" s="1"/>
  <c r="H867" i="1"/>
  <c r="H855" i="1" s="1"/>
  <c r="I3326" i="1"/>
  <c r="H3325" i="1"/>
  <c r="I3611" i="1"/>
  <c r="H629" i="1"/>
  <c r="I629" i="1" s="1"/>
  <c r="H3853" i="1"/>
  <c r="I3853" i="1" s="1"/>
  <c r="I3854" i="1"/>
  <c r="H2692" i="1"/>
  <c r="I2693" i="1"/>
  <c r="H1435" i="1"/>
  <c r="I1436" i="1"/>
  <c r="H3102" i="1"/>
  <c r="I3102" i="1" s="1"/>
  <c r="I3103" i="1"/>
  <c r="H3746" i="1"/>
  <c r="I3746" i="1" s="1"/>
  <c r="I3747" i="1"/>
  <c r="H1725" i="1"/>
  <c r="I1726" i="1"/>
  <c r="H2541" i="1"/>
  <c r="I2541" i="1" s="1"/>
  <c r="I2542" i="1"/>
  <c r="I2031" i="1"/>
  <c r="I2054" i="1"/>
  <c r="H2053" i="1"/>
  <c r="I119" i="1"/>
  <c r="H118" i="1"/>
  <c r="H2906" i="1"/>
  <c r="I2907" i="1"/>
  <c r="I1890" i="1"/>
  <c r="I1218" i="1"/>
  <c r="H1014" i="1"/>
  <c r="I1014" i="1" s="1"/>
  <c r="I1015" i="1"/>
  <c r="H1007" i="1"/>
  <c r="I1007" i="1" s="1"/>
  <c r="I1008" i="1"/>
  <c r="H151" i="1"/>
  <c r="I151" i="1" s="1"/>
  <c r="I152" i="1"/>
  <c r="H3017" i="1"/>
  <c r="I3017" i="1" s="1"/>
  <c r="I3018" i="1"/>
  <c r="H1539" i="1"/>
  <c r="I1539" i="1" s="1"/>
  <c r="I1540" i="1"/>
  <c r="H1122" i="1"/>
  <c r="I1122" i="1" s="1"/>
  <c r="I1123" i="1"/>
  <c r="H2669" i="1"/>
  <c r="I2669" i="1" s="1"/>
  <c r="I2670" i="1"/>
  <c r="H1115" i="1"/>
  <c r="I1116" i="1"/>
  <c r="H1595" i="1"/>
  <c r="I1595" i="1" s="1"/>
  <c r="I1596" i="1"/>
  <c r="I4423" i="1"/>
  <c r="H4422" i="1"/>
  <c r="H2408" i="1"/>
  <c r="I2408" i="1" s="1"/>
  <c r="I2409" i="1"/>
  <c r="H2023" i="1"/>
  <c r="I2023" i="1" s="1"/>
  <c r="I2024" i="1"/>
  <c r="H1974" i="1"/>
  <c r="I1975" i="1"/>
  <c r="H2926" i="1"/>
  <c r="I2926" i="1" s="1"/>
  <c r="I2927" i="1"/>
  <c r="I1618" i="1"/>
  <c r="H1589" i="1"/>
  <c r="I1589" i="1" s="1"/>
  <c r="I1590" i="1"/>
  <c r="H1201" i="1"/>
  <c r="I1202" i="1"/>
  <c r="H2965" i="1"/>
  <c r="I2966" i="1"/>
  <c r="I3663" i="1"/>
  <c r="H3662" i="1"/>
  <c r="H3466" i="1"/>
  <c r="I3467" i="1"/>
  <c r="H1693" i="1"/>
  <c r="I1694" i="1"/>
  <c r="H4348" i="1"/>
  <c r="I4349" i="1"/>
  <c r="H2997" i="1"/>
  <c r="I2998" i="1"/>
  <c r="I3872" i="1"/>
  <c r="H3871" i="1"/>
  <c r="H2217" i="1"/>
  <c r="I2217" i="1" s="1"/>
  <c r="I2218" i="1"/>
  <c r="H1648" i="1"/>
  <c r="I1649" i="1"/>
  <c r="I1253" i="1"/>
  <c r="H1241" i="1"/>
  <c r="I1038" i="1"/>
  <c r="H2743" i="1"/>
  <c r="I2744" i="1"/>
  <c r="I2121" i="1"/>
  <c r="H1862" i="1"/>
  <c r="I1862" i="1" s="1"/>
  <c r="I1863" i="1"/>
  <c r="H3529" i="1"/>
  <c r="I3535" i="1"/>
  <c r="H3916" i="1"/>
  <c r="I3916" i="1" s="1"/>
  <c r="I3917" i="1"/>
  <c r="H2598" i="1"/>
  <c r="I2598" i="1" s="1"/>
  <c r="I2599" i="1"/>
  <c r="H1813" i="1"/>
  <c r="I1814" i="1"/>
  <c r="H1280" i="1"/>
  <c r="I1281" i="1"/>
  <c r="H1957" i="1"/>
  <c r="I1958" i="1"/>
  <c r="H1064" i="1"/>
  <c r="I1064" i="1" s="1"/>
  <c r="I1065" i="1"/>
  <c r="H4182" i="1"/>
  <c r="I4183" i="1"/>
  <c r="H4267" i="1"/>
  <c r="I4273" i="1"/>
  <c r="H2768" i="1"/>
  <c r="I2769" i="1"/>
  <c r="H1447" i="1"/>
  <c r="I1448" i="1"/>
  <c r="I4135" i="1"/>
  <c r="H4134" i="1"/>
  <c r="H1423" i="1"/>
  <c r="I1424" i="1"/>
  <c r="I1933" i="1"/>
  <c r="H3187" i="1"/>
  <c r="I3188" i="1"/>
  <c r="H1661" i="1"/>
  <c r="I1661" i="1" s="1"/>
  <c r="I1662" i="1"/>
  <c r="H2977" i="1"/>
  <c r="I2978" i="1"/>
  <c r="I1737" i="1"/>
  <c r="H1736" i="1"/>
  <c r="H2083" i="1"/>
  <c r="I2083" i="1" s="1"/>
  <c r="I2084" i="1"/>
  <c r="I4168" i="1"/>
  <c r="H2505" i="1"/>
  <c r="I2506" i="1"/>
  <c r="H2369" i="1"/>
  <c r="I2369" i="1" s="1"/>
  <c r="I2370" i="1"/>
  <c r="H2414" i="1"/>
  <c r="I2414" i="1" s="1"/>
  <c r="I2415" i="1"/>
  <c r="I2812" i="1"/>
  <c r="I1308" i="1"/>
  <c r="H3600" i="1"/>
  <c r="I3601" i="1"/>
  <c r="H944" i="1"/>
  <c r="I945" i="1"/>
  <c r="H1328" i="1"/>
  <c r="I1328" i="1" s="1"/>
  <c r="I1329" i="1"/>
  <c r="I2792" i="1"/>
  <c r="H2791" i="1"/>
  <c r="H2457" i="1"/>
  <c r="I2457" i="1" s="1"/>
  <c r="I2458" i="1"/>
  <c r="I45" i="1"/>
  <c r="H2517" i="1"/>
  <c r="I2518" i="1"/>
  <c r="H382" i="1"/>
  <c r="I382" i="1" s="1"/>
  <c r="I383" i="1"/>
  <c r="I3754" i="1"/>
  <c r="H3692" i="1"/>
  <c r="I3692" i="1" s="1"/>
  <c r="I3693" i="1"/>
  <c r="H413" i="1"/>
  <c r="I418" i="1"/>
  <c r="H3043" i="1"/>
  <c r="I3044" i="1"/>
  <c r="I1471" i="1"/>
  <c r="H1470" i="1"/>
  <c r="I797" i="1"/>
  <c r="H3609" i="1"/>
  <c r="I3610" i="1"/>
  <c r="H954" i="1"/>
  <c r="I954" i="1" s="1"/>
  <c r="I955" i="1"/>
  <c r="H3639" i="1"/>
  <c r="I3639" i="1" s="1"/>
  <c r="I3640" i="1"/>
  <c r="I2617" i="1"/>
  <c r="I1399" i="1"/>
  <c r="H138" i="1"/>
  <c r="I139" i="1"/>
  <c r="I4068" i="1"/>
  <c r="H4067" i="1"/>
  <c r="H3547" i="1"/>
  <c r="I3548" i="1"/>
  <c r="H1128" i="1"/>
  <c r="I1128" i="1" s="1"/>
  <c r="I1129" i="1"/>
  <c r="I3739" i="1"/>
  <c r="I2529" i="1"/>
  <c r="H2528" i="1"/>
  <c r="H2097" i="1"/>
  <c r="I2097" i="1" s="1"/>
  <c r="I2098" i="1"/>
  <c r="H617" i="1"/>
  <c r="I617" i="1" s="1"/>
  <c r="I618" i="1"/>
  <c r="H3201" i="1"/>
  <c r="I3202" i="1"/>
  <c r="H1273" i="1"/>
  <c r="I1273" i="1" s="1"/>
  <c r="I1274" i="1"/>
  <c r="H1941" i="1"/>
  <c r="I1941" i="1" s="1"/>
  <c r="I1942" i="1"/>
  <c r="I1757" i="1"/>
  <c r="I1839" i="1"/>
  <c r="H524" i="1"/>
  <c r="I525" i="1"/>
  <c r="H2262" i="1"/>
  <c r="I2263" i="1"/>
  <c r="I3507" i="1"/>
  <c r="H3506" i="1"/>
  <c r="I2352" i="1"/>
  <c r="H2351" i="1"/>
  <c r="I2351" i="1" s="1"/>
  <c r="I1360" i="1"/>
  <c r="H3237" i="1"/>
  <c r="I3238" i="1"/>
  <c r="H2167" i="1"/>
  <c r="I2167" i="1" s="1"/>
  <c r="I2168" i="1"/>
  <c r="H2645" i="1"/>
  <c r="I2645" i="1" s="1"/>
  <c r="I2646" i="1"/>
  <c r="I2932" i="1"/>
  <c r="H2441" i="1"/>
  <c r="I2442" i="1"/>
  <c r="H3922" i="1"/>
  <c r="I3922" i="1" s="1"/>
  <c r="I3923" i="1"/>
  <c r="H2605" i="1"/>
  <c r="I2605" i="1" s="1"/>
  <c r="I2606" i="1"/>
  <c r="H2103" i="1"/>
  <c r="I2103" i="1" s="1"/>
  <c r="I2104" i="1"/>
  <c r="H3985" i="1"/>
  <c r="I3986" i="1"/>
  <c r="H2942" i="1"/>
  <c r="I2942" i="1" s="1"/>
  <c r="I2943" i="1"/>
  <c r="H1677" i="1"/>
  <c r="I1677" i="1" s="1"/>
  <c r="I1678" i="1"/>
  <c r="I62" i="1"/>
  <c r="H1612" i="1"/>
  <c r="I1612" i="1" s="1"/>
  <c r="I1613" i="1"/>
  <c r="H2893" i="1"/>
  <c r="I2893" i="1" s="1"/>
  <c r="I2894" i="1"/>
  <c r="H2804" i="1"/>
  <c r="I2804" i="1" s="1"/>
  <c r="I2805" i="1"/>
  <c r="I1026" i="1"/>
  <c r="H1100" i="1"/>
  <c r="I1101" i="1"/>
  <c r="H2485" i="1"/>
  <c r="I2486" i="1"/>
  <c r="H735" i="1"/>
  <c r="I735" i="1" s="1"/>
  <c r="I736" i="1"/>
  <c r="H2852" i="1"/>
  <c r="I2852" i="1" s="1"/>
  <c r="I2853" i="1"/>
  <c r="H157" i="1"/>
  <c r="I332" i="1"/>
  <c r="H2147" i="1"/>
  <c r="I2147" i="1" s="1"/>
  <c r="I2148" i="1"/>
  <c r="I1780" i="1"/>
  <c r="H1779" i="1"/>
  <c r="H1286" i="1"/>
  <c r="I1286" i="1" s="1"/>
  <c r="I1287" i="1"/>
  <c r="H2423" i="1"/>
  <c r="I2423" i="1" s="1"/>
  <c r="I2424" i="1"/>
  <c r="H3297" i="1"/>
  <c r="I3297" i="1" s="1"/>
  <c r="I3298" i="1"/>
  <c r="H2363" i="1"/>
  <c r="I2364" i="1"/>
  <c r="H1806" i="1"/>
  <c r="I1806" i="1" s="1"/>
  <c r="I1807" i="1"/>
  <c r="H1655" i="1"/>
  <c r="I1655" i="1" s="1"/>
  <c r="I1656" i="1"/>
  <c r="H790" i="1"/>
  <c r="I790" i="1" s="1"/>
  <c r="I791" i="1"/>
  <c r="I3175" i="1"/>
  <c r="H3166" i="1"/>
  <c r="I2640" i="1"/>
  <c r="H4201" i="1"/>
  <c r="I4202" i="1"/>
  <c r="H222" i="1"/>
  <c r="I228" i="1"/>
  <c r="H2197" i="1"/>
  <c r="I2198" i="1"/>
  <c r="H1884" i="1"/>
  <c r="I1884" i="1" s="1"/>
  <c r="I1885" i="1"/>
  <c r="H1058" i="1"/>
  <c r="I1058" i="1" s="1"/>
  <c r="I1059" i="1"/>
  <c r="H112" i="1"/>
  <c r="I112" i="1" s="1"/>
  <c r="I113" i="1"/>
  <c r="H2705" i="1"/>
  <c r="I2706" i="1"/>
  <c r="H4293" i="1"/>
  <c r="H510" i="1"/>
  <c r="I510" i="1" s="1"/>
  <c r="I511" i="1"/>
  <c r="H3246" i="1"/>
  <c r="I3247" i="1"/>
  <c r="H4059" i="1"/>
  <c r="I4059" i="1" s="1"/>
  <c r="I4060" i="1"/>
  <c r="H3978" i="1"/>
  <c r="I3979" i="1"/>
  <c r="I2286" i="1"/>
  <c r="H2285" i="1"/>
  <c r="H1407" i="1"/>
  <c r="I1407" i="1" s="1"/>
  <c r="I1408" i="1"/>
  <c r="H3207" i="1"/>
  <c r="I3208" i="1"/>
  <c r="I2178" i="1"/>
  <c r="H3389" i="1"/>
  <c r="I3390" i="1"/>
  <c r="H2242" i="1"/>
  <c r="I2243" i="1"/>
  <c r="I996" i="1"/>
  <c r="H984" i="1"/>
  <c r="H1210" i="1"/>
  <c r="I1210" i="1" s="1"/>
  <c r="I1211" i="1"/>
  <c r="H2274" i="1"/>
  <c r="I2275" i="1"/>
  <c r="H3364" i="1"/>
  <c r="I3365" i="1"/>
  <c r="I2306" i="1"/>
  <c r="H1749" i="1"/>
  <c r="I1749" i="1" s="1"/>
  <c r="I1750" i="1"/>
  <c r="H81" i="1"/>
  <c r="H3648" i="1"/>
  <c r="I3649" i="1"/>
  <c r="I2874" i="1"/>
  <c r="H2732" i="1"/>
  <c r="I2733" i="1"/>
  <c r="H1927" i="1"/>
  <c r="I1927" i="1" s="1"/>
  <c r="I1928" i="1"/>
  <c r="H1393" i="1"/>
  <c r="I1393" i="1" s="1"/>
  <c r="I1394" i="1"/>
  <c r="H3847" i="1"/>
  <c r="I3847" i="1" s="1"/>
  <c r="I3848" i="1"/>
  <c r="H1386" i="1"/>
  <c r="I1387" i="1"/>
  <c r="I2109" i="1"/>
  <c r="H99" i="1"/>
  <c r="I99" i="1" s="1"/>
  <c r="I100" i="1"/>
  <c r="I3263" i="1"/>
  <c r="H3262" i="1"/>
  <c r="H250" i="1"/>
  <c r="I251" i="1"/>
  <c r="H2651" i="1"/>
  <c r="I2651" i="1" s="1"/>
  <c r="I2652" i="1"/>
  <c r="I1907" i="1"/>
  <c r="H1906" i="1"/>
  <c r="H2471" i="1"/>
  <c r="I2477" i="1"/>
  <c r="H1154" i="1"/>
  <c r="I1155" i="1"/>
  <c r="I2680" i="1"/>
  <c r="H2668" i="1"/>
  <c r="I2668" i="1" s="1"/>
  <c r="H355" i="1"/>
  <c r="I355" i="1" s="1"/>
  <c r="I356" i="1"/>
  <c r="H2988" i="1"/>
  <c r="I2989" i="1"/>
  <c r="H68" i="1"/>
  <c r="I69" i="1"/>
  <c r="H4250" i="1"/>
  <c r="I4250" i="1" s="1"/>
  <c r="I1514" i="1"/>
  <c r="H1513" i="1"/>
  <c r="H3994" i="1"/>
  <c r="I3995" i="1"/>
  <c r="I2391" i="1"/>
  <c r="H1166" i="1"/>
  <c r="I1167" i="1"/>
  <c r="H2756" i="1"/>
  <c r="I2757" i="1"/>
  <c r="H3454" i="1"/>
  <c r="I3454" i="1" s="1"/>
  <c r="I3455" i="1"/>
  <c r="H1982" i="1"/>
  <c r="I1983" i="1"/>
  <c r="I2835" i="1"/>
  <c r="H2834" i="1"/>
  <c r="H1705" i="1"/>
  <c r="I1706" i="1"/>
  <c r="H623" i="1"/>
  <c r="I623" i="1" s="1"/>
  <c r="I624" i="1"/>
  <c r="I1995" i="1"/>
  <c r="H1994" i="1"/>
  <c r="I1088" i="1"/>
  <c r="H3732" i="1"/>
  <c r="I3732" i="1" s="1"/>
  <c r="I3733" i="1"/>
  <c r="H2919" i="1"/>
  <c r="I2920" i="1"/>
  <c r="H2611" i="1"/>
  <c r="I2611" i="1" s="1"/>
  <c r="I2612" i="1"/>
  <c r="H1920" i="1"/>
  <c r="I1921" i="1"/>
  <c r="H605" i="1"/>
  <c r="I605" i="1" s="1"/>
  <c r="I606" i="1"/>
  <c r="I2011" i="1"/>
  <c r="H2010" i="1"/>
  <c r="I4227" i="1"/>
  <c r="H1713" i="1"/>
  <c r="I1714" i="1"/>
  <c r="H1178" i="1"/>
  <c r="I1179" i="1"/>
  <c r="H1142" i="1"/>
  <c r="I1143" i="1"/>
  <c r="H2141" i="1"/>
  <c r="I2141" i="1" s="1"/>
  <c r="I2142" i="1"/>
  <c r="H3555" i="1"/>
  <c r="I1572" i="1"/>
  <c r="I2327" i="1"/>
  <c r="H2326" i="1"/>
  <c r="H1367" i="1"/>
  <c r="I1368" i="1"/>
  <c r="H2953" i="1"/>
  <c r="I2954" i="1"/>
  <c r="I19" i="1"/>
  <c r="I2549" i="1"/>
  <c r="I3909" i="1"/>
  <c r="H3892" i="1"/>
  <c r="I3892" i="1" s="1"/>
  <c r="H12" i="1"/>
  <c r="I13" i="1"/>
  <c r="H1354" i="1"/>
  <c r="I1354" i="1" s="1"/>
  <c r="I1355" i="1"/>
  <c r="I1667" i="1"/>
  <c r="H4052" i="1"/>
  <c r="I4053" i="1"/>
  <c r="H2718" i="1"/>
  <c r="I2718" i="1" s="1"/>
  <c r="I2719" i="1"/>
  <c r="H2231" i="1"/>
  <c r="I2232" i="1"/>
  <c r="H3591" i="1"/>
  <c r="I3591" i="1" s="1"/>
  <c r="I3592" i="1"/>
  <c r="I2434" i="1"/>
  <c r="H1856" i="1"/>
  <c r="I1856" i="1" s="1"/>
  <c r="I1857" i="1"/>
  <c r="H1020" i="1"/>
  <c r="I1020" i="1" s="1"/>
  <c r="I1021" i="1"/>
  <c r="I3819" i="1"/>
  <c r="H1334" i="1"/>
  <c r="I1334" i="1" s="1"/>
  <c r="I1335" i="1"/>
  <c r="H2450" i="1"/>
  <c r="I2451" i="1"/>
  <c r="I962" i="1"/>
  <c r="H1819" i="1"/>
  <c r="I1819" i="1" s="1"/>
  <c r="I1820" i="1"/>
  <c r="H2780" i="1"/>
  <c r="I2781" i="1"/>
  <c r="H2210" i="1"/>
  <c r="I2211" i="1"/>
  <c r="H1546" i="1"/>
  <c r="I1547" i="1"/>
  <c r="H2497" i="1"/>
  <c r="I2498" i="1"/>
  <c r="H769" i="1"/>
  <c r="I770" i="1"/>
  <c r="H305" i="1"/>
  <c r="I310" i="1"/>
  <c r="H4162" i="1"/>
  <c r="I4162" i="1" s="1"/>
  <c r="I4163" i="1"/>
  <c r="H2254" i="1"/>
  <c r="I2255" i="1"/>
  <c r="H2712" i="1"/>
  <c r="I2712" i="1" s="1"/>
  <c r="I2713" i="1"/>
  <c r="H1082" i="1"/>
  <c r="I1082" i="1" s="1"/>
  <c r="I1083" i="1"/>
  <c r="H3193" i="1"/>
  <c r="I3193" i="1" s="1"/>
  <c r="I3194" i="1"/>
  <c r="H1630" i="1"/>
  <c r="I1631" i="1"/>
  <c r="H2298" i="1"/>
  <c r="I2298" i="1" s="1"/>
  <c r="I2299" i="1"/>
  <c r="H933" i="1"/>
  <c r="I934" i="1"/>
  <c r="I367" i="1"/>
  <c r="I50" i="1"/>
  <c r="H2887" i="1"/>
  <c r="I2887" i="1" s="1"/>
  <c r="I2888" i="1"/>
  <c r="H1459" i="1"/>
  <c r="I1460" i="1"/>
  <c r="H1190" i="1"/>
  <c r="I1191" i="1"/>
  <c r="I2583" i="1"/>
  <c r="H2571" i="1"/>
  <c r="H2859" i="1"/>
  <c r="I2860" i="1"/>
  <c r="H1552" i="1"/>
  <c r="I1552" i="1" s="1"/>
  <c r="I1553" i="1"/>
  <c r="H4221" i="1"/>
  <c r="I4221" i="1" s="1"/>
  <c r="I4222" i="1"/>
  <c r="H3109" i="1"/>
  <c r="H549" i="1"/>
  <c r="H4091" i="1"/>
  <c r="I4092" i="1"/>
  <c r="H209" i="1"/>
  <c r="I209" i="1" s="1"/>
  <c r="H282" i="1"/>
  <c r="I282" i="1" s="1"/>
  <c r="H1483" i="1"/>
  <c r="I1483" i="1" s="1"/>
  <c r="H4400" i="1"/>
  <c r="I4400" i="1" s="1"/>
  <c r="G18" i="1"/>
  <c r="G82" i="1"/>
  <c r="I82" i="1" s="1"/>
  <c r="G68" i="1"/>
  <c r="G12" i="1"/>
  <c r="G855" i="1"/>
  <c r="G854" i="1" s="1"/>
  <c r="G541" i="1" s="1"/>
  <c r="I3399" i="1" l="1"/>
  <c r="H4359" i="1"/>
  <c r="I4359" i="1" s="1"/>
  <c r="H1571" i="1"/>
  <c r="I1571" i="1" s="1"/>
  <c r="I18" i="1"/>
  <c r="H11" i="1"/>
  <c r="H10" i="1" s="1"/>
  <c r="H3745" i="1"/>
  <c r="I3745" i="1" s="1"/>
  <c r="H2166" i="1"/>
  <c r="I2166" i="1" s="1"/>
  <c r="I867" i="1"/>
  <c r="H953" i="1"/>
  <c r="I953" i="1" s="1"/>
  <c r="H2422" i="1"/>
  <c r="I2422" i="1" s="1"/>
  <c r="H3304" i="1"/>
  <c r="I3304" i="1" s="1"/>
  <c r="I3325" i="1"/>
  <c r="H1654" i="1"/>
  <c r="I1654" i="1" s="1"/>
  <c r="H2390" i="1"/>
  <c r="H366" i="1"/>
  <c r="I366" i="1" s="1"/>
  <c r="H2540" i="1"/>
  <c r="I2540" i="1" s="1"/>
  <c r="H4220" i="1"/>
  <c r="I4220" i="1" s="1"/>
  <c r="H2096" i="1"/>
  <c r="I2096" i="1" s="1"/>
  <c r="H321" i="1"/>
  <c r="I321" i="1" s="1"/>
  <c r="H1177" i="1"/>
  <c r="I1178" i="1"/>
  <c r="H3108" i="1"/>
  <c r="I3108" i="1" s="1"/>
  <c r="I3109" i="1"/>
  <c r="H1366" i="1"/>
  <c r="I1367" i="1"/>
  <c r="H2009" i="1"/>
  <c r="I2009" i="1" s="1"/>
  <c r="I2010" i="1"/>
  <c r="H768" i="1"/>
  <c r="I768" i="1" s="1"/>
  <c r="I769" i="1"/>
  <c r="I1546" i="1"/>
  <c r="H1545" i="1"/>
  <c r="H4051" i="1"/>
  <c r="I4051" i="1" s="1"/>
  <c r="I4052" i="1"/>
  <c r="I4091" i="1"/>
  <c r="H2858" i="1"/>
  <c r="I2859" i="1"/>
  <c r="I1190" i="1"/>
  <c r="H1189" i="1"/>
  <c r="H3800" i="1"/>
  <c r="I3800" i="1" s="1"/>
  <c r="I3818" i="1"/>
  <c r="H2952" i="1"/>
  <c r="I2952" i="1" s="1"/>
  <c r="I2953" i="1"/>
  <c r="H1993" i="1"/>
  <c r="I1994" i="1"/>
  <c r="H1503" i="1"/>
  <c r="I1503" i="1" s="1"/>
  <c r="I1513" i="1"/>
  <c r="I68" i="1"/>
  <c r="H67" i="1"/>
  <c r="H1153" i="1"/>
  <c r="I1153" i="1" s="1"/>
  <c r="I1154" i="1"/>
  <c r="I250" i="1"/>
  <c r="H249" i="1"/>
  <c r="I249" i="1" s="1"/>
  <c r="H1385" i="1"/>
  <c r="I1385" i="1" s="1"/>
  <c r="I1386" i="1"/>
  <c r="I2732" i="1"/>
  <c r="H2711" i="1"/>
  <c r="I2711" i="1" s="1"/>
  <c r="I2274" i="1"/>
  <c r="H2273" i="1"/>
  <c r="H3388" i="1"/>
  <c r="I3388" i="1" s="1"/>
  <c r="I3389" i="1"/>
  <c r="I3207" i="1"/>
  <c r="H2704" i="1"/>
  <c r="I2704" i="1" s="1"/>
  <c r="I2705" i="1"/>
  <c r="H221" i="1"/>
  <c r="I222" i="1"/>
  <c r="H2925" i="1"/>
  <c r="H523" i="1"/>
  <c r="I523" i="1" s="1"/>
  <c r="I524" i="1"/>
  <c r="H1392" i="1"/>
  <c r="I1392" i="1" s="1"/>
  <c r="H3608" i="1"/>
  <c r="I3608" i="1" s="1"/>
  <c r="I3609" i="1"/>
  <c r="I413" i="1"/>
  <c r="H393" i="1"/>
  <c r="H2803" i="1"/>
  <c r="H2120" i="1"/>
  <c r="H1037" i="1"/>
  <c r="I3871" i="1"/>
  <c r="H3870" i="1"/>
  <c r="H4421" i="1"/>
  <c r="I4422" i="1"/>
  <c r="H1209" i="1"/>
  <c r="H2043" i="1"/>
  <c r="I2043" i="1" s="1"/>
  <c r="I2053" i="1"/>
  <c r="H543" i="1"/>
  <c r="I543" i="1" s="1"/>
  <c r="I549" i="1"/>
  <c r="H1981" i="1"/>
  <c r="I1982" i="1"/>
  <c r="H2755" i="1"/>
  <c r="I2756" i="1"/>
  <c r="H3261" i="1"/>
  <c r="I3262" i="1"/>
  <c r="H3165" i="1"/>
  <c r="I3166" i="1"/>
  <c r="H1769" i="1"/>
  <c r="I1769" i="1" s="1"/>
  <c r="I1779" i="1"/>
  <c r="H2484" i="1"/>
  <c r="I2484" i="1" s="1"/>
  <c r="I2485" i="1"/>
  <c r="H1013" i="1"/>
  <c r="H1838" i="1"/>
  <c r="H3599" i="1"/>
  <c r="I3600" i="1"/>
  <c r="I3398" i="1"/>
  <c r="H2504" i="1"/>
  <c r="I2505" i="1"/>
  <c r="I2977" i="1"/>
  <c r="H2976" i="1"/>
  <c r="H3186" i="1"/>
  <c r="I3187" i="1"/>
  <c r="H1422" i="1"/>
  <c r="I1422" i="1" s="1"/>
  <c r="I1423" i="1"/>
  <c r="H1446" i="1"/>
  <c r="I1447" i="1"/>
  <c r="H4266" i="1"/>
  <c r="I4266" i="1" s="1"/>
  <c r="I4267" i="1"/>
  <c r="I1280" i="1"/>
  <c r="H1279" i="1"/>
  <c r="H3528" i="1"/>
  <c r="I3528" i="1" s="1"/>
  <c r="I3529" i="1"/>
  <c r="H1647" i="1"/>
  <c r="I1647" i="1" s="1"/>
  <c r="I1648" i="1"/>
  <c r="H4347" i="1"/>
  <c r="I4347" i="1" s="1"/>
  <c r="I4348" i="1"/>
  <c r="H3453" i="1"/>
  <c r="I3453" i="1" s="1"/>
  <c r="I3466" i="1"/>
  <c r="H2964" i="1"/>
  <c r="I2965" i="1"/>
  <c r="H1114" i="1"/>
  <c r="I1114" i="1" s="1"/>
  <c r="I1115" i="1"/>
  <c r="I2906" i="1"/>
  <c r="H2905" i="1"/>
  <c r="I2905" i="1" s="1"/>
  <c r="H611" i="1"/>
  <c r="I2692" i="1"/>
  <c r="H2691" i="1"/>
  <c r="H2561" i="1"/>
  <c r="I2561" i="1" s="1"/>
  <c r="I2571" i="1"/>
  <c r="H932" i="1"/>
  <c r="I932" i="1" s="1"/>
  <c r="I933" i="1"/>
  <c r="H2253" i="1"/>
  <c r="I2254" i="1"/>
  <c r="H2496" i="1"/>
  <c r="I2497" i="1"/>
  <c r="H1081" i="1"/>
  <c r="I1081" i="1" s="1"/>
  <c r="H2824" i="1"/>
  <c r="I2824" i="1" s="1"/>
  <c r="I2834" i="1"/>
  <c r="H2987" i="1"/>
  <c r="I2987" i="1" s="1"/>
  <c r="I2988" i="1"/>
  <c r="I2471" i="1"/>
  <c r="H2456" i="1"/>
  <c r="H3647" i="1"/>
  <c r="I3647" i="1" s="1"/>
  <c r="I3648" i="1"/>
  <c r="I3364" i="1"/>
  <c r="H3363" i="1"/>
  <c r="H2241" i="1"/>
  <c r="I2241" i="1" s="1"/>
  <c r="I2242" i="1"/>
  <c r="H3977" i="1"/>
  <c r="I3977" i="1" s="1"/>
  <c r="I3978" i="1"/>
  <c r="H3245" i="1"/>
  <c r="I3245" i="1" s="1"/>
  <c r="I3246" i="1"/>
  <c r="I4293" i="1"/>
  <c r="H2196" i="1"/>
  <c r="I2197" i="1"/>
  <c r="H4200" i="1"/>
  <c r="I4201" i="1"/>
  <c r="I2363" i="1"/>
  <c r="H2362" i="1"/>
  <c r="H3984" i="1"/>
  <c r="I3984" i="1" s="1"/>
  <c r="I3985" i="1"/>
  <c r="H2440" i="1"/>
  <c r="I2440" i="1" s="1"/>
  <c r="I2441" i="1"/>
  <c r="H3236" i="1"/>
  <c r="I3237" i="1"/>
  <c r="H2261" i="1"/>
  <c r="I2262" i="1"/>
  <c r="H3200" i="1"/>
  <c r="I3200" i="1" s="1"/>
  <c r="I3201" i="1"/>
  <c r="H3546" i="1"/>
  <c r="I3547" i="1"/>
  <c r="H137" i="1"/>
  <c r="I137" i="1" s="1"/>
  <c r="I138" i="1"/>
  <c r="H2604" i="1"/>
  <c r="H776" i="1"/>
  <c r="I776" i="1" s="1"/>
  <c r="H3042" i="1"/>
  <c r="I3042" i="1" s="1"/>
  <c r="I3043" i="1"/>
  <c r="I2517" i="1"/>
  <c r="H2516" i="1"/>
  <c r="H2790" i="1"/>
  <c r="I2790" i="1" s="1"/>
  <c r="I2791" i="1"/>
  <c r="H1307" i="1"/>
  <c r="H1735" i="1"/>
  <c r="I1735" i="1" s="1"/>
  <c r="I1736" i="1"/>
  <c r="H4133" i="1"/>
  <c r="I4133" i="1" s="1"/>
  <c r="I4134" i="1"/>
  <c r="H1231" i="1"/>
  <c r="I1231" i="1" s="1"/>
  <c r="I1241" i="1"/>
  <c r="H3661" i="1"/>
  <c r="I3662" i="1"/>
  <c r="H1611" i="1"/>
  <c r="I1611" i="1" s="1"/>
  <c r="H1883" i="1"/>
  <c r="I1883" i="1" s="1"/>
  <c r="H98" i="1"/>
  <c r="I118" i="1"/>
  <c r="H2022" i="1"/>
  <c r="I1630" i="1"/>
  <c r="H1629" i="1"/>
  <c r="H304" i="1"/>
  <c r="I304" i="1" s="1"/>
  <c r="I305" i="1"/>
  <c r="H2209" i="1"/>
  <c r="I2209" i="1" s="1"/>
  <c r="I2210" i="1"/>
  <c r="H2449" i="1"/>
  <c r="I2449" i="1" s="1"/>
  <c r="I2450" i="1"/>
  <c r="I12" i="1"/>
  <c r="H1704" i="1"/>
  <c r="I1705" i="1"/>
  <c r="I1459" i="1"/>
  <c r="H1458" i="1"/>
  <c r="I2780" i="1"/>
  <c r="H2779" i="1"/>
  <c r="I2231" i="1"/>
  <c r="H2216" i="1"/>
  <c r="I2216" i="1" s="1"/>
  <c r="H2316" i="1"/>
  <c r="I2316" i="1" s="1"/>
  <c r="I2326" i="1"/>
  <c r="H3554" i="1"/>
  <c r="I3555" i="1"/>
  <c r="I1142" i="1"/>
  <c r="H1121" i="1"/>
  <c r="I1121" i="1" s="1"/>
  <c r="H1712" i="1"/>
  <c r="I1713" i="1"/>
  <c r="H1919" i="1"/>
  <c r="I1919" i="1" s="1"/>
  <c r="I1920" i="1"/>
  <c r="H2918" i="1"/>
  <c r="I2918" i="1" s="1"/>
  <c r="I2919" i="1"/>
  <c r="H1165" i="1"/>
  <c r="I1166" i="1"/>
  <c r="H3993" i="1"/>
  <c r="I3994" i="1"/>
  <c r="I1906" i="1"/>
  <c r="H2873" i="1"/>
  <c r="H2297" i="1"/>
  <c r="H974" i="1"/>
  <c r="I974" i="1" s="1"/>
  <c r="I984" i="1"/>
  <c r="H2284" i="1"/>
  <c r="I2284" i="1" s="1"/>
  <c r="I2285" i="1"/>
  <c r="H2628" i="1"/>
  <c r="H150" i="1"/>
  <c r="I157" i="1"/>
  <c r="I1100" i="1"/>
  <c r="H1099" i="1"/>
  <c r="H1353" i="1"/>
  <c r="I1353" i="1" s="1"/>
  <c r="H3505" i="1"/>
  <c r="I3505" i="1" s="1"/>
  <c r="I3506" i="1"/>
  <c r="H1748" i="1"/>
  <c r="H2527" i="1"/>
  <c r="I2527" i="1" s="1"/>
  <c r="I2528" i="1"/>
  <c r="H4066" i="1"/>
  <c r="I4066" i="1" s="1"/>
  <c r="I4067" i="1"/>
  <c r="H1469" i="1"/>
  <c r="I1469" i="1" s="1"/>
  <c r="I1470" i="1"/>
  <c r="H943" i="1"/>
  <c r="I943" i="1" s="1"/>
  <c r="I944" i="1"/>
  <c r="H4161" i="1"/>
  <c r="I4161" i="1" s="1"/>
  <c r="H1926" i="1"/>
  <c r="I1926" i="1" s="1"/>
  <c r="H2767" i="1"/>
  <c r="I2768" i="1"/>
  <c r="H4181" i="1"/>
  <c r="I4182" i="1"/>
  <c r="H1956" i="1"/>
  <c r="I1956" i="1" s="1"/>
  <c r="I1957" i="1"/>
  <c r="I1813" i="1"/>
  <c r="H1812" i="1"/>
  <c r="H2742" i="1"/>
  <c r="I2742" i="1" s="1"/>
  <c r="I2743" i="1"/>
  <c r="I2997" i="1"/>
  <c r="H2996" i="1"/>
  <c r="H1692" i="1"/>
  <c r="I1692" i="1" s="1"/>
  <c r="I1693" i="1"/>
  <c r="H1200" i="1"/>
  <c r="I1200" i="1" s="1"/>
  <c r="I1201" i="1"/>
  <c r="H1973" i="1"/>
  <c r="I1974" i="1"/>
  <c r="I855" i="1"/>
  <c r="I1725" i="1"/>
  <c r="H1724" i="1"/>
  <c r="H1434" i="1"/>
  <c r="I1435" i="1"/>
  <c r="H208" i="1"/>
  <c r="I208" i="1" s="1"/>
  <c r="H1482" i="1"/>
  <c r="I1482" i="1" s="1"/>
  <c r="H4399" i="1"/>
  <c r="I4399" i="1" s="1"/>
  <c r="H4358" i="1"/>
  <c r="I4358" i="1" s="1"/>
  <c r="G81" i="1"/>
  <c r="I81" i="1" s="1"/>
  <c r="G11" i="1"/>
  <c r="J4278" i="1"/>
  <c r="J4045" i="1"/>
  <c r="J4044" i="1" s="1"/>
  <c r="J4042" i="1"/>
  <c r="J4041" i="1" s="1"/>
  <c r="J4039" i="1"/>
  <c r="J4038" i="1" s="1"/>
  <c r="H2389" i="1" l="1"/>
  <c r="I2389" i="1" s="1"/>
  <c r="I2390" i="1"/>
  <c r="H4292" i="1"/>
  <c r="I4292" i="1" s="1"/>
  <c r="H2082" i="1"/>
  <c r="I2082" i="1" s="1"/>
  <c r="I11" i="1"/>
  <c r="H248" i="1"/>
  <c r="I248" i="1" s="1"/>
  <c r="H4219" i="1"/>
  <c r="I4219" i="1" s="1"/>
  <c r="H3744" i="1"/>
  <c r="I3744" i="1" s="1"/>
  <c r="H854" i="1"/>
  <c r="I854" i="1" s="1"/>
  <c r="H1905" i="1"/>
  <c r="I1905" i="1" s="1"/>
  <c r="H149" i="1"/>
  <c r="I150" i="1"/>
  <c r="H2627" i="1"/>
  <c r="I2627" i="1" s="1"/>
  <c r="I2628" i="1"/>
  <c r="H1164" i="1"/>
  <c r="I1164" i="1" s="1"/>
  <c r="I1165" i="1"/>
  <c r="H1972" i="1"/>
  <c r="I1972" i="1" s="1"/>
  <c r="I1973" i="1"/>
  <c r="I2996" i="1"/>
  <c r="H2995" i="1"/>
  <c r="H1805" i="1"/>
  <c r="I1805" i="1" s="1"/>
  <c r="I1812" i="1"/>
  <c r="H2872" i="1"/>
  <c r="I2872" i="1" s="1"/>
  <c r="I2873" i="1"/>
  <c r="H3992" i="1"/>
  <c r="I3992" i="1" s="1"/>
  <c r="I3993" i="1"/>
  <c r="H1711" i="1"/>
  <c r="I1711" i="1" s="1"/>
  <c r="I1712" i="1"/>
  <c r="H3553" i="1"/>
  <c r="I3554" i="1"/>
  <c r="H1703" i="1"/>
  <c r="I1703" i="1" s="1"/>
  <c r="I1704" i="1"/>
  <c r="H1570" i="1"/>
  <c r="I1570" i="1" s="1"/>
  <c r="H1628" i="1"/>
  <c r="I1628" i="1" s="1"/>
  <c r="I1629" i="1"/>
  <c r="H97" i="1"/>
  <c r="I97" i="1" s="1"/>
  <c r="I98" i="1"/>
  <c r="H3638" i="1"/>
  <c r="I3638" i="1" s="1"/>
  <c r="I3661" i="1"/>
  <c r="H2350" i="1"/>
  <c r="I2350" i="1" s="1"/>
  <c r="I2362" i="1"/>
  <c r="H2439" i="1"/>
  <c r="I2439" i="1" s="1"/>
  <c r="I2456" i="1"/>
  <c r="H2495" i="1"/>
  <c r="I2495" i="1" s="1"/>
  <c r="I2496" i="1"/>
  <c r="H1272" i="1"/>
  <c r="I1272" i="1" s="1"/>
  <c r="I1279" i="1"/>
  <c r="H1006" i="1"/>
  <c r="I1006" i="1" s="1"/>
  <c r="I1013" i="1"/>
  <c r="H3244" i="1"/>
  <c r="I3244" i="1" s="1"/>
  <c r="I3261" i="1"/>
  <c r="H1980" i="1"/>
  <c r="I1980" i="1" s="1"/>
  <c r="I1981" i="1"/>
  <c r="I3870" i="1"/>
  <c r="H3846" i="1"/>
  <c r="H3845" i="1" s="1"/>
  <c r="I2803" i="1"/>
  <c r="H2802" i="1"/>
  <c r="H220" i="1"/>
  <c r="I220" i="1" s="1"/>
  <c r="I221" i="1"/>
  <c r="H1457" i="1"/>
  <c r="I1457" i="1" s="1"/>
  <c r="I1458" i="1"/>
  <c r="H3235" i="1"/>
  <c r="I3235" i="1" s="1"/>
  <c r="I3236" i="1"/>
  <c r="I2196" i="1"/>
  <c r="H2195" i="1"/>
  <c r="I2195" i="1" s="1"/>
  <c r="H542" i="1"/>
  <c r="I611" i="1"/>
  <c r="H1445" i="1"/>
  <c r="I1445" i="1" s="1"/>
  <c r="I1446" i="1"/>
  <c r="I3186" i="1"/>
  <c r="H3185" i="1"/>
  <c r="I3185" i="1" s="1"/>
  <c r="H2503" i="1"/>
  <c r="I2503" i="1" s="1"/>
  <c r="I2504" i="1"/>
  <c r="H3598" i="1"/>
  <c r="I3599" i="1"/>
  <c r="I1209" i="1"/>
  <c r="H1208" i="1"/>
  <c r="H2272" i="1"/>
  <c r="I2272" i="1" s="1"/>
  <c r="I2273" i="1"/>
  <c r="H2851" i="1"/>
  <c r="I2851" i="1" s="1"/>
  <c r="I2858" i="1"/>
  <c r="I1366" i="1"/>
  <c r="H1365" i="1"/>
  <c r="I1365" i="1" s="1"/>
  <c r="H1176" i="1"/>
  <c r="I1176" i="1" s="1"/>
  <c r="I1177" i="1"/>
  <c r="H1723" i="1"/>
  <c r="I1723" i="1" s="1"/>
  <c r="I1724" i="1"/>
  <c r="I1748" i="1"/>
  <c r="H1747" i="1"/>
  <c r="I2022" i="1"/>
  <c r="H2021" i="1"/>
  <c r="H2515" i="1"/>
  <c r="I2515" i="1" s="1"/>
  <c r="I2516" i="1"/>
  <c r="I3363" i="1"/>
  <c r="H3303" i="1"/>
  <c r="H2252" i="1"/>
  <c r="I2252" i="1" s="1"/>
  <c r="I2253" i="1"/>
  <c r="H2975" i="1"/>
  <c r="I2975" i="1" s="1"/>
  <c r="I2976" i="1"/>
  <c r="H3397" i="1"/>
  <c r="H3731" i="1"/>
  <c r="I3731" i="1" s="1"/>
  <c r="I3738" i="1"/>
  <c r="I3165" i="1"/>
  <c r="H2754" i="1"/>
  <c r="I2754" i="1" s="1"/>
  <c r="I2755" i="1"/>
  <c r="H1036" i="1"/>
  <c r="I1036" i="1" s="1"/>
  <c r="I1037" i="1"/>
  <c r="I2925" i="1"/>
  <c r="H2917" i="1"/>
  <c r="I2917" i="1" s="1"/>
  <c r="H3199" i="1"/>
  <c r="I3199" i="1" s="1"/>
  <c r="H2539" i="1"/>
  <c r="H1188" i="1"/>
  <c r="I1188" i="1" s="1"/>
  <c r="I1189" i="1"/>
  <c r="H4090" i="1"/>
  <c r="H1538" i="1"/>
  <c r="I1538" i="1" s="1"/>
  <c r="I1545" i="1"/>
  <c r="H1433" i="1"/>
  <c r="I1433" i="1" s="1"/>
  <c r="I1434" i="1"/>
  <c r="H4180" i="1"/>
  <c r="I4180" i="1" s="1"/>
  <c r="I4181" i="1"/>
  <c r="H2778" i="1"/>
  <c r="I2778" i="1" s="1"/>
  <c r="I2779" i="1"/>
  <c r="H1098" i="1"/>
  <c r="I1098" i="1" s="1"/>
  <c r="I1099" i="1"/>
  <c r="H2766" i="1"/>
  <c r="I2766" i="1" s="1"/>
  <c r="I2767" i="1"/>
  <c r="I2297" i="1"/>
  <c r="H2296" i="1"/>
  <c r="H952" i="1"/>
  <c r="H1306" i="1"/>
  <c r="I1306" i="1" s="1"/>
  <c r="I1307" i="1"/>
  <c r="H2597" i="1"/>
  <c r="I2597" i="1" s="1"/>
  <c r="I2604" i="1"/>
  <c r="H3545" i="1"/>
  <c r="I3545" i="1" s="1"/>
  <c r="I3546" i="1"/>
  <c r="H2260" i="1"/>
  <c r="I2260" i="1" s="1"/>
  <c r="I2261" i="1"/>
  <c r="H303" i="1"/>
  <c r="I303" i="1" s="1"/>
  <c r="H4199" i="1"/>
  <c r="I4199" i="1" s="1"/>
  <c r="I4200" i="1"/>
  <c r="H2690" i="1"/>
  <c r="I2690" i="1" s="1"/>
  <c r="I2691" i="1"/>
  <c r="H2963" i="1"/>
  <c r="I2963" i="1" s="1"/>
  <c r="I2964" i="1"/>
  <c r="H1837" i="1"/>
  <c r="I1837" i="1" s="1"/>
  <c r="I1838" i="1"/>
  <c r="H4420" i="1"/>
  <c r="I4420" i="1" s="1"/>
  <c r="I4421" i="1"/>
  <c r="H2119" i="1"/>
  <c r="I2119" i="1" s="1"/>
  <c r="I2120" i="1"/>
  <c r="H392" i="1"/>
  <c r="I393" i="1"/>
  <c r="H1992" i="1"/>
  <c r="I1992" i="1" s="1"/>
  <c r="I1993" i="1"/>
  <c r="H9" i="1"/>
  <c r="H207" i="1"/>
  <c r="I207" i="1" s="1"/>
  <c r="H219" i="1"/>
  <c r="I219" i="1" s="1"/>
  <c r="H1481" i="1"/>
  <c r="I1481" i="1" s="1"/>
  <c r="H4398" i="1"/>
  <c r="I4398" i="1" s="1"/>
  <c r="G67" i="1"/>
  <c r="I67" i="1" s="1"/>
  <c r="G10" i="1"/>
  <c r="I10" i="1" s="1"/>
  <c r="J3969" i="1"/>
  <c r="J3968" i="1" s="1"/>
  <c r="J3880" i="1"/>
  <c r="J3879" i="1" s="1"/>
  <c r="J3851" i="1"/>
  <c r="J3850" i="1" s="1"/>
  <c r="J3849" i="1" s="1"/>
  <c r="J3848" i="1" s="1"/>
  <c r="J3847" i="1" s="1"/>
  <c r="J3770" i="1"/>
  <c r="H4265" i="1" l="1"/>
  <c r="I4265" i="1" s="1"/>
  <c r="H3991" i="1"/>
  <c r="I3991" i="1" s="1"/>
  <c r="I4090" i="1"/>
  <c r="H3164" i="1"/>
  <c r="I3164" i="1" s="1"/>
  <c r="H3243" i="1"/>
  <c r="I3243" i="1" s="1"/>
  <c r="I3303" i="1"/>
  <c r="H2020" i="1"/>
  <c r="I2020" i="1" s="1"/>
  <c r="I2021" i="1"/>
  <c r="H1207" i="1"/>
  <c r="I1207" i="1" s="1"/>
  <c r="I1208" i="1"/>
  <c r="H2801" i="1"/>
  <c r="I2801" i="1" s="1"/>
  <c r="I2802" i="1"/>
  <c r="H3527" i="1"/>
  <c r="I3527" i="1" s="1"/>
  <c r="I3553" i="1"/>
  <c r="H951" i="1"/>
  <c r="I951" i="1" s="1"/>
  <c r="I952" i="1"/>
  <c r="H2295" i="1"/>
  <c r="I2295" i="1" s="1"/>
  <c r="I2296" i="1"/>
  <c r="H1746" i="1"/>
  <c r="I1746" i="1" s="1"/>
  <c r="I1747" i="1"/>
  <c r="H2994" i="1"/>
  <c r="I2994" i="1" s="1"/>
  <c r="I2995" i="1"/>
  <c r="H302" i="1"/>
  <c r="I302" i="1" s="1"/>
  <c r="I392" i="1"/>
  <c r="H2538" i="1"/>
  <c r="I2538" i="1" s="1"/>
  <c r="I2539" i="1"/>
  <c r="H3387" i="1"/>
  <c r="I3387" i="1" s="1"/>
  <c r="I3397" i="1"/>
  <c r="H3730" i="1"/>
  <c r="I3730" i="1" s="1"/>
  <c r="I3598" i="1"/>
  <c r="H3597" i="1"/>
  <c r="I3597" i="1" s="1"/>
  <c r="I542" i="1"/>
  <c r="H541" i="1"/>
  <c r="I541" i="1" s="1"/>
  <c r="I3846" i="1"/>
  <c r="I3845" i="1"/>
  <c r="H136" i="1"/>
  <c r="I136" i="1" s="1"/>
  <c r="I149" i="1"/>
  <c r="H1480" i="1"/>
  <c r="G9" i="1"/>
  <c r="I9" i="1" s="1"/>
  <c r="J3589" i="1"/>
  <c r="J3588" i="1" s="1"/>
  <c r="J3583" i="1"/>
  <c r="J3582" i="1" s="1"/>
  <c r="H4438" i="1" l="1"/>
  <c r="I1480" i="1"/>
  <c r="G4438" i="1"/>
  <c r="J1763" i="1"/>
  <c r="I4438" i="1" l="1"/>
  <c r="J1351" i="1"/>
  <c r="J1350" i="1" s="1"/>
  <c r="J1349" i="1" s="1"/>
  <c r="J1348" i="1" s="1"/>
  <c r="J719" i="1" l="1"/>
  <c r="J718" i="1" s="1"/>
  <c r="J570" i="1"/>
  <c r="J503" i="1" l="1"/>
  <c r="J502" i="1" s="1"/>
  <c r="J484" i="1"/>
  <c r="J483" i="1" s="1"/>
  <c r="J453" i="1"/>
  <c r="J452" i="1" s="1"/>
  <c r="J404" i="1"/>
  <c r="J403" i="1" s="1"/>
  <c r="J4148" i="1" l="1"/>
  <c r="J4147" i="1" s="1"/>
  <c r="J4114" i="1"/>
  <c r="J4113" i="1" s="1"/>
  <c r="J3595" i="1"/>
  <c r="J3594" i="1" s="1"/>
  <c r="J3593" i="1" s="1"/>
  <c r="J3592" i="1" s="1"/>
  <c r="J3591" i="1" s="1"/>
  <c r="J3256" i="1"/>
  <c r="J3255" i="1" s="1"/>
  <c r="J2897" i="1"/>
  <c r="J2899" i="1"/>
  <c r="J2655" i="1"/>
  <c r="J2657" i="1"/>
  <c r="J2480" i="1"/>
  <c r="J2482" i="1"/>
  <c r="J2418" i="1"/>
  <c r="J2420" i="1"/>
  <c r="J2151" i="1"/>
  <c r="J2153" i="1"/>
  <c r="J1866" i="1"/>
  <c r="J1868" i="1"/>
  <c r="J1599" i="1"/>
  <c r="J1601" i="1"/>
  <c r="J2896" i="1" l="1"/>
  <c r="J2895" i="1" s="1"/>
  <c r="J2894" i="1" s="1"/>
  <c r="J2893" i="1" s="1"/>
  <c r="J2654" i="1"/>
  <c r="J2653" i="1" s="1"/>
  <c r="J2652" i="1" s="1"/>
  <c r="J2651" i="1" s="1"/>
  <c r="J2479" i="1"/>
  <c r="J2478" i="1" s="1"/>
  <c r="J2477" i="1" s="1"/>
  <c r="J2417" i="1"/>
  <c r="J2416" i="1" s="1"/>
  <c r="J2415" i="1" s="1"/>
  <c r="J2414" i="1" s="1"/>
  <c r="J2150" i="1"/>
  <c r="J2149" i="1" s="1"/>
  <c r="J2148" i="1" s="1"/>
  <c r="J2147" i="1" s="1"/>
  <c r="J1865" i="1"/>
  <c r="J1864" i="1" s="1"/>
  <c r="J1863" i="1" s="1"/>
  <c r="J1862" i="1" s="1"/>
  <c r="J1598" i="1"/>
  <c r="J1597" i="1" s="1"/>
  <c r="J1596" i="1" s="1"/>
  <c r="J1595" i="1" s="1"/>
  <c r="J1338" i="1" l="1"/>
  <c r="J1340" i="1"/>
  <c r="J1068" i="1"/>
  <c r="J1070" i="1"/>
  <c r="J811" i="1"/>
  <c r="J810" i="1" s="1"/>
  <c r="J319" i="1"/>
  <c r="J318" i="1" s="1"/>
  <c r="J1337" i="1" l="1"/>
  <c r="J1336" i="1" s="1"/>
  <c r="J1335" i="1" s="1"/>
  <c r="J1334" i="1" s="1"/>
  <c r="J1067" i="1"/>
  <c r="J1066" i="1" s="1"/>
  <c r="J1065" i="1" s="1"/>
  <c r="J1064" i="1" s="1"/>
  <c r="J43" i="1" l="1"/>
  <c r="J42" i="1" s="1"/>
  <c r="J603" i="1" l="1"/>
  <c r="J4428" i="1"/>
  <c r="J1431" i="1"/>
  <c r="J547" i="1"/>
  <c r="J4396" i="1"/>
  <c r="J4395" i="1" s="1"/>
  <c r="J4129" i="1"/>
  <c r="J3943" i="1"/>
  <c r="J3690" i="1"/>
  <c r="J3689" i="1" s="1"/>
  <c r="J3688" i="1" s="1"/>
  <c r="J3464" i="1"/>
  <c r="J3463" i="1" s="1"/>
  <c r="J3462" i="1" s="1"/>
  <c r="J2183" i="1"/>
  <c r="J2164" i="1"/>
  <c r="J2163" i="1" s="1"/>
  <c r="J2162" i="1" s="1"/>
  <c r="J2161" i="1" s="1"/>
  <c r="J1881" i="1"/>
  <c r="J1880" i="1" s="1"/>
  <c r="J1879" i="1" s="1"/>
  <c r="J1878" i="1" s="1"/>
  <c r="J1690" i="1"/>
  <c r="J1689" i="1" s="1"/>
  <c r="J1688" i="1" s="1"/>
  <c r="J1687" i="1" s="1"/>
  <c r="J1645" i="1" l="1"/>
  <c r="J1644" i="1" s="1"/>
  <c r="J1643" i="1" s="1"/>
  <c r="J1642" i="1" s="1"/>
  <c r="J1543" i="1"/>
  <c r="J1542" i="1" s="1"/>
  <c r="J1541" i="1" s="1"/>
  <c r="J1540" i="1" s="1"/>
  <c r="J1539" i="1" s="1"/>
  <c r="J1079" i="1"/>
  <c r="J1078" i="1" s="1"/>
  <c r="J1077" i="1" s="1"/>
  <c r="J1076" i="1" s="1"/>
  <c r="J691" i="1"/>
  <c r="J690" i="1" s="1"/>
  <c r="J584" i="1"/>
  <c r="J583" i="1" s="1"/>
  <c r="J487" i="1"/>
  <c r="J486" i="1" s="1"/>
  <c r="J425" i="1"/>
  <c r="J424" i="1" s="1"/>
  <c r="J423" i="1" s="1"/>
  <c r="J39" i="1" l="1"/>
  <c r="J4247" i="1" l="1"/>
  <c r="J4017" i="1"/>
  <c r="J4416" i="1" l="1"/>
  <c r="J4036" i="1"/>
  <c r="J4035" i="1" s="1"/>
  <c r="J4033" i="1"/>
  <c r="J4032" i="1" s="1"/>
  <c r="J4016" i="1"/>
  <c r="J3788" i="1"/>
  <c r="J3787" i="1" s="1"/>
  <c r="J3574" i="1"/>
  <c r="J3573" i="1" s="1"/>
  <c r="J3130" i="1" l="1"/>
  <c r="J3129" i="1" s="1"/>
  <c r="J3127" i="1"/>
  <c r="J3126" i="1" s="1"/>
  <c r="J3087" i="1"/>
  <c r="J3086" i="1" s="1"/>
  <c r="J3085" i="1" s="1"/>
  <c r="J3000" i="1"/>
  <c r="J2999" i="1" s="1"/>
  <c r="J1533" i="1"/>
  <c r="J1532" i="1" s="1"/>
  <c r="J716" i="1"/>
  <c r="J715" i="1" s="1"/>
  <c r="J665" i="1" l="1"/>
  <c r="J664" i="1" s="1"/>
  <c r="J3393" i="1" l="1"/>
  <c r="J3395" i="1"/>
  <c r="J3392" i="1" l="1"/>
  <c r="J3391" i="1" s="1"/>
  <c r="J3390" i="1" s="1"/>
  <c r="J3389" i="1" s="1"/>
  <c r="J3388" i="1" s="1"/>
  <c r="J2696" i="1"/>
  <c r="J2623" i="1"/>
  <c r="J2625" i="1"/>
  <c r="J2398" i="1"/>
  <c r="J2397" i="1" s="1"/>
  <c r="J2385" i="1"/>
  <c r="J2387" i="1"/>
  <c r="J2128" i="1"/>
  <c r="J2127" i="1" s="1"/>
  <c r="J2115" i="1"/>
  <c r="J2117" i="1"/>
  <c r="J1846" i="1"/>
  <c r="J1845" i="1" s="1"/>
  <c r="J1833" i="1"/>
  <c r="J1835" i="1"/>
  <c r="J1579" i="1"/>
  <c r="J1578" i="1" s="1"/>
  <c r="J1566" i="1"/>
  <c r="J1568" i="1"/>
  <c r="J1420" i="1"/>
  <c r="J1419" i="1" s="1"/>
  <c r="J1418" i="1" s="1"/>
  <c r="J1417" i="1" s="1"/>
  <c r="J1379" i="1"/>
  <c r="J1378" i="1" s="1"/>
  <c r="J1377" i="1" s="1"/>
  <c r="J1376" i="1" s="1"/>
  <c r="J1315" i="1"/>
  <c r="J1314" i="1" s="1"/>
  <c r="J1302" i="1"/>
  <c r="J1304" i="1"/>
  <c r="J1270" i="1"/>
  <c r="J1269" i="1" s="1"/>
  <c r="J1268" i="1" s="1"/>
  <c r="J1267" i="1" s="1"/>
  <c r="J1151" i="1"/>
  <c r="J1150" i="1" s="1"/>
  <c r="J1149" i="1" s="1"/>
  <c r="J1148" i="1" s="1"/>
  <c r="J1045" i="1"/>
  <c r="J1044" i="1" s="1"/>
  <c r="J1034" i="1"/>
  <c r="J1032" i="1"/>
  <c r="J2622" i="1" l="1"/>
  <c r="J2384" i="1"/>
  <c r="J2114" i="1"/>
  <c r="J1832" i="1"/>
  <c r="J1565" i="1"/>
  <c r="J1301" i="1"/>
  <c r="J1031" i="1"/>
  <c r="J3197" i="1" l="1"/>
  <c r="J3196" i="1" s="1"/>
  <c r="J3195" i="1" s="1"/>
  <c r="J3194" i="1" s="1"/>
  <c r="J3193" i="1" s="1"/>
  <c r="J908" i="1" l="1"/>
  <c r="J739" i="1" l="1"/>
  <c r="J738" i="1" s="1"/>
  <c r="J4418" i="1" l="1"/>
  <c r="J4390" i="1"/>
  <c r="J4389" i="1" s="1"/>
  <c r="J4385" i="1"/>
  <c r="J4384" i="1" s="1"/>
  <c r="J4373" i="1"/>
  <c r="J4372" i="1" s="1"/>
  <c r="J4364" i="1"/>
  <c r="J4363" i="1" s="1"/>
  <c r="J4367" i="1"/>
  <c r="J4366" i="1" s="1"/>
  <c r="J4345" i="1"/>
  <c r="J4344" i="1" s="1"/>
  <c r="J4343" i="1" s="1"/>
  <c r="J4342" i="1" s="1"/>
  <c r="J4329" i="1"/>
  <c r="J4322" i="1"/>
  <c r="J4321" i="1" s="1"/>
  <c r="J4320" i="1" s="1"/>
  <c r="J4290" i="1"/>
  <c r="J4289" i="1" s="1"/>
  <c r="J4288" i="1" s="1"/>
  <c r="J4287" i="1" s="1"/>
  <c r="J4174" i="1"/>
  <c r="J4158" i="1"/>
  <c r="J4131" i="1"/>
  <c r="J4105" i="1"/>
  <c r="J4049" i="1"/>
  <c r="J4048" i="1" s="1"/>
  <c r="J4047" i="1" s="1"/>
  <c r="J3906" i="1"/>
  <c r="J3843" i="1"/>
  <c r="J3842" i="1" s="1"/>
  <c r="J3841" i="1" s="1"/>
  <c r="J3840" i="1" s="1"/>
  <c r="J3805" i="1"/>
  <c r="J3804" i="1" s="1"/>
  <c r="J3798" i="1"/>
  <c r="J3797" i="1" s="1"/>
  <c r="J3796" i="1" s="1"/>
  <c r="J3795" i="1" s="1"/>
  <c r="J3779" i="1"/>
  <c r="J3778" i="1" s="1"/>
  <c r="J3782" i="1"/>
  <c r="J3781" i="1" s="1"/>
  <c r="J3785" i="1"/>
  <c r="J3784" i="1" s="1"/>
  <c r="J3725" i="1"/>
  <c r="J3724" i="1" s="1"/>
  <c r="J3723" i="1" s="1"/>
  <c r="J3519" i="1"/>
  <c r="J3518" i="1" s="1"/>
  <c r="J3525" i="1"/>
  <c r="J3524" i="1" s="1"/>
  <c r="J4128" i="1" l="1"/>
  <c r="J4127" i="1" s="1"/>
  <c r="J4415" i="1"/>
  <c r="J4414" i="1" s="1"/>
  <c r="J4413" i="1" s="1"/>
  <c r="J3253" i="1" l="1"/>
  <c r="J3252" i="1" s="1"/>
  <c r="J3259" i="1"/>
  <c r="J3258" i="1" s="1"/>
  <c r="J3233" i="1"/>
  <c r="J3232" i="1" s="1"/>
  <c r="J3182" i="1"/>
  <c r="J3161" i="1"/>
  <c r="J3144" i="1"/>
  <c r="J3143" i="1" s="1"/>
  <c r="J3142" i="1" s="1"/>
  <c r="J3141" i="1" s="1"/>
  <c r="J3116" i="1"/>
  <c r="J3115" i="1" s="1"/>
  <c r="J3036" i="1"/>
  <c r="J3035" i="1" s="1"/>
  <c r="J3034" i="1" s="1"/>
  <c r="J3025" i="1"/>
  <c r="J2985" i="1"/>
  <c r="J2984" i="1" s="1"/>
  <c r="J2983" i="1" s="1"/>
  <c r="J2950" i="1"/>
  <c r="J2949" i="1" s="1"/>
  <c r="J2948" i="1" s="1"/>
  <c r="J2903" i="1"/>
  <c r="J2902" i="1" s="1"/>
  <c r="J2901" i="1" s="1"/>
  <c r="J2870" i="1"/>
  <c r="J2869" i="1" s="1"/>
  <c r="J2868" i="1" s="1"/>
  <c r="J2867" i="1" s="1"/>
  <c r="J2856" i="1"/>
  <c r="J2855" i="1" s="1"/>
  <c r="J2854" i="1" s="1"/>
  <c r="J2853" i="1" s="1"/>
  <c r="J2852" i="1" s="1"/>
  <c r="J2799" i="1"/>
  <c r="J2798" i="1" s="1"/>
  <c r="J2797" i="1" s="1"/>
  <c r="J2788" i="1"/>
  <c r="J2787" i="1" s="1"/>
  <c r="J2786" i="1" s="1"/>
  <c r="J2702" i="1"/>
  <c r="J2666" i="1"/>
  <c r="J2665" i="1" s="1"/>
  <c r="J2664" i="1" s="1"/>
  <c r="J2663" i="1" s="1"/>
  <c r="J2620" i="1"/>
  <c r="J2619" i="1" s="1"/>
  <c r="J2595" i="1"/>
  <c r="J2594" i="1" s="1"/>
  <c r="J2593" i="1" s="1"/>
  <c r="J2536" i="1"/>
  <c r="J2535" i="1" s="1"/>
  <c r="J2534" i="1" s="1"/>
  <c r="J2445" i="1"/>
  <c r="J2382" i="1"/>
  <c r="J2381" i="1" s="1"/>
  <c r="J2360" i="1"/>
  <c r="J2359" i="1" s="1"/>
  <c r="J2358" i="1" s="1"/>
  <c r="J2357" i="1" s="1"/>
  <c r="J2618" i="1" l="1"/>
  <c r="J2617" i="1" s="1"/>
  <c r="J2380" i="1"/>
  <c r="J2379" i="1" s="1"/>
  <c r="J2193" i="1"/>
  <c r="J2192" i="1" s="1"/>
  <c r="J2191" i="1" s="1"/>
  <c r="J2190" i="1" s="1"/>
  <c r="J2112" i="1"/>
  <c r="J2111" i="1" s="1"/>
  <c r="J2094" i="1"/>
  <c r="J2093" i="1" s="1"/>
  <c r="J2092" i="1" s="1"/>
  <c r="J2091" i="1" s="1"/>
  <c r="J2089" i="1"/>
  <c r="J2018" i="1"/>
  <c r="J2017" i="1" s="1"/>
  <c r="J2016" i="1" s="1"/>
  <c r="J1970" i="1"/>
  <c r="J1969" i="1" s="1"/>
  <c r="J1968" i="1" s="1"/>
  <c r="J1967" i="1" s="1"/>
  <c r="J1954" i="1"/>
  <c r="J1953" i="1" s="1"/>
  <c r="J1952" i="1" s="1"/>
  <c r="J1951" i="1" s="1"/>
  <c r="J1915" i="1"/>
  <c r="J1917" i="1"/>
  <c r="J1903" i="1"/>
  <c r="J1902" i="1" s="1"/>
  <c r="J1901" i="1" s="1"/>
  <c r="J1900" i="1" s="1"/>
  <c r="J1830" i="1"/>
  <c r="J1829" i="1" s="1"/>
  <c r="J1803" i="1"/>
  <c r="J1802" i="1" s="1"/>
  <c r="J1801" i="1" s="1"/>
  <c r="J1640" i="1"/>
  <c r="J1639" i="1" s="1"/>
  <c r="J1634" i="1"/>
  <c r="J1563" i="1"/>
  <c r="J1562" i="1" s="1"/>
  <c r="J1478" i="1"/>
  <c r="J1477" i="1" s="1"/>
  <c r="J1476" i="1" s="1"/>
  <c r="J1383" i="1"/>
  <c r="J1382" i="1" s="1"/>
  <c r="J1381" i="1" s="1"/>
  <c r="J1375" i="1" s="1"/>
  <c r="J1371" i="1"/>
  <c r="J1299" i="1"/>
  <c r="J1298" i="1" s="1"/>
  <c r="J1228" i="1"/>
  <c r="J1198" i="1"/>
  <c r="J1197" i="1" s="1"/>
  <c r="J1196" i="1" s="1"/>
  <c r="J1110" i="1"/>
  <c r="J1112" i="1"/>
  <c r="J1104" i="1"/>
  <c r="J1096" i="1"/>
  <c r="J1095" i="1" s="1"/>
  <c r="J1094" i="1" s="1"/>
  <c r="J1093" i="1" s="1"/>
  <c r="J1029" i="1"/>
  <c r="J1028" i="1" s="1"/>
  <c r="J1027" i="1" l="1"/>
  <c r="J1026" i="1" s="1"/>
  <c r="J2110" i="1"/>
  <c r="J2109" i="1" s="1"/>
  <c r="J1828" i="1"/>
  <c r="J1827" i="1" s="1"/>
  <c r="J1561" i="1"/>
  <c r="J1560" i="1" s="1"/>
  <c r="J1297" i="1"/>
  <c r="J1296" i="1" s="1"/>
  <c r="J1109" i="1"/>
  <c r="J1108" i="1" s="1"/>
  <c r="J1914" i="1"/>
  <c r="J1913" i="1" s="1"/>
  <c r="J1638" i="1"/>
  <c r="J1011" i="1"/>
  <c r="J1010" i="1" s="1"/>
  <c r="J1009" i="1" s="1"/>
  <c r="J1008" i="1" s="1"/>
  <c r="J1007" i="1" s="1"/>
  <c r="J968" i="1" l="1"/>
  <c r="J926" i="1" l="1"/>
  <c r="J894" i="1"/>
  <c r="J876" i="1" l="1"/>
  <c r="J871" i="1"/>
  <c r="J852" i="1"/>
  <c r="J851" i="1" s="1"/>
  <c r="J850" i="1" s="1"/>
  <c r="J849" i="1" s="1"/>
  <c r="J834" i="1"/>
  <c r="J780" i="1"/>
  <c r="J681" i="1"/>
  <c r="J677" i="1"/>
  <c r="J587" i="1"/>
  <c r="J507" i="1"/>
  <c r="J506" i="1" s="1"/>
  <c r="J505" i="1" s="1"/>
  <c r="J460" i="1"/>
  <c r="J459" i="1" s="1"/>
  <c r="J456" i="1"/>
  <c r="J455" i="1" s="1"/>
  <c r="J390" i="1"/>
  <c r="J389" i="1" s="1"/>
  <c r="J388" i="1" s="1"/>
  <c r="J364" i="1"/>
  <c r="J363" i="1" s="1"/>
  <c r="J362" i="1" s="1"/>
  <c r="J359" i="1" l="1"/>
  <c r="J205" i="1" l="1"/>
  <c r="J204" i="1" s="1"/>
  <c r="J203" i="1" s="1"/>
  <c r="J202" i="1" s="1"/>
  <c r="J176" i="1"/>
  <c r="J65" i="1"/>
  <c r="J64" i="1" s="1"/>
  <c r="J63" i="1" s="1"/>
  <c r="J62" i="1" s="1"/>
  <c r="J89" i="1" l="1"/>
  <c r="J88" i="1" s="1"/>
  <c r="J3031" i="1" l="1"/>
  <c r="J3030" i="1" s="1"/>
  <c r="J3029" i="1" s="1"/>
  <c r="J16" i="1" l="1"/>
  <c r="J15" i="1" s="1"/>
  <c r="J14" i="1" s="1"/>
  <c r="J13" i="1" s="1"/>
  <c r="J12" i="1" s="1"/>
  <c r="J3403" i="1" l="1"/>
  <c r="J3402" i="1" s="1"/>
  <c r="J3728" i="1" l="1"/>
  <c r="J3727" i="1" s="1"/>
  <c r="J3722" i="1" s="1"/>
  <c r="J3372" i="1" l="1"/>
  <c r="J477" i="1" l="1"/>
  <c r="J476" i="1" s="1"/>
  <c r="J568" i="1"/>
  <c r="J4234" i="1"/>
  <c r="J662" i="1" l="1"/>
  <c r="J661" i="1" s="1"/>
  <c r="J374" i="1" l="1"/>
  <c r="J373" i="1" s="1"/>
  <c r="J2923" i="1" l="1"/>
  <c r="J2922" i="1" s="1"/>
  <c r="J2921" i="1" s="1"/>
  <c r="J2920" i="1" s="1"/>
  <c r="J2919" i="1" s="1"/>
  <c r="J2918" i="1" s="1"/>
  <c r="J2751" i="1" l="1"/>
  <c r="J4125" i="1" l="1"/>
  <c r="J4124" i="1" s="1"/>
  <c r="J4030" i="1"/>
  <c r="J4029" i="1" s="1"/>
  <c r="J4096" i="1" l="1"/>
  <c r="J567" i="1" l="1"/>
  <c r="J3811" i="1" l="1"/>
  <c r="J3810" i="1" s="1"/>
  <c r="J2709" i="1"/>
  <c r="J2708" i="1" s="1"/>
  <c r="J2707" i="1" s="1"/>
  <c r="J2706" i="1" s="1"/>
  <c r="J2705" i="1" s="1"/>
  <c r="J2704" i="1" s="1"/>
  <c r="J2454" i="1"/>
  <c r="J2453" i="1" s="1"/>
  <c r="J2452" i="1" s="1"/>
  <c r="J2451" i="1" s="1"/>
  <c r="J2450" i="1" s="1"/>
  <c r="J2449" i="1" s="1"/>
  <c r="J1390" i="1"/>
  <c r="J1389" i="1" s="1"/>
  <c r="J1388" i="1" s="1"/>
  <c r="J1387" i="1" s="1"/>
  <c r="J1386" i="1" s="1"/>
  <c r="J1385" i="1" s="1"/>
  <c r="J1119" i="1"/>
  <c r="J1118" i="1" s="1"/>
  <c r="J1117" i="1" s="1"/>
  <c r="J1116" i="1" s="1"/>
  <c r="J1115" i="1" s="1"/>
  <c r="J1114" i="1" s="1"/>
  <c r="J155" i="1" l="1"/>
  <c r="J154" i="1" s="1"/>
  <c r="J153" i="1" s="1"/>
  <c r="J4027" i="1"/>
  <c r="J4026" i="1" s="1"/>
  <c r="J748" i="1" l="1"/>
  <c r="J747" i="1" s="1"/>
  <c r="J3095" i="1" l="1"/>
  <c r="J3094" i="1" s="1"/>
  <c r="J186" i="1" l="1"/>
  <c r="J185" i="1" s="1"/>
  <c r="J742" i="1" l="1"/>
  <c r="J741" i="1" s="1"/>
  <c r="J732" i="1"/>
  <c r="J763" i="1"/>
  <c r="J762" i="1" s="1"/>
  <c r="J760" i="1"/>
  <c r="J759" i="1" s="1"/>
  <c r="J830" i="1" l="1"/>
  <c r="J829" i="1" s="1"/>
  <c r="J828" i="1" s="1"/>
  <c r="J827" i="1" s="1"/>
  <c r="J754" i="1"/>
  <c r="J753" i="1" s="1"/>
  <c r="J757" i="1"/>
  <c r="J756" i="1" s="1"/>
  <c r="J4024" i="1" l="1"/>
  <c r="J4023" i="1" s="1"/>
  <c r="J3059" i="1" l="1"/>
  <c r="J3058" i="1" s="1"/>
  <c r="J3013" i="1" l="1"/>
  <c r="J3010" i="1"/>
  <c r="J3009" i="1" s="1"/>
  <c r="J4336" i="1" l="1"/>
  <c r="J4334" i="1"/>
  <c r="J4333" i="1" l="1"/>
  <c r="J2073" i="1" l="1"/>
  <c r="J2072" i="1" s="1"/>
  <c r="J3522" i="1" l="1"/>
  <c r="J3521" i="1" s="1"/>
  <c r="J3517" i="1" l="1"/>
  <c r="J3516" i="1" s="1"/>
  <c r="J713" i="1"/>
  <c r="J712" i="1" s="1"/>
  <c r="J766" i="1" l="1"/>
  <c r="J765" i="1" s="1"/>
  <c r="J659" i="1"/>
  <c r="J658" i="1" s="1"/>
  <c r="J3160" i="1" l="1"/>
  <c r="J3159" i="1" s="1"/>
  <c r="J3158" i="1" s="1"/>
  <c r="J1825" i="1"/>
  <c r="J1265" i="1" l="1"/>
  <c r="J1264" i="1" s="1"/>
  <c r="J1263" i="1" s="1"/>
  <c r="J2080" i="1"/>
  <c r="J2079" i="1" s="1"/>
  <c r="J2078" i="1" s="1"/>
  <c r="J2348" i="1"/>
  <c r="J2347" i="1" s="1"/>
  <c r="J2346" i="1" s="1"/>
  <c r="J2740" i="1"/>
  <c r="J2739" i="1" s="1"/>
  <c r="J2738" i="1" s="1"/>
  <c r="J2239" i="1"/>
  <c r="J2238" i="1" s="1"/>
  <c r="J2237" i="1" s="1"/>
  <c r="J2157" i="1"/>
  <c r="J1949" i="1"/>
  <c r="J1948" i="1" s="1"/>
  <c r="J1947" i="1" s="1"/>
  <c r="J1872" i="1"/>
  <c r="J1685" i="1"/>
  <c r="J1684" i="1" s="1"/>
  <c r="J1683" i="1" s="1"/>
  <c r="J1605" i="1"/>
  <c r="J1415" i="1"/>
  <c r="J1414" i="1" s="1"/>
  <c r="J1413" i="1" s="1"/>
  <c r="J1344" i="1"/>
  <c r="J833" i="1"/>
  <c r="J832" i="1" s="1"/>
  <c r="J3503" i="1"/>
  <c r="J3502" i="1" s="1"/>
  <c r="J2201" i="1"/>
  <c r="J3027" i="1"/>
  <c r="J2700" i="1"/>
  <c r="J2207" i="1"/>
  <c r="J2206" i="1" s="1"/>
  <c r="J2525" i="1"/>
  <c r="J2524" i="1" s="1"/>
  <c r="J2523" i="1" s="1"/>
  <c r="J2293" i="1"/>
  <c r="J2292" i="1" s="1"/>
  <c r="J2291" i="1" s="1"/>
  <c r="J2282" i="1"/>
  <c r="J2281" i="1" s="1"/>
  <c r="J2280" i="1" s="1"/>
  <c r="J2007" i="1"/>
  <c r="J2006" i="1" s="1"/>
  <c r="J2005" i="1" s="1"/>
  <c r="J1744" i="1"/>
  <c r="J1743" i="1" s="1"/>
  <c r="J1742" i="1" s="1"/>
  <c r="J1733" i="1"/>
  <c r="J1732" i="1" s="1"/>
  <c r="J1731" i="1" s="1"/>
  <c r="J1467" i="1"/>
  <c r="J1466" i="1" s="1"/>
  <c r="J1465" i="1" s="1"/>
  <c r="J2156" i="1" l="1"/>
  <c r="J2155" i="1" s="1"/>
  <c r="J1871" i="1"/>
  <c r="J1870" i="1" s="1"/>
  <c r="J1604" i="1"/>
  <c r="J1603" i="1" s="1"/>
  <c r="J1343" i="1"/>
  <c r="J1342" i="1" s="1"/>
  <c r="J3024" i="1"/>
  <c r="J3023" i="1" s="1"/>
  <c r="J2699" i="1"/>
  <c r="J2698" i="1" s="1"/>
  <c r="J2205" i="1"/>
  <c r="J3501" i="1"/>
  <c r="J708" i="1"/>
  <c r="J710" i="1"/>
  <c r="J707" i="1" l="1"/>
  <c r="J2214" i="1" l="1"/>
  <c r="J2213" i="1" s="1"/>
  <c r="J2212" i="1" s="1"/>
  <c r="J2211" i="1" s="1"/>
  <c r="J2210" i="1" s="1"/>
  <c r="J2209" i="1" s="1"/>
  <c r="J1924" i="1"/>
  <c r="J1923" i="1" s="1"/>
  <c r="J1922" i="1" s="1"/>
  <c r="J1921" i="1" s="1"/>
  <c r="J1920" i="1" s="1"/>
  <c r="J1919" i="1" s="1"/>
  <c r="J1652" i="1"/>
  <c r="J1651" i="1" s="1"/>
  <c r="J1650" i="1" s="1"/>
  <c r="J1649" i="1" s="1"/>
  <c r="J1648" i="1" s="1"/>
  <c r="J1647" i="1" s="1"/>
  <c r="J3514" i="1" l="1"/>
  <c r="J3513" i="1" s="1"/>
  <c r="J3511" i="1"/>
  <c r="J3510" i="1" s="1"/>
  <c r="J3509" i="1" l="1"/>
  <c r="J3508" i="1" s="1"/>
  <c r="J3507" i="1" s="1"/>
  <c r="J4021" i="1"/>
  <c r="J4020" i="1" s="1"/>
  <c r="J3506" i="1" l="1"/>
  <c r="J3505" i="1" s="1"/>
  <c r="J3960" i="1" l="1"/>
  <c r="J3015" i="1" l="1"/>
  <c r="J3012" i="1" s="1"/>
  <c r="J2688" i="1" l="1"/>
  <c r="J2687" i="1" s="1"/>
  <c r="J2686" i="1" s="1"/>
  <c r="J2685" i="1" s="1"/>
  <c r="J1626" i="1"/>
  <c r="J1625" i="1" s="1"/>
  <c r="J1624" i="1" s="1"/>
  <c r="J1623" i="1" s="1"/>
  <c r="J2188" i="1"/>
  <c r="J2187" i="1" s="1"/>
  <c r="J2186" i="1" s="1"/>
  <c r="J2185" i="1" s="1"/>
  <c r="J4376" i="1" l="1"/>
  <c r="J4375" i="1" s="1"/>
  <c r="J4379" i="1"/>
  <c r="J4378" i="1" s="1"/>
  <c r="J213" i="1" l="1"/>
  <c r="J215" i="1"/>
  <c r="J217" i="1"/>
  <c r="J212" i="1" l="1"/>
  <c r="J211" i="1" s="1"/>
  <c r="J210" i="1" s="1"/>
  <c r="J209" i="1" s="1"/>
  <c r="J208" i="1" s="1"/>
  <c r="J207" i="1" s="1"/>
  <c r="J3736" i="1" l="1"/>
  <c r="J3735" i="1" s="1"/>
  <c r="J3734" i="1" s="1"/>
  <c r="J3733" i="1" s="1"/>
  <c r="J3732" i="1" s="1"/>
  <c r="J4310" i="1" l="1"/>
  <c r="J4309" i="1" s="1"/>
  <c r="J3705" i="1" l="1"/>
  <c r="J3704" i="1" s="1"/>
  <c r="J3007" i="1"/>
  <c r="J3006" i="1" s="1"/>
  <c r="J446" i="1" l="1"/>
  <c r="J445" i="1" s="1"/>
  <c r="J3004" i="1" l="1"/>
  <c r="J3003" i="1" s="1"/>
  <c r="J3002" i="1" s="1"/>
  <c r="J3409" i="1" l="1"/>
  <c r="J3408" i="1" s="1"/>
  <c r="J4382" i="1"/>
  <c r="J4381" i="1" s="1"/>
  <c r="J3292" i="1"/>
  <c r="J3291" i="1" s="1"/>
  <c r="J656" i="1"/>
  <c r="J655" i="1" s="1"/>
  <c r="J3341" i="1"/>
  <c r="J3340" i="1" s="1"/>
  <c r="J449" i="1"/>
  <c r="J448" i="1" s="1"/>
  <c r="J3227" i="1" l="1"/>
  <c r="J3226" i="1" s="1"/>
  <c r="J4014" i="1"/>
  <c r="J4013" i="1" s="1"/>
  <c r="J4011" i="1"/>
  <c r="J4010" i="1" s="1"/>
  <c r="J4007" i="1" l="1"/>
  <c r="J4006" i="1" s="1"/>
  <c r="J3358" i="1" l="1"/>
  <c r="J3357" i="1" s="1"/>
  <c r="J3317" i="1" l="1"/>
  <c r="J3316" i="1" s="1"/>
  <c r="J3320" i="1" l="1"/>
  <c r="J3319" i="1" s="1"/>
  <c r="J3315" i="1" s="1"/>
  <c r="J2722" i="1" l="1"/>
  <c r="J2721" i="1" s="1"/>
  <c r="J2720" i="1" s="1"/>
  <c r="J2719" i="1" s="1"/>
  <c r="J2718" i="1" s="1"/>
  <c r="J2221" i="1"/>
  <c r="J2220" i="1" s="1"/>
  <c r="J2219" i="1" s="1"/>
  <c r="J2218" i="1" s="1"/>
  <c r="J2217" i="1" s="1"/>
  <c r="J1931" i="1"/>
  <c r="J1930" i="1" s="1"/>
  <c r="J1929" i="1" s="1"/>
  <c r="J1928" i="1" s="1"/>
  <c r="J1927" i="1" s="1"/>
  <c r="J1665" i="1"/>
  <c r="J1664" i="1" s="1"/>
  <c r="J1663" i="1" s="1"/>
  <c r="J1662" i="1" s="1"/>
  <c r="J1661" i="1" s="1"/>
  <c r="J1397" i="1" l="1"/>
  <c r="J1396" i="1" s="1"/>
  <c r="J1395" i="1" s="1"/>
  <c r="J1394" i="1" s="1"/>
  <c r="J1393" i="1" s="1"/>
  <c r="J1132" i="1"/>
  <c r="J1131" i="1" s="1"/>
  <c r="J1130" i="1" s="1"/>
  <c r="J1129" i="1" s="1"/>
  <c r="J1128" i="1" s="1"/>
  <c r="J2635" i="1"/>
  <c r="J2634" i="1" s="1"/>
  <c r="J2131" i="1"/>
  <c r="J2130" i="1" s="1"/>
  <c r="J1318" i="1"/>
  <c r="J1317" i="1" s="1"/>
  <c r="J1048" i="1"/>
  <c r="J1047" i="1" s="1"/>
  <c r="J2764" i="1" l="1"/>
  <c r="J2763" i="1" s="1"/>
  <c r="J2762" i="1" s="1"/>
  <c r="J2258" i="1"/>
  <c r="J2257" i="1" s="1"/>
  <c r="J2256" i="1" s="1"/>
  <c r="J2255" i="1" s="1"/>
  <c r="J1978" i="1"/>
  <c r="J1977" i="1" s="1"/>
  <c r="J1976" i="1" s="1"/>
  <c r="J1975" i="1" s="1"/>
  <c r="J1443" i="1"/>
  <c r="J1442" i="1" s="1"/>
  <c r="J1441" i="1" s="1"/>
  <c r="J1174" i="1"/>
  <c r="J1173" i="1" s="1"/>
  <c r="J1172" i="1" s="1"/>
  <c r="J696" i="1"/>
  <c r="J564" i="1" l="1"/>
  <c r="J563" i="1" s="1"/>
  <c r="J653" i="1"/>
  <c r="J652" i="1" s="1"/>
  <c r="J917" i="1"/>
  <c r="J915" i="1" l="1"/>
  <c r="J3241" i="1"/>
  <c r="J3240" i="1" s="1"/>
  <c r="J3239" i="1" s="1"/>
  <c r="J4063" i="1"/>
  <c r="J3238" i="1" l="1"/>
  <c r="J3237" i="1" s="1"/>
  <c r="J3236" i="1" s="1"/>
  <c r="J3235" i="1" s="1"/>
  <c r="J914" i="1"/>
  <c r="J913" i="1" s="1"/>
  <c r="J4062" i="1" l="1"/>
  <c r="J4061" i="1" s="1"/>
  <c r="J4060" i="1" s="1"/>
  <c r="J4059" i="1" s="1"/>
  <c r="J4003" i="1"/>
  <c r="J4002" i="1" s="1"/>
  <c r="J4001" i="1" s="1"/>
  <c r="J3998" i="1"/>
  <c r="J3997" i="1" s="1"/>
  <c r="J3996" i="1" s="1"/>
  <c r="J3995" i="1" l="1"/>
  <c r="J3994" i="1" s="1"/>
  <c r="J3993" i="1" s="1"/>
  <c r="J705" i="1" l="1"/>
  <c r="J704" i="1" s="1"/>
  <c r="J702" i="1"/>
  <c r="J698" i="1"/>
  <c r="J627" i="1"/>
  <c r="J626" i="1" s="1"/>
  <c r="J625" i="1" s="1"/>
  <c r="J624" i="1" s="1"/>
  <c r="J623" i="1" s="1"/>
  <c r="J621" i="1"/>
  <c r="J620" i="1" s="1"/>
  <c r="J619" i="1" s="1"/>
  <c r="J618" i="1" l="1"/>
  <c r="J617" i="1" s="1"/>
  <c r="J4298" i="1" l="1"/>
  <c r="J4297" i="1" s="1"/>
  <c r="J4301" i="1"/>
  <c r="J4300" i="1" s="1"/>
  <c r="J3040" i="1" l="1"/>
  <c r="J3039" i="1" s="1"/>
  <c r="J3038" i="1" s="1"/>
  <c r="J3033" i="1" s="1"/>
  <c r="J3191" i="1" l="1"/>
  <c r="J3190" i="1" s="1"/>
  <c r="J3189" i="1" s="1"/>
  <c r="J3188" i="1" s="1"/>
  <c r="J3187" i="1" s="1"/>
  <c r="J3186" i="1" s="1"/>
  <c r="J3185" i="1" s="1"/>
  <c r="J4393" i="1" l="1"/>
  <c r="J4392" i="1" s="1"/>
  <c r="J4388" i="1" s="1"/>
  <c r="J4370" i="1"/>
  <c r="J4369" i="1" s="1"/>
  <c r="J4362" i="1" s="1"/>
  <c r="J4387" i="1" l="1"/>
  <c r="J4361" i="1"/>
  <c r="J4360" i="1" s="1"/>
  <c r="J4352" i="1"/>
  <c r="J4354" i="1"/>
  <c r="J4356" i="1"/>
  <c r="J4340" i="1"/>
  <c r="J4339" i="1" s="1"/>
  <c r="J4338" i="1" s="1"/>
  <c r="J4332" i="1" s="1"/>
  <c r="J4327" i="1"/>
  <c r="J4318" i="1"/>
  <c r="J4317" i="1" s="1"/>
  <c r="J4313" i="1"/>
  <c r="J4315" i="1"/>
  <c r="J4304" i="1"/>
  <c r="J4303" i="1" s="1"/>
  <c r="J4307" i="1"/>
  <c r="J4306" i="1" s="1"/>
  <c r="J4276" i="1"/>
  <c r="J4275" i="1" s="1"/>
  <c r="J4281" i="1"/>
  <c r="J4283" i="1"/>
  <c r="J4285" i="1"/>
  <c r="J4271" i="1"/>
  <c r="J4270" i="1" s="1"/>
  <c r="J4269" i="1" s="1"/>
  <c r="J4268" i="1" s="1"/>
  <c r="J4171" i="1"/>
  <c r="J4170" i="1" s="1"/>
  <c r="J4176" i="1"/>
  <c r="J4178" i="1"/>
  <c r="J4166" i="1"/>
  <c r="J4165" i="1" s="1"/>
  <c r="J4164" i="1" s="1"/>
  <c r="J4163" i="1" s="1"/>
  <c r="J4162" i="1" s="1"/>
  <c r="J4156" i="1"/>
  <c r="J4152" i="1"/>
  <c r="J4151" i="1" s="1"/>
  <c r="J4150" i="1" s="1"/>
  <c r="J4142" i="1"/>
  <c r="J4141" i="1" s="1"/>
  <c r="J4145" i="1"/>
  <c r="J4144" i="1" s="1"/>
  <c r="J4138" i="1"/>
  <c r="J4137" i="1" s="1"/>
  <c r="J4136" i="1" s="1"/>
  <c r="J4118" i="1"/>
  <c r="J4120" i="1"/>
  <c r="J4122" i="1"/>
  <c r="J4111" i="1"/>
  <c r="J4110" i="1" s="1"/>
  <c r="J4109" i="1" s="1"/>
  <c r="J4107" i="1"/>
  <c r="J4098" i="1"/>
  <c r="J4095" i="1" s="1"/>
  <c r="J4101" i="1"/>
  <c r="J4100" i="1" s="1"/>
  <c r="J4087" i="1"/>
  <c r="J4086" i="1" s="1"/>
  <c r="J4072" i="1"/>
  <c r="J4071" i="1" s="1"/>
  <c r="J4076" i="1"/>
  <c r="J4075" i="1" s="1"/>
  <c r="J4056" i="1"/>
  <c r="J4055" i="1" s="1"/>
  <c r="J4054" i="1" s="1"/>
  <c r="J4053" i="1" s="1"/>
  <c r="J4052" i="1" s="1"/>
  <c r="J4051" i="1" s="1"/>
  <c r="J3992" i="1" s="1"/>
  <c r="J4080" i="1" l="1"/>
  <c r="J4079" i="1" s="1"/>
  <c r="J4140" i="1"/>
  <c r="J4296" i="1"/>
  <c r="J4173" i="1"/>
  <c r="J4169" i="1" s="1"/>
  <c r="J4168" i="1" s="1"/>
  <c r="J4161" i="1" s="1"/>
  <c r="J4104" i="1"/>
  <c r="J4103" i="1" s="1"/>
  <c r="J4359" i="1"/>
  <c r="J4358" i="1" s="1"/>
  <c r="J4155" i="1"/>
  <c r="J4154" i="1" s="1"/>
  <c r="J4351" i="1"/>
  <c r="J4350" i="1" s="1"/>
  <c r="J4349" i="1" s="1"/>
  <c r="J4348" i="1" s="1"/>
  <c r="J4347" i="1" s="1"/>
  <c r="J4312" i="1"/>
  <c r="J4326" i="1"/>
  <c r="J4325" i="1" s="1"/>
  <c r="J4324" i="1" s="1"/>
  <c r="J4280" i="1"/>
  <c r="J4274" i="1" s="1"/>
  <c r="J4273" i="1" s="1"/>
  <c r="J4267" i="1" s="1"/>
  <c r="J4070" i="1"/>
  <c r="J4069" i="1" s="1"/>
  <c r="J4068" i="1" s="1"/>
  <c r="J4117" i="1"/>
  <c r="J4116" i="1" s="1"/>
  <c r="J4094" i="1"/>
  <c r="J3989" i="1"/>
  <c r="J3988" i="1" s="1"/>
  <c r="J3987" i="1" s="1"/>
  <c r="J3986" i="1" s="1"/>
  <c r="J3985" i="1" s="1"/>
  <c r="J3984" i="1" s="1"/>
  <c r="J3982" i="1"/>
  <c r="J3981" i="1" s="1"/>
  <c r="J3980" i="1" s="1"/>
  <c r="J3979" i="1" s="1"/>
  <c r="J3978" i="1" s="1"/>
  <c r="J3977" i="1" s="1"/>
  <c r="J4067" i="1" l="1"/>
  <c r="J4066" i="1" s="1"/>
  <c r="J4295" i="1"/>
  <c r="J4294" i="1" s="1"/>
  <c r="J4293" i="1" s="1"/>
  <c r="J4266" i="1"/>
  <c r="J4093" i="1"/>
  <c r="J4092" i="1" s="1"/>
  <c r="J4091" i="1" s="1"/>
  <c r="J4135" i="1"/>
  <c r="J4134" i="1" s="1"/>
  <c r="J4133" i="1" s="1"/>
  <c r="J3955" i="1"/>
  <c r="J3954" i="1" s="1"/>
  <c r="J3958" i="1"/>
  <c r="J3957" i="1" s="1"/>
  <c r="J3963" i="1"/>
  <c r="J3962" i="1" s="1"/>
  <c r="J3966" i="1"/>
  <c r="J3965" i="1" s="1"/>
  <c r="J3972" i="1"/>
  <c r="J3971" i="1" s="1"/>
  <c r="J3975" i="1"/>
  <c r="J3974" i="1" s="1"/>
  <c r="J3951" i="1"/>
  <c r="J3950" i="1" s="1"/>
  <c r="J3949" i="1" s="1"/>
  <c r="J3939" i="1"/>
  <c r="J3941" i="1"/>
  <c r="J3947" i="1"/>
  <c r="J3946" i="1" s="1"/>
  <c r="J3935" i="1"/>
  <c r="J3934" i="1" s="1"/>
  <c r="J3933" i="1" s="1"/>
  <c r="J3931" i="1"/>
  <c r="J3930" i="1" s="1"/>
  <c r="J3929" i="1" s="1"/>
  <c r="J3953" i="1" l="1"/>
  <c r="J4292" i="1"/>
  <c r="J4265" i="1" s="1"/>
  <c r="J4090" i="1"/>
  <c r="J3991" i="1" s="1"/>
  <c r="J3938" i="1"/>
  <c r="J3937" i="1" s="1"/>
  <c r="J3926" i="1"/>
  <c r="J3925" i="1" s="1"/>
  <c r="J3924" i="1" s="1"/>
  <c r="J3923" i="1" s="1"/>
  <c r="J3922" i="1" s="1"/>
  <c r="J3920" i="1"/>
  <c r="J3919" i="1" s="1"/>
  <c r="J3918" i="1" s="1"/>
  <c r="J3917" i="1" s="1"/>
  <c r="J3916" i="1" s="1"/>
  <c r="J3912" i="1"/>
  <c r="J3914" i="1"/>
  <c r="J3900" i="1"/>
  <c r="J3899" i="1" s="1"/>
  <c r="J3903" i="1"/>
  <c r="J3902" i="1" s="1"/>
  <c r="J3905" i="1"/>
  <c r="J3895" i="1"/>
  <c r="J3894" i="1" s="1"/>
  <c r="J3893" i="1" s="1"/>
  <c r="J3890" i="1"/>
  <c r="J3889" i="1" s="1"/>
  <c r="J3888" i="1" s="1"/>
  <c r="J3875" i="1"/>
  <c r="J3877" i="1"/>
  <c r="J3884" i="1"/>
  <c r="J3886" i="1"/>
  <c r="J3861" i="1"/>
  <c r="J3860" i="1" s="1"/>
  <c r="J3864" i="1"/>
  <c r="J3866" i="1"/>
  <c r="J3868" i="1"/>
  <c r="J3857" i="1"/>
  <c r="J3856" i="1" s="1"/>
  <c r="J3855" i="1" s="1"/>
  <c r="J3874" i="1" l="1"/>
  <c r="J3873" i="1" s="1"/>
  <c r="J3872" i="1" s="1"/>
  <c r="J3928" i="1"/>
  <c r="J3883" i="1"/>
  <c r="J3882" i="1" s="1"/>
  <c r="J3911" i="1"/>
  <c r="J3910" i="1" s="1"/>
  <c r="J3909" i="1" s="1"/>
  <c r="J3863" i="1"/>
  <c r="J3859" i="1" s="1"/>
  <c r="J3854" i="1" s="1"/>
  <c r="J3853" i="1" s="1"/>
  <c r="J3898" i="1"/>
  <c r="J3897" i="1" s="1"/>
  <c r="J3833" i="1"/>
  <c r="J3832" i="1" s="1"/>
  <c r="J3836" i="1"/>
  <c r="J3838" i="1"/>
  <c r="J3826" i="1"/>
  <c r="J3828" i="1"/>
  <c r="J3822" i="1"/>
  <c r="J3821" i="1" s="1"/>
  <c r="J3820" i="1" s="1"/>
  <c r="J3808" i="1"/>
  <c r="J3807" i="1" s="1"/>
  <c r="J3816" i="1"/>
  <c r="J3815" i="1" s="1"/>
  <c r="J3814" i="1" s="1"/>
  <c r="J3813" i="1" s="1"/>
  <c r="J3793" i="1"/>
  <c r="J3792" i="1" s="1"/>
  <c r="J3791" i="1" s="1"/>
  <c r="J3790" i="1" s="1"/>
  <c r="J3776" i="1"/>
  <c r="J3766" i="1"/>
  <c r="J3768" i="1"/>
  <c r="J3772" i="1"/>
  <c r="J3758" i="1"/>
  <c r="J3760" i="1"/>
  <c r="J3762" i="1"/>
  <c r="J3750" i="1"/>
  <c r="J3752" i="1"/>
  <c r="J3742" i="1"/>
  <c r="J3741" i="1" s="1"/>
  <c r="J3740" i="1" s="1"/>
  <c r="J3739" i="1" s="1"/>
  <c r="J3765" i="1" l="1"/>
  <c r="J3764" i="1" s="1"/>
  <c r="J3803" i="1"/>
  <c r="J3802" i="1" s="1"/>
  <c r="J3801" i="1" s="1"/>
  <c r="J3738" i="1"/>
  <c r="J3731" i="1" s="1"/>
  <c r="J3871" i="1"/>
  <c r="J3749" i="1"/>
  <c r="J3748" i="1" s="1"/>
  <c r="J3747" i="1" s="1"/>
  <c r="J3746" i="1" s="1"/>
  <c r="J3892" i="1"/>
  <c r="J3775" i="1"/>
  <c r="J3774" i="1" s="1"/>
  <c r="J3835" i="1"/>
  <c r="J3831" i="1" s="1"/>
  <c r="J3830" i="1" s="1"/>
  <c r="J3757" i="1"/>
  <c r="J3756" i="1" s="1"/>
  <c r="J3825" i="1"/>
  <c r="J3824" i="1" s="1"/>
  <c r="J3819" i="1" s="1"/>
  <c r="J3499" i="1"/>
  <c r="J3498" i="1" s="1"/>
  <c r="J3497" i="1" s="1"/>
  <c r="J3496" i="1" s="1"/>
  <c r="J3492" i="1"/>
  <c r="J3494" i="1"/>
  <c r="J3485" i="1"/>
  <c r="J3484" i="1" s="1"/>
  <c r="J3488" i="1"/>
  <c r="J3487" i="1" s="1"/>
  <c r="J3481" i="1"/>
  <c r="J3480" i="1" s="1"/>
  <c r="J3479" i="1" s="1"/>
  <c r="J3473" i="1"/>
  <c r="J3475" i="1"/>
  <c r="J3477" i="1"/>
  <c r="J3469" i="1"/>
  <c r="J3468" i="1" s="1"/>
  <c r="J3457" i="1"/>
  <c r="J3456" i="1" s="1"/>
  <c r="J3460" i="1"/>
  <c r="J3459" i="1" s="1"/>
  <c r="J3455" i="1" l="1"/>
  <c r="J3454" i="1" s="1"/>
  <c r="J3755" i="1"/>
  <c r="J3754" i="1" s="1"/>
  <c r="J3745" i="1" s="1"/>
  <c r="J3818" i="1"/>
  <c r="J3800" i="1" s="1"/>
  <c r="J3870" i="1"/>
  <c r="J3491" i="1"/>
  <c r="J3490" i="1" s="1"/>
  <c r="J3472" i="1"/>
  <c r="J3471" i="1" s="1"/>
  <c r="J3483" i="1"/>
  <c r="J3439" i="1"/>
  <c r="J3438" i="1" s="1"/>
  <c r="J3442" i="1"/>
  <c r="J3444" i="1"/>
  <c r="J3446" i="1"/>
  <c r="J3434" i="1"/>
  <c r="J3433" i="1" s="1"/>
  <c r="J3432" i="1" s="1"/>
  <c r="J3431" i="1" s="1"/>
  <c r="J3425" i="1"/>
  <c r="J3427" i="1"/>
  <c r="J3429" i="1"/>
  <c r="J3406" i="1"/>
  <c r="J3405" i="1" s="1"/>
  <c r="J3412" i="1"/>
  <c r="J3411" i="1" s="1"/>
  <c r="J3415" i="1"/>
  <c r="J3414" i="1" s="1"/>
  <c r="J3418" i="1"/>
  <c r="J3417" i="1" s="1"/>
  <c r="J3421" i="1"/>
  <c r="J3420" i="1" s="1"/>
  <c r="J3744" i="1" l="1"/>
  <c r="J3730" i="1" s="1"/>
  <c r="J3846" i="1"/>
  <c r="J3845" i="1" s="1"/>
  <c r="J3401" i="1"/>
  <c r="J3424" i="1"/>
  <c r="J3423" i="1" s="1"/>
  <c r="J3441" i="1"/>
  <c r="J3437" i="1" s="1"/>
  <c r="J3436" i="1" s="1"/>
  <c r="J3467" i="1"/>
  <c r="J3466" i="1" s="1"/>
  <c r="J3453" i="1" s="1"/>
  <c r="J3713" i="1"/>
  <c r="J3712" i="1" s="1"/>
  <c r="J3716" i="1"/>
  <c r="J3718" i="1"/>
  <c r="J3720" i="1"/>
  <c r="J3708" i="1"/>
  <c r="J3707" i="1" s="1"/>
  <c r="J3696" i="1"/>
  <c r="J3695" i="1" s="1"/>
  <c r="J3694" i="1" s="1"/>
  <c r="J3699" i="1"/>
  <c r="J3698" i="1" s="1"/>
  <c r="J3686" i="1"/>
  <c r="J3685" i="1" s="1"/>
  <c r="J3684" i="1" s="1"/>
  <c r="J3665" i="1"/>
  <c r="J3664" i="1" s="1"/>
  <c r="J3669" i="1"/>
  <c r="J3668" i="1" s="1"/>
  <c r="J3667" i="1" s="1"/>
  <c r="J3673" i="1"/>
  <c r="J3672" i="1" s="1"/>
  <c r="J3671" i="1" s="1"/>
  <c r="J3676" i="1"/>
  <c r="J3675" i="1" s="1"/>
  <c r="J3679" i="1"/>
  <c r="J3678" i="1" s="1"/>
  <c r="J3682" i="1"/>
  <c r="J3681" i="1" s="1"/>
  <c r="J3652" i="1"/>
  <c r="J3651" i="1" s="1"/>
  <c r="J3650" i="1" s="1"/>
  <c r="J3656" i="1"/>
  <c r="J3655" i="1" s="1"/>
  <c r="J3654" i="1" s="1"/>
  <c r="J3659" i="1"/>
  <c r="J3658" i="1" s="1"/>
  <c r="J3663" i="1" l="1"/>
  <c r="J3662" i="1" s="1"/>
  <c r="J3703" i="1"/>
  <c r="J3702" i="1" s="1"/>
  <c r="J3701" i="1" s="1"/>
  <c r="J3400" i="1"/>
  <c r="J3399" i="1" s="1"/>
  <c r="J3693" i="1"/>
  <c r="J3692" i="1" s="1"/>
  <c r="J3715" i="1"/>
  <c r="J3711" i="1" s="1"/>
  <c r="J3710" i="1" s="1"/>
  <c r="J3649" i="1"/>
  <c r="J3648" i="1" s="1"/>
  <c r="J3647" i="1" s="1"/>
  <c r="J3643" i="1"/>
  <c r="J3645" i="1"/>
  <c r="J3628" i="1"/>
  <c r="J3630" i="1"/>
  <c r="J3632" i="1"/>
  <c r="J3634" i="1"/>
  <c r="J3636" i="1"/>
  <c r="J3624" i="1"/>
  <c r="J3623" i="1" s="1"/>
  <c r="J3619" i="1"/>
  <c r="J3621" i="1"/>
  <c r="J3614" i="1"/>
  <c r="J3616" i="1"/>
  <c r="J3604" i="1"/>
  <c r="J3606" i="1"/>
  <c r="J3398" i="1" l="1"/>
  <c r="J3397" i="1" s="1"/>
  <c r="J3387" i="1" s="1"/>
  <c r="J3661" i="1"/>
  <c r="J3603" i="1"/>
  <c r="J3602" i="1" s="1"/>
  <c r="J3601" i="1" s="1"/>
  <c r="J3600" i="1" s="1"/>
  <c r="J3599" i="1" s="1"/>
  <c r="J3598" i="1" s="1"/>
  <c r="J3613" i="1"/>
  <c r="J3612" i="1" s="1"/>
  <c r="J3618" i="1"/>
  <c r="J3642" i="1"/>
  <c r="J3641" i="1" s="1"/>
  <c r="J3640" i="1" s="1"/>
  <c r="J3639" i="1" s="1"/>
  <c r="J3627" i="1"/>
  <c r="J3626" i="1" s="1"/>
  <c r="J3611" i="1" l="1"/>
  <c r="J3610" i="1" s="1"/>
  <c r="J3609" i="1" s="1"/>
  <c r="J3608" i="1" s="1"/>
  <c r="J3638" i="1"/>
  <c r="J3368" i="1"/>
  <c r="J3370" i="1"/>
  <c r="J3378" i="1"/>
  <c r="J3377" i="1" s="1"/>
  <c r="J3381" i="1"/>
  <c r="J3383" i="1"/>
  <c r="J3385" i="1"/>
  <c r="J3345" i="1"/>
  <c r="J3344" i="1" s="1"/>
  <c r="J3348" i="1"/>
  <c r="J3347" i="1" s="1"/>
  <c r="J3351" i="1"/>
  <c r="J3350" i="1" s="1"/>
  <c r="J3355" i="1"/>
  <c r="J3354" i="1" s="1"/>
  <c r="J3361" i="1"/>
  <c r="J3360" i="1" s="1"/>
  <c r="J3328" i="1"/>
  <c r="J3327" i="1" s="1"/>
  <c r="J3331" i="1"/>
  <c r="J3330" i="1" s="1"/>
  <c r="J3335" i="1"/>
  <c r="J3334" i="1" s="1"/>
  <c r="J3338" i="1"/>
  <c r="J3337" i="1" s="1"/>
  <c r="J3309" i="1"/>
  <c r="J3308" i="1" s="1"/>
  <c r="J3312" i="1"/>
  <c r="J3311" i="1" s="1"/>
  <c r="J3323" i="1"/>
  <c r="J3322" i="1" s="1"/>
  <c r="J3353" i="1" l="1"/>
  <c r="J3343" i="1" s="1"/>
  <c r="J3333" i="1"/>
  <c r="J3326" i="1" s="1"/>
  <c r="J3597" i="1"/>
  <c r="J3367" i="1"/>
  <c r="J3366" i="1" s="1"/>
  <c r="J3380" i="1"/>
  <c r="J3376" i="1" s="1"/>
  <c r="J3375" i="1" s="1"/>
  <c r="J3307" i="1"/>
  <c r="J3306" i="1" s="1"/>
  <c r="J3314" i="1"/>
  <c r="J3301" i="1"/>
  <c r="J3300" i="1" s="1"/>
  <c r="J3299" i="1" s="1"/>
  <c r="J3298" i="1" s="1"/>
  <c r="J3297" i="1" s="1"/>
  <c r="J3283" i="1"/>
  <c r="J3282" i="1" s="1"/>
  <c r="J3286" i="1"/>
  <c r="J3285" i="1" s="1"/>
  <c r="J3289" i="1"/>
  <c r="J3288" i="1" s="1"/>
  <c r="J3295" i="1"/>
  <c r="J3294" i="1" s="1"/>
  <c r="J3265" i="1"/>
  <c r="J3264" i="1" s="1"/>
  <c r="J3268" i="1"/>
  <c r="J3267" i="1" s="1"/>
  <c r="J3271" i="1"/>
  <c r="J3270" i="1" s="1"/>
  <c r="J3274" i="1"/>
  <c r="J3273" i="1" s="1"/>
  <c r="J3278" i="1"/>
  <c r="J3277" i="1" s="1"/>
  <c r="J3276" i="1" s="1"/>
  <c r="J3250" i="1"/>
  <c r="J3249" i="1" s="1"/>
  <c r="J3248" i="1" s="1"/>
  <c r="J3281" i="1" l="1"/>
  <c r="J3280" i="1" s="1"/>
  <c r="J3365" i="1"/>
  <c r="J3364" i="1" s="1"/>
  <c r="J3363" i="1" s="1"/>
  <c r="J3263" i="1"/>
  <c r="J3247" i="1"/>
  <c r="J3246" i="1" s="1"/>
  <c r="J3245" i="1" s="1"/>
  <c r="J3305" i="1"/>
  <c r="J3325" i="1"/>
  <c r="J4426" i="1"/>
  <c r="J4433" i="1"/>
  <c r="J4432" i="1" s="1"/>
  <c r="J4436" i="1"/>
  <c r="J4435" i="1" s="1"/>
  <c r="J4404" i="1"/>
  <c r="J4403" i="1" s="1"/>
  <c r="J4407" i="1"/>
  <c r="J4409" i="1"/>
  <c r="J4411" i="1"/>
  <c r="J3304" i="1" l="1"/>
  <c r="J3303" i="1" s="1"/>
  <c r="J3262" i="1"/>
  <c r="J3261" i="1" s="1"/>
  <c r="J3244" i="1" s="1"/>
  <c r="J4406" i="1"/>
  <c r="J4402" i="1" s="1"/>
  <c r="J4401" i="1" s="1"/>
  <c r="J4431" i="1"/>
  <c r="J4430" i="1" s="1"/>
  <c r="J4425" i="1"/>
  <c r="J4424" i="1" s="1"/>
  <c r="J4423" i="1" s="1"/>
  <c r="J4254" i="1"/>
  <c r="J4253" i="1" s="1"/>
  <c r="J4257" i="1"/>
  <c r="J4256" i="1" s="1"/>
  <c r="J4262" i="1"/>
  <c r="J4261" i="1" s="1"/>
  <c r="J4260" i="1" s="1"/>
  <c r="J4259" i="1" s="1"/>
  <c r="J4231" i="1"/>
  <c r="J4230" i="1" s="1"/>
  <c r="J4236" i="1"/>
  <c r="J4233" i="1" s="1"/>
  <c r="J4240" i="1"/>
  <c r="J4239" i="1" s="1"/>
  <c r="J4243" i="1"/>
  <c r="J4245" i="1"/>
  <c r="J4225" i="1"/>
  <c r="J4224" i="1" s="1"/>
  <c r="J4223" i="1" s="1"/>
  <c r="J4222" i="1" s="1"/>
  <c r="J4221" i="1" s="1"/>
  <c r="J4205" i="1"/>
  <c r="J4204" i="1" s="1"/>
  <c r="J4203" i="1" s="1"/>
  <c r="J4209" i="1"/>
  <c r="J4208" i="1" s="1"/>
  <c r="J4212" i="1"/>
  <c r="J4214" i="1"/>
  <c r="J4217" i="1"/>
  <c r="J4216" i="1" s="1"/>
  <c r="J4190" i="1"/>
  <c r="J4189" i="1" s="1"/>
  <c r="J4193" i="1"/>
  <c r="J4195" i="1"/>
  <c r="J4197" i="1"/>
  <c r="J4186" i="1"/>
  <c r="J4185" i="1" s="1"/>
  <c r="J4184" i="1" s="1"/>
  <c r="J4400" i="1" l="1"/>
  <c r="J4399" i="1" s="1"/>
  <c r="J4422" i="1"/>
  <c r="J4421" i="1" s="1"/>
  <c r="J4420" i="1" s="1"/>
  <c r="J4192" i="1"/>
  <c r="J4188" i="1" s="1"/>
  <c r="J4183" i="1" s="1"/>
  <c r="J4182" i="1" s="1"/>
  <c r="J4181" i="1" s="1"/>
  <c r="J4180" i="1" s="1"/>
  <c r="J4211" i="1"/>
  <c r="J4207" i="1" s="1"/>
  <c r="J4202" i="1" s="1"/>
  <c r="J4201" i="1" s="1"/>
  <c r="J4200" i="1" s="1"/>
  <c r="J4199" i="1" s="1"/>
  <c r="J3243" i="1"/>
  <c r="J4242" i="1"/>
  <c r="J4238" i="1" s="1"/>
  <c r="J4252" i="1"/>
  <c r="J4251" i="1" s="1"/>
  <c r="J4250" i="1" s="1"/>
  <c r="J4229" i="1"/>
  <c r="J3578" i="1"/>
  <c r="J3580" i="1"/>
  <c r="J3586" i="1"/>
  <c r="J3585" i="1" s="1"/>
  <c r="J3571" i="1"/>
  <c r="J3570" i="1" s="1"/>
  <c r="J3569" i="1" s="1"/>
  <c r="J3564" i="1"/>
  <c r="J3566" i="1"/>
  <c r="J3559" i="1"/>
  <c r="J3558" i="1" s="1"/>
  <c r="J3557" i="1" s="1"/>
  <c r="J3556" i="1" s="1"/>
  <c r="J3551" i="1"/>
  <c r="J3550" i="1" s="1"/>
  <c r="J3549" i="1" s="1"/>
  <c r="J3548" i="1" s="1"/>
  <c r="J3547" i="1" s="1"/>
  <c r="J3546" i="1" s="1"/>
  <c r="J3545" i="1" s="1"/>
  <c r="J3533" i="1"/>
  <c r="J3532" i="1" s="1"/>
  <c r="J3531" i="1" s="1"/>
  <c r="J3530" i="1" s="1"/>
  <c r="J3538" i="1"/>
  <c r="J3537" i="1" s="1"/>
  <c r="J3541" i="1"/>
  <c r="J3543" i="1"/>
  <c r="J4398" i="1" l="1"/>
  <c r="J3540" i="1"/>
  <c r="J3536" i="1" s="1"/>
  <c r="J3535" i="1" s="1"/>
  <c r="J3529" i="1" s="1"/>
  <c r="J3528" i="1" s="1"/>
  <c r="J4228" i="1"/>
  <c r="J4227" i="1" s="1"/>
  <c r="J4220" i="1" s="1"/>
  <c r="J4219" i="1" s="1"/>
  <c r="J3577" i="1"/>
  <c r="J3576" i="1" s="1"/>
  <c r="J3563" i="1"/>
  <c r="J3562" i="1" s="1"/>
  <c r="J3561" i="1" s="1"/>
  <c r="J286" i="1"/>
  <c r="J288" i="1"/>
  <c r="J293" i="1"/>
  <c r="J292" i="1" s="1"/>
  <c r="J296" i="1"/>
  <c r="J298" i="1"/>
  <c r="J300" i="1"/>
  <c r="J280" i="1"/>
  <c r="J277" i="1" s="1"/>
  <c r="J271" i="1"/>
  <c r="J273" i="1"/>
  <c r="J275" i="1"/>
  <c r="J254" i="1"/>
  <c r="J253" i="1" s="1"/>
  <c r="J252" i="1" s="1"/>
  <c r="J258" i="1"/>
  <c r="J257" i="1" s="1"/>
  <c r="J256" i="1" s="1"/>
  <c r="J262" i="1"/>
  <c r="J261" i="1" s="1"/>
  <c r="J260" i="1" s="1"/>
  <c r="J266" i="1"/>
  <c r="J265" i="1" s="1"/>
  <c r="J264" i="1" s="1"/>
  <c r="J246" i="1"/>
  <c r="J245" i="1" s="1"/>
  <c r="J244" i="1" s="1"/>
  <c r="J235" i="1"/>
  <c r="J237" i="1"/>
  <c r="J239" i="1"/>
  <c r="J242" i="1"/>
  <c r="J241" i="1" s="1"/>
  <c r="J231" i="1"/>
  <c r="J230" i="1" s="1"/>
  <c r="J229" i="1" s="1"/>
  <c r="J226" i="1"/>
  <c r="J225" i="1" s="1"/>
  <c r="J224" i="1" s="1"/>
  <c r="J223" i="1" s="1"/>
  <c r="J3568" i="1" l="1"/>
  <c r="J3555" i="1" s="1"/>
  <c r="J285" i="1"/>
  <c r="J284" i="1" s="1"/>
  <c r="J283" i="1" s="1"/>
  <c r="J251" i="1"/>
  <c r="J250" i="1" s="1"/>
  <c r="J270" i="1"/>
  <c r="J269" i="1" s="1"/>
  <c r="J268" i="1" s="1"/>
  <c r="J295" i="1"/>
  <c r="J291" i="1" s="1"/>
  <c r="J290" i="1" s="1"/>
  <c r="J234" i="1"/>
  <c r="J233" i="1" s="1"/>
  <c r="J228" i="1" s="1"/>
  <c r="J222" i="1" s="1"/>
  <c r="J121" i="1"/>
  <c r="J120" i="1" s="1"/>
  <c r="J125" i="1"/>
  <c r="J124" i="1" s="1"/>
  <c r="J123" i="1" s="1"/>
  <c r="J134" i="1"/>
  <c r="J133" i="1" s="1"/>
  <c r="J132" i="1" s="1"/>
  <c r="J131" i="1" s="1"/>
  <c r="J119" i="1" l="1"/>
  <c r="J118" i="1" s="1"/>
  <c r="J3554" i="1"/>
  <c r="J3553" i="1" s="1"/>
  <c r="J3527" i="1" s="1"/>
  <c r="J221" i="1"/>
  <c r="J220" i="1" s="1"/>
  <c r="J282" i="1"/>
  <c r="J249" i="1"/>
  <c r="J116" i="1"/>
  <c r="J115" i="1" s="1"/>
  <c r="J114" i="1" s="1"/>
  <c r="J113" i="1" s="1"/>
  <c r="J112" i="1" s="1"/>
  <c r="J103" i="1"/>
  <c r="J102" i="1" s="1"/>
  <c r="J106" i="1"/>
  <c r="J108" i="1"/>
  <c r="J110" i="1"/>
  <c r="J86" i="1"/>
  <c r="J85" i="1" s="1"/>
  <c r="J73" i="1"/>
  <c r="J72" i="1" s="1"/>
  <c r="J76" i="1"/>
  <c r="J75" i="1" s="1"/>
  <c r="J79" i="1"/>
  <c r="J78" i="1" s="1"/>
  <c r="J53" i="1"/>
  <c r="J52" i="1" s="1"/>
  <c r="J56" i="1"/>
  <c r="J58" i="1"/>
  <c r="J60" i="1"/>
  <c r="J48" i="1"/>
  <c r="J47" i="1" s="1"/>
  <c r="J46" i="1" s="1"/>
  <c r="J37" i="1"/>
  <c r="J29" i="1"/>
  <c r="J31" i="1"/>
  <c r="J33" i="1"/>
  <c r="J22" i="1"/>
  <c r="J24" i="1"/>
  <c r="J84" i="1" l="1"/>
  <c r="J83" i="1" s="1"/>
  <c r="J82" i="1" s="1"/>
  <c r="J81" i="1" s="1"/>
  <c r="J71" i="1"/>
  <c r="J70" i="1" s="1"/>
  <c r="J69" i="1" s="1"/>
  <c r="J68" i="1" s="1"/>
  <c r="J36" i="1"/>
  <c r="J35" i="1" s="1"/>
  <c r="J248" i="1"/>
  <c r="J219" i="1" s="1"/>
  <c r="J21" i="1"/>
  <c r="J20" i="1" s="1"/>
  <c r="J19" i="1" s="1"/>
  <c r="J28" i="1"/>
  <c r="J27" i="1" s="1"/>
  <c r="J55" i="1"/>
  <c r="J51" i="1" s="1"/>
  <c r="J50" i="1" s="1"/>
  <c r="J45" i="1"/>
  <c r="J105" i="1"/>
  <c r="J101" i="1" s="1"/>
  <c r="J100" i="1" s="1"/>
  <c r="J99" i="1" s="1"/>
  <c r="J98" i="1" s="1"/>
  <c r="J97" i="1" s="1"/>
  <c r="J26" i="1" l="1"/>
  <c r="J18" i="1" s="1"/>
  <c r="J11" i="1" s="1"/>
  <c r="J67" i="1"/>
  <c r="J10" i="1" l="1"/>
  <c r="J9" i="1" s="1"/>
  <c r="J3212" i="1"/>
  <c r="J3211" i="1" s="1"/>
  <c r="J3215" i="1"/>
  <c r="J3214" i="1" s="1"/>
  <c r="J3218" i="1"/>
  <c r="J3217" i="1" s="1"/>
  <c r="J3221" i="1"/>
  <c r="J3220" i="1" s="1"/>
  <c r="J3224" i="1"/>
  <c r="J3223" i="1" s="1"/>
  <c r="J3230" i="1"/>
  <c r="J3229" i="1" s="1"/>
  <c r="J3205" i="1"/>
  <c r="J3204" i="1" s="1"/>
  <c r="J3203" i="1" s="1"/>
  <c r="J3202" i="1" s="1"/>
  <c r="J3201" i="1" s="1"/>
  <c r="J3200" i="1" s="1"/>
  <c r="J3170" i="1"/>
  <c r="J3169" i="1" s="1"/>
  <c r="J3173" i="1"/>
  <c r="J3172" i="1" s="1"/>
  <c r="J3178" i="1"/>
  <c r="J3180" i="1"/>
  <c r="J3210" i="1" l="1"/>
  <c r="J3209" i="1" s="1"/>
  <c r="J3208" i="1" s="1"/>
  <c r="J3207" i="1" s="1"/>
  <c r="J3199" i="1" s="1"/>
  <c r="J3168" i="1"/>
  <c r="J3167" i="1" s="1"/>
  <c r="J3177" i="1"/>
  <c r="J3176" i="1" s="1"/>
  <c r="J3175" i="1" s="1"/>
  <c r="J3149" i="1"/>
  <c r="J3148" i="1" s="1"/>
  <c r="J3152" i="1"/>
  <c r="J3154" i="1"/>
  <c r="J3135" i="1"/>
  <c r="J3137" i="1"/>
  <c r="J3139" i="1"/>
  <c r="J3113" i="1"/>
  <c r="J3120" i="1"/>
  <c r="J3122" i="1"/>
  <c r="J3124" i="1"/>
  <c r="J3106" i="1"/>
  <c r="J3105" i="1" s="1"/>
  <c r="J3104" i="1" s="1"/>
  <c r="J3103" i="1" s="1"/>
  <c r="J3080" i="1"/>
  <c r="J3079" i="1" s="1"/>
  <c r="J3083" i="1"/>
  <c r="J3082" i="1" s="1"/>
  <c r="J3092" i="1"/>
  <c r="J3091" i="1" s="1"/>
  <c r="J3111" i="1" l="1"/>
  <c r="J3112" i="1"/>
  <c r="J3090" i="1"/>
  <c r="J3089" i="1" s="1"/>
  <c r="J3078" i="1"/>
  <c r="J3166" i="1"/>
  <c r="J3165" i="1" s="1"/>
  <c r="J3164" i="1" s="1"/>
  <c r="J3119" i="1"/>
  <c r="J3151" i="1"/>
  <c r="J3147" i="1" s="1"/>
  <c r="J3146" i="1" s="1"/>
  <c r="J3134" i="1"/>
  <c r="J3133" i="1" s="1"/>
  <c r="J3102" i="1"/>
  <c r="J3076" i="1"/>
  <c r="J3075" i="1" s="1"/>
  <c r="J3074" i="1" s="1"/>
  <c r="J3072" i="1"/>
  <c r="J3071" i="1" s="1"/>
  <c r="J3070" i="1" s="1"/>
  <c r="J3047" i="1"/>
  <c r="J3046" i="1" s="1"/>
  <c r="J3050" i="1"/>
  <c r="J3049" i="1" s="1"/>
  <c r="J3053" i="1"/>
  <c r="J3052" i="1" s="1"/>
  <c r="J3056" i="1"/>
  <c r="J3055" i="1" s="1"/>
  <c r="J3062" i="1"/>
  <c r="J3061" i="1" s="1"/>
  <c r="J3065" i="1"/>
  <c r="J3064" i="1" s="1"/>
  <c r="J3068" i="1"/>
  <c r="J3067" i="1" s="1"/>
  <c r="J3021" i="1"/>
  <c r="J3020" i="1" s="1"/>
  <c r="J3019" i="1" s="1"/>
  <c r="J3018" i="1" s="1"/>
  <c r="J3017" i="1" s="1"/>
  <c r="J3118" i="1" l="1"/>
  <c r="J3110" i="1" s="1"/>
  <c r="J3045" i="1"/>
  <c r="J3044" i="1" s="1"/>
  <c r="J3132" i="1"/>
  <c r="J2998" i="1"/>
  <c r="J2997" i="1" s="1"/>
  <c r="J2996" i="1" s="1"/>
  <c r="J948" i="1"/>
  <c r="J947" i="1" s="1"/>
  <c r="J946" i="1" s="1"/>
  <c r="J945" i="1" s="1"/>
  <c r="J944" i="1" s="1"/>
  <c r="J943" i="1" s="1"/>
  <c r="J937" i="1"/>
  <c r="J939" i="1"/>
  <c r="J941" i="1"/>
  <c r="J928" i="1"/>
  <c r="J921" i="1"/>
  <c r="J920" i="1" s="1"/>
  <c r="J900" i="1"/>
  <c r="J902" i="1"/>
  <c r="J884" i="1"/>
  <c r="J883" i="1" s="1"/>
  <c r="J889" i="1"/>
  <c r="J888" i="1" s="1"/>
  <c r="J896" i="1"/>
  <c r="J893" i="1" s="1"/>
  <c r="J873" i="1"/>
  <c r="J878" i="1"/>
  <c r="J875" i="1" s="1"/>
  <c r="J864" i="1"/>
  <c r="J863" i="1" s="1"/>
  <c r="J860" i="1"/>
  <c r="J859" i="1" s="1"/>
  <c r="J3109" i="1" l="1"/>
  <c r="J3108" i="1" s="1"/>
  <c r="J870" i="1"/>
  <c r="J869" i="1" s="1"/>
  <c r="J868" i="1" s="1"/>
  <c r="J925" i="1"/>
  <c r="J924" i="1" s="1"/>
  <c r="J3043" i="1"/>
  <c r="J3042" i="1" s="1"/>
  <c r="J936" i="1"/>
  <c r="J935" i="1" s="1"/>
  <c r="J934" i="1" s="1"/>
  <c r="J933" i="1" s="1"/>
  <c r="J932" i="1" s="1"/>
  <c r="J899" i="1"/>
  <c r="J882" i="1" s="1"/>
  <c r="J858" i="1"/>
  <c r="J857" i="1" s="1"/>
  <c r="J856" i="1" s="1"/>
  <c r="J825" i="1"/>
  <c r="J824" i="1" s="1"/>
  <c r="J815" i="1"/>
  <c r="J814" i="1" s="1"/>
  <c r="J818" i="1"/>
  <c r="J817" i="1" s="1"/>
  <c r="J801" i="1"/>
  <c r="J803" i="1"/>
  <c r="J805" i="1"/>
  <c r="J808" i="1"/>
  <c r="J788" i="1"/>
  <c r="J787" i="1" s="1"/>
  <c r="J785" i="1"/>
  <c r="J784" i="1" s="1"/>
  <c r="J2995" i="1" l="1"/>
  <c r="J2994" i="1" s="1"/>
  <c r="J881" i="1"/>
  <c r="J919" i="1"/>
  <c r="J800" i="1"/>
  <c r="J799" i="1" s="1"/>
  <c r="J783" i="1"/>
  <c r="J782" i="1" s="1"/>
  <c r="J773" i="1"/>
  <c r="J772" i="1" s="1"/>
  <c r="J771" i="1" s="1"/>
  <c r="J770" i="1" s="1"/>
  <c r="J769" i="1" s="1"/>
  <c r="J768" i="1" s="1"/>
  <c r="J867" i="1" l="1"/>
  <c r="J855" i="1" s="1"/>
  <c r="J854" i="1" s="1"/>
  <c r="J745" i="1"/>
  <c r="J744" i="1" s="1"/>
  <c r="J751" i="1"/>
  <c r="J750" i="1" s="1"/>
  <c r="J731" i="1"/>
  <c r="J730" i="1" s="1"/>
  <c r="J729" i="1" s="1"/>
  <c r="J724" i="1"/>
  <c r="J723" i="1" s="1"/>
  <c r="J727" i="1"/>
  <c r="J726" i="1" s="1"/>
  <c r="J700" i="1"/>
  <c r="J669" i="1"/>
  <c r="J668" i="1" s="1"/>
  <c r="J673" i="1"/>
  <c r="J672" i="1" s="1"/>
  <c r="J676" i="1"/>
  <c r="J683" i="1"/>
  <c r="J680" i="1" s="1"/>
  <c r="J647" i="1"/>
  <c r="J646" i="1" s="1"/>
  <c r="J633" i="1"/>
  <c r="J632" i="1" s="1"/>
  <c r="J637" i="1"/>
  <c r="J636" i="1" s="1"/>
  <c r="J641" i="1"/>
  <c r="J640" i="1" s="1"/>
  <c r="J644" i="1"/>
  <c r="J643" i="1" s="1"/>
  <c r="J650" i="1"/>
  <c r="J649" i="1" s="1"/>
  <c r="J615" i="1"/>
  <c r="J614" i="1" s="1"/>
  <c r="J613" i="1" s="1"/>
  <c r="J612" i="1" s="1"/>
  <c r="J609" i="1"/>
  <c r="J608" i="1" s="1"/>
  <c r="J607" i="1" s="1"/>
  <c r="J606" i="1" s="1"/>
  <c r="J605" i="1" s="1"/>
  <c r="J602" i="1"/>
  <c r="J600" i="1"/>
  <c r="J599" i="1" s="1"/>
  <c r="J595" i="1"/>
  <c r="J594" i="1" s="1"/>
  <c r="J593" i="1" s="1"/>
  <c r="J576" i="1"/>
  <c r="J575" i="1" s="1"/>
  <c r="J580" i="1"/>
  <c r="J579" i="1" s="1"/>
  <c r="J589" i="1"/>
  <c r="J586" i="1" s="1"/>
  <c r="J553" i="1"/>
  <c r="J552" i="1" s="1"/>
  <c r="J557" i="1"/>
  <c r="J556" i="1" s="1"/>
  <c r="J561" i="1"/>
  <c r="J560" i="1" s="1"/>
  <c r="J546" i="1"/>
  <c r="J667" i="1" l="1"/>
  <c r="J737" i="1"/>
  <c r="J736" i="1" s="1"/>
  <c r="J735" i="1" s="1"/>
  <c r="J551" i="1"/>
  <c r="J574" i="1"/>
  <c r="J631" i="1"/>
  <c r="J695" i="1"/>
  <c r="J694" i="1" s="1"/>
  <c r="J592" i="1"/>
  <c r="J545" i="1"/>
  <c r="J544" i="1" s="1"/>
  <c r="J722" i="1"/>
  <c r="J721" i="1" s="1"/>
  <c r="J598" i="1"/>
  <c r="J597" i="1" s="1"/>
  <c r="J693" i="1" l="1"/>
  <c r="J550" i="1"/>
  <c r="J549" i="1" s="1"/>
  <c r="J543" i="1" s="1"/>
  <c r="J630" i="1"/>
  <c r="J629" i="1" l="1"/>
  <c r="J611" i="1" s="1"/>
  <c r="J2937" i="1"/>
  <c r="J2915" i="1"/>
  <c r="J2914" i="1" s="1"/>
  <c r="J2913" i="1" s="1"/>
  <c r="J2912" i="1" s="1"/>
  <c r="J2865" i="1"/>
  <c r="J2818" i="1"/>
  <c r="J2992" i="1"/>
  <c r="J2991" i="1" s="1"/>
  <c r="J2990" i="1" s="1"/>
  <c r="J2989" i="1" s="1"/>
  <c r="J2988" i="1" s="1"/>
  <c r="J2987" i="1" s="1"/>
  <c r="J2981" i="1"/>
  <c r="J2980" i="1" s="1"/>
  <c r="J2979" i="1" s="1"/>
  <c r="J2978" i="1" s="1"/>
  <c r="J2977" i="1" s="1"/>
  <c r="J2976" i="1" s="1"/>
  <c r="J2973" i="1"/>
  <c r="J2972" i="1" s="1"/>
  <c r="J2971" i="1" s="1"/>
  <c r="J2969" i="1"/>
  <c r="J2968" i="1" s="1"/>
  <c r="J2967" i="1" s="1"/>
  <c r="J2961" i="1"/>
  <c r="J2959" i="1"/>
  <c r="J2957" i="1"/>
  <c r="J2946" i="1"/>
  <c r="J2945" i="1" s="1"/>
  <c r="J2944" i="1" s="1"/>
  <c r="J2943" i="1" s="1"/>
  <c r="J2942" i="1" s="1"/>
  <c r="J2940" i="1"/>
  <c r="J2939" i="1" s="1"/>
  <c r="J2935" i="1"/>
  <c r="J2930" i="1"/>
  <c r="J2929" i="1" s="1"/>
  <c r="J2928" i="1" s="1"/>
  <c r="J2927" i="1" s="1"/>
  <c r="J2926" i="1" s="1"/>
  <c r="J2910" i="1"/>
  <c r="J2909" i="1" s="1"/>
  <c r="J2908" i="1" s="1"/>
  <c r="J2907" i="1" s="1"/>
  <c r="J2906" i="1" s="1"/>
  <c r="J2891" i="1"/>
  <c r="J2890" i="1" s="1"/>
  <c r="J2889" i="1" s="1"/>
  <c r="J2888" i="1" s="1"/>
  <c r="J2887" i="1" s="1"/>
  <c r="J2885" i="1"/>
  <c r="J2884" i="1" s="1"/>
  <c r="J2883" i="1" s="1"/>
  <c r="J2882" i="1" s="1"/>
  <c r="J2880" i="1"/>
  <c r="J2879" i="1" s="1"/>
  <c r="J2877" i="1"/>
  <c r="J2876" i="1" s="1"/>
  <c r="J2863" i="1"/>
  <c r="J2849" i="1"/>
  <c r="J2844" i="1"/>
  <c r="J2843" i="1" s="1"/>
  <c r="J2841" i="1"/>
  <c r="J2840" i="1" s="1"/>
  <c r="J2838" i="1"/>
  <c r="J2837" i="1" s="1"/>
  <c r="J2832" i="1"/>
  <c r="J2831" i="1" s="1"/>
  <c r="J2830" i="1" s="1"/>
  <c r="J2828" i="1"/>
  <c r="J2827" i="1" s="1"/>
  <c r="J2826" i="1" s="1"/>
  <c r="J2822" i="1"/>
  <c r="J2820" i="1"/>
  <c r="J2815" i="1"/>
  <c r="J2814" i="1" s="1"/>
  <c r="J2810" i="1"/>
  <c r="J2808" i="1"/>
  <c r="J2678" i="1"/>
  <c r="J2677" i="1" s="1"/>
  <c r="J2676" i="1" s="1"/>
  <c r="J2675" i="1" s="1"/>
  <c r="J2956" i="1" l="1"/>
  <c r="J2955" i="1" s="1"/>
  <c r="J2954" i="1" s="1"/>
  <c r="J2953" i="1" s="1"/>
  <c r="J2952" i="1" s="1"/>
  <c r="J2848" i="1"/>
  <c r="J2847" i="1" s="1"/>
  <c r="J2846" i="1" s="1"/>
  <c r="J2934" i="1"/>
  <c r="J2933" i="1" s="1"/>
  <c r="J2932" i="1" s="1"/>
  <c r="J2925" i="1" s="1"/>
  <c r="J2917" i="1" s="1"/>
  <c r="J2807" i="1"/>
  <c r="J2806" i="1" s="1"/>
  <c r="J2805" i="1" s="1"/>
  <c r="J2804" i="1" s="1"/>
  <c r="J2817" i="1"/>
  <c r="J2813" i="1" s="1"/>
  <c r="J2812" i="1" s="1"/>
  <c r="J2905" i="1"/>
  <c r="J2975" i="1"/>
  <c r="J2862" i="1"/>
  <c r="J2861" i="1" s="1"/>
  <c r="J2860" i="1" s="1"/>
  <c r="J2859" i="1" s="1"/>
  <c r="J2966" i="1"/>
  <c r="J2965" i="1" s="1"/>
  <c r="J2964" i="1" s="1"/>
  <c r="J2963" i="1" s="1"/>
  <c r="J2875" i="1"/>
  <c r="J2874" i="1" s="1"/>
  <c r="J2873" i="1" s="1"/>
  <c r="J2836" i="1"/>
  <c r="J2835" i="1" s="1"/>
  <c r="J2825" i="1"/>
  <c r="J2795" i="1"/>
  <c r="J2794" i="1" s="1"/>
  <c r="J2793" i="1" s="1"/>
  <c r="J2792" i="1" s="1"/>
  <c r="J2784" i="1"/>
  <c r="J2783" i="1" s="1"/>
  <c r="J2782" i="1" s="1"/>
  <c r="J2781" i="1" s="1"/>
  <c r="J2780" i="1" s="1"/>
  <c r="J2776" i="1"/>
  <c r="J2775" i="1" s="1"/>
  <c r="J2774" i="1" s="1"/>
  <c r="J2772" i="1"/>
  <c r="J2771" i="1" s="1"/>
  <c r="J2770" i="1" s="1"/>
  <c r="J2760" i="1"/>
  <c r="J2759" i="1" s="1"/>
  <c r="J2758" i="1" s="1"/>
  <c r="J2749" i="1"/>
  <c r="J2747" i="1"/>
  <c r="J2736" i="1"/>
  <c r="J2735" i="1" s="1"/>
  <c r="J2734" i="1" s="1"/>
  <c r="J2733" i="1" s="1"/>
  <c r="J2732" i="1" s="1"/>
  <c r="J2730" i="1"/>
  <c r="J2729" i="1" s="1"/>
  <c r="J2727" i="1"/>
  <c r="J2726" i="1" s="1"/>
  <c r="J2716" i="1"/>
  <c r="J2715" i="1" s="1"/>
  <c r="J2714" i="1" s="1"/>
  <c r="J2713" i="1" s="1"/>
  <c r="J2712" i="1" s="1"/>
  <c r="J2695" i="1"/>
  <c r="J2694" i="1" s="1"/>
  <c r="J2683" i="1"/>
  <c r="J2682" i="1" s="1"/>
  <c r="J2681" i="1" s="1"/>
  <c r="J2680" i="1" s="1"/>
  <c r="J2673" i="1"/>
  <c r="J2672" i="1" s="1"/>
  <c r="J2671" i="1" s="1"/>
  <c r="J2670" i="1" s="1"/>
  <c r="J2669" i="1" s="1"/>
  <c r="J2649" i="1"/>
  <c r="J2648" i="1" s="1"/>
  <c r="J2647" i="1" s="1"/>
  <c r="J2646" i="1" s="1"/>
  <c r="J2645" i="1" s="1"/>
  <c r="J2643" i="1"/>
  <c r="J2642" i="1" s="1"/>
  <c r="J2641" i="1" s="1"/>
  <c r="J2640" i="1" s="1"/>
  <c r="J2638" i="1"/>
  <c r="J2637" i="1" s="1"/>
  <c r="J2632" i="1"/>
  <c r="J2631" i="1" s="1"/>
  <c r="J2615" i="1"/>
  <c r="J2614" i="1" s="1"/>
  <c r="J2613" i="1" s="1"/>
  <c r="J2612" i="1" s="1"/>
  <c r="J2609" i="1"/>
  <c r="J2608" i="1" s="1"/>
  <c r="J2607" i="1" s="1"/>
  <c r="J2606" i="1" s="1"/>
  <c r="J2605" i="1" s="1"/>
  <c r="J2602" i="1"/>
  <c r="J2601" i="1" s="1"/>
  <c r="J2600" i="1" s="1"/>
  <c r="J2599" i="1" s="1"/>
  <c r="J2598" i="1" s="1"/>
  <c r="J2591" i="1"/>
  <c r="J2590" i="1" s="1"/>
  <c r="J2588" i="1"/>
  <c r="J2586" i="1"/>
  <c r="J2581" i="1"/>
  <c r="J2580" i="1" s="1"/>
  <c r="J2578" i="1"/>
  <c r="J2577" i="1" s="1"/>
  <c r="J2575" i="1"/>
  <c r="J2574" i="1" s="1"/>
  <c r="J2569" i="1"/>
  <c r="J2568" i="1" s="1"/>
  <c r="J2567" i="1" s="1"/>
  <c r="J2565" i="1"/>
  <c r="J2564" i="1" s="1"/>
  <c r="J2563" i="1" s="1"/>
  <c r="J2559" i="1"/>
  <c r="J2557" i="1"/>
  <c r="J2552" i="1"/>
  <c r="J2551" i="1" s="1"/>
  <c r="J2547" i="1"/>
  <c r="J2545" i="1"/>
  <c r="J2432" i="1"/>
  <c r="J2431" i="1" s="1"/>
  <c r="J2430" i="1" s="1"/>
  <c r="J2429" i="1" s="1"/>
  <c r="J2377" i="1"/>
  <c r="J2376" i="1" s="1"/>
  <c r="J2375" i="1" s="1"/>
  <c r="J2532" i="1"/>
  <c r="J2531" i="1" s="1"/>
  <c r="J2530" i="1" s="1"/>
  <c r="J2529" i="1" s="1"/>
  <c r="J2521" i="1"/>
  <c r="J2520" i="1" s="1"/>
  <c r="J2519" i="1" s="1"/>
  <c r="J2518" i="1" s="1"/>
  <c r="J2517" i="1" s="1"/>
  <c r="J2513" i="1"/>
  <c r="J2512" i="1" s="1"/>
  <c r="J2511" i="1" s="1"/>
  <c r="J2509" i="1"/>
  <c r="J2508" i="1" s="1"/>
  <c r="J2507" i="1" s="1"/>
  <c r="J2501" i="1"/>
  <c r="J2500" i="1" s="1"/>
  <c r="J2499" i="1" s="1"/>
  <c r="J2498" i="1" s="1"/>
  <c r="J2497" i="1" s="1"/>
  <c r="J2496" i="1" s="1"/>
  <c r="J2495" i="1" s="1"/>
  <c r="J2493" i="1"/>
  <c r="J2491" i="1"/>
  <c r="J2489" i="1"/>
  <c r="J2475" i="1"/>
  <c r="J2474" i="1" s="1"/>
  <c r="J2473" i="1" s="1"/>
  <c r="J2472" i="1" s="1"/>
  <c r="J2471" i="1" s="1"/>
  <c r="J2469" i="1"/>
  <c r="J2468" i="1" s="1"/>
  <c r="J2466" i="1"/>
  <c r="J2465" i="1" s="1"/>
  <c r="J2461" i="1"/>
  <c r="J2460" i="1" s="1"/>
  <c r="J2459" i="1" s="1"/>
  <c r="J2458" i="1" s="1"/>
  <c r="J2457" i="1" s="1"/>
  <c r="J2447" i="1"/>
  <c r="J2437" i="1"/>
  <c r="J2436" i="1" s="1"/>
  <c r="J2435" i="1" s="1"/>
  <c r="J2434" i="1" s="1"/>
  <c r="J2427" i="1"/>
  <c r="J2426" i="1" s="1"/>
  <c r="J2425" i="1" s="1"/>
  <c r="J2424" i="1" s="1"/>
  <c r="J2423" i="1" s="1"/>
  <c r="J2412" i="1"/>
  <c r="J2411" i="1" s="1"/>
  <c r="J2410" i="1" s="1"/>
  <c r="J2409" i="1" s="1"/>
  <c r="J2408" i="1" s="1"/>
  <c r="J2406" i="1"/>
  <c r="J2405" i="1" s="1"/>
  <c r="J2404" i="1" s="1"/>
  <c r="J2403" i="1" s="1"/>
  <c r="J2401" i="1"/>
  <c r="J2400" i="1" s="1"/>
  <c r="J2395" i="1"/>
  <c r="J2373" i="1"/>
  <c r="J2372" i="1" s="1"/>
  <c r="J2371" i="1" s="1"/>
  <c r="J2367" i="1"/>
  <c r="J2366" i="1" s="1"/>
  <c r="J2365" i="1" s="1"/>
  <c r="J2364" i="1" s="1"/>
  <c r="J2363" i="1" s="1"/>
  <c r="J2355" i="1"/>
  <c r="J2354" i="1" s="1"/>
  <c r="J2353" i="1" s="1"/>
  <c r="J2352" i="1" s="1"/>
  <c r="J2351" i="1" s="1"/>
  <c r="J2344" i="1"/>
  <c r="J2343" i="1" s="1"/>
  <c r="J2341" i="1"/>
  <c r="J2340" i="1" s="1"/>
  <c r="J2336" i="1"/>
  <c r="J2335" i="1" s="1"/>
  <c r="J2333" i="1"/>
  <c r="J2332" i="1" s="1"/>
  <c r="J2330" i="1"/>
  <c r="J2329" i="1" s="1"/>
  <c r="J2324" i="1"/>
  <c r="J2323" i="1" s="1"/>
  <c r="J2322" i="1" s="1"/>
  <c r="J2320" i="1"/>
  <c r="J2319" i="1" s="1"/>
  <c r="J2318" i="1" s="1"/>
  <c r="J2314" i="1"/>
  <c r="J2312" i="1"/>
  <c r="J2309" i="1"/>
  <c r="J2308" i="1" s="1"/>
  <c r="J2304" i="1"/>
  <c r="J2302" i="1"/>
  <c r="J2289" i="1"/>
  <c r="J2288" i="1" s="1"/>
  <c r="J2287" i="1" s="1"/>
  <c r="J2286" i="1" s="1"/>
  <c r="J2278" i="1"/>
  <c r="J2277" i="1" s="1"/>
  <c r="J2276" i="1" s="1"/>
  <c r="J2275" i="1" s="1"/>
  <c r="J2274" i="1" s="1"/>
  <c r="J2270" i="1"/>
  <c r="J2269" i="1" s="1"/>
  <c r="J2268" i="1" s="1"/>
  <c r="J2266" i="1"/>
  <c r="J2265" i="1" s="1"/>
  <c r="J2264" i="1" s="1"/>
  <c r="J2171" i="1"/>
  <c r="J2170" i="1" s="1"/>
  <c r="J2169" i="1" s="1"/>
  <c r="J2168" i="1" s="1"/>
  <c r="J2167" i="1" s="1"/>
  <c r="J2107" i="1"/>
  <c r="J2106" i="1" s="1"/>
  <c r="J2105" i="1" s="1"/>
  <c r="J2104" i="1" s="1"/>
  <c r="J2101" i="1"/>
  <c r="J2100" i="1" s="1"/>
  <c r="J2099" i="1" s="1"/>
  <c r="J2098" i="1" s="1"/>
  <c r="J2097" i="1" s="1"/>
  <c r="J2087" i="1"/>
  <c r="J2029" i="1"/>
  <c r="J2027" i="1"/>
  <c r="J2393" i="1" l="1"/>
  <c r="J2392" i="1" s="1"/>
  <c r="J2391" i="1" s="1"/>
  <c r="J2390" i="1" s="1"/>
  <c r="J2394" i="1"/>
  <c r="J2693" i="1"/>
  <c r="J2692" i="1" s="1"/>
  <c r="J2691" i="1" s="1"/>
  <c r="J2554" i="1"/>
  <c r="J2550" i="1" s="1"/>
  <c r="J2549" i="1" s="1"/>
  <c r="J2858" i="1"/>
  <c r="J2851" i="1" s="1"/>
  <c r="J2791" i="1"/>
  <c r="J2790" i="1" s="1"/>
  <c r="J2528" i="1"/>
  <c r="J2527" i="1" s="1"/>
  <c r="J2444" i="1"/>
  <c r="J2443" i="1" s="1"/>
  <c r="J2442" i="1" s="1"/>
  <c r="J2441" i="1" s="1"/>
  <c r="J2440" i="1" s="1"/>
  <c r="J2086" i="1"/>
  <c r="J2085" i="1" s="1"/>
  <c r="J2084" i="1" s="1"/>
  <c r="J2083" i="1" s="1"/>
  <c r="J2285" i="1"/>
  <c r="J2284" i="1" s="1"/>
  <c r="J2668" i="1"/>
  <c r="J2630" i="1"/>
  <c r="J2629" i="1" s="1"/>
  <c r="J2628" i="1" s="1"/>
  <c r="J2757" i="1"/>
  <c r="J2756" i="1" s="1"/>
  <c r="J2755" i="1" s="1"/>
  <c r="J2754" i="1" s="1"/>
  <c r="J2585" i="1"/>
  <c r="J2584" i="1" s="1"/>
  <c r="J2583" i="1" s="1"/>
  <c r="J2834" i="1"/>
  <c r="J2824" i="1" s="1"/>
  <c r="J2746" i="1"/>
  <c r="J2745" i="1" s="1"/>
  <c r="J2744" i="1" s="1"/>
  <c r="J2743" i="1" s="1"/>
  <c r="J2742" i="1" s="1"/>
  <c r="J2544" i="1"/>
  <c r="J2543" i="1" s="1"/>
  <c r="J2542" i="1" s="1"/>
  <c r="J2541" i="1" s="1"/>
  <c r="J2488" i="1"/>
  <c r="J2487" i="1" s="1"/>
  <c r="J2486" i="1" s="1"/>
  <c r="J2485" i="1" s="1"/>
  <c r="J2484" i="1" s="1"/>
  <c r="J2301" i="1"/>
  <c r="J2300" i="1" s="1"/>
  <c r="J2299" i="1" s="1"/>
  <c r="J2298" i="1" s="1"/>
  <c r="J2026" i="1"/>
  <c r="J2025" i="1" s="1"/>
  <c r="J2024" i="1" s="1"/>
  <c r="J2023" i="1" s="1"/>
  <c r="J2311" i="1"/>
  <c r="J2307" i="1" s="1"/>
  <c r="J2306" i="1" s="1"/>
  <c r="J2803" i="1"/>
  <c r="J2872" i="1"/>
  <c r="J2725" i="1"/>
  <c r="J2724" i="1" s="1"/>
  <c r="J2711" i="1" s="1"/>
  <c r="J2769" i="1"/>
  <c r="J2768" i="1" s="1"/>
  <c r="J2767" i="1" s="1"/>
  <c r="J2766" i="1" s="1"/>
  <c r="J2562" i="1"/>
  <c r="J2611" i="1"/>
  <c r="J2422" i="1"/>
  <c r="J2573" i="1"/>
  <c r="J2572" i="1" s="1"/>
  <c r="J2506" i="1"/>
  <c r="J2505" i="1" s="1"/>
  <c r="J2504" i="1" s="1"/>
  <c r="J2503" i="1" s="1"/>
  <c r="J2464" i="1"/>
  <c r="J2463" i="1" s="1"/>
  <c r="J2456" i="1" s="1"/>
  <c r="J2370" i="1"/>
  <c r="J2369" i="1" s="1"/>
  <c r="J2328" i="1"/>
  <c r="J2327" i="1" s="1"/>
  <c r="J2339" i="1"/>
  <c r="J2338" i="1" s="1"/>
  <c r="J2317" i="1"/>
  <c r="J2263" i="1"/>
  <c r="J2262" i="1" s="1"/>
  <c r="J2261" i="1" s="1"/>
  <c r="J2260" i="1" s="1"/>
  <c r="J2103" i="1"/>
  <c r="J2096" i="1" s="1"/>
  <c r="J2014" i="1"/>
  <c r="J2013" i="1" s="1"/>
  <c r="J2012" i="1" s="1"/>
  <c r="J2011" i="1" s="1"/>
  <c r="J2003" i="1"/>
  <c r="J2002" i="1" s="1"/>
  <c r="J2001" i="1" s="1"/>
  <c r="J2000" i="1" s="1"/>
  <c r="J1998" i="1"/>
  <c r="J1997" i="1" s="1"/>
  <c r="J1996" i="1" s="1"/>
  <c r="J1995" i="1" s="1"/>
  <c r="J1990" i="1"/>
  <c r="J1989" i="1" s="1"/>
  <c r="J1988" i="1" s="1"/>
  <c r="J1986" i="1"/>
  <c r="J1985" i="1" s="1"/>
  <c r="J1984" i="1" s="1"/>
  <c r="J1888" i="1"/>
  <c r="J1887" i="1" s="1"/>
  <c r="J1886" i="1" s="1"/>
  <c r="J1885" i="1" s="1"/>
  <c r="J1884" i="1" s="1"/>
  <c r="J1823" i="1"/>
  <c r="J1822" i="1" s="1"/>
  <c r="J1817" i="1"/>
  <c r="J1816" i="1" s="1"/>
  <c r="J1815" i="1" s="1"/>
  <c r="J1814" i="1" s="1"/>
  <c r="J1813" i="1" s="1"/>
  <c r="J1810" i="1"/>
  <c r="J1809" i="1" s="1"/>
  <c r="J1808" i="1" s="1"/>
  <c r="J1807" i="1" s="1"/>
  <c r="J1806" i="1" s="1"/>
  <c r="J1755" i="1"/>
  <c r="J1753" i="1"/>
  <c r="J1740" i="1"/>
  <c r="J1739" i="1" s="1"/>
  <c r="J1738" i="1" s="1"/>
  <c r="J1737" i="1" s="1"/>
  <c r="J1729" i="1"/>
  <c r="J1728" i="1" s="1"/>
  <c r="J1727" i="1" s="1"/>
  <c r="J1726" i="1" s="1"/>
  <c r="J1725" i="1" s="1"/>
  <c r="J1721" i="1"/>
  <c r="J1720" i="1" s="1"/>
  <c r="J1719" i="1" s="1"/>
  <c r="J1717" i="1"/>
  <c r="J1716" i="1" s="1"/>
  <c r="J1715" i="1" s="1"/>
  <c r="J1659" i="1"/>
  <c r="J1658" i="1" s="1"/>
  <c r="J1657" i="1" s="1"/>
  <c r="J1656" i="1" s="1"/>
  <c r="J1655" i="1" s="1"/>
  <c r="J1616" i="1"/>
  <c r="J1615" i="1" s="1"/>
  <c r="J1614" i="1" s="1"/>
  <c r="J1613" i="1" s="1"/>
  <c r="J1612" i="1" s="1"/>
  <c r="J1558" i="1"/>
  <c r="J1556" i="1"/>
  <c r="J1550" i="1"/>
  <c r="J1549" i="1" s="1"/>
  <c r="J1548" i="1" s="1"/>
  <c r="J1547" i="1" s="1"/>
  <c r="J1546" i="1" s="1"/>
  <c r="J1489" i="1"/>
  <c r="J1487" i="1"/>
  <c r="J1474" i="1"/>
  <c r="J1473" i="1" s="1"/>
  <c r="J1472" i="1" s="1"/>
  <c r="J1471" i="1" s="1"/>
  <c r="J1277" i="1"/>
  <c r="J1276" i="1" s="1"/>
  <c r="J1275" i="1" s="1"/>
  <c r="J1274" i="1" s="1"/>
  <c r="J1273" i="1" s="1"/>
  <c r="J1463" i="1"/>
  <c r="J1462" i="1" s="1"/>
  <c r="J1461" i="1" s="1"/>
  <c r="J1460" i="1" s="1"/>
  <c r="J1459" i="1" s="1"/>
  <c r="J1455" i="1"/>
  <c r="J1454" i="1" s="1"/>
  <c r="J1453" i="1" s="1"/>
  <c r="J1451" i="1"/>
  <c r="J1450" i="1" s="1"/>
  <c r="J1449" i="1" s="1"/>
  <c r="J1358" i="1"/>
  <c r="J1357" i="1" s="1"/>
  <c r="J1356" i="1" s="1"/>
  <c r="J1355" i="1" s="1"/>
  <c r="J1354" i="1" s="1"/>
  <c r="J1294" i="1"/>
  <c r="J1293" i="1" s="1"/>
  <c r="J1292" i="1" s="1"/>
  <c r="J1290" i="1"/>
  <c r="J1289" i="1" s="1"/>
  <c r="J1288" i="1" s="1"/>
  <c r="J1284" i="1"/>
  <c r="J1283" i="1" s="1"/>
  <c r="J1282" i="1" s="1"/>
  <c r="J1281" i="1" s="1"/>
  <c r="J1280" i="1" s="1"/>
  <c r="J1214" i="1"/>
  <c r="J1216" i="1"/>
  <c r="J1205" i="1"/>
  <c r="J1204" i="1" s="1"/>
  <c r="J1203" i="1" s="1"/>
  <c r="J1202" i="1" s="1"/>
  <c r="J1201" i="1" s="1"/>
  <c r="J1200" i="1" s="1"/>
  <c r="J1194" i="1"/>
  <c r="J1193" i="1" s="1"/>
  <c r="J1192" i="1" s="1"/>
  <c r="J1191" i="1" s="1"/>
  <c r="J1190" i="1" s="1"/>
  <c r="J1182" i="1"/>
  <c r="J1181" i="1" s="1"/>
  <c r="J1180" i="1" s="1"/>
  <c r="J1186" i="1"/>
  <c r="J1185" i="1" s="1"/>
  <c r="J1184" i="1" s="1"/>
  <c r="J1126" i="1"/>
  <c r="J1125" i="1" s="1"/>
  <c r="J1124" i="1" s="1"/>
  <c r="J1123" i="1" s="1"/>
  <c r="J1122" i="1" s="1"/>
  <c r="J1086" i="1"/>
  <c r="J1085" i="1" s="1"/>
  <c r="J1084" i="1" s="1"/>
  <c r="J1083" i="1" s="1"/>
  <c r="J1082" i="1" s="1"/>
  <c r="J1018" i="1"/>
  <c r="J1017" i="1" s="1"/>
  <c r="J1016" i="1" s="1"/>
  <c r="J1015" i="1" s="1"/>
  <c r="J1014" i="1" s="1"/>
  <c r="J1024" i="1"/>
  <c r="J1023" i="1" s="1"/>
  <c r="J1022" i="1" s="1"/>
  <c r="J1021" i="1" s="1"/>
  <c r="J1020" i="1" s="1"/>
  <c r="J958" i="1"/>
  <c r="J960" i="1"/>
  <c r="J2779" i="1" l="1"/>
  <c r="J2778" i="1" s="1"/>
  <c r="J2604" i="1"/>
  <c r="J2597" i="1" s="1"/>
  <c r="J2362" i="1"/>
  <c r="J2350" i="1" s="1"/>
  <c r="J2082" i="1"/>
  <c r="J2010" i="1"/>
  <c r="J2009" i="1" s="1"/>
  <c r="J1470" i="1"/>
  <c r="J1469" i="1" s="1"/>
  <c r="J1013" i="1"/>
  <c r="J1006" i="1" s="1"/>
  <c r="J2690" i="1"/>
  <c r="J2439" i="1"/>
  <c r="J2516" i="1"/>
  <c r="J2515" i="1" s="1"/>
  <c r="J2273" i="1"/>
  <c r="J2272" i="1" s="1"/>
  <c r="J1736" i="1"/>
  <c r="J1735" i="1" s="1"/>
  <c r="J1821" i="1"/>
  <c r="J1752" i="1"/>
  <c r="J1751" i="1" s="1"/>
  <c r="J1750" i="1" s="1"/>
  <c r="J1749" i="1" s="1"/>
  <c r="J2297" i="1"/>
  <c r="J1486" i="1"/>
  <c r="J1485" i="1" s="1"/>
  <c r="J1484" i="1" s="1"/>
  <c r="J1483" i="1" s="1"/>
  <c r="J2802" i="1"/>
  <c r="J2801" i="1" s="1"/>
  <c r="J957" i="1"/>
  <c r="J956" i="1" s="1"/>
  <c r="J955" i="1" s="1"/>
  <c r="J954" i="1" s="1"/>
  <c r="J1213" i="1"/>
  <c r="J1212" i="1" s="1"/>
  <c r="J1211" i="1" s="1"/>
  <c r="J1210" i="1" s="1"/>
  <c r="J2571" i="1"/>
  <c r="J2561" i="1" s="1"/>
  <c r="J2540" i="1"/>
  <c r="J2627" i="1"/>
  <c r="J2389" i="1"/>
  <c r="J2326" i="1"/>
  <c r="J2316" i="1" s="1"/>
  <c r="J1448" i="1"/>
  <c r="J1447" i="1" s="1"/>
  <c r="J1446" i="1" s="1"/>
  <c r="J1445" i="1" s="1"/>
  <c r="J1994" i="1"/>
  <c r="J1714" i="1"/>
  <c r="J1713" i="1" s="1"/>
  <c r="J1712" i="1" s="1"/>
  <c r="J1711" i="1" s="1"/>
  <c r="J1983" i="1"/>
  <c r="J1982" i="1" s="1"/>
  <c r="J1981" i="1" s="1"/>
  <c r="J1980" i="1" s="1"/>
  <c r="J1555" i="1"/>
  <c r="J1554" i="1" s="1"/>
  <c r="J1553" i="1" s="1"/>
  <c r="J1552" i="1" s="1"/>
  <c r="J1287" i="1"/>
  <c r="J1286" i="1" s="1"/>
  <c r="J1179" i="1"/>
  <c r="J1178" i="1" s="1"/>
  <c r="J1177" i="1" s="1"/>
  <c r="J1176" i="1" s="1"/>
  <c r="J529" i="1"/>
  <c r="J528" i="1" s="1"/>
  <c r="J533" i="1"/>
  <c r="J532" i="1" s="1"/>
  <c r="J539" i="1"/>
  <c r="J538" i="1" s="1"/>
  <c r="J537" i="1" s="1"/>
  <c r="J536" i="1" s="1"/>
  <c r="J308" i="1"/>
  <c r="J307" i="1" s="1"/>
  <c r="J306" i="1" s="1"/>
  <c r="J313" i="1"/>
  <c r="J312" i="1" s="1"/>
  <c r="J316" i="1"/>
  <c r="J315" i="1" s="1"/>
  <c r="J497" i="1"/>
  <c r="J496" i="1" s="1"/>
  <c r="J500" i="1"/>
  <c r="J499" i="1" s="1"/>
  <c r="J491" i="1"/>
  <c r="J490" i="1" s="1"/>
  <c r="J489" i="1" s="1"/>
  <c r="J495" i="1" l="1"/>
  <c r="J494" i="1" s="1"/>
  <c r="J311" i="1"/>
  <c r="J310" i="1" s="1"/>
  <c r="J305" i="1" s="1"/>
  <c r="J304" i="1" s="1"/>
  <c r="J1820" i="1"/>
  <c r="J1819" i="1" s="1"/>
  <c r="J1812" i="1" s="1"/>
  <c r="J1805" i="1" s="1"/>
  <c r="J1545" i="1"/>
  <c r="J1538" i="1" s="1"/>
  <c r="J1279" i="1"/>
  <c r="J1272" i="1" s="1"/>
  <c r="J1189" i="1"/>
  <c r="J1188" i="1" s="1"/>
  <c r="J1993" i="1"/>
  <c r="J1992" i="1" s="1"/>
  <c r="J1724" i="1"/>
  <c r="J1723" i="1" s="1"/>
  <c r="J1458" i="1"/>
  <c r="J1457" i="1" s="1"/>
  <c r="J2296" i="1"/>
  <c r="J2295" i="1" s="1"/>
  <c r="J2539" i="1"/>
  <c r="J2538" i="1" s="1"/>
  <c r="J527" i="1"/>
  <c r="J526" i="1" s="1"/>
  <c r="J525" i="1" s="1"/>
  <c r="J524" i="1" s="1"/>
  <c r="J523" i="1" s="1"/>
  <c r="J481" i="1" l="1"/>
  <c r="J480" i="1" s="1"/>
  <c r="J479" i="1" s="1"/>
  <c r="J464" i="1"/>
  <c r="J463" i="1" s="1"/>
  <c r="J468" i="1"/>
  <c r="J467" i="1" s="1"/>
  <c r="J471" i="1"/>
  <c r="J470" i="1" s="1"/>
  <c r="J474" i="1"/>
  <c r="J473" i="1" s="1"/>
  <c r="J442" i="1"/>
  <c r="J441" i="1" s="1"/>
  <c r="J440" i="1" s="1"/>
  <c r="J431" i="1"/>
  <c r="J430" i="1" s="1"/>
  <c r="J435" i="1"/>
  <c r="J437" i="1"/>
  <c r="J416" i="1"/>
  <c r="J415" i="1" s="1"/>
  <c r="J414" i="1" s="1"/>
  <c r="J420" i="1"/>
  <c r="J371" i="1"/>
  <c r="J370" i="1" s="1"/>
  <c r="J377" i="1"/>
  <c r="J376" i="1" s="1"/>
  <c r="J380" i="1"/>
  <c r="J379" i="1" s="1"/>
  <c r="J358" i="1"/>
  <c r="J357" i="1" s="1"/>
  <c r="J356" i="1" s="1"/>
  <c r="J355" i="1" s="1"/>
  <c r="J350" i="1"/>
  <c r="J349" i="1" s="1"/>
  <c r="J353" i="1"/>
  <c r="J352" i="1" s="1"/>
  <c r="J336" i="1"/>
  <c r="J335" i="1" s="1"/>
  <c r="J339" i="1"/>
  <c r="J341" i="1"/>
  <c r="J343" i="1"/>
  <c r="J346" i="1"/>
  <c r="J345" i="1" s="1"/>
  <c r="J330" i="1"/>
  <c r="J329" i="1" s="1"/>
  <c r="J328" i="1" s="1"/>
  <c r="J327" i="1" s="1"/>
  <c r="J419" i="1" l="1"/>
  <c r="J418" i="1" s="1"/>
  <c r="J413" i="1" s="1"/>
  <c r="J462" i="1"/>
  <c r="J439" i="1" s="1"/>
  <c r="J369" i="1"/>
  <c r="J368" i="1" s="1"/>
  <c r="J367" i="1" s="1"/>
  <c r="J338" i="1"/>
  <c r="J334" i="1" s="1"/>
  <c r="J348" i="1"/>
  <c r="J434" i="1"/>
  <c r="J429" i="1" s="1"/>
  <c r="J428" i="1" s="1"/>
  <c r="J794" i="1"/>
  <c r="J793" i="1" s="1"/>
  <c r="J792" i="1" s="1"/>
  <c r="J791" i="1" s="1"/>
  <c r="J790" i="1" s="1"/>
  <c r="J386" i="1"/>
  <c r="J385" i="1" s="1"/>
  <c r="J384" i="1" s="1"/>
  <c r="J383" i="1" s="1"/>
  <c r="J382" i="1" s="1"/>
  <c r="J366" i="1" l="1"/>
  <c r="J152" i="1"/>
  <c r="J151" i="1" s="1"/>
  <c r="J333" i="1"/>
  <c r="J332" i="1" s="1"/>
  <c r="J427" i="1"/>
  <c r="J2039" i="1"/>
  <c r="J2250" i="1"/>
  <c r="J2248" i="1"/>
  <c r="J2246" i="1"/>
  <c r="J2235" i="1"/>
  <c r="J2234" i="1" s="1"/>
  <c r="J2233" i="1" s="1"/>
  <c r="J2232" i="1" s="1"/>
  <c r="J2231" i="1" s="1"/>
  <c r="J2229" i="1"/>
  <c r="J2228" i="1" s="1"/>
  <c r="J2226" i="1"/>
  <c r="J2225" i="1" s="1"/>
  <c r="J2203" i="1"/>
  <c r="J2181" i="1"/>
  <c r="J2176" i="1"/>
  <c r="J2175" i="1" s="1"/>
  <c r="J2174" i="1" s="1"/>
  <c r="J2173" i="1" s="1"/>
  <c r="J2145" i="1"/>
  <c r="J2144" i="1" s="1"/>
  <c r="J2143" i="1" s="1"/>
  <c r="J2142" i="1" s="1"/>
  <c r="J2141" i="1" s="1"/>
  <c r="J2139" i="1"/>
  <c r="J2138" i="1" s="1"/>
  <c r="J2137" i="1" s="1"/>
  <c r="J2136" i="1" s="1"/>
  <c r="J2134" i="1"/>
  <c r="J2133" i="1" s="1"/>
  <c r="J2125" i="1"/>
  <c r="J2076" i="1"/>
  <c r="J2075" i="1" s="1"/>
  <c r="J2070" i="1"/>
  <c r="J2068" i="1"/>
  <c r="J2063" i="1"/>
  <c r="J2062" i="1" s="1"/>
  <c r="J2060" i="1"/>
  <c r="J2059" i="1" s="1"/>
  <c r="J2057" i="1"/>
  <c r="J2056" i="1" s="1"/>
  <c r="J2051" i="1"/>
  <c r="J2050" i="1" s="1"/>
  <c r="J2049" i="1" s="1"/>
  <c r="J2047" i="1"/>
  <c r="J2046" i="1" s="1"/>
  <c r="J2045" i="1" s="1"/>
  <c r="J2041" i="1"/>
  <c r="J2037" i="1"/>
  <c r="J2034" i="1"/>
  <c r="J2033" i="1" s="1"/>
  <c r="J1898" i="1"/>
  <c r="J1897" i="1" s="1"/>
  <c r="J1896" i="1" s="1"/>
  <c r="J1895" i="1" s="1"/>
  <c r="J1965" i="1"/>
  <c r="J1963" i="1"/>
  <c r="J1961" i="1"/>
  <c r="J1945" i="1"/>
  <c r="J1944" i="1" s="1"/>
  <c r="J1943" i="1" s="1"/>
  <c r="J1942" i="1" s="1"/>
  <c r="J1941" i="1" s="1"/>
  <c r="J1939" i="1"/>
  <c r="J1938" i="1" s="1"/>
  <c r="J1936" i="1"/>
  <c r="J1935" i="1" s="1"/>
  <c r="J1911" i="1"/>
  <c r="J1910" i="1" s="1"/>
  <c r="J1893" i="1"/>
  <c r="J1892" i="1" s="1"/>
  <c r="J1891" i="1" s="1"/>
  <c r="J1890" i="1" s="1"/>
  <c r="J1860" i="1"/>
  <c r="J1859" i="1" s="1"/>
  <c r="J1858" i="1" s="1"/>
  <c r="J1857" i="1" s="1"/>
  <c r="J1856" i="1" s="1"/>
  <c r="J1854" i="1"/>
  <c r="J1853" i="1" s="1"/>
  <c r="J1852" i="1" s="1"/>
  <c r="J1851" i="1" s="1"/>
  <c r="J1849" i="1"/>
  <c r="J1848" i="1" s="1"/>
  <c r="J1843" i="1"/>
  <c r="J1799" i="1"/>
  <c r="J1798" i="1" s="1"/>
  <c r="J1796" i="1"/>
  <c r="J1794" i="1"/>
  <c r="J1789" i="1"/>
  <c r="J1788" i="1" s="1"/>
  <c r="J1786" i="1"/>
  <c r="J1785" i="1" s="1"/>
  <c r="J1783" i="1"/>
  <c r="J1782" i="1" s="1"/>
  <c r="J1777" i="1"/>
  <c r="J1776" i="1" s="1"/>
  <c r="J1775" i="1" s="1"/>
  <c r="J1773" i="1"/>
  <c r="J1772" i="1" s="1"/>
  <c r="J1771" i="1" s="1"/>
  <c r="J1767" i="1"/>
  <c r="J1765" i="1"/>
  <c r="J1760" i="1"/>
  <c r="J1759" i="1" s="1"/>
  <c r="J1672" i="1"/>
  <c r="J1709" i="1"/>
  <c r="J1708" i="1" s="1"/>
  <c r="J1707" i="1" s="1"/>
  <c r="J1706" i="1" s="1"/>
  <c r="J1705" i="1" s="1"/>
  <c r="J1704" i="1" s="1"/>
  <c r="J1703" i="1" s="1"/>
  <c r="J1701" i="1"/>
  <c r="J1699" i="1"/>
  <c r="J1697" i="1"/>
  <c r="J1681" i="1"/>
  <c r="J1680" i="1" s="1"/>
  <c r="J1679" i="1" s="1"/>
  <c r="J1678" i="1" s="1"/>
  <c r="J1677" i="1" s="1"/>
  <c r="J1675" i="1"/>
  <c r="J1674" i="1" s="1"/>
  <c r="J1670" i="1"/>
  <c r="J1636" i="1"/>
  <c r="J1621" i="1"/>
  <c r="J1620" i="1" s="1"/>
  <c r="J1619" i="1" s="1"/>
  <c r="J1618" i="1" s="1"/>
  <c r="J1611" i="1" s="1"/>
  <c r="J1593" i="1"/>
  <c r="J1592" i="1" s="1"/>
  <c r="J1591" i="1" s="1"/>
  <c r="J1590" i="1" s="1"/>
  <c r="J1589" i="1" s="1"/>
  <c r="J1587" i="1"/>
  <c r="J1586" i="1" s="1"/>
  <c r="J1585" i="1" s="1"/>
  <c r="J1584" i="1" s="1"/>
  <c r="J1582" i="1"/>
  <c r="J1581" i="1" s="1"/>
  <c r="J1576" i="1"/>
  <c r="J1536" i="1"/>
  <c r="J1535" i="1" s="1"/>
  <c r="J1530" i="1"/>
  <c r="J1528" i="1"/>
  <c r="J1523" i="1"/>
  <c r="J1522" i="1" s="1"/>
  <c r="J1520" i="1"/>
  <c r="J1519" i="1" s="1"/>
  <c r="J1517" i="1"/>
  <c r="J1516" i="1" s="1"/>
  <c r="J1511" i="1"/>
  <c r="J1510" i="1" s="1"/>
  <c r="J1509" i="1" s="1"/>
  <c r="J1507" i="1"/>
  <c r="J1506" i="1" s="1"/>
  <c r="J1505" i="1" s="1"/>
  <c r="J1501" i="1"/>
  <c r="J1499" i="1"/>
  <c r="J1497" i="1"/>
  <c r="J1494" i="1"/>
  <c r="J1493" i="1" s="1"/>
  <c r="J1762" i="1" l="1"/>
  <c r="J1758" i="1" s="1"/>
  <c r="J1757" i="1" s="1"/>
  <c r="J1748" i="1" s="1"/>
  <c r="J2123" i="1"/>
  <c r="J2122" i="1" s="1"/>
  <c r="J2121" i="1" s="1"/>
  <c r="J2120" i="1" s="1"/>
  <c r="J2124" i="1"/>
  <c r="J1841" i="1"/>
  <c r="J1840" i="1" s="1"/>
  <c r="J1839" i="1" s="1"/>
  <c r="J1838" i="1" s="1"/>
  <c r="J1842" i="1"/>
  <c r="J1574" i="1"/>
  <c r="J1573" i="1" s="1"/>
  <c r="J1572" i="1" s="1"/>
  <c r="J1571" i="1" s="1"/>
  <c r="J1575" i="1"/>
  <c r="J2180" i="1"/>
  <c r="J2179" i="1" s="1"/>
  <c r="J2178" i="1" s="1"/>
  <c r="J2166" i="1" s="1"/>
  <c r="J1909" i="1"/>
  <c r="J1908" i="1" s="1"/>
  <c r="J1907" i="1" s="1"/>
  <c r="J1906" i="1" s="1"/>
  <c r="J1883" i="1"/>
  <c r="J1633" i="1"/>
  <c r="J1632" i="1" s="1"/>
  <c r="J1631" i="1" s="1"/>
  <c r="J1630" i="1" s="1"/>
  <c r="J1629" i="1" s="1"/>
  <c r="J2200" i="1"/>
  <c r="J2199" i="1" s="1"/>
  <c r="J2198" i="1" s="1"/>
  <c r="J2197" i="1" s="1"/>
  <c r="J2196" i="1" s="1"/>
  <c r="J2254" i="1"/>
  <c r="J2253" i="1" s="1"/>
  <c r="J2252" i="1" s="1"/>
  <c r="J1974" i="1"/>
  <c r="J1973" i="1" s="1"/>
  <c r="J1972" i="1" s="1"/>
  <c r="J1960" i="1"/>
  <c r="J1959" i="1" s="1"/>
  <c r="J1958" i="1" s="1"/>
  <c r="J1957" i="1" s="1"/>
  <c r="J1956" i="1" s="1"/>
  <c r="J1696" i="1"/>
  <c r="J1695" i="1" s="1"/>
  <c r="J1694" i="1" s="1"/>
  <c r="J1693" i="1" s="1"/>
  <c r="J1692" i="1" s="1"/>
  <c r="J2067" i="1"/>
  <c r="J2245" i="1"/>
  <c r="J2244" i="1" s="1"/>
  <c r="J2243" i="1" s="1"/>
  <c r="J2242" i="1" s="1"/>
  <c r="J2241" i="1" s="1"/>
  <c r="J1793" i="1"/>
  <c r="J1792" i="1" s="1"/>
  <c r="J1791" i="1" s="1"/>
  <c r="J1770" i="1"/>
  <c r="J1527" i="1"/>
  <c r="J2224" i="1"/>
  <c r="J2223" i="1" s="1"/>
  <c r="J2216" i="1" s="1"/>
  <c r="J1496" i="1"/>
  <c r="J1492" i="1" s="1"/>
  <c r="J1491" i="1" s="1"/>
  <c r="J1482" i="1" s="1"/>
  <c r="J2036" i="1"/>
  <c r="J2032" i="1" s="1"/>
  <c r="J2031" i="1" s="1"/>
  <c r="J2022" i="1" s="1"/>
  <c r="J2044" i="1"/>
  <c r="J2055" i="1"/>
  <c r="J2054" i="1" s="1"/>
  <c r="J1781" i="1"/>
  <c r="J1780" i="1" s="1"/>
  <c r="J1669" i="1"/>
  <c r="J1668" i="1" s="1"/>
  <c r="J1667" i="1" s="1"/>
  <c r="J1654" i="1" s="1"/>
  <c r="J1934" i="1"/>
  <c r="J1933" i="1" s="1"/>
  <c r="J1926" i="1" s="1"/>
  <c r="J1504" i="1"/>
  <c r="J1515" i="1"/>
  <c r="J1514" i="1" s="1"/>
  <c r="J1526" i="1" l="1"/>
  <c r="J1525" i="1" s="1"/>
  <c r="J1513" i="1" s="1"/>
  <c r="J1503" i="1" s="1"/>
  <c r="J1481" i="1" s="1"/>
  <c r="J2066" i="1"/>
  <c r="J2065" i="1" s="1"/>
  <c r="J2053" i="1" s="1"/>
  <c r="J1570" i="1"/>
  <c r="J2195" i="1"/>
  <c r="J1905" i="1"/>
  <c r="J1628" i="1"/>
  <c r="J2119" i="1"/>
  <c r="J1837" i="1"/>
  <c r="J1779" i="1"/>
  <c r="J1769" i="1" l="1"/>
  <c r="J1747" i="1" s="1"/>
  <c r="J1746" i="1" s="1"/>
  <c r="J2043" i="1"/>
  <c r="J2021" i="1" s="1"/>
  <c r="J2020" i="1" s="1"/>
  <c r="J1480" i="1"/>
  <c r="J1363" i="1" l="1"/>
  <c r="J1362" i="1" s="1"/>
  <c r="J1361" i="1" s="1"/>
  <c r="J1360" i="1" s="1"/>
  <c r="J1353" i="1" s="1"/>
  <c r="J1224" i="1"/>
  <c r="J1439" i="1"/>
  <c r="J1438" i="1" s="1"/>
  <c r="J1437" i="1" s="1"/>
  <c r="J1429" i="1"/>
  <c r="J1427" i="1"/>
  <c r="J1411" i="1"/>
  <c r="J1410" i="1" s="1"/>
  <c r="J1409" i="1" s="1"/>
  <c r="J1408" i="1" s="1"/>
  <c r="J1407" i="1" s="1"/>
  <c r="J1405" i="1"/>
  <c r="J1404" i="1" s="1"/>
  <c r="J1402" i="1"/>
  <c r="J1401" i="1" s="1"/>
  <c r="J1373" i="1"/>
  <c r="J1332" i="1"/>
  <c r="J1331" i="1" s="1"/>
  <c r="J1330" i="1" s="1"/>
  <c r="J1329" i="1" s="1"/>
  <c r="J1328" i="1" s="1"/>
  <c r="J1326" i="1"/>
  <c r="J1325" i="1" s="1"/>
  <c r="J1324" i="1" s="1"/>
  <c r="J1323" i="1" s="1"/>
  <c r="J1321" i="1"/>
  <c r="J1320" i="1" s="1"/>
  <c r="J1312" i="1"/>
  <c r="J1310" i="1" s="1"/>
  <c r="J1261" i="1"/>
  <c r="J1260" i="1" s="1"/>
  <c r="J1258" i="1"/>
  <c r="J1256" i="1"/>
  <c r="J1251" i="1"/>
  <c r="J1250" i="1" s="1"/>
  <c r="J1248" i="1"/>
  <c r="J1247" i="1" s="1"/>
  <c r="J1245" i="1"/>
  <c r="J1244" i="1" s="1"/>
  <c r="J1239" i="1"/>
  <c r="J1238" i="1" s="1"/>
  <c r="J1237" i="1" s="1"/>
  <c r="J1235" i="1"/>
  <c r="J1234" i="1" s="1"/>
  <c r="J1233" i="1" s="1"/>
  <c r="J1226" i="1"/>
  <c r="J1221" i="1"/>
  <c r="J1220" i="1" s="1"/>
  <c r="J1309" i="1" l="1"/>
  <c r="J1308" i="1" s="1"/>
  <c r="J1307" i="1" s="1"/>
  <c r="J1311" i="1"/>
  <c r="J1370" i="1"/>
  <c r="J1369" i="1" s="1"/>
  <c r="J1368" i="1" s="1"/>
  <c r="J1367" i="1" s="1"/>
  <c r="J1366" i="1" s="1"/>
  <c r="J1436" i="1"/>
  <c r="J1435" i="1" s="1"/>
  <c r="J1434" i="1" s="1"/>
  <c r="J1433" i="1" s="1"/>
  <c r="J1426" i="1"/>
  <c r="J1425" i="1" s="1"/>
  <c r="J1424" i="1" s="1"/>
  <c r="J1423" i="1" s="1"/>
  <c r="J1422" i="1" s="1"/>
  <c r="J1255" i="1"/>
  <c r="J1254" i="1" s="1"/>
  <c r="J1253" i="1" s="1"/>
  <c r="J1223" i="1"/>
  <c r="J1219" i="1" s="1"/>
  <c r="J1218" i="1" s="1"/>
  <c r="J1209" i="1" s="1"/>
  <c r="J1400" i="1"/>
  <c r="J1399" i="1" s="1"/>
  <c r="J1392" i="1" s="1"/>
  <c r="J1232" i="1"/>
  <c r="J1243" i="1"/>
  <c r="J1242" i="1" s="1"/>
  <c r="J1365" i="1" l="1"/>
  <c r="J1241" i="1"/>
  <c r="J1231" i="1" s="1"/>
  <c r="J1306" i="1"/>
  <c r="J1208" i="1" l="1"/>
  <c r="J1207" i="1" s="1"/>
  <c r="J1170" i="1"/>
  <c r="J1169" i="1" s="1"/>
  <c r="J1168" i="1" s="1"/>
  <c r="J1158" i="1"/>
  <c r="J1160" i="1"/>
  <c r="J1162" i="1"/>
  <c r="J1137" i="1"/>
  <c r="J1136" i="1" s="1"/>
  <c r="J1140" i="1"/>
  <c r="J1139" i="1" s="1"/>
  <c r="J1146" i="1"/>
  <c r="J1145" i="1" s="1"/>
  <c r="J1144" i="1" s="1"/>
  <c r="J1143" i="1" s="1"/>
  <c r="J1142" i="1" s="1"/>
  <c r="J1106" i="1"/>
  <c r="J1091" i="1"/>
  <c r="J1090" i="1" s="1"/>
  <c r="J1089" i="1" s="1"/>
  <c r="J1088" i="1" s="1"/>
  <c r="J1081" i="1" s="1"/>
  <c r="J1042" i="1"/>
  <c r="J1051" i="1"/>
  <c r="J1050" i="1" s="1"/>
  <c r="J1056" i="1"/>
  <c r="J1055" i="1" s="1"/>
  <c r="J1054" i="1" s="1"/>
  <c r="J1053" i="1" s="1"/>
  <c r="J1062" i="1"/>
  <c r="J1061" i="1" s="1"/>
  <c r="J1060" i="1" s="1"/>
  <c r="J1059" i="1" s="1"/>
  <c r="J1058" i="1" s="1"/>
  <c r="J978" i="1"/>
  <c r="J977" i="1" s="1"/>
  <c r="J976" i="1" s="1"/>
  <c r="J982" i="1"/>
  <c r="J981" i="1" s="1"/>
  <c r="J980" i="1" s="1"/>
  <c r="J988" i="1"/>
  <c r="J987" i="1" s="1"/>
  <c r="J991" i="1"/>
  <c r="J990" i="1" s="1"/>
  <c r="J994" i="1"/>
  <c r="J993" i="1" s="1"/>
  <c r="J999" i="1"/>
  <c r="J1001" i="1"/>
  <c r="J1004" i="1"/>
  <c r="J1003" i="1" s="1"/>
  <c r="J965" i="1"/>
  <c r="J964" i="1" s="1"/>
  <c r="J970" i="1"/>
  <c r="J972" i="1"/>
  <c r="J1041" i="1" l="1"/>
  <c r="J1040" i="1"/>
  <c r="J1039" i="1" s="1"/>
  <c r="J1038" i="1" s="1"/>
  <c r="J1037" i="1" s="1"/>
  <c r="J967" i="1"/>
  <c r="J963" i="1" s="1"/>
  <c r="J962" i="1" s="1"/>
  <c r="J953" i="1" s="1"/>
  <c r="J1103" i="1"/>
  <c r="J1102" i="1" s="1"/>
  <c r="J1101" i="1" s="1"/>
  <c r="J1100" i="1" s="1"/>
  <c r="J1099" i="1" s="1"/>
  <c r="J1167" i="1"/>
  <c r="J1166" i="1" s="1"/>
  <c r="J1165" i="1" s="1"/>
  <c r="J1164" i="1" s="1"/>
  <c r="J1135" i="1"/>
  <c r="J1134" i="1" s="1"/>
  <c r="J1121" i="1" s="1"/>
  <c r="J1157" i="1"/>
  <c r="J1156" i="1" s="1"/>
  <c r="J1155" i="1" s="1"/>
  <c r="J1154" i="1" s="1"/>
  <c r="J1153" i="1" s="1"/>
  <c r="J998" i="1"/>
  <c r="J997" i="1" s="1"/>
  <c r="J996" i="1" s="1"/>
  <c r="J975" i="1"/>
  <c r="J986" i="1"/>
  <c r="J985" i="1" s="1"/>
  <c r="J779" i="1"/>
  <c r="J778" i="1" s="1"/>
  <c r="J777" i="1" s="1"/>
  <c r="J821" i="1"/>
  <c r="J820" i="1" s="1"/>
  <c r="J813" i="1" s="1"/>
  <c r="J840" i="1"/>
  <c r="J839" i="1" s="1"/>
  <c r="J843" i="1"/>
  <c r="J845" i="1"/>
  <c r="J847" i="1"/>
  <c r="J1036" i="1" l="1"/>
  <c r="J1098" i="1"/>
  <c r="J798" i="1"/>
  <c r="J797" i="1" s="1"/>
  <c r="J984" i="1"/>
  <c r="J974" i="1" s="1"/>
  <c r="J952" i="1" s="1"/>
  <c r="J842" i="1"/>
  <c r="J838" i="1" s="1"/>
  <c r="J837" i="1" s="1"/>
  <c r="J517" i="1"/>
  <c r="J519" i="1"/>
  <c r="J521" i="1"/>
  <c r="J514" i="1"/>
  <c r="J513" i="1" s="1"/>
  <c r="J411" i="1"/>
  <c r="J410" i="1" s="1"/>
  <c r="J409" i="1" s="1"/>
  <c r="J398" i="1"/>
  <c r="J400" i="1"/>
  <c r="J325" i="1"/>
  <c r="J324" i="1" s="1"/>
  <c r="J323" i="1" s="1"/>
  <c r="J322" i="1" s="1"/>
  <c r="J200" i="1"/>
  <c r="J199" i="1" s="1"/>
  <c r="J197" i="1"/>
  <c r="J196" i="1" s="1"/>
  <c r="J192" i="1"/>
  <c r="J191" i="1" s="1"/>
  <c r="J189" i="1"/>
  <c r="J188" i="1" s="1"/>
  <c r="J184" i="1" s="1"/>
  <c r="J181" i="1"/>
  <c r="J180" i="1" s="1"/>
  <c r="J179" i="1" s="1"/>
  <c r="J178" i="1" s="1"/>
  <c r="J174" i="1"/>
  <c r="J173" i="1" s="1"/>
  <c r="J171" i="1"/>
  <c r="J170" i="1" s="1"/>
  <c r="J164" i="1"/>
  <c r="J166" i="1"/>
  <c r="J168" i="1"/>
  <c r="J776" i="1" l="1"/>
  <c r="J321" i="1"/>
  <c r="J303" i="1" s="1"/>
  <c r="J951" i="1"/>
  <c r="J195" i="1"/>
  <c r="J194" i="1" s="1"/>
  <c r="J183" i="1"/>
  <c r="J516" i="1"/>
  <c r="J512" i="1" s="1"/>
  <c r="J511" i="1" s="1"/>
  <c r="J510" i="1" s="1"/>
  <c r="J397" i="1"/>
  <c r="J396" i="1" s="1"/>
  <c r="J163" i="1"/>
  <c r="J162" i="1" s="1"/>
  <c r="J160" i="1"/>
  <c r="J159" i="1" s="1"/>
  <c r="J145" i="1"/>
  <c r="J147" i="1"/>
  <c r="J142" i="1"/>
  <c r="J141" i="1" s="1"/>
  <c r="J395" i="1" l="1"/>
  <c r="J394" i="1" s="1"/>
  <c r="J393" i="1" s="1"/>
  <c r="J392" i="1" s="1"/>
  <c r="J302" i="1" s="1"/>
  <c r="J542" i="1"/>
  <c r="J541" i="1" s="1"/>
  <c r="J144" i="1"/>
  <c r="J140" i="1" s="1"/>
  <c r="J139" i="1" s="1"/>
  <c r="J138" i="1" s="1"/>
  <c r="J137" i="1" s="1"/>
  <c r="J158" i="1"/>
  <c r="J157" i="1" s="1"/>
  <c r="J150" i="1" s="1"/>
  <c r="J149" i="1" l="1"/>
  <c r="J136" i="1" s="1"/>
  <c r="J4438" i="1" s="1"/>
</calcChain>
</file>

<file path=xl/sharedStrings.xml><?xml version="1.0" encoding="utf-8"?>
<sst xmlns="http://schemas.openxmlformats.org/spreadsheetml/2006/main" count="19713" uniqueCount="1355">
  <si>
    <t>Ведомство</t>
  </si>
  <si>
    <t>Целевая статья</t>
  </si>
  <si>
    <t>Вид расходов</t>
  </si>
  <si>
    <t>Наименование расходов</t>
  </si>
  <si>
    <t>01</t>
  </si>
  <si>
    <t>163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</si>
  <si>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</si>
  <si>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</si>
  <si>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</si>
  <si>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</si>
  <si>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Образование</t>
  </si>
  <si>
    <t>Дошкольное образование</t>
  </si>
  <si>
    <t>902</t>
  </si>
  <si>
    <t>06</t>
  </si>
  <si>
    <t>11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</si>
  <si>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</si>
  <si>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</si>
  <si>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</si>
  <si>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04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</si>
  <si>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</si>
  <si>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</si>
  <si>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</si>
  <si>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915</t>
  </si>
  <si>
    <t>03</t>
  </si>
  <si>
    <t>05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</si>
  <si>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</si>
  <si>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</si>
  <si>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</si>
  <si>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</si>
  <si>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</si>
  <si>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10</t>
  </si>
  <si>
    <t>Социальная политика</t>
  </si>
  <si>
    <t>Социальное обеспечение населения</t>
  </si>
  <si>
    <t>08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</si>
  <si>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</si>
  <si>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</si>
  <si>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</si>
  <si>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</si>
  <si>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</si>
  <si>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</si>
  <si>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Охрана семьи и детства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</si>
  <si>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</si>
  <si>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</si>
  <si>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</si>
  <si>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Администрация Мотовилихинского района города Перми</t>
  </si>
  <si>
    <t>933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</si>
  <si>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</si>
  <si>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</si>
  <si>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</si>
  <si>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</si>
  <si>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</si>
  <si>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</si>
  <si>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</si>
  <si>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</si>
  <si>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</si>
  <si>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</si>
  <si>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</si>
  <si>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934</t>
  </si>
  <si>
    <t>935</t>
  </si>
  <si>
    <t>Администрация Индустриального района города Перми</t>
  </si>
  <si>
    <t>Администрация Кировского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</si>
  <si>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</si>
  <si>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</si>
  <si>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</si>
  <si>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</si>
  <si>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</si>
  <si>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</si>
  <si>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951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</si>
  <si>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</si>
  <si>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</si>
  <si>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</si>
  <si>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</si>
  <si>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</si>
  <si>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</si>
  <si>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</si>
  <si>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</si>
  <si>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</si>
  <si>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</si>
  <si>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</si>
  <si>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</si>
  <si>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</si>
  <si>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</si>
  <si>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</si>
  <si>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</si>
  <si>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</si>
  <si>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</si>
  <si>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</si>
  <si>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</si>
  <si>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Комитет по физической культуре и спорту администрации города Перми</t>
  </si>
  <si>
    <t>964</t>
  </si>
  <si>
    <t>942</t>
  </si>
  <si>
    <t>Управление капитального строительства администрации города Перми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</si>
  <si>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</si>
  <si>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</si>
  <si>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</si>
  <si>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</si>
  <si>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Водное хозяйство</t>
  </si>
  <si>
    <t>Формулы</t>
  </si>
  <si>
    <t>0100000000</t>
  </si>
  <si>
    <t>0110000000</t>
  </si>
  <si>
    <t>0110100000</t>
  </si>
  <si>
    <t>0120000000</t>
  </si>
  <si>
    <t>0120100000</t>
  </si>
  <si>
    <t>9500000000</t>
  </si>
  <si>
    <t>9580000000</t>
  </si>
  <si>
    <t>9580000110</t>
  </si>
  <si>
    <t>9580000190</t>
  </si>
  <si>
    <t>2200000000</t>
  </si>
  <si>
    <t>2240000000</t>
  </si>
  <si>
    <t>2240200000</t>
  </si>
  <si>
    <t>2240200820</t>
  </si>
  <si>
    <t>9570000000</t>
  </si>
  <si>
    <t>9570000110</t>
  </si>
  <si>
    <t>9570000190</t>
  </si>
  <si>
    <t>0600000000</t>
  </si>
  <si>
    <t>0620000000</t>
  </si>
  <si>
    <t>0620100000</t>
  </si>
  <si>
    <t>0620171130</t>
  </si>
  <si>
    <t>0620171140</t>
  </si>
  <si>
    <t>0620171250</t>
  </si>
  <si>
    <t>0630000000</t>
  </si>
  <si>
    <t>0630100000</t>
  </si>
  <si>
    <t>0630121310</t>
  </si>
  <si>
    <t>0630121330</t>
  </si>
  <si>
    <t>1000000000</t>
  </si>
  <si>
    <t>1010000000</t>
  </si>
  <si>
    <t>1010100000</t>
  </si>
  <si>
    <t>1010700000</t>
  </si>
  <si>
    <t>1100000000</t>
  </si>
  <si>
    <t>1110000000</t>
  </si>
  <si>
    <t>1110600000</t>
  </si>
  <si>
    <t>1200000000</t>
  </si>
  <si>
    <t>1220000000</t>
  </si>
  <si>
    <t>1220300000</t>
  </si>
  <si>
    <t>1220321780</t>
  </si>
  <si>
    <t>1800000000</t>
  </si>
  <si>
    <t>1820000000</t>
  </si>
  <si>
    <t>1820200000</t>
  </si>
  <si>
    <t>1700000000</t>
  </si>
  <si>
    <t>1730000000</t>
  </si>
  <si>
    <t>1730600000</t>
  </si>
  <si>
    <t>1730671190</t>
  </si>
  <si>
    <t>1110100000</t>
  </si>
  <si>
    <t>1110200000</t>
  </si>
  <si>
    <t>1720000000</t>
  </si>
  <si>
    <t>1720300000</t>
  </si>
  <si>
    <t>1720321710</t>
  </si>
  <si>
    <t>1030000000</t>
  </si>
  <si>
    <t>1030100000</t>
  </si>
  <si>
    <t>1030100590</t>
  </si>
  <si>
    <t>2100000000</t>
  </si>
  <si>
    <t>2110100000</t>
  </si>
  <si>
    <t>2110121640</t>
  </si>
  <si>
    <t>2110000000</t>
  </si>
  <si>
    <t>1110800000</t>
  </si>
  <si>
    <t>200</t>
  </si>
  <si>
    <t>240</t>
  </si>
  <si>
    <t>1400000000</t>
  </si>
  <si>
    <t>1410000000</t>
  </si>
  <si>
    <t>1410300000</t>
  </si>
  <si>
    <t>1410341030</t>
  </si>
  <si>
    <t>1300000000</t>
  </si>
  <si>
    <t>1320000000</t>
  </si>
  <si>
    <t>1320100000</t>
  </si>
  <si>
    <t>1320121090</t>
  </si>
  <si>
    <t>0300000000</t>
  </si>
  <si>
    <t>0330000000</t>
  </si>
  <si>
    <t>0330100000</t>
  </si>
  <si>
    <t>0400000000</t>
  </si>
  <si>
    <t>0410000000</t>
  </si>
  <si>
    <t>0410100000</t>
  </si>
  <si>
    <t>0410100590</t>
  </si>
  <si>
    <t>0410123140</t>
  </si>
  <si>
    <t>0410170040</t>
  </si>
  <si>
    <t>0410200740</t>
  </si>
  <si>
    <t>0410200000</t>
  </si>
  <si>
    <t>0410270070</t>
  </si>
  <si>
    <t>0700000000</t>
  </si>
  <si>
    <t>0730000000</t>
  </si>
  <si>
    <t>0730100000</t>
  </si>
  <si>
    <t>0730100730</t>
  </si>
  <si>
    <t>0340000000</t>
  </si>
  <si>
    <t>0340100000</t>
  </si>
  <si>
    <t>0340100680</t>
  </si>
  <si>
    <t>600</t>
  </si>
  <si>
    <t>620</t>
  </si>
  <si>
    <t>0340121270</t>
  </si>
  <si>
    <t>300</t>
  </si>
  <si>
    <t>350</t>
  </si>
  <si>
    <t>0340182030</t>
  </si>
  <si>
    <t>340</t>
  </si>
  <si>
    <t>0200000000</t>
  </si>
  <si>
    <t>0210000000</t>
  </si>
  <si>
    <t>0210500000</t>
  </si>
  <si>
    <t>0220000000</t>
  </si>
  <si>
    <t>0220100000</t>
  </si>
  <si>
    <t>0310000000</t>
  </si>
  <si>
    <t>0310100000</t>
  </si>
  <si>
    <t>0310100720</t>
  </si>
  <si>
    <t>0310121980</t>
  </si>
  <si>
    <t>0320000000</t>
  </si>
  <si>
    <t>0320100000</t>
  </si>
  <si>
    <t>0320100590</t>
  </si>
  <si>
    <t>0320200000</t>
  </si>
  <si>
    <t>0320200590</t>
  </si>
  <si>
    <t>0320200660</t>
  </si>
  <si>
    <t>0320200670</t>
  </si>
  <si>
    <t>0320200760</t>
  </si>
  <si>
    <t>0320300000</t>
  </si>
  <si>
    <t>0320300590</t>
  </si>
  <si>
    <t>0350000000</t>
  </si>
  <si>
    <t>0350100000</t>
  </si>
  <si>
    <t>0350100590</t>
  </si>
  <si>
    <t>0350100750</t>
  </si>
  <si>
    <t>0340100590</t>
  </si>
  <si>
    <t>0210400000</t>
  </si>
  <si>
    <t>0210423220</t>
  </si>
  <si>
    <t>021042C070</t>
  </si>
  <si>
    <t>0340200000</t>
  </si>
  <si>
    <t>9100000000</t>
  </si>
  <si>
    <t>9190000000</t>
  </si>
  <si>
    <t>100</t>
  </si>
  <si>
    <t>120</t>
  </si>
  <si>
    <t>1310000000</t>
  </si>
  <si>
    <t>1310200000</t>
  </si>
  <si>
    <t>1310221080</t>
  </si>
  <si>
    <t>1420000000</t>
  </si>
  <si>
    <t>1420200000</t>
  </si>
  <si>
    <t>1420221120</t>
  </si>
  <si>
    <t>0900000000</t>
  </si>
  <si>
    <t>0910000000</t>
  </si>
  <si>
    <t>0910200000</t>
  </si>
  <si>
    <t>0910221150</t>
  </si>
  <si>
    <t>0910100000</t>
  </si>
  <si>
    <t>0910121140</t>
  </si>
  <si>
    <t>9190021880</t>
  </si>
  <si>
    <t>0350121990</t>
  </si>
  <si>
    <t>0500000000</t>
  </si>
  <si>
    <t>0510000000</t>
  </si>
  <si>
    <t>0510700000</t>
  </si>
  <si>
    <t>1420400000</t>
  </si>
  <si>
    <t>1420441020</t>
  </si>
  <si>
    <t>610</t>
  </si>
  <si>
    <t>2210000000</t>
  </si>
  <si>
    <t>2210100000</t>
  </si>
  <si>
    <t>2210100590</t>
  </si>
  <si>
    <t>2210100610</t>
  </si>
  <si>
    <t>2210100770</t>
  </si>
  <si>
    <t>2210200000</t>
  </si>
  <si>
    <t>2250000000</t>
  </si>
  <si>
    <t>2250100000</t>
  </si>
  <si>
    <t>2250170030</t>
  </si>
  <si>
    <t>630</t>
  </si>
  <si>
    <t>2300000000</t>
  </si>
  <si>
    <t>2310000000</t>
  </si>
  <si>
    <t>2310100000</t>
  </si>
  <si>
    <t>2310200000</t>
  </si>
  <si>
    <t>2400000000</t>
  </si>
  <si>
    <t>2410000000</t>
  </si>
  <si>
    <t>2410200000</t>
  </si>
  <si>
    <t>2410278000</t>
  </si>
  <si>
    <t>800</t>
  </si>
  <si>
    <t>810</t>
  </si>
  <si>
    <t>2220000000</t>
  </si>
  <si>
    <t>2220100000</t>
  </si>
  <si>
    <t>2220100590</t>
  </si>
  <si>
    <t>2220100620</t>
  </si>
  <si>
    <t>2220100690</t>
  </si>
  <si>
    <t>2220100700</t>
  </si>
  <si>
    <t>2220100840</t>
  </si>
  <si>
    <t>2220100780</t>
  </si>
  <si>
    <t>2220200000</t>
  </si>
  <si>
    <t>2230000000</t>
  </si>
  <si>
    <t>2230100000</t>
  </si>
  <si>
    <t>2230100590</t>
  </si>
  <si>
    <t>2250170050</t>
  </si>
  <si>
    <t>2420000000</t>
  </si>
  <si>
    <t>2420100000</t>
  </si>
  <si>
    <t>2420141380</t>
  </si>
  <si>
    <t>400</t>
  </si>
  <si>
    <t>460</t>
  </si>
  <si>
    <t>2420141450</t>
  </si>
  <si>
    <t>0510400000</t>
  </si>
  <si>
    <t>0510400590</t>
  </si>
  <si>
    <t>0510400830</t>
  </si>
  <si>
    <t>0720000000</t>
  </si>
  <si>
    <t>0720100000</t>
  </si>
  <si>
    <t>0720100650</t>
  </si>
  <si>
    <t>110</t>
  </si>
  <si>
    <t>850</t>
  </si>
  <si>
    <t>2230100790</t>
  </si>
  <si>
    <t>2240221190</t>
  </si>
  <si>
    <t>0710000000</t>
  </si>
  <si>
    <t>0710100000</t>
  </si>
  <si>
    <t>0710200000</t>
  </si>
  <si>
    <t>2240100000</t>
  </si>
  <si>
    <t>2240100590</t>
  </si>
  <si>
    <t>2240200630</t>
  </si>
  <si>
    <t>2240200640</t>
  </si>
  <si>
    <t>222022С010</t>
  </si>
  <si>
    <t>222022Е020</t>
  </si>
  <si>
    <t>222022Е030</t>
  </si>
  <si>
    <t>222022Н230</t>
  </si>
  <si>
    <t>2240300000</t>
  </si>
  <si>
    <t>2240400000</t>
  </si>
  <si>
    <t>2240470080</t>
  </si>
  <si>
    <t>2210270280</t>
  </si>
  <si>
    <t>2220100710</t>
  </si>
  <si>
    <t>1600000000</t>
  </si>
  <si>
    <t>1610000000</t>
  </si>
  <si>
    <t>1610100000</t>
  </si>
  <si>
    <t>1730500000</t>
  </si>
  <si>
    <t>1730571180</t>
  </si>
  <si>
    <t>9600000000</t>
  </si>
  <si>
    <t>9610000000</t>
  </si>
  <si>
    <t>9610092000</t>
  </si>
  <si>
    <t>1710000000</t>
  </si>
  <si>
    <t>1710100000</t>
  </si>
  <si>
    <t>1710141080</t>
  </si>
  <si>
    <t>1710141090</t>
  </si>
  <si>
    <t>1710141130</t>
  </si>
  <si>
    <t>1710141140</t>
  </si>
  <si>
    <t>1710141200</t>
  </si>
  <si>
    <t>1710141210</t>
  </si>
  <si>
    <t>1710141220</t>
  </si>
  <si>
    <t>1710200000</t>
  </si>
  <si>
    <t>1710241100</t>
  </si>
  <si>
    <t>1710300000</t>
  </si>
  <si>
    <t>1710371160</t>
  </si>
  <si>
    <t>1710400000</t>
  </si>
  <si>
    <t>1710421670</t>
  </si>
  <si>
    <t>1710421680</t>
  </si>
  <si>
    <t>1710500000</t>
  </si>
  <si>
    <t>1730200000</t>
  </si>
  <si>
    <t>1730300000</t>
  </si>
  <si>
    <t>1730300590</t>
  </si>
  <si>
    <t>1740000000</t>
  </si>
  <si>
    <t>1740100000</t>
  </si>
  <si>
    <t>1740100590</t>
  </si>
  <si>
    <t>0710300000</t>
  </si>
  <si>
    <t>071032E110</t>
  </si>
  <si>
    <t>9700000000</t>
  </si>
  <si>
    <t>9710000000</t>
  </si>
  <si>
    <t>9710000590</t>
  </si>
  <si>
    <t>2410100000</t>
  </si>
  <si>
    <t>2410141690</t>
  </si>
  <si>
    <t>2420141170</t>
  </si>
  <si>
    <t>2420141180</t>
  </si>
  <si>
    <t>2420141290</t>
  </si>
  <si>
    <t>2420141300</t>
  </si>
  <si>
    <t>2420141330</t>
  </si>
  <si>
    <t>2420141400</t>
  </si>
  <si>
    <t>2420141390</t>
  </si>
  <si>
    <t>2000000000</t>
  </si>
  <si>
    <t>2010000000</t>
  </si>
  <si>
    <t>2010100000</t>
  </si>
  <si>
    <t>2010123370</t>
  </si>
  <si>
    <t>2020100000</t>
  </si>
  <si>
    <t>2020100590</t>
  </si>
  <si>
    <t>2020200000</t>
  </si>
  <si>
    <t>9190041770</t>
  </si>
  <si>
    <t>2410141610</t>
  </si>
  <si>
    <t>2410141620</t>
  </si>
  <si>
    <t>2410141670</t>
  </si>
  <si>
    <t>2420141160</t>
  </si>
  <si>
    <t>0510100000</t>
  </si>
  <si>
    <t>9620000000</t>
  </si>
  <si>
    <t>9620093000</t>
  </si>
  <si>
    <t>9160000000</t>
  </si>
  <si>
    <t>9170000000</t>
  </si>
  <si>
    <t>9170021930</t>
  </si>
  <si>
    <t>2110121660</t>
  </si>
  <si>
    <t>2120000000</t>
  </si>
  <si>
    <t>2120100000</t>
  </si>
  <si>
    <t>2120121790</t>
  </si>
  <si>
    <t>2120200000</t>
  </si>
  <si>
    <t>2120200590</t>
  </si>
  <si>
    <t>2120221700</t>
  </si>
  <si>
    <t>2120300000</t>
  </si>
  <si>
    <t>2120321650</t>
  </si>
  <si>
    <t>2110200000</t>
  </si>
  <si>
    <t>2110221690</t>
  </si>
  <si>
    <t>2110300000</t>
  </si>
  <si>
    <t>2110321630</t>
  </si>
  <si>
    <t>2110400000</t>
  </si>
  <si>
    <t>2110421620</t>
  </si>
  <si>
    <t>9150000000</t>
  </si>
  <si>
    <t>9150000590</t>
  </si>
  <si>
    <t>915002У130</t>
  </si>
  <si>
    <t>919002У140</t>
  </si>
  <si>
    <t>9190021950</t>
  </si>
  <si>
    <t>1410321100</t>
  </si>
  <si>
    <t>0800000000</t>
  </si>
  <si>
    <t>0810000000</t>
  </si>
  <si>
    <t>0810100000</t>
  </si>
  <si>
    <t>0810121340</t>
  </si>
  <si>
    <t>0820000000</t>
  </si>
  <si>
    <t>0820100000</t>
  </si>
  <si>
    <t>0820121170</t>
  </si>
  <si>
    <t>0830000000</t>
  </si>
  <si>
    <t>0830100000</t>
  </si>
  <si>
    <t>0830100590</t>
  </si>
  <si>
    <t>0830200000</t>
  </si>
  <si>
    <t>0830221180</t>
  </si>
  <si>
    <t>0830271280</t>
  </si>
  <si>
    <t>9300000000</t>
  </si>
  <si>
    <t>9310000000</t>
  </si>
  <si>
    <t>9310000110</t>
  </si>
  <si>
    <t>9390000000</t>
  </si>
  <si>
    <t>9390000110</t>
  </si>
  <si>
    <t>9390000190</t>
  </si>
  <si>
    <t>9400000000</t>
  </si>
  <si>
    <t>9410000000</t>
  </si>
  <si>
    <t>9410000110</t>
  </si>
  <si>
    <t>9490000000</t>
  </si>
  <si>
    <t>9490000110</t>
  </si>
  <si>
    <t>9490000190</t>
  </si>
  <si>
    <t>9490020600</t>
  </si>
  <si>
    <t>9200000000</t>
  </si>
  <si>
    <t>9210000000</t>
  </si>
  <si>
    <t>9210000110</t>
  </si>
  <si>
    <t>9220000000</t>
  </si>
  <si>
    <t>9220000110</t>
  </si>
  <si>
    <t>9220000190</t>
  </si>
  <si>
    <t>9290000000</t>
  </si>
  <si>
    <t>9290000110</t>
  </si>
  <si>
    <t>9290000190</t>
  </si>
  <si>
    <t>9190021870</t>
  </si>
  <si>
    <t>9190082070</t>
  </si>
  <si>
    <t>9290021910</t>
  </si>
  <si>
    <t>1900000000</t>
  </si>
  <si>
    <t>1910000000</t>
  </si>
  <si>
    <t>1910100000</t>
  </si>
  <si>
    <t>1910121520</t>
  </si>
  <si>
    <t>1920000000</t>
  </si>
  <si>
    <t>1920100000</t>
  </si>
  <si>
    <t>1920121530</t>
  </si>
  <si>
    <t>1920123050</t>
  </si>
  <si>
    <t>1110922060</t>
  </si>
  <si>
    <t>1110900000</t>
  </si>
  <si>
    <t>1010200000</t>
  </si>
  <si>
    <t>1010300000</t>
  </si>
  <si>
    <t>1010400000</t>
  </si>
  <si>
    <t>1010500000</t>
  </si>
  <si>
    <t>1010521250</t>
  </si>
  <si>
    <t>1020000000</t>
  </si>
  <si>
    <t>1020100000</t>
  </si>
  <si>
    <t>102012Т070</t>
  </si>
  <si>
    <t>1020141730</t>
  </si>
  <si>
    <t>10201ST070</t>
  </si>
  <si>
    <t>1110700000</t>
  </si>
  <si>
    <t>1110741740</t>
  </si>
  <si>
    <t>1010600000</t>
  </si>
  <si>
    <t>1010623160</t>
  </si>
  <si>
    <t>1010671010</t>
  </si>
  <si>
    <t>1020200000</t>
  </si>
  <si>
    <t>1110300000</t>
  </si>
  <si>
    <t>1110400000</t>
  </si>
  <si>
    <t>1110500000</t>
  </si>
  <si>
    <t>1110541750</t>
  </si>
  <si>
    <t>1110541760</t>
  </si>
  <si>
    <t>1120000000</t>
  </si>
  <si>
    <t>1120100000</t>
  </si>
  <si>
    <t>1120200000</t>
  </si>
  <si>
    <t>1120300000</t>
  </si>
  <si>
    <t>1120400000</t>
  </si>
  <si>
    <t>1120441060</t>
  </si>
  <si>
    <t>1120441540</t>
  </si>
  <si>
    <t>071032Е110</t>
  </si>
  <si>
    <t>0730170020</t>
  </si>
  <si>
    <t>0730200000</t>
  </si>
  <si>
    <t>0730300000</t>
  </si>
  <si>
    <t>073042Е290</t>
  </si>
  <si>
    <t>0730400000</t>
  </si>
  <si>
    <t>9190082080</t>
  </si>
  <si>
    <t>0210200000</t>
  </si>
  <si>
    <t>0210281000</t>
  </si>
  <si>
    <t>0210300000</t>
  </si>
  <si>
    <t>0210381010</t>
  </si>
  <si>
    <t>0210600000</t>
  </si>
  <si>
    <t>0210100000</t>
  </si>
  <si>
    <t>0210221000</t>
  </si>
  <si>
    <t>0210321030</t>
  </si>
  <si>
    <t>0210700000</t>
  </si>
  <si>
    <t>0210800000</t>
  </si>
  <si>
    <t>0720121050</t>
  </si>
  <si>
    <t>0720200000</t>
  </si>
  <si>
    <t>1730100000</t>
  </si>
  <si>
    <t>1730182110</t>
  </si>
  <si>
    <t>1220100000</t>
  </si>
  <si>
    <t>1220123280</t>
  </si>
  <si>
    <t>1220171060</t>
  </si>
  <si>
    <t>1220171070</t>
  </si>
  <si>
    <t>1220171080</t>
  </si>
  <si>
    <t>1220171090</t>
  </si>
  <si>
    <t>1220171100</t>
  </si>
  <si>
    <t>1220171170</t>
  </si>
  <si>
    <t>1220200000</t>
  </si>
  <si>
    <t>1220200590</t>
  </si>
  <si>
    <t>919002Т110</t>
  </si>
  <si>
    <t>0220200000</t>
  </si>
  <si>
    <t>0220300000</t>
  </si>
  <si>
    <t>1210000000</t>
  </si>
  <si>
    <t>1210100000</t>
  </si>
  <si>
    <t>1210200000</t>
  </si>
  <si>
    <t>1210200590</t>
  </si>
  <si>
    <t>1210300000</t>
  </si>
  <si>
    <t>1210321610</t>
  </si>
  <si>
    <t>1210400000</t>
  </si>
  <si>
    <t>1210441560</t>
  </si>
  <si>
    <t>1210441570</t>
  </si>
  <si>
    <t>1210500000</t>
  </si>
  <si>
    <t>1210523340</t>
  </si>
  <si>
    <t>1220321770</t>
  </si>
  <si>
    <t>131012П170</t>
  </si>
  <si>
    <t>1410100000</t>
  </si>
  <si>
    <t>1410100590</t>
  </si>
  <si>
    <t>1410200000</t>
  </si>
  <si>
    <t>1410200590</t>
  </si>
  <si>
    <t>1310100000</t>
  </si>
  <si>
    <t>1310171270</t>
  </si>
  <si>
    <t>1410321970</t>
  </si>
  <si>
    <t>1410341410</t>
  </si>
  <si>
    <t>1420100000</t>
  </si>
  <si>
    <t>1420121110</t>
  </si>
  <si>
    <t>9510000000</t>
  </si>
  <si>
    <t>9510000110</t>
  </si>
  <si>
    <t>9590000000</t>
  </si>
  <si>
    <t>9590000110</t>
  </si>
  <si>
    <t>9590000190</t>
  </si>
  <si>
    <t>0130000000</t>
  </si>
  <si>
    <t>0130100000</t>
  </si>
  <si>
    <t>0610000000</t>
  </si>
  <si>
    <t>0610100000</t>
  </si>
  <si>
    <t>0620121300</t>
  </si>
  <si>
    <t>0910221160</t>
  </si>
  <si>
    <t>2010200000</t>
  </si>
  <si>
    <t>2010221540</t>
  </si>
  <si>
    <t>9110000000</t>
  </si>
  <si>
    <t>9110021850</t>
  </si>
  <si>
    <t>9120000000</t>
  </si>
  <si>
    <t>9120021840</t>
  </si>
  <si>
    <t>9130000000</t>
  </si>
  <si>
    <t>9130000590</t>
  </si>
  <si>
    <t>9130021960</t>
  </si>
  <si>
    <t>9140000000</t>
  </si>
  <si>
    <t>9140000590</t>
  </si>
  <si>
    <t>9190021860</t>
  </si>
  <si>
    <t>9190021890</t>
  </si>
  <si>
    <t>9190021900</t>
  </si>
  <si>
    <t>9190081100</t>
  </si>
  <si>
    <t>9190081110</t>
  </si>
  <si>
    <t>919002П160</t>
  </si>
  <si>
    <t>1500000000</t>
  </si>
  <si>
    <t>1510000000</t>
  </si>
  <si>
    <t>1510200000</t>
  </si>
  <si>
    <t>9190081050</t>
  </si>
  <si>
    <t>0510200000</t>
  </si>
  <si>
    <t>0510221130</t>
  </si>
  <si>
    <t>0510400600</t>
  </si>
  <si>
    <t>0510400800</t>
  </si>
  <si>
    <t>0510400810</t>
  </si>
  <si>
    <t>0520000000</t>
  </si>
  <si>
    <t>0520200000</t>
  </si>
  <si>
    <t>021042С070</t>
  </si>
  <si>
    <t>0510500000</t>
  </si>
  <si>
    <t>0510223210</t>
  </si>
  <si>
    <t>0510300000</t>
  </si>
  <si>
    <t>0510370000</t>
  </si>
  <si>
    <t>0510600590</t>
  </si>
  <si>
    <t>0510600000</t>
  </si>
  <si>
    <t>0510800000</t>
  </si>
  <si>
    <t>0510800590</t>
  </si>
  <si>
    <t>0510141420</t>
  </si>
  <si>
    <t>0510142000</t>
  </si>
  <si>
    <t>0510371200</t>
  </si>
  <si>
    <t>0510372110</t>
  </si>
  <si>
    <t>0510421580</t>
  </si>
  <si>
    <t>0520100000</t>
  </si>
  <si>
    <t>0520181030</t>
  </si>
  <si>
    <t>1530000000</t>
  </si>
  <si>
    <t>1530100000</t>
  </si>
  <si>
    <t>919002С080</t>
  </si>
  <si>
    <t>1510100000</t>
  </si>
  <si>
    <t>1510121470</t>
  </si>
  <si>
    <t>1510121480</t>
  </si>
  <si>
    <t>1510300000</t>
  </si>
  <si>
    <t>1520000000</t>
  </si>
  <si>
    <t>1520100000</t>
  </si>
  <si>
    <t>1520121500</t>
  </si>
  <si>
    <t>1530200000</t>
  </si>
  <si>
    <t>1530241800</t>
  </si>
  <si>
    <t>1530300000</t>
  </si>
  <si>
    <t>1530321320</t>
  </si>
  <si>
    <t>1520100590</t>
  </si>
  <si>
    <t>1530400000</t>
  </si>
  <si>
    <t>153042С030</t>
  </si>
  <si>
    <t>919002С030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</si>
  <si>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</si>
  <si>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</si>
  <si>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</si>
  <si>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</si>
  <si>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</si>
  <si>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</si>
  <si>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</si>
  <si>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</si>
  <si>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</si>
  <si>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</si>
  <si>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</si>
  <si>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</si>
  <si>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</si>
  <si>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</si>
  <si>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</si>
  <si>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</si>
  <si>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</si>
  <si>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</si>
  <si>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</si>
  <si>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</si>
  <si>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</si>
  <si>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Стипендии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</si>
  <si>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</si>
  <si>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</si>
  <si>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</si>
  <si>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«Градостроительная деятельность на территории города Перми»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</si>
  <si>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</si>
  <si>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Основное мероприятие «Актуализация Правил землепользования и застройки города Перми и подготовка карт (планов) территориальных зон»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</si>
  <si>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</si>
  <si>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</si>
  <si>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Мероприятия, связанные с подготовкой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</si>
  <si>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</si>
  <si>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</si>
  <si>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</si>
  <si>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Разработка колерных паспортов зданий на центральных улицах города</t>
  </si>
  <si>
    <t>Подпрограмма «Создание условий для развития жилищного строительства»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</si>
  <si>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</si>
  <si>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</si>
  <si>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</si>
  <si>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</si>
  <si>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</si>
  <si>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</si>
  <si>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</si>
  <si>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</si>
  <si>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</si>
  <si>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</si>
  <si>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</si>
  <si>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</si>
  <si>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</si>
  <si>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</si>
  <si>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</si>
  <si>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жителей»</t>
  </si>
  <si>
    <t>Основное мероприятие «Предоставление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недостаточностью»</t>
  </si>
  <si>
    <t>Администрирование выплаты в части оплаты услуг организациям по перечислению средств гражданам</t>
  </si>
  <si>
    <t>Выплата гражданам за проезд в медицинские организации для проведения амбулаторного гемодиализа</t>
  </si>
  <si>
    <t>Основное мероприятие «Предоставление ежемесячных денежных муниципальных выплат студентам и учащимся города Перми»</t>
  </si>
  <si>
    <t>Администрирование выплаты в части оплаты услуг кредитных организаций по зачислению данных выплат на лицевые счета граждан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</si>
  <si>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</si>
  <si>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</si>
  <si>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муниципальных учреждений города Перми путевками на санаторно-курортное лечение и оздоровление – средства города Перми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</si>
  <si>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</si>
  <si>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«Проведение мероприятий социальной направленности»</t>
  </si>
  <si>
    <t>Основное мероприятие «Выплата ежегодной премии Главы города Перми - председателя Пермской городской Думы «Преодоление»</t>
  </si>
  <si>
    <t>Основное мероприятие «Содействие в организации и проведении мероприятий общественными объединениями инвалидов, общественными организациями»</t>
  </si>
  <si>
    <t>Основное мероприятие «Осуществление персонифицированного учета жителей города Перми по направлениям деятельности департамента социальной политики администрации города Перми»</t>
  </si>
  <si>
    <t>Подпрограмма «Создание безбарьерной среды для маломобильных граждан»</t>
  </si>
  <si>
    <t>Основное мероприятие «Оборудование объектов городской инфраструктуры средствами беспрепятственного доступа, обеспечение информационной доступности»</t>
  </si>
  <si>
    <t>Основное мероприятие «Реконструкция светофорных объектов в части устройства звукового сопровождения»</t>
  </si>
  <si>
    <t>Основное мероприятие «Реконструкция светофорных объектов в части устройства голосового и звукового сопровождения»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</si>
  <si>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</si>
  <si>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</si>
  <si>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</si>
  <si>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</si>
  <si>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</si>
  <si>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</si>
  <si>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«Оказание услуг театрально-сценического искусства, концертной деятельности»</t>
  </si>
  <si>
    <t>Основное мероприятие «Оказание услуг в сферах досуговой и культурно-просветительской деятельности»</t>
  </si>
  <si>
    <t>Целевая субсидия Пермскому зоопарку на уплату земельного налога</t>
  </si>
  <si>
    <t>Целевая субсидия ПермьПарку на содержание сада им. Миндовского, парка культуры и отдыха им. А.П.Чехова</t>
  </si>
  <si>
    <t>Основное мероприятие «Оказание услуг библиотечного обслуживания»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</si>
  <si>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</si>
  <si>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</si>
  <si>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Основное мероприятие «Оказание услуг по реализации дополнительных образовательных программ в области культуры и искусства»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</si>
  <si>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</si>
  <si>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</si>
  <si>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</si>
  <si>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культуры и искусства»</t>
  </si>
  <si>
    <t>Подпрограмма «Определение и развитие культурной идентичности города Перми»</t>
  </si>
  <si>
    <t>Основное мероприятие «Оказание услуг по изучению, сохранению, использованию и популяризации объектов культурного наследия, объектов монументального искусства»</t>
  </si>
  <si>
    <t>Целевая субсидия Центру охраны памятников на приведение в нормативное состояние объектов культурного наследия и объектов монументального искусства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</si>
  <si>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</si>
  <si>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</si>
  <si>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</si>
  <si>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</si>
  <si>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</si>
  <si>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Основное мероприятие «Организация и проведение мероприятий в области молодежной политики»</t>
  </si>
  <si>
    <t>Целевая субсидия Дворцу молодежи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</si>
  <si>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занятости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</si>
  <si>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</si>
  <si>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</si>
  <si>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</si>
  <si>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плавательного бассейна в Кировском районе (ул.Сысольская, 10/5)</t>
  </si>
  <si>
    <t>Строительство физкультурно-оздоровительного комплекса в Свердловском районе (ул. Обвинская, 9) - софинансируемый проект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</si>
  <si>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</si>
  <si>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</si>
  <si>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«Оказание услуг спортивной направленности в немуниципальных учреждениях и организациях»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</si>
  <si>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</si>
  <si>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Возмещение затрат, связанных с организацией и проведением всероссийских соревнований суперлиги на территории города Перми</t>
  </si>
  <si>
    <t>Возмещение затрат, связанных с организацией и проведением всероссийских соревнований премьер – лиги на территории города Перми</t>
  </si>
  <si>
    <t>Основное мероприятие «Оказание услуг по реализации дополнительных образовательных программ спортивной подготовки»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</si>
  <si>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</si>
  <si>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содержание физкультурно-оздоровительного комплекса в Свердловском районе (ул. Обвинская, 9)</t>
  </si>
  <si>
    <t>Целевая субсидия на содержание спортивного комплекса «Прикамье»</t>
  </si>
  <si>
    <t>Целевая субсидия на внедрение системы персонифицированного учета получателей дополнительного образования</t>
  </si>
  <si>
    <t>Расходы в области физической культуры и спорта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</si>
  <si>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физической культуры и спорта»</t>
  </si>
  <si>
    <t>Основное мероприятие «Организация и проведение занятий физкультурно-спортивной направленности»</t>
  </si>
  <si>
    <t>Основное мероприятие «Организация и проведение физкультурно-оздоровительных и спортивно-массовых мероприятий среди населения в районах города Перми»</t>
  </si>
  <si>
    <t>Основное мероприятие «Организация и проведение спортивно-оздоровительных занятий на плоскостных сооружениях по месту жительства»</t>
  </si>
  <si>
    <t>Основное мероприятие «Публичные нормативные обязательства в сфере физической культуры и спорта»</t>
  </si>
  <si>
    <t>Стипендии Главы города Перми - председателя Пермской городской Думы "Спортивные надежды"</t>
  </si>
  <si>
    <t>Основное мероприятие «Проведение официальных физкультурных, физкультурно-оздоровительных и спортивных мероприятий»</t>
  </si>
  <si>
    <t>Муниципальная программа «Общественное участие»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</si>
  <si>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</si>
  <si>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Подпрограмма «Поддержка общественно полезной деятельности социально ориентированных некоммерческих организаций»</t>
  </si>
  <si>
    <t>Основное мероприятие «Финансовая и имущественная поддержка деятельности социально ориентированных некоммерческих организаций и развитие конкурсных механизмов»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</si>
  <si>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</si>
  <si>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</si>
  <si>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Субсидии советам ветеранов войны, труда, Вооруженных сил и правоохранительных органов на оказание содействия</t>
  </si>
  <si>
    <t>Субсидии некоммерческим организациям, общественным объединениям (за исключением политических партий) в целях возмещения затрат в связи с реализацией социальных проектов</t>
  </si>
  <si>
    <t>Подпрограмма «Развитие инфраструктуры поддержки социально ориентированных некоммерческих организаций»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</si>
  <si>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</si>
  <si>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</si>
  <si>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</si>
  <si>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</si>
  <si>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</si>
  <si>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</si>
  <si>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Основное мероприятие «Проведение мероприятий по ранней профилактике правонарушений среди несовершеннолетних»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</si>
  <si>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</si>
  <si>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</si>
  <si>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</si>
  <si>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</si>
  <si>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Целевая субсидия Дворцу детского (юношеского) творчества на реализацию акции для детей города Перми "Почта Деда Мороза"</t>
  </si>
  <si>
    <t>Организационно-информационные мероприятия</t>
  </si>
  <si>
    <t>Основное мероприятие «Проведение мероприятий в рамках реализации городской инициативы «Город-детям! Дети-городу!»</t>
  </si>
  <si>
    <t>Подпрограмма «Организация оздоровления, отдыха и занятости детей города Перми»</t>
  </si>
  <si>
    <t>Целевая субсидия муниципальным учреждениям на организацию оздоровления и отдыха детей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</si>
  <si>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</si>
  <si>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</si>
  <si>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</si>
  <si>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</si>
  <si>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</si>
  <si>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</si>
  <si>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Основное мероприятие «Обеспечение координации планов и программ развития города Перми и крупных предприятий, в том числе по формированию кластеров для содействия предприятиям города в получении ресурсов на модернизацию и развитие»</t>
  </si>
  <si>
    <t>Организация проведения городского смотра-конкурса "Лучшее предприятие города по эффективности производства и решению социальных вопросов"</t>
  </si>
  <si>
    <t>Подпрограмма «Инвестиционная привлекательность»</t>
  </si>
  <si>
    <t>Основное мероприятие «Формирование благоприятной инвестиционной среды»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</si>
  <si>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</si>
  <si>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Подпрограмма «Развитие малого и среднего предпринимательства»</t>
  </si>
  <si>
    <t>Основное мероприятие «Развитие инфраструктуры поддержки малого и среднего предпринимательства»</t>
  </si>
  <si>
    <t>Основное мероприятие «Развитие инновационного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</si>
  <si>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</si>
  <si>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</si>
  <si>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Подпрограмма «Создание условий для обеспечения жителей города Перми услугами торговли, общественного питания, бытового обслуживания, местами массового отдыха у воды»</t>
  </si>
  <si>
    <t>Основное мероприятие «Упорядочение размещения нестационарных торговых объектов, автостоянок открытого типа, рекламных конструкций на территории города Перми»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</si>
  <si>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</si>
  <si>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</si>
  <si>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</si>
  <si>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</si>
  <si>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«Содержание и ремонт автомобильных дорог»</t>
  </si>
  <si>
    <t>Основное мероприятие «Содержание (обследование, прочистка) и паспортизация ливневой канализации и очистных сооружений»</t>
  </si>
  <si>
    <t>Основное мероприятие «Содержание, ремонт и обследование искусственных дорожных сооружений»</t>
  </si>
  <si>
    <t>Основное мероприятие «Обеспечение работы пунктов весового и габаритного контроля на автомобильных дорогах»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</si>
  <si>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 в рамках капитального ремонта»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</si>
  <si>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</si>
  <si>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</si>
  <si>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"Бумкомбинат"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</si>
  <si>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</si>
  <si>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«Ремонт тротуаров, пешеходных дорожек и газонов вдоль тротуаров, пешеходных дорожек»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</si>
  <si>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</si>
  <si>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</si>
  <si>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</si>
  <si>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</t>
  </si>
  <si>
    <t>Основное мероприятие «Строительство (реконструкция) сетей наружного освещения»</t>
  </si>
  <si>
    <t>1020141480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</si>
  <si>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</si>
  <si>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</si>
  <si>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</si>
  <si>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</si>
  <si>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«Содержание объектов озеленения общего пользования»</t>
  </si>
  <si>
    <t>Основное мероприятие «Содержание пустошей, логов и водоохранных зон»</t>
  </si>
  <si>
    <t>Основное мероприятие «Содержание фонтанов»</t>
  </si>
  <si>
    <t>Основное мероприятие «Капитальный ремонт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</si>
  <si>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</si>
  <si>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</si>
  <si>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Шпалопропиточной, 4б, 6</t>
  </si>
  <si>
    <t>Основное мероприятие «Содержание искусственных инженерных сооружений, предназначенных для движения пешеходов»</t>
  </si>
  <si>
    <t>Основное мероприятие «Строительство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</si>
  <si>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</si>
  <si>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«Демонтаж, перемещение и хранение, транспортирование и захоронение либо утилизация самовольно установленных и незаконно размещенных движимых объектов»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</si>
  <si>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</si>
  <si>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</si>
  <si>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Подпрограмма «Восстановление нормативного состояния и развитие объектов ритуального назначения»</t>
  </si>
  <si>
    <t>Основное мероприятие «Содержание объектов ритуального назначения»</t>
  </si>
  <si>
    <t>Основное мероприятие «Организация эвакуации умерших»</t>
  </si>
  <si>
    <t>Основное мероприятие «Капитальный ремонт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</si>
  <si>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</si>
  <si>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</si>
  <si>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</si>
  <si>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Муниципальная программа «Организация дорожного движения и развитие городского пассажирского транспорта общего пользования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</si>
  <si>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</si>
  <si>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</si>
  <si>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</si>
  <si>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</si>
  <si>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</si>
  <si>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«Капитальные вложения в объекты муниципальной собственности в сфере организации дорожного движения»</t>
  </si>
  <si>
    <t>Строительство светофорных объектов</t>
  </si>
  <si>
    <t>Реконструкция светофорных объектов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</si>
  <si>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</si>
  <si>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</si>
  <si>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городского пассажирского транспорта общего пользования города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</si>
  <si>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городским электрическим транспортом на поселенческих и межмуниципальных маршрутах городского и пригородного сообщений»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</si>
  <si>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</si>
  <si>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Возмещение затрат хозяйствующим субъектам, осуществляющим пассажирские перевозки автомобильным транспортом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</si>
  <si>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</si>
  <si>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</si>
  <si>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</si>
  <si>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</si>
  <si>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Основное мероприятие «Выполнение функции по управлению регулярными перевозками и контролю за работой маршрутов общественного транспорта»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</si>
  <si>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</si>
  <si>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 городского пассажирского транспорта общего пользования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</si>
  <si>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</si>
  <si>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</si>
  <si>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</si>
  <si>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</si>
  <si>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</si>
  <si>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Основное мероприятие «Организация каникулярной занятости»</t>
  </si>
  <si>
    <t>Мероприятия по профилактике правонарушений среди несовершеннолетних</t>
  </si>
  <si>
    <t>Подпрограмма «Совершенствование системы первичной профилактики употребления психоактивных веществ»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</si>
  <si>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</si>
  <si>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</si>
  <si>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</si>
  <si>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</si>
  <si>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</si>
  <si>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</si>
  <si>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Основное мероприятие «Обеспечение защиты населения и территории города Перми от чрезвычайных ситуаций»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</si>
  <si>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вкл. поддержку в постоянной готовности к использованию систем оповещения населения об опасности</t>
  </si>
  <si>
    <t>Противооползневые мероприятия</t>
  </si>
  <si>
    <t>Инвестиционный проект "Организация противооползневых мероприятий в районе жилых домов по ул. Ким,5, Ивановская,19 и Чехова,2"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</si>
  <si>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</si>
  <si>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</si>
  <si>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</si>
  <si>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Основное мероприятие «Организация приведения источников противопожарного водоснабжения в нормативной состояние»</t>
  </si>
  <si>
    <t>Мероприятия по приведению источников противопожарного водоснабжения в нормативной состояние</t>
  </si>
  <si>
    <t>Основное мероприятие «Капитальные вложения в объекты муниципальной собственности в сфере развития инфраструктуры»</t>
  </si>
  <si>
    <t>Строительство источников противопожарного водоснабжения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</si>
  <si>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</si>
  <si>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</si>
  <si>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</si>
  <si>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</si>
  <si>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</si>
  <si>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мероприятий по переселению граждан из аварийного жилищного фонда</t>
  </si>
  <si>
    <t>Основное мероприятие «Организация и проведение мероприятий в области жилищно-коммунального хозяйства»</t>
  </si>
  <si>
    <t>Основное мероприятие «Снос и реконструкция многоквартирных домов в целях развития застроенных территорий»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</si>
  <si>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</si>
  <si>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</si>
  <si>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</si>
  <si>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</si>
  <si>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</si>
  <si>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</si>
  <si>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Строительство многоквартирного жилого дома по адресу: ул. Баранчинская, 10 для обеспечения жильем граждан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</si>
  <si>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</si>
  <si>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</si>
  <si>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</si>
  <si>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</si>
  <si>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«Капитальный ремонт общего имущества в многоквартирных домах города Перми»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</si>
  <si>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</si>
  <si>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«Уплата взносов на капитальный ремонт общего имущества в многоквартирных домах в части муниципальной доли собственности»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</si>
  <si>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</si>
  <si>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</si>
  <si>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</si>
  <si>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(2 очередь) канализации города Перми</t>
  </si>
  <si>
    <t>Реконструкция системы очистки сточных вод в микрорайоне Крым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</si>
  <si>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</si>
  <si>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</si>
  <si>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</si>
  <si>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</si>
  <si>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</si>
  <si>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</si>
  <si>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микрорайоне индивидуальной застройки города Перми</t>
  </si>
  <si>
    <t>Основное мероприятие «Муниципальная поддержка газификации жилых домов в микрорайонах индивидуальной застройки»</t>
  </si>
  <si>
    <t>Возмещение затрат в связи с производством (реализацией) товаров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</si>
  <si>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</si>
  <si>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</si>
  <si>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</si>
  <si>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«Капитальный ремонт набережной реки Камы»</t>
  </si>
  <si>
    <t>Подпрограмма «Создание эффективной системы обращения с твердыми бытовыми отходами»</t>
  </si>
  <si>
    <t>Основное мероприятие «Обеспечение соблюдения санитарно-эпидемиологических требований законодательства РФ»</t>
  </si>
  <si>
    <t>Ликвидация несанкционированных свалок ТБО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</si>
  <si>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</si>
  <si>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</si>
  <si>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</si>
  <si>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</si>
  <si>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«Управление муниципальной долей собственности в многоквартирных домах в соответствии с жилищным законодательством РФ»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</si>
  <si>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</si>
  <si>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</si>
  <si>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</si>
  <si>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Возмещение затрат по благоустройству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</si>
  <si>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Подпрограмма «Содержание объектов инженерной инфраструктуры»</t>
  </si>
  <si>
    <t>1740121740</t>
  </si>
  <si>
    <t>Содержание и текущий ремонт объектов инженерной инфраструктуры</t>
  </si>
  <si>
    <t>Муниципальная программа «Обеспечение платности и законности использования земли на территории города Перми»</t>
  </si>
  <si>
    <t>Подпрограмма «Поступление платежей за землю»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</si>
  <si>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</si>
  <si>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Защита земельно-имущественных прав, проведение претензионно-исковой работы</t>
  </si>
  <si>
    <t>Подпрограмма «Оформление прав на земельные участки»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</si>
  <si>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</si>
  <si>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</si>
  <si>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</si>
  <si>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</si>
  <si>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</si>
  <si>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</si>
  <si>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</si>
  <si>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«Организация ведения реестра муниципального имущества города Перми»</t>
  </si>
  <si>
    <t>Сопровождение и техническая поддержка программных продуктов</t>
  </si>
  <si>
    <t>2020000000</t>
  </si>
  <si>
    <t>Подпрограмма «Содержание муниципального имущества»</t>
  </si>
  <si>
    <t>Основное мероприятие «Финансовое обеспечение на выполнение функций муниципального казенного учреждения»</t>
  </si>
  <si>
    <t>2020221590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</si>
  <si>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</si>
  <si>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</si>
  <si>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</si>
  <si>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Подпрограмма «Организация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</si>
  <si>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</si>
  <si>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</si>
  <si>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</si>
  <si>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Предоставление субсидий некоммерческим организациям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</si>
  <si>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</si>
  <si>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</si>
  <si>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</si>
  <si>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</si>
  <si>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</si>
  <si>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</si>
  <si>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</si>
  <si>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</si>
  <si>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</si>
  <si>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</si>
  <si>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</si>
  <si>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содержанию детей, осваивающих образовательные программы дошкольного образования»</t>
  </si>
  <si>
    <t>Целевые субсидии организациям дошкольного образования на аренду имущественных комплексов</t>
  </si>
  <si>
    <t>Целевые субсидии организациям дошкольного образования на оплату взносов на капитальный ремонт</t>
  </si>
  <si>
    <t>Основное мероприятие «Предоставление дошкольного образования в дошкольных образовательных организациях»</t>
  </si>
  <si>
    <t>Обеспечение воспитания и обучения детей-инвалидов в дошкольных образовательных организациях и на дому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</si>
  <si>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</si>
  <si>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Предоставление мер социальной поддержки педагогическим работникам образовательных организаций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</si>
  <si>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</si>
  <si>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«Обеспечение доступного и качественного общего образования»</t>
  </si>
  <si>
    <t>Целевые субсидии общеобразовательным организациям на уплату земельного налога</t>
  </si>
  <si>
    <t>Целевая субсидия СОШ № 82 на организацию подвоза учащихся, проживающих в отделенных жилых районах (Голый Мыс, Новобродовский), не имеющих общеобразовательных учреждений, к месту обучения и обратно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</si>
  <si>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</si>
  <si>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</si>
  <si>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</si>
  <si>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</si>
  <si>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</si>
  <si>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государственных гарантий на получение общедоступного бесплатного дошкольного, начального, основного, среднего общего  образования, а также дополнительного образования в общеобразовательных организациях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</si>
  <si>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</si>
  <si>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общеобразовательных организациях, осуществляющих образовательную деятельность по адаптированным основным общеобразовательным программам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</si>
  <si>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</si>
  <si>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</si>
  <si>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</si>
  <si>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</si>
  <si>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Целевые субсидии организациям дополнительного образования на оплату взносов на капитальный ремонт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</si>
  <si>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</si>
  <si>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</si>
  <si>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</si>
  <si>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</si>
  <si>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</si>
  <si>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</si>
  <si>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</si>
  <si>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«Предоставление мер социальной поддержки педагогическим работникам образовательных организаций»</t>
  </si>
  <si>
    <t>Основное мероприятие «Оказание мер государственной поддержки работникам образовательных организаций»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</si>
  <si>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</si>
  <si>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</si>
  <si>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</si>
  <si>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Муниципальная программа «Приведение в нормативное состояние образовательных учреждений города Перми»</t>
  </si>
  <si>
    <t>Подпрограмма «Приведение в нормативное состояние муниципальных образовательных учреждений города Перми»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</si>
  <si>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</si>
  <si>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</si>
  <si>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</si>
  <si>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учреждений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</si>
  <si>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</si>
  <si>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</si>
  <si>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</si>
  <si>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Возмещение затрат, связанных с созданием мест для детей дошкольного возраста</t>
  </si>
  <si>
    <t>Подпрограмма «Развитие сети муниципальных учреждений города Перми общего и дополнительного образования»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</si>
  <si>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</si>
  <si>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Строительство нового корпуса МАОУ «СОШ № 59» г. Перми</t>
  </si>
  <si>
    <t>Строительство нового корпуса МБОУ «СОШ № 42» г. Перми</t>
  </si>
  <si>
    <t>Строительство спортивного зала в МАОУ «СОШ № 50 с углубленным изучением английского языка» г. Перми</t>
  </si>
  <si>
    <t>Строительство спортивного зала в МБОУ «СОШ № 45» г. Перми</t>
  </si>
  <si>
    <t>Реконструкция здания МАОУ «СОШ № 32 имени Г.А.Сборщикова» г. Перми (пристройка спортивного зала)</t>
  </si>
  <si>
    <t>Строительство межшкольного стадиона в МАОУ «Гимназия № 7» г. Перми</t>
  </si>
  <si>
    <t>Строительство здания общеобразовательного учреждения по ул. Юнг Прикамья,3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</si>
  <si>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</si>
  <si>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«Создание условий для повышения эффективности деятельности администрации города Перми за счет применения информационных технологий»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</si>
  <si>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</si>
  <si>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</si>
  <si>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</si>
  <si>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</si>
  <si>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</si>
  <si>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</si>
  <si>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</si>
  <si>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</si>
  <si>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</si>
  <si>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</si>
  <si>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</si>
  <si>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</si>
  <si>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</si>
  <si>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</si>
  <si>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</si>
  <si>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</si>
  <si>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</si>
  <si>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Приобретение в собственность муниципального образования помещения для размещения МФЦ по ул. Уральская, 47а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</si>
  <si>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</si>
  <si>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</si>
  <si>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</si>
  <si>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</si>
  <si>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</si>
  <si>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</si>
  <si>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</si>
  <si>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</si>
  <si>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</si>
  <si>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</si>
  <si>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</si>
  <si>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</si>
  <si>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</si>
  <si>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</si>
  <si>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</si>
  <si>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</si>
  <si>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Мероприятия по проведению выборов в Пермскую городскую Думу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</si>
  <si>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</si>
  <si>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</si>
  <si>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</si>
  <si>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</si>
  <si>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</si>
  <si>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</si>
  <si>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</si>
  <si>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</si>
  <si>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</si>
  <si>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</si>
  <si>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</si>
  <si>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Осуществление полномочий по организации проведения мероприятий по отлову, содержанию, эвтаназии и утилизации (кремации) умерших в период содержания и эвтаназированных безнадзорных животных</t>
  </si>
  <si>
    <t>Подпрограмма «Создание условий для поддержания здорового образа жизни»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</si>
  <si>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</si>
  <si>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Основное мероприятие «Формирование рекреационно-привлекательных ландшафтов путем создания рекреационных зон и мест отдыха»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</si>
  <si>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</si>
  <si>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</si>
  <si>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</si>
  <si>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Основное мероприятие «Реализация проектов в сфере молодежной политики»</t>
  </si>
  <si>
    <t>Реконструкция кладбища "Северное"</t>
  </si>
  <si>
    <t>Мероприятия для обеспечения жителей местами массового отдыха у воды</t>
  </si>
  <si>
    <t>9630000000</t>
  </si>
  <si>
    <t>9630092000</t>
  </si>
  <si>
    <t>Расходы на исполнение иных судебных актов</t>
  </si>
  <si>
    <t>Основное мероприятие «Выполнение нормативных требований, предписаний надзорных органов, приведение в нормативное состояние имущественных комплексов»</t>
  </si>
  <si>
    <t>Целевая субсидия Центральному выставочному залу на содержание имущественного комплекса по ул. Пермская,61,80</t>
  </si>
  <si>
    <t>Основное мероприятие «Организация мест массового отдыха у воды»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</si>
  <si>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</si>
  <si>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221022Н030</t>
  </si>
  <si>
    <t>221022Н020</t>
  </si>
  <si>
    <t>221022Н230</t>
  </si>
  <si>
    <t>222022Н070</t>
  </si>
  <si>
    <t>222022Н080</t>
  </si>
  <si>
    <t>222022Н090</t>
  </si>
  <si>
    <t>Молодежная политика и оздоровление детей</t>
  </si>
  <si>
    <t>Основное мероприятие «Мониторинг деятельности СО НКО»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</si>
  <si>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</si>
  <si>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</si>
  <si>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</si>
  <si>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Предоставление мер социальной поддержки педагогическим работникам образовательных государственных и муниципальных учреждений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</si>
  <si>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1510109602</t>
  </si>
  <si>
    <t>1510109502</t>
  </si>
  <si>
    <t>2230200000</t>
  </si>
  <si>
    <t>2220100850</t>
  </si>
  <si>
    <t>2210100850</t>
  </si>
  <si>
    <t>1010623170</t>
  </si>
  <si>
    <t>10201SP050</t>
  </si>
  <si>
    <t>102012P050</t>
  </si>
  <si>
    <t>1120441070</t>
  </si>
  <si>
    <t>Паспортизация, инвентаризация бесхозяйных сетей наружного освещения</t>
  </si>
  <si>
    <t>Реконструкция кладбища Банная гора (новое)</t>
  </si>
  <si>
    <t>Целевые субсидии организациям дошкольного образования на льготную категорию родителей (законных представителей) с которых плата за присмотр и уход за детьми не взимается или ее размер снижается</t>
  </si>
  <si>
    <t>Целевые субсидии общеобразовательным организациям на льготную категорию родителей (законных представителей), с которых плата за присмотр и уход за детьми не взимается или ее размер снижается</t>
  </si>
  <si>
    <t>Основное мероприятие "Предоставление мер социальной поддержки педагогическим работникам организаций"</t>
  </si>
  <si>
    <t>0320100870</t>
  </si>
  <si>
    <t>1110541780</t>
  </si>
  <si>
    <t>2220100880</t>
  </si>
  <si>
    <t>1020141790</t>
  </si>
  <si>
    <t>1530481060</t>
  </si>
  <si>
    <t>1220171030</t>
  </si>
  <si>
    <t>1610200000</t>
  </si>
  <si>
    <t>1610221020</t>
  </si>
  <si>
    <t>0320100860</t>
  </si>
  <si>
    <t>Целевая субсидия на создание театральных постановок и концертных программ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</si>
  <si>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</si>
  <si>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</si>
  <si>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Капитальный ремонт фасадов многоквартирных домов</t>
  </si>
  <si>
    <t>1610221040</t>
  </si>
  <si>
    <t>1730182100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</si>
  <si>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</si>
  <si>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Обеспечение мероприятий по капитальному ремонту многоквартирных домов</t>
  </si>
  <si>
    <t>Строительство сквера по ул.Гашкова, 20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</si>
  <si>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Перми, связанные с празднованием Нового года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</si>
  <si>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</si>
  <si>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отдалённом жилом районе (микрорайон Налимиха), не имеющем общеобразовательного учреждения, к месту обучения и обратно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</si>
  <si>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</si>
  <si>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Субсидия на предоставление финансовой помощи для погашения денежных обязательств и обязательных платежей и восстановления платежеспособности МУП «Пермгорэлектротранс»</t>
  </si>
  <si>
    <t>Капитальный ремонт многоквартирных домов маневренного фонда, в части общего имущества и помещений, находящихся в муниципальной доле собственности</t>
  </si>
  <si>
    <t>15101S9602</t>
  </si>
  <si>
    <t>Строительство кладбища "Восточное" с крематорием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</si>
  <si>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</si>
  <si>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9190051200</t>
  </si>
  <si>
    <t>Судебная система</t>
  </si>
  <si>
    <t>910</t>
  </si>
  <si>
    <t>9190059300</t>
  </si>
  <si>
    <t>Осуществление полномочий по составлению (изменению) списков кандидатов в присяжные заседатели федеральных судов юрисдикции в Российской Федерации</t>
  </si>
  <si>
    <t>Государственная регистрация актов гражданского состояния</t>
  </si>
  <si>
    <t>1530451340</t>
  </si>
  <si>
    <t>1530451350</t>
  </si>
  <si>
    <t>Обеспечение жильем отдельных категорий граждан, установленных федеральными законами от 12 января 1995 г. № 5-ФЗ "О ветеранах" и от 24 ноября 1995 г. № 181-ФЗ "О социальной защите инвалидов в Российской Федерации"</t>
  </si>
  <si>
    <t>Строительство спортивной площадки на территории МАОУ «СОШ № 140» г.Перми</t>
  </si>
  <si>
    <t>Реконструкция здания МАДОУ "Детский сад № 409" г.Перми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</si>
  <si>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</si>
  <si>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</si>
  <si>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9190053910</t>
  </si>
  <si>
    <t>Проведение Всероссийской сельскохозяйственной переписи в 2016 году</t>
  </si>
  <si>
    <t>Управление записи актов гражданского состояния администрации города Перми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</si>
  <si>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1941 - 1945 годов"</t>
  </si>
  <si>
    <t>16102S9601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</si>
  <si>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21б</t>
  </si>
  <si>
    <t>0510400890</t>
  </si>
  <si>
    <t>Целевая субсидия на погашение задолженности по налогу на доходы физических лиц МАУ ДО "СДЮШОР "Темп" г. Перми образовавшейся в связи с реорганизацией с МАУ ФКиС "ГЦСП "Гайва"</t>
  </si>
  <si>
    <t>1740121760</t>
  </si>
  <si>
    <t>Техническая инвентаризация и паспортизация объектов инженерной инфраструктуры</t>
  </si>
  <si>
    <t>Строительство тротуара со ступеньками и поручнями в микрорайоне Соболи по ул. 1-й Соболинской от дома № 9 до дома № 23</t>
  </si>
  <si>
    <t>Основное мероприятие «Снос самовольных построек, приведение объектов капитального строительства в первоначальное положение»</t>
  </si>
  <si>
    <t>2230100900</t>
  </si>
  <si>
    <t>2220100910</t>
  </si>
  <si>
    <t>2420141500</t>
  </si>
  <si>
    <t>Целевая субсидия на реализацию мероприятий, связанных с подготовкой к открытию муниципального автономного общеобразовательного учреждения "Средняя общеобразовательная школа "Мастерград"</t>
  </si>
  <si>
    <t>Строительство спортивной площадки МАОУ "Средняя общеобразовательная школа № 41" г.Перми</t>
  </si>
  <si>
    <t>2230100920</t>
  </si>
  <si>
    <t>Целевая субсидия на содержание спортивного комплекса "Прикамье"</t>
  </si>
  <si>
    <t>9190071120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</si>
  <si>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</si>
  <si>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0630121320</t>
  </si>
  <si>
    <t>1610223320</t>
  </si>
  <si>
    <t>Капитальный ремонт жилых помещений инвалидов и ветеранов Великой Отечественной войны, проживающих в муниципальном жилом фонде</t>
  </si>
  <si>
    <t>1710141150</t>
  </si>
  <si>
    <t>Строительство резервуара для воды емкостью 5000 кубических метров на территории насосной станции "Заречная" города Перми</t>
  </si>
  <si>
    <t>0510400930</t>
  </si>
  <si>
    <t>2420141470</t>
  </si>
  <si>
    <t>2420141460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</si>
  <si>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ул.Костычева, 16</t>
  </si>
  <si>
    <t>2420141480</t>
  </si>
  <si>
    <t>2420141490</t>
  </si>
  <si>
    <t>1830123020</t>
  </si>
  <si>
    <t>Формирование земельных участков в целях предоставления многодетным семьям</t>
  </si>
  <si>
    <t>Строительство спортивного зала в МАОУ "СОШ № 12"</t>
  </si>
  <si>
    <t>Целевая субсидия на участие команды девушек МАУ ДО "ДЮСШ по баскетболу "Урал-Грейт-Юниор" г.Перми в Первенстве России ДЮБЛ сезона 2016-2017 гг.</t>
  </si>
  <si>
    <t>Капитальный ремонт общественных центров</t>
  </si>
  <si>
    <t>Строительство межшкольного стадиона МАОУ "Средняя общеобразовательная школа "Мастерград" г.Перми</t>
  </si>
  <si>
    <t>Строительство спортивной площадки МАОУ "Средняя общеобразовательная школа № 34" г.Перми по ул.Маяковского,33</t>
  </si>
  <si>
    <t>Строительство физкультурного комплекса открытого типа МАОУ "СОШ № 79", г. Пермь – средства города Перми</t>
  </si>
  <si>
    <t>2420141430</t>
  </si>
  <si>
    <t>Строительство спортивной площадки в МАОУ "Лицей №10"</t>
  </si>
  <si>
    <t>0510400950</t>
  </si>
  <si>
    <t>Целевая субсидия на содержание лыжной базы МБОУ ДОД "ДЮСШ "Закамск" г.Перми"</t>
  </si>
  <si>
    <t>1410321990</t>
  </si>
  <si>
    <t>1310300000</t>
  </si>
  <si>
    <t>2210100960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</si>
  <si>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</si>
  <si>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0510400960</t>
  </si>
  <si>
    <t>Целевая субсидия Муниципальному автономному учреждению дополнительного образования "Детско-юношеская спортивная школа олимпийского резерва" на погашение исков ФКП "Пермский пороховой завод" за пользование земельными участками</t>
  </si>
  <si>
    <t>0510800960</t>
  </si>
  <si>
    <t>Целевая субсидия Муниципальному казенному учреждению "городской спортивный культурный комплекс" на погашение исков ФКП "Пермский пороховой заввод" за пользование земельными участками</t>
  </si>
  <si>
    <t>Целевая субсидия организациям дошкольного образования на погашение исков ВКП "Пермский пороховой завод" за пользование земельными участками</t>
  </si>
  <si>
    <t>Строительство тротуара по ул.Таежной в микрорайоне Соболи</t>
  </si>
  <si>
    <t>Целевая субсидия учреждениям культуры по проведению и организационно-техническому обеспечению концертов</t>
  </si>
  <si>
    <t>0340100990</t>
  </si>
  <si>
    <t>Целевая субсидия на проведение мероприятий в сфере образования</t>
  </si>
  <si>
    <t>2220100980</t>
  </si>
  <si>
    <t>0320200960</t>
  </si>
  <si>
    <t>Целевая субсидия Муниципальному автономному учреждению кульутры "Пермский дворец культуры им. С.М.Кирова" на погашение исков ФКП "Пермский пороховой завод" за пользование земельным участком</t>
  </si>
  <si>
    <t>9640000000</t>
  </si>
  <si>
    <t>Проведение мониторинга оползневых склонов</t>
  </si>
  <si>
    <t>1220121060</t>
  </si>
  <si>
    <t>0630200000</t>
  </si>
  <si>
    <t>0630242300</t>
  </si>
  <si>
    <t>410</t>
  </si>
  <si>
    <t>Целевая субсидия на содержание нового корпуса МБОУ "Гимназия № 11 им. С.П.Дягилева"</t>
  </si>
  <si>
    <t>Материальное поощрение в случае рождения троих и более детей одновременно</t>
  </si>
  <si>
    <t>Изготовление бланков карты маршрута регулярных перевозок</t>
  </si>
  <si>
    <t>Приобретение в собственность муниципального образования помещения для размещения общественного центра по ул.Камышловская, 21</t>
  </si>
  <si>
    <t>Основное мероприятие "Капитальные вложения в объекты недвижимого имущества муниципальной собственности для общественных центров"</t>
  </si>
  <si>
    <t>9190021070</t>
  </si>
  <si>
    <t>Возврат средств Фонда содействия реформированию жилищно-коммунального хозяйства на обеспечение мероприятий по капитальному ремонту общего имущества многоквартирных домов</t>
  </si>
  <si>
    <t>2420155200</t>
  </si>
  <si>
    <t>Субсидии на реализацию мероприятий по содействию созданию в субъектах Российской Федерации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"Развитие образования" на 2013-2020 годы"</t>
  </si>
  <si>
    <t>032012К010</t>
  </si>
  <si>
    <t>Предоставление грантов муниципальным театрам Пермского края</t>
  </si>
  <si>
    <t>0320153940</t>
  </si>
  <si>
    <t>Иные межбюджетные трансферты на оказание государственной поддержки (грантов) театрам и музыкальным организациям, находящимся в ведении субъектов Российской Федерации и муниципальных образований, для реализации творческих проектов</t>
  </si>
  <si>
    <t>2220270460</t>
  </si>
  <si>
    <t>Единовременная денежная выплата обучающимся из малоимущих семей, поступившим в первый класс общеобразовательной организации</t>
  </si>
  <si>
    <t>173022Р100</t>
  </si>
  <si>
    <t>Проведение конкурса на звание «Самое благоустроенное городское (сельское) поселение Пермского края»</t>
  </si>
  <si>
    <t>919002Р100</t>
  </si>
  <si>
    <t>2420154950</t>
  </si>
  <si>
    <t>Субсидии на финансовое обеспечение мероприятий федеральной целевой программы «Развитие физической культуры и спорта в Российской Федерации на 2016 – 2020 годы»</t>
  </si>
  <si>
    <t>1110950160</t>
  </si>
  <si>
    <t>Мероприятия федеральной целевой программы «Развитие водохозяйственного комплекса Российской Федерации в 2012-2020 годах» государственной программы Российской Федерации «Воспроизводство и использование природных ресурсов»</t>
  </si>
  <si>
    <t>11109R0160</t>
  </si>
  <si>
    <t>Реализация мероприятий в рамках федеральной целевой программы «Развитие водохозяйственного комплекса Российской Федерации в 2012-2020 годах» государственной программы Российской Федерации «Воспроизводство и использование природных ресурсов»</t>
  </si>
  <si>
    <t>1010154200</t>
  </si>
  <si>
    <t>Реализация мероприятий по решению неотложных задач по приведению в нормативное состояние автомобильных дорог регионального или межмуниципального значения и местного значения</t>
  </si>
  <si>
    <t>919002С090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</si>
  <si>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</si>
  <si>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9190071150</t>
  </si>
  <si>
    <t xml:space="preserve"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социальных проездных </t>
  </si>
  <si>
    <t>Инвестиционный проект "Организация противооползневых мероприятий в районе жилого дома по ул. Куфонина, 32"</t>
  </si>
  <si>
    <t>919002П180</t>
  </si>
  <si>
    <t>Осуществление полномочий по созданию и организации деятельности административных комиссий</t>
  </si>
  <si>
    <t>1510400000</t>
  </si>
  <si>
    <t>Основное мероприятие «Приобретение в собственность муниципального образования город Пермь жилых помещений»</t>
  </si>
  <si>
    <t>151042Р050</t>
  </si>
  <si>
    <t>Обеспечение жильем граждан, уволенных с военной службы (службы), и приравненных к ним лиц</t>
  </si>
  <si>
    <t>153042Е050</t>
  </si>
  <si>
    <t>Обеспечение жильем молодых семей</t>
  </si>
  <si>
    <t>153042Н260</t>
  </si>
  <si>
    <t>Улучшение жилищных условий молодых учителей</t>
  </si>
  <si>
    <t>1530450200</t>
  </si>
  <si>
    <t>Мероприятия подпрограммы «Обеспечение жильем молодых семей» федеральной целевой программы «Жилище» на 2015 – 2020 годы»</t>
  </si>
  <si>
    <t>15304R0200</t>
  </si>
  <si>
    <t>Предоставление социальных выплат молодым семьям на приобретение (строительство) жилья (в рамках федеральной целевой программы «Жилище» на 2015-2020 годы)</t>
  </si>
  <si>
    <t>919002Ж090</t>
  </si>
  <si>
    <t>Организация осуществления государственных полномочий по предоставлению жилых помещений и предоставление единовременной денежной выплаты на приобретение или строительство жилого помещения гражданам, уволенным с военной службы (службы), и приравненных к ним лиц</t>
  </si>
  <si>
    <t>242012Ф060</t>
  </si>
  <si>
    <t>Строительство межшкольных стадионов, площадок и иных спортивных объектов</t>
  </si>
  <si>
    <t/>
  </si>
  <si>
    <t>930</t>
  </si>
  <si>
    <t>2220101010</t>
  </si>
  <si>
    <t>Целевая субсидия СОШ № 112 на организацию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</si>
  <si>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2230101000</t>
  </si>
  <si>
    <t>Целевая субсидия на реализацию историко-культурной образовательной программы</t>
  </si>
  <si>
    <t>1710672120</t>
  </si>
  <si>
    <t>Возмещение недополученных доходов ООО «ТС Кондратово»</t>
  </si>
  <si>
    <t>1730321800</t>
  </si>
  <si>
    <t>Снижение и ликвидация дебиторской задолженности населения за жилищно-коммунальные услуги</t>
  </si>
  <si>
    <t>1730700000</t>
  </si>
  <si>
    <t>Основное мероприятие «Проведение мероприятий, направленных на развитие системы общественного контроля в сфере жилищно-коммунального хозяйства»</t>
  </si>
  <si>
    <t>0830101050</t>
  </si>
  <si>
    <t>1410400000</t>
  </si>
  <si>
    <t>Основное мероприятие «Проведение инженерно-геодезических работ по определению зон подтопления»</t>
  </si>
  <si>
    <t>0510401020</t>
  </si>
  <si>
    <t>Целевая субсидия на участие в Первенстве России баскетбольной команды МБУ ДО «ДЮСШ «Искра»</t>
  </si>
  <si>
    <t>0510401030</t>
  </si>
  <si>
    <t>Целевая субсидия на организацию и участие в Первенстве России баскетбольных команд МАУ ДО «ДЮСШ «Урал-Грейт-Юниор» г. Перми</t>
  </si>
  <si>
    <t>тыс.руб.</t>
  </si>
  <si>
    <t>Основное мероприятие "Обеспечение компенсации финансовых убытков теплоснабжающих организаций"</t>
  </si>
  <si>
    <t>1710600000</t>
  </si>
  <si>
    <t>0220400000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</si>
  <si>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</si>
  <si>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0320351440</t>
  </si>
  <si>
    <t>Межбюджетные трансферты, передаваемые бюджетам муниципальных районов (городских округов) на комплектование книжных фондов библиотек муниципальных образований</t>
  </si>
  <si>
    <t>221022Н040</t>
  </si>
  <si>
    <t>Внедрение федеральных государственных образовательных стандартов дошкольного образования</t>
  </si>
  <si>
    <t>222022Н320</t>
  </si>
  <si>
    <t>Обеспечение воспитания и обучения детей-инвалидов в общеобразовательных организациях, реализующих образовательные программы дошкольного образования</t>
  </si>
  <si>
    <t>Основное мероприятие «Создание безбарьерной среды для маломобильных граждан в рамках реализации государственной программы Российской Федерации «Доступная среда»</t>
  </si>
  <si>
    <t>9190054850</t>
  </si>
  <si>
    <t>Реконструкция здания МАУ ДО «ДЮЦ им. В. Соломина» г. Перми</t>
  </si>
  <si>
    <t>Целевая субсидия Центру развития предпринимательства на проведение ремонта помещения по ул. Пермская, 1</t>
  </si>
  <si>
    <t>Материальное стимулирование деятельности народных дружинников</t>
  </si>
  <si>
    <t>Основное мероприятие «Обеспечение охраны помещений и избирательной документации в период проведения муниципальных выборов в 2016 году»</t>
  </si>
  <si>
    <t>2020300000</t>
  </si>
  <si>
    <t>Основное мероприятие "Выполнение работ по списанию движимого имущества"</t>
  </si>
  <si>
    <t>0340101080</t>
  </si>
  <si>
    <t>Целевая субсидия на оплату взносов на капитальный ремонт</t>
  </si>
  <si>
    <t>0320101080</t>
  </si>
  <si>
    <t>0320301080</t>
  </si>
  <si>
    <t>0350101090</t>
  </si>
  <si>
    <t>Целевая субсидия Центру охраны памятников на изготовление и установку мемориальной доски</t>
  </si>
  <si>
    <t>2240101040</t>
  </si>
  <si>
    <t>Целевые субсидии центру психолого-педагогической, медицинской и социальной помощи на оплату взносов на капитальный ремонт</t>
  </si>
  <si>
    <t>11109L0160</t>
  </si>
  <si>
    <t>Реализация мероприятий в рамках федеральной целевой программы "Развитие водохозяйственного комплекса Российской Федерации в 2012-2020 годах" государственной программы Российской Федерации "Воспроизводство и использование природных ресурсов"</t>
  </si>
  <si>
    <t>0910121010</t>
  </si>
  <si>
    <t>Ежегодный конкурс на лучшее оформление предприятий города Перми к Новому году</t>
  </si>
  <si>
    <t>0510401070</t>
  </si>
  <si>
    <t>Целевая субсидия организациям дополнительного образования на оплату взносов на капитальный ремонт</t>
  </si>
  <si>
    <t>0510401100</t>
  </si>
  <si>
    <t>0510401110</t>
  </si>
  <si>
    <t>Целевая субсидия на участие в выездных соревнованиях учащихся МАУ ДО "ДЮСШОР" г.Перми</t>
  </si>
  <si>
    <t>0510601070</t>
  </si>
  <si>
    <t>Целевая субсидия учреждениям физической культуры и спорта на оплату взносов на капитальный ремонт</t>
  </si>
  <si>
    <t>0510372210</t>
  </si>
  <si>
    <t>Возмещение затрат, связанных с организацией и проведением всероссийских спортивных соревнований по баскетболу</t>
  </si>
  <si>
    <t>Поддержка муниципальных программ, направленных на укрепление гражданского единства и гармонизацию межнациональных отношений</t>
  </si>
  <si>
    <t>Мероприятия, направленные на укрепление гражданского единства, гармонизацию национальных отношений и содействие этнокультурному многообразию народов России</t>
  </si>
  <si>
    <t>2210101120</t>
  </si>
  <si>
    <t>Целевая субсидия организациям дошкольного образования на проведение иммунизации против гепатита "А"</t>
  </si>
  <si>
    <t>2230101130</t>
  </si>
  <si>
    <t>Целевая субсидия учреждениям дополнительного образования на доведение оплаты труда педагогов до уровня среднего для учителей, в соответствии с Указом Президента РФ от 01.06.2012 № 761</t>
  </si>
  <si>
    <t>0830250640</t>
  </si>
  <si>
    <t>Государственная поддержка малого и среднего предпринимательства, включая крестьянские (фермерские) хозяйства</t>
  </si>
  <si>
    <t>08302R0640</t>
  </si>
  <si>
    <t>975</t>
  </si>
  <si>
    <t>9520000000</t>
  </si>
  <si>
    <t>9520000110</t>
  </si>
  <si>
    <t>Поддержка муниципальных программ, направленных на содействие этнокультурному многообразию народов, проживающих в Пермском крае</t>
  </si>
  <si>
    <t>9190021910</t>
  </si>
  <si>
    <t>Уточненный план</t>
  </si>
  <si>
    <t>24201L5200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</si>
  <si>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в целях софинансирования мероприятий в рамках подпрограммы "Развитие дошкольного, общего и дополнительного образования детей" государственной программы "Развитие образования" на 2013-2020 годы</t>
  </si>
  <si>
    <t>24201R5200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</si>
  <si>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в целях софинансирования мероприятий в рамках подпрограммы "Развитие дошкольного, общего и дополнительного образования детей" государственной программы "Развитие образования" на 2013-2020 годы</t>
  </si>
  <si>
    <t>919002Р050</t>
  </si>
  <si>
    <t>0110152368</t>
  </si>
  <si>
    <t>924</t>
  </si>
  <si>
    <t>01101R2368</t>
  </si>
  <si>
    <t>0220450273</t>
  </si>
  <si>
    <t>222022Н240</t>
  </si>
  <si>
    <t>Стимулирование педагогических работников по результатам обучения школьников</t>
  </si>
  <si>
    <t>2220270450</t>
  </si>
  <si>
    <t>Единовременная премия обучающимся, награжденным знаком отличия Пермского края "Гордость Пермского края"</t>
  </si>
  <si>
    <t>01101R2369</t>
  </si>
  <si>
    <t>0510470450</t>
  </si>
  <si>
    <t>Основное мероприятие "Оказание услуг по реализации дополнительных образовательных программ спортивной подготовки"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</si>
  <si>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</si>
  <si>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Целевая субсидия на организацию и проведение календарных игр Первенства России по хоккею среди хоккейных школ региона Урал-Западная Сибирь для обучающихся МАУ ДО "СДЮШОР "Молот" по хоккею г.Перми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</si>
  <si>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предпринимателям, основная деятельность которых направлена на реализацию услуг по организации отдыха детей и их оздоровления</t>
  </si>
  <si>
    <t>Предоставление субсидий на возмещение части затрат, связанных с уплатой субъектами малого и среднего предпринимательства первого взноса (аванса) при заключении договора (договоров) лизинга оборудования и затрат, связанных с приобретением субъектами малого и среднего предпринимательства оборудования</t>
  </si>
  <si>
    <t>Отчет об исполнении расходов города Перми по ведомственной структуре расходов бюджета за 2016 год</t>
  </si>
  <si>
    <t>Исполнено</t>
  </si>
  <si>
    <t>Раздел</t>
  </si>
  <si>
    <t>Подраздел</t>
  </si>
  <si>
    <t>13</t>
  </si>
  <si>
    <t>02</t>
  </si>
  <si>
    <t>12</t>
  </si>
  <si>
    <t>09</t>
  </si>
  <si>
    <t>14</t>
  </si>
  <si>
    <t>% исполнения</t>
  </si>
  <si>
    <t>Приложение № 3</t>
  </si>
  <si>
    <t xml:space="preserve">к решению Пермской городской Думы </t>
  </si>
  <si>
    <t>от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</si>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</sst>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3399FF"/>
      <color rgb="FF00FFCC"/>
      <color rgb="FFFF3399"/>
      <color rgb="FF6666FF"/>
      <color rgb="FF99FF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39"/>
  <sheetViews>
    <sheetView tabSelected="1" zoomScale="80" zoomScaleNormal="80" workbookViewId="0">
      <selection activeCell="A8" sqref="A8:XFD8"/>
    </sheetView>
  </sheetViews>
  <sheetFormatPr defaultColWidth="9.109375" defaultRowHeight="15.6" x14ac:dyDescent="0.3"/>
  <cols>
    <col min="1" max="1" width="9.109375" style="35"/>
    <col min="2" max="3" width="7.88671875" style="1" customWidth="1"/>
    <col min="4" max="4" width="14.33203125" style="35" customWidth="1"/>
    <col min="5" max="5" width="10" style="1" customWidth="1"/>
    <col min="6" max="6" width="56.6640625" style="40" customWidth="1"/>
    <col min="7" max="9" width="18.33203125" style="2" customWidth="1"/>
    <col min="10" max="10" width="18.33203125" style="2" hidden="1" customWidth="1"/>
    <col min="11" max="16384" width="9.109375" style="2"/>
  </cols>
  <sheetData>
    <row r="1" spans="1:10" x14ac:dyDescent="0.3">
      <c r="F1" s="45"/>
      <c r="I1" s="50" t="s">
        <v>1351</v>
      </c>
    </row>
    <row r="2" spans="1:10" x14ac:dyDescent="0.3">
      <c r="F2" s="45"/>
      <c r="G2" s="51" t="s">
        <v>1352</v>
      </c>
      <c r="H2" s="51"/>
      <c r="I2" s="51"/>
    </row>
    <row r="3" spans="1:10" x14ac:dyDescent="0.25">
      <c r="F3" s="45"/>
      <c r="G3" s="3"/>
      <c r="H3" s="52" t="s">
        <v>1353</v>
      </c>
      <c r="I3" s="52" t="s">
        <v>1354</v>
      </c>
    </row>
    <row r="4" spans="1:10" ht="9" customHeight="1" x14ac:dyDescent="0.25">
      <c r="F4" s="45"/>
      <c r="G4" s="3"/>
      <c r="H4" s="52"/>
      <c r="I4" s="52"/>
    </row>
    <row r="5" spans="1:10" s="3" customFormat="1" x14ac:dyDescent="0.3">
      <c r="A5" s="47" t="s">
        <v>1341</v>
      </c>
      <c r="B5" s="47"/>
      <c r="C5" s="47"/>
      <c r="D5" s="47"/>
      <c r="E5" s="47"/>
      <c r="F5" s="47"/>
      <c r="G5" s="47"/>
      <c r="H5" s="47"/>
      <c r="I5" s="47"/>
    </row>
    <row r="6" spans="1:10" s="3" customFormat="1" ht="8.4" customHeight="1" x14ac:dyDescent="0.3">
      <c r="A6" s="39"/>
      <c r="B6" s="43"/>
      <c r="C6" s="43"/>
      <c r="D6" s="39"/>
      <c r="E6" s="39"/>
      <c r="F6" s="39"/>
      <c r="G6" s="39"/>
      <c r="H6" s="39"/>
      <c r="I6" s="39"/>
    </row>
    <row r="7" spans="1:10" s="3" customFormat="1" x14ac:dyDescent="0.3">
      <c r="A7" s="39"/>
      <c r="B7" s="43"/>
      <c r="C7" s="43"/>
      <c r="D7" s="39"/>
      <c r="E7" s="39"/>
      <c r="F7" s="39"/>
      <c r="G7" s="39"/>
      <c r="H7" s="39"/>
      <c r="I7" s="36" t="s">
        <v>1266</v>
      </c>
    </row>
    <row r="8" spans="1:10" ht="31.2" customHeight="1" x14ac:dyDescent="0.3">
      <c r="A8" s="46" t="s">
        <v>0</v>
      </c>
      <c r="B8" s="44" t="s">
        <v>1343</v>
      </c>
      <c r="C8" s="44" t="s">
        <v>1344</v>
      </c>
      <c r="D8" s="46" t="s">
        <v>1</v>
      </c>
      <c r="E8" s="42" t="s">
        <v>2</v>
      </c>
      <c r="F8" s="42" t="s">
        <v>3</v>
      </c>
      <c r="G8" s="42" t="s">
        <v>1320</v>
      </c>
      <c r="H8" s="42" t="s">
        <v>1342</v>
      </c>
      <c r="I8" s="42" t="s">
        <v>1350</v>
      </c>
      <c r="J8" s="42" t="s">
        <v>97</v>
      </c>
    </row>
    <row r="9" spans="1:10" s="3" customFormat="1" ht="31.2" x14ac:dyDescent="0.3">
      <c r="A9" s="4">
        <v>163</v>
      </c>
      <c r="B9" s="4"/>
      <c r="C9" s="4"/>
      <c r="D9" s="4"/>
      <c r="E9" s="4"/>
      <c r="F9" s="41" t="s">
        <v>7</v>
      </c>
      <c r="G9" s="17">
        <f t="shared" ref="G9" si="0">G10+G67</f>
        <v>1435097.4985699998</v>
      </c>
      <c r="H9" s="17">
        <f t="shared" ref="H9" si="1">H10+H67</f>
        <v>1427014.5119999999</v>
      </c>
      <c r="I9" s="49">
        <f>H9/G9*100</f>
        <v>99.436763942655176</v>
      </c>
      <c r="J9" s="17" t="e">
        <f t="shared" ref="J9" si="2">J10+J67</f>
        <v>#REF!</v>
      </c>
    </row>
    <row r="10" spans="1:10" s="3" customFormat="1" x14ac:dyDescent="0.3">
      <c r="A10" s="4">
        <v>163</v>
      </c>
      <c r="B10" s="25" t="s">
        <v>4</v>
      </c>
      <c r="C10" s="25"/>
      <c r="D10" s="4"/>
      <c r="E10" s="4"/>
      <c r="F10" s="41" t="s">
        <v>8</v>
      </c>
      <c r="G10" s="17">
        <f t="shared" ref="G10" si="3">G11</f>
        <v>168729.34557</v>
      </c>
      <c r="H10" s="17">
        <f t="shared" ref="H10" si="4">H11</f>
        <v>167176.41400000002</v>
      </c>
      <c r="I10" s="49">
        <f t="shared" ref="I10:I73" si="5">H10/G10*100</f>
        <v>99.079631604832059</v>
      </c>
      <c r="J10" s="17">
        <f t="shared" ref="J10" si="6">J11</f>
        <v>0</v>
      </c>
    </row>
    <row r="11" spans="1:10" s="8" customFormat="1" x14ac:dyDescent="0.3">
      <c r="A11" s="5">
        <v>163</v>
      </c>
      <c r="B11" s="26" t="s">
        <v>4</v>
      </c>
      <c r="C11" s="26" t="s">
        <v>1345</v>
      </c>
      <c r="D11" s="5"/>
      <c r="E11" s="5"/>
      <c r="F11" s="6" t="s">
        <v>9</v>
      </c>
      <c r="G11" s="18">
        <f>G18+G45+G50+G12+G62</f>
        <v>168729.34557</v>
      </c>
      <c r="H11" s="18">
        <f>H18+H45+H50+H12+H62</f>
        <v>167176.41400000002</v>
      </c>
      <c r="I11" s="53">
        <f t="shared" si="5"/>
        <v>99.079631604832059</v>
      </c>
      <c r="J11" s="18">
        <f>J18+J45+J50+J12+J62</f>
        <v>0</v>
      </c>
    </row>
    <row r="12" spans="1:10" x14ac:dyDescent="0.3">
      <c r="A12" s="46">
        <v>163</v>
      </c>
      <c r="B12" s="44" t="s">
        <v>4</v>
      </c>
      <c r="C12" s="44" t="s">
        <v>1345</v>
      </c>
      <c r="D12" s="46" t="s">
        <v>114</v>
      </c>
      <c r="E12" s="46"/>
      <c r="F12" s="11" t="s">
        <v>720</v>
      </c>
      <c r="G12" s="12">
        <f t="shared" ref="G12:G16" si="7">G13</f>
        <v>4600</v>
      </c>
      <c r="H12" s="12">
        <f t="shared" ref="H12:H16" si="8">H13</f>
        <v>4600</v>
      </c>
      <c r="I12" s="54">
        <f t="shared" si="5"/>
        <v>100</v>
      </c>
      <c r="J12" s="12">
        <f t="shared" ref="J12:J16" si="9">J13</f>
        <v>0</v>
      </c>
    </row>
    <row r="13" spans="1:10" ht="46.8" x14ac:dyDescent="0.3">
      <c r="A13" s="46">
        <v>163</v>
      </c>
      <c r="B13" s="44" t="s">
        <v>4</v>
      </c>
      <c r="C13" s="44" t="s">
        <v>1345</v>
      </c>
      <c r="D13" s="46" t="s">
        <v>120</v>
      </c>
      <c r="E13" s="46"/>
      <c r="F13" s="11" t="s">
        <v>728</v>
      </c>
      <c r="G13" s="12">
        <f t="shared" si="7"/>
        <v>4600</v>
      </c>
      <c r="H13" s="12">
        <f t="shared" si="8"/>
        <v>4600</v>
      </c>
      <c r="I13" s="54">
        <f t="shared" si="5"/>
        <v>100</v>
      </c>
      <c r="J13" s="12">
        <f t="shared" si="9"/>
        <v>0</v>
      </c>
    </row>
    <row r="14" spans="1:10" ht="46.8" x14ac:dyDescent="0.3">
      <c r="A14" s="46">
        <v>163</v>
      </c>
      <c r="B14" s="44" t="s">
        <v>4</v>
      </c>
      <c r="C14" s="44" t="s">
        <v>1345</v>
      </c>
      <c r="D14" s="46" t="s">
        <v>1195</v>
      </c>
      <c r="E14" s="46"/>
      <c r="F14" s="15" t="s">
        <v>1202</v>
      </c>
      <c r="G14" s="12">
        <f t="shared" si="7"/>
        <v>4600</v>
      </c>
      <c r="H14" s="12">
        <f t="shared" si="8"/>
        <v>4600</v>
      </c>
      <c r="I14" s="54">
        <f t="shared" si="5"/>
        <v>100</v>
      </c>
      <c r="J14" s="12">
        <f t="shared" si="9"/>
        <v>0</v>
      </c>
    </row>
    <row r="15" spans="1:10" ht="46.8" x14ac:dyDescent="0.3">
      <c r="A15" s="46">
        <v>163</v>
      </c>
      <c r="B15" s="44" t="s">
        <v>4</v>
      </c>
      <c r="C15" s="44" t="s">
        <v>1345</v>
      </c>
      <c r="D15" s="46" t="s">
        <v>1196</v>
      </c>
      <c r="E15" s="46"/>
      <c r="F15" s="15" t="s">
        <v>1201</v>
      </c>
      <c r="G15" s="12">
        <f t="shared" si="7"/>
        <v>4600</v>
      </c>
      <c r="H15" s="12">
        <f t="shared" si="8"/>
        <v>4600</v>
      </c>
      <c r="I15" s="54">
        <f t="shared" si="5"/>
        <v>100</v>
      </c>
      <c r="J15" s="12">
        <f t="shared" si="9"/>
        <v>0</v>
      </c>
    </row>
    <row r="16" spans="1:10" ht="31.2" x14ac:dyDescent="0.3">
      <c r="A16" s="46">
        <v>163</v>
      </c>
      <c r="B16" s="44" t="s">
        <v>4</v>
      </c>
      <c r="C16" s="44" t="s">
        <v>1345</v>
      </c>
      <c r="D16" s="46" t="s">
        <v>1196</v>
      </c>
      <c r="E16" s="46" t="s">
        <v>279</v>
      </c>
      <c r="F16" s="11" t="s">
        <v>609</v>
      </c>
      <c r="G16" s="12">
        <f t="shared" si="7"/>
        <v>4600</v>
      </c>
      <c r="H16" s="12">
        <f t="shared" si="8"/>
        <v>4600</v>
      </c>
      <c r="I16" s="54">
        <f t="shared" si="5"/>
        <v>100</v>
      </c>
      <c r="J16" s="12">
        <f t="shared" si="9"/>
        <v>0</v>
      </c>
    </row>
    <row r="17" spans="1:10" x14ac:dyDescent="0.3">
      <c r="A17" s="46">
        <v>163</v>
      </c>
      <c r="B17" s="44" t="s">
        <v>4</v>
      </c>
      <c r="C17" s="44" t="s">
        <v>1345</v>
      </c>
      <c r="D17" s="46" t="s">
        <v>1196</v>
      </c>
      <c r="E17" s="46" t="s">
        <v>1197</v>
      </c>
      <c r="F17" s="11" t="s">
        <v>610</v>
      </c>
      <c r="G17" s="12">
        <v>4600</v>
      </c>
      <c r="H17" s="16">
        <v>4600</v>
      </c>
      <c r="I17" s="54">
        <f t="shared" si="5"/>
        <v>100</v>
      </c>
      <c r="J17" s="16"/>
    </row>
    <row r="18" spans="1:10" ht="31.2" x14ac:dyDescent="0.3">
      <c r="A18" s="46">
        <v>163</v>
      </c>
      <c r="B18" s="44" t="s">
        <v>4</v>
      </c>
      <c r="C18" s="44" t="s">
        <v>1345</v>
      </c>
      <c r="D18" s="46" t="s">
        <v>353</v>
      </c>
      <c r="E18" s="42"/>
      <c r="F18" s="11" t="s">
        <v>917</v>
      </c>
      <c r="G18" s="16">
        <f t="shared" ref="G18" si="10">G19+G26</f>
        <v>77071.964000000007</v>
      </c>
      <c r="H18" s="16">
        <f t="shared" ref="H18" si="11">H19+H26</f>
        <v>75598.486000000004</v>
      </c>
      <c r="I18" s="54">
        <f t="shared" si="5"/>
        <v>98.088178990741696</v>
      </c>
      <c r="J18" s="16">
        <f t="shared" ref="J18" si="12">J19+J26</f>
        <v>0</v>
      </c>
    </row>
    <row r="19" spans="1:10" ht="31.2" x14ac:dyDescent="0.3">
      <c r="A19" s="46">
        <v>163</v>
      </c>
      <c r="B19" s="44" t="s">
        <v>4</v>
      </c>
      <c r="C19" s="44" t="s">
        <v>1345</v>
      </c>
      <c r="D19" s="46" t="s">
        <v>354</v>
      </c>
      <c r="E19" s="42"/>
      <c r="F19" s="11" t="s">
        <v>918</v>
      </c>
      <c r="G19" s="16">
        <f t="shared" ref="G19:G20" si="13">G20</f>
        <v>10560.343000000001</v>
      </c>
      <c r="H19" s="16">
        <f t="shared" ref="H19:H20" si="14">H20</f>
        <v>10084.519</v>
      </c>
      <c r="I19" s="54">
        <f t="shared" si="5"/>
        <v>95.494237261043509</v>
      </c>
      <c r="J19" s="16">
        <f t="shared" ref="J19:J20" si="15">J20</f>
        <v>0</v>
      </c>
    </row>
    <row r="20" spans="1:10" ht="46.8" x14ac:dyDescent="0.3">
      <c r="A20" s="46">
        <v>163</v>
      </c>
      <c r="B20" s="44" t="s">
        <v>4</v>
      </c>
      <c r="C20" s="44" t="s">
        <v>1345</v>
      </c>
      <c r="D20" s="46" t="s">
        <v>355</v>
      </c>
      <c r="E20" s="42"/>
      <c r="F20" s="11" t="s">
        <v>919</v>
      </c>
      <c r="G20" s="16">
        <f t="shared" si="13"/>
        <v>10560.343000000001</v>
      </c>
      <c r="H20" s="16">
        <f t="shared" si="14"/>
        <v>10084.519</v>
      </c>
      <c r="I20" s="54">
        <f t="shared" si="5"/>
        <v>95.494237261043509</v>
      </c>
      <c r="J20" s="16">
        <f t="shared" si="15"/>
        <v>0</v>
      </c>
    </row>
    <row r="21" spans="1:10" ht="62.4" x14ac:dyDescent="0.3">
      <c r="A21" s="46">
        <v>163</v>
      </c>
      <c r="B21" s="44" t="s">
        <v>4</v>
      </c>
      <c r="C21" s="44" t="s">
        <v>1345</v>
      </c>
      <c r="D21" s="46" t="s">
        <v>356</v>
      </c>
      <c r="E21" s="42"/>
      <c r="F21" s="11" t="s">
        <v>920</v>
      </c>
      <c r="G21" s="16">
        <f t="shared" ref="G21" si="16">G22+G24</f>
        <v>10560.343000000001</v>
      </c>
      <c r="H21" s="16">
        <f t="shared" ref="H21" si="17">H22+H24</f>
        <v>10084.519</v>
      </c>
      <c r="I21" s="54">
        <f t="shared" si="5"/>
        <v>95.494237261043509</v>
      </c>
      <c r="J21" s="16">
        <f t="shared" ref="J21" si="18">J22+J24</f>
        <v>0</v>
      </c>
    </row>
    <row r="22" spans="1:10" ht="31.2" x14ac:dyDescent="0.3">
      <c r="A22" s="46">
        <v>163</v>
      </c>
      <c r="B22" s="44" t="s">
        <v>4</v>
      </c>
      <c r="C22" s="44" t="s">
        <v>1345</v>
      </c>
      <c r="D22" s="46" t="s">
        <v>356</v>
      </c>
      <c r="E22" s="42">
        <v>200</v>
      </c>
      <c r="F22" s="11" t="s">
        <v>601</v>
      </c>
      <c r="G22" s="16">
        <f t="shared" ref="G22" si="19">G23</f>
        <v>4637.9470000000001</v>
      </c>
      <c r="H22" s="16">
        <f t="shared" ref="H22" si="20">H23</f>
        <v>4238.2290000000003</v>
      </c>
      <c r="I22" s="54">
        <f t="shared" si="5"/>
        <v>91.38157464930066</v>
      </c>
      <c r="J22" s="16">
        <f t="shared" ref="J22" si="21">J23</f>
        <v>0</v>
      </c>
    </row>
    <row r="23" spans="1:10" ht="31.2" x14ac:dyDescent="0.3">
      <c r="A23" s="46">
        <v>163</v>
      </c>
      <c r="B23" s="44" t="s">
        <v>4</v>
      </c>
      <c r="C23" s="44" t="s">
        <v>1345</v>
      </c>
      <c r="D23" s="46" t="s">
        <v>356</v>
      </c>
      <c r="E23" s="42">
        <v>240</v>
      </c>
      <c r="F23" s="11" t="s">
        <v>602</v>
      </c>
      <c r="G23" s="12">
        <v>4637.9470000000001</v>
      </c>
      <c r="H23" s="16">
        <v>4238.2290000000003</v>
      </c>
      <c r="I23" s="54">
        <f t="shared" si="5"/>
        <v>91.38157464930066</v>
      </c>
      <c r="J23" s="16"/>
    </row>
    <row r="24" spans="1:10" x14ac:dyDescent="0.3">
      <c r="A24" s="46">
        <v>163</v>
      </c>
      <c r="B24" s="44" t="s">
        <v>4</v>
      </c>
      <c r="C24" s="44" t="s">
        <v>1345</v>
      </c>
      <c r="D24" s="46" t="s">
        <v>356</v>
      </c>
      <c r="E24" s="42">
        <v>800</v>
      </c>
      <c r="F24" s="11" t="s">
        <v>614</v>
      </c>
      <c r="G24" s="16">
        <f t="shared" ref="G24" si="22">G25</f>
        <v>5922.3959999999997</v>
      </c>
      <c r="H24" s="16">
        <f t="shared" ref="H24" si="23">H25</f>
        <v>5846.29</v>
      </c>
      <c r="I24" s="54">
        <f t="shared" si="5"/>
        <v>98.714945775324722</v>
      </c>
      <c r="J24" s="16">
        <f t="shared" ref="J24" si="24">J25</f>
        <v>0</v>
      </c>
    </row>
    <row r="25" spans="1:10" x14ac:dyDescent="0.3">
      <c r="A25" s="46">
        <v>163</v>
      </c>
      <c r="B25" s="44" t="s">
        <v>4</v>
      </c>
      <c r="C25" s="44" t="s">
        <v>1345</v>
      </c>
      <c r="D25" s="46" t="s">
        <v>356</v>
      </c>
      <c r="E25" s="42">
        <v>850</v>
      </c>
      <c r="F25" s="11" t="s">
        <v>616</v>
      </c>
      <c r="G25" s="12">
        <v>5922.3959999999997</v>
      </c>
      <c r="H25" s="12">
        <v>5846.29</v>
      </c>
      <c r="I25" s="54">
        <f t="shared" si="5"/>
        <v>98.714945775324722</v>
      </c>
      <c r="J25" s="12"/>
    </row>
    <row r="26" spans="1:10" ht="31.2" x14ac:dyDescent="0.3">
      <c r="A26" s="46">
        <v>163</v>
      </c>
      <c r="B26" s="44" t="s">
        <v>4</v>
      </c>
      <c r="C26" s="44" t="s">
        <v>1345</v>
      </c>
      <c r="D26" s="46" t="s">
        <v>923</v>
      </c>
      <c r="E26" s="42"/>
      <c r="F26" s="11" t="s">
        <v>924</v>
      </c>
      <c r="G26" s="16">
        <f t="shared" ref="G26" si="25">G27+G35+G42</f>
        <v>66511.620999999999</v>
      </c>
      <c r="H26" s="16">
        <f t="shared" ref="H26" si="26">H27+H35+H42</f>
        <v>65513.966999999997</v>
      </c>
      <c r="I26" s="54">
        <f t="shared" si="5"/>
        <v>98.500030543534635</v>
      </c>
      <c r="J26" s="16">
        <f t="shared" ref="J26" si="27">J27+J35+J42</f>
        <v>0</v>
      </c>
    </row>
    <row r="27" spans="1:10" ht="46.8" x14ac:dyDescent="0.3">
      <c r="A27" s="46">
        <v>163</v>
      </c>
      <c r="B27" s="44" t="s">
        <v>4</v>
      </c>
      <c r="C27" s="44" t="s">
        <v>1345</v>
      </c>
      <c r="D27" s="46" t="s">
        <v>357</v>
      </c>
      <c r="E27" s="42"/>
      <c r="F27" s="11" t="s">
        <v>925</v>
      </c>
      <c r="G27" s="16">
        <f t="shared" ref="G27" si="28">G28</f>
        <v>19938.252</v>
      </c>
      <c r="H27" s="16">
        <f t="shared" ref="H27" si="29">H28</f>
        <v>19883.271000000001</v>
      </c>
      <c r="I27" s="54">
        <f t="shared" si="5"/>
        <v>99.724243629782592</v>
      </c>
      <c r="J27" s="16">
        <f t="shared" ref="J27" si="30">J28</f>
        <v>0</v>
      </c>
    </row>
    <row r="28" spans="1:10" ht="62.4" x14ac:dyDescent="0.3">
      <c r="A28" s="46">
        <v>163</v>
      </c>
      <c r="B28" s="44" t="s">
        <v>4</v>
      </c>
      <c r="C28" s="44" t="s">
        <v>1345</v>
      </c>
      <c r="D28" s="46" t="s">
        <v>358</v>
      </c>
      <c r="E28" s="42"/>
      <c r="F28" s="11" t="s">
        <v>627</v>
      </c>
      <c r="G28" s="16">
        <f t="shared" ref="G28" si="31">G29+G31+G33</f>
        <v>19938.252</v>
      </c>
      <c r="H28" s="16">
        <f t="shared" ref="H28" si="32">H29+H31+H33</f>
        <v>19883.271000000001</v>
      </c>
      <c r="I28" s="54">
        <f t="shared" si="5"/>
        <v>99.724243629782592</v>
      </c>
      <c r="J28" s="16">
        <f t="shared" ref="J28" si="33">J29+J31+J33</f>
        <v>0</v>
      </c>
    </row>
    <row r="29" spans="1:10" ht="78" x14ac:dyDescent="0.3">
      <c r="A29" s="46">
        <v>163</v>
      </c>
      <c r="B29" s="44" t="s">
        <v>4</v>
      </c>
      <c r="C29" s="44" t="s">
        <v>1345</v>
      </c>
      <c r="D29" s="46" t="s">
        <v>358</v>
      </c>
      <c r="E29" s="42">
        <v>100</v>
      </c>
      <c r="F29" s="11" t="s">
        <v>598</v>
      </c>
      <c r="G29" s="16">
        <f t="shared" ref="G29" si="34">G30</f>
        <v>17506.23055</v>
      </c>
      <c r="H29" s="16">
        <f t="shared" ref="H29" si="35">H30</f>
        <v>17489.448</v>
      </c>
      <c r="I29" s="54">
        <f t="shared" si="5"/>
        <v>99.904133845649596</v>
      </c>
      <c r="J29" s="16">
        <f t="shared" ref="J29" si="36">J30</f>
        <v>0</v>
      </c>
    </row>
    <row r="30" spans="1:10" x14ac:dyDescent="0.3">
      <c r="A30" s="46">
        <v>163</v>
      </c>
      <c r="B30" s="44" t="s">
        <v>4</v>
      </c>
      <c r="C30" s="44" t="s">
        <v>1345</v>
      </c>
      <c r="D30" s="46" t="s">
        <v>358</v>
      </c>
      <c r="E30" s="42">
        <v>110</v>
      </c>
      <c r="F30" s="11" t="s">
        <v>599</v>
      </c>
      <c r="G30" s="12">
        <v>17506.23055</v>
      </c>
      <c r="H30" s="16">
        <v>17489.448</v>
      </c>
      <c r="I30" s="54">
        <f t="shared" si="5"/>
        <v>99.904133845649596</v>
      </c>
      <c r="J30" s="16"/>
    </row>
    <row r="31" spans="1:10" ht="31.2" x14ac:dyDescent="0.3">
      <c r="A31" s="46">
        <v>163</v>
      </c>
      <c r="B31" s="44" t="s">
        <v>4</v>
      </c>
      <c r="C31" s="44" t="s">
        <v>1345</v>
      </c>
      <c r="D31" s="46" t="s">
        <v>358</v>
      </c>
      <c r="E31" s="42">
        <v>200</v>
      </c>
      <c r="F31" s="11" t="s">
        <v>601</v>
      </c>
      <c r="G31" s="16">
        <f t="shared" ref="G31" si="37">G32</f>
        <v>2255.6241100000002</v>
      </c>
      <c r="H31" s="16">
        <f t="shared" ref="H31" si="38">H32</f>
        <v>2217.4609999999998</v>
      </c>
      <c r="I31" s="54">
        <f t="shared" si="5"/>
        <v>98.308090881330372</v>
      </c>
      <c r="J31" s="16">
        <f t="shared" ref="J31" si="39">J32</f>
        <v>0</v>
      </c>
    </row>
    <row r="32" spans="1:10" ht="31.2" x14ac:dyDescent="0.3">
      <c r="A32" s="46">
        <v>163</v>
      </c>
      <c r="B32" s="44" t="s">
        <v>4</v>
      </c>
      <c r="C32" s="44" t="s">
        <v>1345</v>
      </c>
      <c r="D32" s="46" t="s">
        <v>358</v>
      </c>
      <c r="E32" s="42">
        <v>240</v>
      </c>
      <c r="F32" s="11" t="s">
        <v>602</v>
      </c>
      <c r="G32" s="12">
        <v>2255.6241100000002</v>
      </c>
      <c r="H32" s="16">
        <v>2217.4609999999998</v>
      </c>
      <c r="I32" s="54">
        <f t="shared" si="5"/>
        <v>98.308090881330372</v>
      </c>
      <c r="J32" s="16"/>
    </row>
    <row r="33" spans="1:10" x14ac:dyDescent="0.3">
      <c r="A33" s="46">
        <v>163</v>
      </c>
      <c r="B33" s="44" t="s">
        <v>4</v>
      </c>
      <c r="C33" s="44" t="s">
        <v>1345</v>
      </c>
      <c r="D33" s="46" t="s">
        <v>358</v>
      </c>
      <c r="E33" s="42">
        <v>800</v>
      </c>
      <c r="F33" s="11" t="s">
        <v>614</v>
      </c>
      <c r="G33" s="16">
        <f t="shared" ref="G33" si="40">G34</f>
        <v>176.39734000000001</v>
      </c>
      <c r="H33" s="16">
        <f t="shared" ref="H33" si="41">H34</f>
        <v>176.36199999999999</v>
      </c>
      <c r="I33" s="54">
        <f t="shared" si="5"/>
        <v>99.97996568428978</v>
      </c>
      <c r="J33" s="16">
        <f t="shared" ref="J33" si="42">J34</f>
        <v>0</v>
      </c>
    </row>
    <row r="34" spans="1:10" x14ac:dyDescent="0.3">
      <c r="A34" s="46">
        <v>163</v>
      </c>
      <c r="B34" s="44" t="s">
        <v>4</v>
      </c>
      <c r="C34" s="44" t="s">
        <v>1345</v>
      </c>
      <c r="D34" s="46" t="s">
        <v>358</v>
      </c>
      <c r="E34" s="42">
        <v>850</v>
      </c>
      <c r="F34" s="11" t="s">
        <v>616</v>
      </c>
      <c r="G34" s="12">
        <v>176.39734000000001</v>
      </c>
      <c r="H34" s="12">
        <v>176.36199999999999</v>
      </c>
      <c r="I34" s="54">
        <f t="shared" si="5"/>
        <v>99.97996568428978</v>
      </c>
      <c r="J34" s="12"/>
    </row>
    <row r="35" spans="1:10" ht="31.2" x14ac:dyDescent="0.3">
      <c r="A35" s="46">
        <v>163</v>
      </c>
      <c r="B35" s="44" t="s">
        <v>4</v>
      </c>
      <c r="C35" s="44" t="s">
        <v>1345</v>
      </c>
      <c r="D35" s="46" t="s">
        <v>359</v>
      </c>
      <c r="E35" s="42"/>
      <c r="F35" s="11" t="s">
        <v>927</v>
      </c>
      <c r="G35" s="16">
        <f t="shared" ref="G35:G37" si="43">G36</f>
        <v>45616.366000000002</v>
      </c>
      <c r="H35" s="16">
        <f t="shared" ref="H35:H37" si="44">H36</f>
        <v>44673.692999999999</v>
      </c>
      <c r="I35" s="54">
        <f t="shared" si="5"/>
        <v>97.93347633171831</v>
      </c>
      <c r="J35" s="16">
        <f t="shared" ref="J35:J37" si="45">J36</f>
        <v>0</v>
      </c>
    </row>
    <row r="36" spans="1:10" ht="31.2" x14ac:dyDescent="0.3">
      <c r="A36" s="46">
        <v>163</v>
      </c>
      <c r="B36" s="44" t="s">
        <v>4</v>
      </c>
      <c r="C36" s="44" t="s">
        <v>1345</v>
      </c>
      <c r="D36" s="46" t="s">
        <v>926</v>
      </c>
      <c r="E36" s="42"/>
      <c r="F36" s="11" t="s">
        <v>928</v>
      </c>
      <c r="G36" s="16">
        <f t="shared" ref="G36" si="46">G37+G39</f>
        <v>45616.366000000002</v>
      </c>
      <c r="H36" s="16">
        <f t="shared" ref="H36" si="47">H37+H39</f>
        <v>44673.692999999999</v>
      </c>
      <c r="I36" s="54">
        <f t="shared" si="5"/>
        <v>97.93347633171831</v>
      </c>
      <c r="J36" s="16">
        <f t="shared" ref="J36" si="48">J37+J39</f>
        <v>0</v>
      </c>
    </row>
    <row r="37" spans="1:10" ht="31.2" x14ac:dyDescent="0.3">
      <c r="A37" s="46">
        <v>163</v>
      </c>
      <c r="B37" s="44" t="s">
        <v>4</v>
      </c>
      <c r="C37" s="44" t="s">
        <v>1345</v>
      </c>
      <c r="D37" s="46" t="s">
        <v>926</v>
      </c>
      <c r="E37" s="42">
        <v>200</v>
      </c>
      <c r="F37" s="11" t="s">
        <v>601</v>
      </c>
      <c r="G37" s="16">
        <f t="shared" si="43"/>
        <v>45610.10484</v>
      </c>
      <c r="H37" s="16">
        <f t="shared" si="44"/>
        <v>44667.432000000001</v>
      </c>
      <c r="I37" s="54">
        <f t="shared" si="5"/>
        <v>97.933192998992453</v>
      </c>
      <c r="J37" s="16">
        <f t="shared" si="45"/>
        <v>0</v>
      </c>
    </row>
    <row r="38" spans="1:10" ht="31.2" x14ac:dyDescent="0.3">
      <c r="A38" s="46">
        <v>163</v>
      </c>
      <c r="B38" s="44" t="s">
        <v>4</v>
      </c>
      <c r="C38" s="44" t="s">
        <v>1345</v>
      </c>
      <c r="D38" s="46" t="s">
        <v>926</v>
      </c>
      <c r="E38" s="42">
        <v>240</v>
      </c>
      <c r="F38" s="11" t="s">
        <v>602</v>
      </c>
      <c r="G38" s="12">
        <v>45610.10484</v>
      </c>
      <c r="H38" s="12">
        <v>44667.432000000001</v>
      </c>
      <c r="I38" s="54">
        <f t="shared" si="5"/>
        <v>97.933192998992453</v>
      </c>
      <c r="J38" s="12"/>
    </row>
    <row r="39" spans="1:10" x14ac:dyDescent="0.3">
      <c r="A39" s="46">
        <v>163</v>
      </c>
      <c r="B39" s="44" t="s">
        <v>4</v>
      </c>
      <c r="C39" s="44" t="s">
        <v>1345</v>
      </c>
      <c r="D39" s="46" t="s">
        <v>926</v>
      </c>
      <c r="E39" s="42">
        <v>800</v>
      </c>
      <c r="F39" s="11" t="s">
        <v>614</v>
      </c>
      <c r="G39" s="12">
        <f t="shared" ref="G39" si="49">G41+G40</f>
        <v>6.2611600000000003</v>
      </c>
      <c r="H39" s="12">
        <f t="shared" ref="H39" si="50">H41+H40</f>
        <v>6.2610000000000001</v>
      </c>
      <c r="I39" s="54">
        <f t="shared" si="5"/>
        <v>99.997444562988321</v>
      </c>
      <c r="J39" s="12">
        <f t="shared" ref="J39" si="51">J41+J40</f>
        <v>0</v>
      </c>
    </row>
    <row r="40" spans="1:10" x14ac:dyDescent="0.3">
      <c r="A40" s="46">
        <v>163</v>
      </c>
      <c r="B40" s="44" t="s">
        <v>4</v>
      </c>
      <c r="C40" s="44" t="s">
        <v>1345</v>
      </c>
      <c r="D40" s="46" t="s">
        <v>926</v>
      </c>
      <c r="E40" s="23">
        <v>830</v>
      </c>
      <c r="F40" s="11" t="s">
        <v>615</v>
      </c>
      <c r="G40" s="12">
        <v>1.2611600000000001</v>
      </c>
      <c r="H40" s="12">
        <v>1.2609999999999999</v>
      </c>
      <c r="I40" s="54">
        <f t="shared" si="5"/>
        <v>99.987313267150867</v>
      </c>
      <c r="J40" s="12"/>
    </row>
    <row r="41" spans="1:10" x14ac:dyDescent="0.3">
      <c r="A41" s="46">
        <v>163</v>
      </c>
      <c r="B41" s="44" t="s">
        <v>4</v>
      </c>
      <c r="C41" s="44" t="s">
        <v>1345</v>
      </c>
      <c r="D41" s="46" t="s">
        <v>926</v>
      </c>
      <c r="E41" s="42">
        <v>850</v>
      </c>
      <c r="F41" s="11" t="s">
        <v>616</v>
      </c>
      <c r="G41" s="12">
        <v>5</v>
      </c>
      <c r="H41" s="12">
        <v>5</v>
      </c>
      <c r="I41" s="54">
        <f t="shared" si="5"/>
        <v>100</v>
      </c>
      <c r="J41" s="12"/>
    </row>
    <row r="42" spans="1:10" ht="31.2" x14ac:dyDescent="0.3">
      <c r="A42" s="46">
        <v>163</v>
      </c>
      <c r="B42" s="44" t="s">
        <v>4</v>
      </c>
      <c r="C42" s="44" t="s">
        <v>1345</v>
      </c>
      <c r="D42" s="46" t="s">
        <v>1283</v>
      </c>
      <c r="E42" s="42"/>
      <c r="F42" s="11" t="s">
        <v>1284</v>
      </c>
      <c r="G42" s="12">
        <f t="shared" ref="G42:J43" si="52">G43</f>
        <v>957.00300000000004</v>
      </c>
      <c r="H42" s="12">
        <f t="shared" si="52"/>
        <v>957.00300000000004</v>
      </c>
      <c r="I42" s="54">
        <f t="shared" si="5"/>
        <v>100</v>
      </c>
      <c r="J42" s="12">
        <f t="shared" si="52"/>
        <v>0</v>
      </c>
    </row>
    <row r="43" spans="1:10" ht="31.2" x14ac:dyDescent="0.3">
      <c r="A43" s="46">
        <v>163</v>
      </c>
      <c r="B43" s="44" t="s">
        <v>4</v>
      </c>
      <c r="C43" s="44" t="s">
        <v>1345</v>
      </c>
      <c r="D43" s="46" t="s">
        <v>1283</v>
      </c>
      <c r="E43" s="42">
        <v>200</v>
      </c>
      <c r="F43" s="11" t="s">
        <v>601</v>
      </c>
      <c r="G43" s="12">
        <f t="shared" si="52"/>
        <v>957.00300000000004</v>
      </c>
      <c r="H43" s="12">
        <f t="shared" si="52"/>
        <v>957.00300000000004</v>
      </c>
      <c r="I43" s="54">
        <f t="shared" si="5"/>
        <v>100</v>
      </c>
      <c r="J43" s="12">
        <f t="shared" si="52"/>
        <v>0</v>
      </c>
    </row>
    <row r="44" spans="1:10" ht="31.2" x14ac:dyDescent="0.3">
      <c r="A44" s="46">
        <v>163</v>
      </c>
      <c r="B44" s="44" t="s">
        <v>4</v>
      </c>
      <c r="C44" s="44" t="s">
        <v>1345</v>
      </c>
      <c r="D44" s="46" t="s">
        <v>1283</v>
      </c>
      <c r="E44" s="42">
        <v>240</v>
      </c>
      <c r="F44" s="11" t="s">
        <v>602</v>
      </c>
      <c r="G44" s="12">
        <v>957.00300000000004</v>
      </c>
      <c r="H44" s="12">
        <v>957.00300000000004</v>
      </c>
      <c r="I44" s="54">
        <f t="shared" si="5"/>
        <v>100</v>
      </c>
      <c r="J44" s="12"/>
    </row>
    <row r="45" spans="1:10" ht="31.2" x14ac:dyDescent="0.3">
      <c r="A45" s="46">
        <v>163</v>
      </c>
      <c r="B45" s="44" t="s">
        <v>4</v>
      </c>
      <c r="C45" s="44" t="s">
        <v>1345</v>
      </c>
      <c r="D45" s="46" t="s">
        <v>219</v>
      </c>
      <c r="E45" s="42"/>
      <c r="F45" s="11" t="s">
        <v>1001</v>
      </c>
      <c r="G45" s="16">
        <f t="shared" ref="G45:G48" si="53">G46</f>
        <v>20667.740000000002</v>
      </c>
      <c r="H45" s="16">
        <f t="shared" ref="H45:H48" si="54">H46</f>
        <v>20667.740000000002</v>
      </c>
      <c r="I45" s="54">
        <f t="shared" si="5"/>
        <v>100</v>
      </c>
      <c r="J45" s="16">
        <f t="shared" ref="J45:J46" si="55">J46</f>
        <v>0</v>
      </c>
    </row>
    <row r="46" spans="1:10" x14ac:dyDescent="0.3">
      <c r="A46" s="46">
        <v>163</v>
      </c>
      <c r="B46" s="44" t="s">
        <v>4</v>
      </c>
      <c r="C46" s="44" t="s">
        <v>1345</v>
      </c>
      <c r="D46" s="46" t="s">
        <v>220</v>
      </c>
      <c r="E46" s="42"/>
      <c r="F46" s="11" t="s">
        <v>1012</v>
      </c>
      <c r="G46" s="16">
        <f t="shared" si="53"/>
        <v>20667.740000000002</v>
      </c>
      <c r="H46" s="16">
        <f t="shared" si="54"/>
        <v>20667.740000000002</v>
      </c>
      <c r="I46" s="54">
        <f t="shared" si="5"/>
        <v>100</v>
      </c>
      <c r="J46" s="16">
        <f t="shared" si="55"/>
        <v>0</v>
      </c>
    </row>
    <row r="47" spans="1:10" ht="46.8" x14ac:dyDescent="0.3">
      <c r="A47" s="46">
        <v>163</v>
      </c>
      <c r="B47" s="44" t="s">
        <v>4</v>
      </c>
      <c r="C47" s="44" t="s">
        <v>1345</v>
      </c>
      <c r="D47" s="46" t="s">
        <v>360</v>
      </c>
      <c r="E47" s="42"/>
      <c r="F47" s="11" t="s">
        <v>1020</v>
      </c>
      <c r="G47" s="16">
        <f t="shared" si="53"/>
        <v>20667.740000000002</v>
      </c>
      <c r="H47" s="16">
        <f t="shared" si="54"/>
        <v>20667.740000000002</v>
      </c>
      <c r="I47" s="54">
        <f t="shared" si="5"/>
        <v>100</v>
      </c>
      <c r="J47" s="16">
        <f t="shared" ref="J47:J48" si="56">J48</f>
        <v>0</v>
      </c>
    </row>
    <row r="48" spans="1:10" ht="31.2" x14ac:dyDescent="0.3">
      <c r="A48" s="46">
        <v>163</v>
      </c>
      <c r="B48" s="44" t="s">
        <v>4</v>
      </c>
      <c r="C48" s="44" t="s">
        <v>1345</v>
      </c>
      <c r="D48" s="46" t="s">
        <v>360</v>
      </c>
      <c r="E48" s="42">
        <v>400</v>
      </c>
      <c r="F48" s="11" t="s">
        <v>609</v>
      </c>
      <c r="G48" s="16">
        <f t="shared" si="53"/>
        <v>20667.740000000002</v>
      </c>
      <c r="H48" s="16">
        <f t="shared" si="54"/>
        <v>20667.740000000002</v>
      </c>
      <c r="I48" s="54">
        <f t="shared" si="5"/>
        <v>100</v>
      </c>
      <c r="J48" s="16">
        <f t="shared" si="56"/>
        <v>0</v>
      </c>
    </row>
    <row r="49" spans="1:10" x14ac:dyDescent="0.3">
      <c r="A49" s="46">
        <v>163</v>
      </c>
      <c r="B49" s="44" t="s">
        <v>4</v>
      </c>
      <c r="C49" s="44" t="s">
        <v>1345</v>
      </c>
      <c r="D49" s="46" t="s">
        <v>360</v>
      </c>
      <c r="E49" s="42">
        <v>410</v>
      </c>
      <c r="F49" s="11" t="s">
        <v>610</v>
      </c>
      <c r="G49" s="12">
        <v>20667.740000000002</v>
      </c>
      <c r="H49" s="12">
        <v>20667.740000000002</v>
      </c>
      <c r="I49" s="54">
        <f t="shared" si="5"/>
        <v>100</v>
      </c>
      <c r="J49" s="12"/>
    </row>
    <row r="50" spans="1:10" ht="31.2" x14ac:dyDescent="0.3">
      <c r="A50" s="46">
        <v>163</v>
      </c>
      <c r="B50" s="44" t="s">
        <v>4</v>
      </c>
      <c r="C50" s="44" t="s">
        <v>1345</v>
      </c>
      <c r="D50" s="46" t="s">
        <v>103</v>
      </c>
      <c r="E50" s="42"/>
      <c r="F50" s="11" t="s">
        <v>1038</v>
      </c>
      <c r="G50" s="16">
        <f t="shared" ref="G50" si="57">G51</f>
        <v>53045.700000000004</v>
      </c>
      <c r="H50" s="16">
        <f t="shared" ref="H50" si="58">H51</f>
        <v>52966.245999999999</v>
      </c>
      <c r="I50" s="54">
        <f t="shared" si="5"/>
        <v>99.850215945873074</v>
      </c>
      <c r="J50" s="16">
        <f t="shared" ref="J50" si="59">J51</f>
        <v>0</v>
      </c>
    </row>
    <row r="51" spans="1:10" x14ac:dyDescent="0.3">
      <c r="A51" s="46">
        <v>163</v>
      </c>
      <c r="B51" s="44" t="s">
        <v>4</v>
      </c>
      <c r="C51" s="44" t="s">
        <v>1345</v>
      </c>
      <c r="D51" s="46" t="s">
        <v>104</v>
      </c>
      <c r="E51" s="42"/>
      <c r="F51" s="11" t="s">
        <v>1041</v>
      </c>
      <c r="G51" s="16">
        <f t="shared" ref="G51" si="60">G52+G55</f>
        <v>53045.700000000004</v>
      </c>
      <c r="H51" s="16">
        <f t="shared" ref="H51" si="61">H52+H55</f>
        <v>52966.245999999999</v>
      </c>
      <c r="I51" s="54">
        <f t="shared" si="5"/>
        <v>99.850215945873074</v>
      </c>
      <c r="J51" s="16">
        <f t="shared" ref="J51" si="62">J52+J55</f>
        <v>0</v>
      </c>
    </row>
    <row r="52" spans="1:10" ht="31.2" x14ac:dyDescent="0.3">
      <c r="A52" s="46">
        <v>163</v>
      </c>
      <c r="B52" s="44" t="s">
        <v>4</v>
      </c>
      <c r="C52" s="44" t="s">
        <v>1345</v>
      </c>
      <c r="D52" s="46" t="s">
        <v>105</v>
      </c>
      <c r="E52" s="42"/>
      <c r="F52" s="11" t="s">
        <v>1028</v>
      </c>
      <c r="G52" s="16">
        <f t="shared" ref="G52:G53" si="63">G53</f>
        <v>49280.461340000002</v>
      </c>
      <c r="H52" s="16">
        <f t="shared" ref="H52:H53" si="64">H53</f>
        <v>49232.442999999999</v>
      </c>
      <c r="I52" s="54">
        <f t="shared" si="5"/>
        <v>99.902561098873022</v>
      </c>
      <c r="J52" s="16">
        <f t="shared" ref="J52:J53" si="65">J53</f>
        <v>0</v>
      </c>
    </row>
    <row r="53" spans="1:10" ht="78" x14ac:dyDescent="0.3">
      <c r="A53" s="46">
        <v>163</v>
      </c>
      <c r="B53" s="44" t="s">
        <v>4</v>
      </c>
      <c r="C53" s="44" t="s">
        <v>1345</v>
      </c>
      <c r="D53" s="46" t="s">
        <v>105</v>
      </c>
      <c r="E53" s="42">
        <v>100</v>
      </c>
      <c r="F53" s="11" t="s">
        <v>598</v>
      </c>
      <c r="G53" s="16">
        <f t="shared" si="63"/>
        <v>49280.461340000002</v>
      </c>
      <c r="H53" s="16">
        <f t="shared" si="64"/>
        <v>49232.442999999999</v>
      </c>
      <c r="I53" s="54">
        <f t="shared" si="5"/>
        <v>99.902561098873022</v>
      </c>
      <c r="J53" s="16">
        <f t="shared" si="65"/>
        <v>0</v>
      </c>
    </row>
    <row r="54" spans="1:10" ht="31.2" x14ac:dyDescent="0.3">
      <c r="A54" s="46">
        <v>163</v>
      </c>
      <c r="B54" s="44" t="s">
        <v>4</v>
      </c>
      <c r="C54" s="44" t="s">
        <v>1345</v>
      </c>
      <c r="D54" s="46" t="s">
        <v>105</v>
      </c>
      <c r="E54" s="42">
        <v>120</v>
      </c>
      <c r="F54" s="11" t="s">
        <v>600</v>
      </c>
      <c r="G54" s="12">
        <v>49280.461340000002</v>
      </c>
      <c r="H54" s="16">
        <v>49232.442999999999</v>
      </c>
      <c r="I54" s="54">
        <f t="shared" si="5"/>
        <v>99.902561098873022</v>
      </c>
      <c r="J54" s="16"/>
    </row>
    <row r="55" spans="1:10" ht="22.2" customHeight="1" x14ac:dyDescent="0.3">
      <c r="A55" s="46">
        <v>163</v>
      </c>
      <c r="B55" s="44" t="s">
        <v>4</v>
      </c>
      <c r="C55" s="44" t="s">
        <v>1345</v>
      </c>
      <c r="D55" s="46" t="s">
        <v>106</v>
      </c>
      <c r="E55" s="42"/>
      <c r="F55" s="11" t="s">
        <v>1030</v>
      </c>
      <c r="G55" s="16">
        <f t="shared" ref="G55" si="66">G56+G58+G60</f>
        <v>3765.23866</v>
      </c>
      <c r="H55" s="16">
        <f t="shared" ref="H55" si="67">H56+H58+H60</f>
        <v>3733.8029999999999</v>
      </c>
      <c r="I55" s="54">
        <f t="shared" si="5"/>
        <v>99.165108434321652</v>
      </c>
      <c r="J55" s="16">
        <f t="shared" ref="J55" si="68">J56+J58+J60</f>
        <v>0</v>
      </c>
    </row>
    <row r="56" spans="1:10" ht="78" x14ac:dyDescent="0.3">
      <c r="A56" s="46">
        <v>163</v>
      </c>
      <c r="B56" s="44" t="s">
        <v>4</v>
      </c>
      <c r="C56" s="44" t="s">
        <v>1345</v>
      </c>
      <c r="D56" s="46" t="s">
        <v>106</v>
      </c>
      <c r="E56" s="42">
        <v>100</v>
      </c>
      <c r="F56" s="11" t="s">
        <v>598</v>
      </c>
      <c r="G56" s="16">
        <f t="shared" ref="G56" si="69">G57</f>
        <v>48.134419999999999</v>
      </c>
      <c r="H56" s="16">
        <f t="shared" ref="H56" si="70">H57</f>
        <v>48.134</v>
      </c>
      <c r="I56" s="54">
        <f t="shared" si="5"/>
        <v>99.999127443521701</v>
      </c>
      <c r="J56" s="16">
        <f t="shared" ref="J56" si="71">J57</f>
        <v>0</v>
      </c>
    </row>
    <row r="57" spans="1:10" ht="31.2" x14ac:dyDescent="0.3">
      <c r="A57" s="46">
        <v>163</v>
      </c>
      <c r="B57" s="44" t="s">
        <v>4</v>
      </c>
      <c r="C57" s="44" t="s">
        <v>1345</v>
      </c>
      <c r="D57" s="46" t="s">
        <v>106</v>
      </c>
      <c r="E57" s="42">
        <v>120</v>
      </c>
      <c r="F57" s="11" t="s">
        <v>600</v>
      </c>
      <c r="G57" s="12">
        <v>48.134419999999999</v>
      </c>
      <c r="H57" s="16">
        <v>48.134</v>
      </c>
      <c r="I57" s="54">
        <f t="shared" si="5"/>
        <v>99.999127443521701</v>
      </c>
      <c r="J57" s="16"/>
    </row>
    <row r="58" spans="1:10" ht="31.2" x14ac:dyDescent="0.3">
      <c r="A58" s="46">
        <v>163</v>
      </c>
      <c r="B58" s="44" t="s">
        <v>4</v>
      </c>
      <c r="C58" s="44" t="s">
        <v>1345</v>
      </c>
      <c r="D58" s="46" t="s">
        <v>106</v>
      </c>
      <c r="E58" s="42">
        <v>200</v>
      </c>
      <c r="F58" s="11" t="s">
        <v>601</v>
      </c>
      <c r="G58" s="16">
        <f t="shared" ref="G58" si="72">G59</f>
        <v>3715.04036</v>
      </c>
      <c r="H58" s="16">
        <f t="shared" ref="H58" si="73">H59</f>
        <v>3683.605</v>
      </c>
      <c r="I58" s="54">
        <f t="shared" si="5"/>
        <v>99.153835303151325</v>
      </c>
      <c r="J58" s="16">
        <f t="shared" ref="J58" si="74">J59</f>
        <v>0</v>
      </c>
    </row>
    <row r="59" spans="1:10" ht="31.2" x14ac:dyDescent="0.3">
      <c r="A59" s="46">
        <v>163</v>
      </c>
      <c r="B59" s="44" t="s">
        <v>4</v>
      </c>
      <c r="C59" s="44" t="s">
        <v>1345</v>
      </c>
      <c r="D59" s="46" t="s">
        <v>106</v>
      </c>
      <c r="E59" s="42">
        <v>240</v>
      </c>
      <c r="F59" s="11" t="s">
        <v>602</v>
      </c>
      <c r="G59" s="12">
        <v>3715.04036</v>
      </c>
      <c r="H59" s="16">
        <v>3683.605</v>
      </c>
      <c r="I59" s="54">
        <f t="shared" si="5"/>
        <v>99.153835303151325</v>
      </c>
      <c r="J59" s="16"/>
    </row>
    <row r="60" spans="1:10" x14ac:dyDescent="0.3">
      <c r="A60" s="46">
        <v>163</v>
      </c>
      <c r="B60" s="44" t="s">
        <v>4</v>
      </c>
      <c r="C60" s="44" t="s">
        <v>1345</v>
      </c>
      <c r="D60" s="46" t="s">
        <v>106</v>
      </c>
      <c r="E60" s="42">
        <v>800</v>
      </c>
      <c r="F60" s="11" t="s">
        <v>614</v>
      </c>
      <c r="G60" s="16">
        <f t="shared" ref="G60" si="75">G61</f>
        <v>2.0638800000000002</v>
      </c>
      <c r="H60" s="16">
        <f t="shared" ref="H60" si="76">H61</f>
        <v>2.0640000000000001</v>
      </c>
      <c r="I60" s="54">
        <f t="shared" si="5"/>
        <v>100.00581429152857</v>
      </c>
      <c r="J60" s="16">
        <f t="shared" ref="J60" si="77">J61</f>
        <v>0</v>
      </c>
    </row>
    <row r="61" spans="1:10" x14ac:dyDescent="0.3">
      <c r="A61" s="46">
        <v>163</v>
      </c>
      <c r="B61" s="44" t="s">
        <v>4</v>
      </c>
      <c r="C61" s="44" t="s">
        <v>1345</v>
      </c>
      <c r="D61" s="46" t="s">
        <v>106</v>
      </c>
      <c r="E61" s="42">
        <v>850</v>
      </c>
      <c r="F61" s="11" t="s">
        <v>616</v>
      </c>
      <c r="G61" s="12">
        <v>2.0638800000000002</v>
      </c>
      <c r="H61" s="12">
        <v>2.0640000000000001</v>
      </c>
      <c r="I61" s="54">
        <f t="shared" si="5"/>
        <v>100.00581429152857</v>
      </c>
      <c r="J61" s="12"/>
    </row>
    <row r="62" spans="1:10" ht="46.8" x14ac:dyDescent="0.3">
      <c r="A62" s="46">
        <v>163</v>
      </c>
      <c r="B62" s="44" t="s">
        <v>4</v>
      </c>
      <c r="C62" s="44" t="s">
        <v>1345</v>
      </c>
      <c r="D62" s="46" t="s">
        <v>313</v>
      </c>
      <c r="E62" s="42"/>
      <c r="F62" s="11" t="s">
        <v>1042</v>
      </c>
      <c r="G62" s="12">
        <f t="shared" ref="G62:J65" si="78">G63</f>
        <v>13343.941570000001</v>
      </c>
      <c r="H62" s="12">
        <f t="shared" si="78"/>
        <v>13343.941999999999</v>
      </c>
      <c r="I62" s="54">
        <f t="shared" si="5"/>
        <v>100.00000322243616</v>
      </c>
      <c r="J62" s="12">
        <f t="shared" si="78"/>
        <v>0</v>
      </c>
    </row>
    <row r="63" spans="1:10" ht="31.2" x14ac:dyDescent="0.3">
      <c r="A63" s="46">
        <v>163</v>
      </c>
      <c r="B63" s="44" t="s">
        <v>4</v>
      </c>
      <c r="C63" s="44" t="s">
        <v>1345</v>
      </c>
      <c r="D63" s="7" t="s">
        <v>314</v>
      </c>
      <c r="E63" s="23"/>
      <c r="F63" s="11" t="s">
        <v>1043</v>
      </c>
      <c r="G63" s="12">
        <f t="shared" si="78"/>
        <v>13343.941570000001</v>
      </c>
      <c r="H63" s="12">
        <f t="shared" si="78"/>
        <v>13343.941999999999</v>
      </c>
      <c r="I63" s="54">
        <f t="shared" si="5"/>
        <v>100.00000322243616</v>
      </c>
      <c r="J63" s="12">
        <f t="shared" si="78"/>
        <v>0</v>
      </c>
    </row>
    <row r="64" spans="1:10" ht="31.2" x14ac:dyDescent="0.3">
      <c r="A64" s="46">
        <v>163</v>
      </c>
      <c r="B64" s="44" t="s">
        <v>4</v>
      </c>
      <c r="C64" s="44" t="s">
        <v>1345</v>
      </c>
      <c r="D64" s="7" t="s">
        <v>315</v>
      </c>
      <c r="E64" s="23"/>
      <c r="F64" s="11" t="s">
        <v>1044</v>
      </c>
      <c r="G64" s="12">
        <f t="shared" si="78"/>
        <v>13343.941570000001</v>
      </c>
      <c r="H64" s="12">
        <f t="shared" si="78"/>
        <v>13343.941999999999</v>
      </c>
      <c r="I64" s="54">
        <f t="shared" si="5"/>
        <v>100.00000322243616</v>
      </c>
      <c r="J64" s="12">
        <f t="shared" si="78"/>
        <v>0</v>
      </c>
    </row>
    <row r="65" spans="1:10" x14ac:dyDescent="0.3">
      <c r="A65" s="46">
        <v>163</v>
      </c>
      <c r="B65" s="44" t="s">
        <v>4</v>
      </c>
      <c r="C65" s="44" t="s">
        <v>1345</v>
      </c>
      <c r="D65" s="7" t="s">
        <v>315</v>
      </c>
      <c r="E65" s="23">
        <v>800</v>
      </c>
      <c r="F65" s="11" t="s">
        <v>614</v>
      </c>
      <c r="G65" s="12">
        <f t="shared" si="78"/>
        <v>13343.941570000001</v>
      </c>
      <c r="H65" s="12">
        <f t="shared" si="78"/>
        <v>13343.941999999999</v>
      </c>
      <c r="I65" s="54">
        <f t="shared" si="5"/>
        <v>100.00000322243616</v>
      </c>
      <c r="J65" s="12">
        <f t="shared" si="78"/>
        <v>0</v>
      </c>
    </row>
    <row r="66" spans="1:10" x14ac:dyDescent="0.3">
      <c r="A66" s="46">
        <v>163</v>
      </c>
      <c r="B66" s="44" t="s">
        <v>4</v>
      </c>
      <c r="C66" s="44" t="s">
        <v>1345</v>
      </c>
      <c r="D66" s="7" t="s">
        <v>315</v>
      </c>
      <c r="E66" s="23">
        <v>830</v>
      </c>
      <c r="F66" s="11" t="s">
        <v>615</v>
      </c>
      <c r="G66" s="12">
        <v>13343.941570000001</v>
      </c>
      <c r="H66" s="12">
        <v>13343.941999999999</v>
      </c>
      <c r="I66" s="54">
        <f t="shared" si="5"/>
        <v>100.00000322243616</v>
      </c>
      <c r="J66" s="12"/>
    </row>
    <row r="67" spans="1:10" s="3" customFormat="1" x14ac:dyDescent="0.3">
      <c r="A67" s="9" t="s">
        <v>5</v>
      </c>
      <c r="B67" s="25" t="s">
        <v>6</v>
      </c>
      <c r="C67" s="25"/>
      <c r="D67" s="9"/>
      <c r="E67" s="9"/>
      <c r="F67" s="41" t="s">
        <v>10</v>
      </c>
      <c r="G67" s="17">
        <f>G68+G81</f>
        <v>1266368.1529999999</v>
      </c>
      <c r="H67" s="17">
        <f>H68+H81</f>
        <v>1259838.0979999998</v>
      </c>
      <c r="I67" s="49">
        <f t="shared" si="5"/>
        <v>99.484347819034241</v>
      </c>
      <c r="J67" s="17" t="e">
        <f>J68+J81</f>
        <v>#REF!</v>
      </c>
    </row>
    <row r="68" spans="1:10" s="8" customFormat="1" x14ac:dyDescent="0.3">
      <c r="A68" s="10" t="s">
        <v>5</v>
      </c>
      <c r="B68" s="26" t="s">
        <v>6</v>
      </c>
      <c r="C68" s="26" t="s">
        <v>4</v>
      </c>
      <c r="D68" s="10"/>
      <c r="E68" s="10"/>
      <c r="F68" s="6" t="s">
        <v>11</v>
      </c>
      <c r="G68" s="18">
        <f t="shared" ref="G68:G70" si="79">G69</f>
        <v>567511.58299999998</v>
      </c>
      <c r="H68" s="18">
        <f t="shared" ref="H68:H70" si="80">H69</f>
        <v>566511.58299999998</v>
      </c>
      <c r="I68" s="53">
        <f t="shared" si="5"/>
        <v>99.823792142758776</v>
      </c>
      <c r="J68" s="18">
        <f t="shared" ref="J68:J70" si="81">J69</f>
        <v>0</v>
      </c>
    </row>
    <row r="69" spans="1:10" ht="31.2" x14ac:dyDescent="0.3">
      <c r="A69" s="7" t="s">
        <v>5</v>
      </c>
      <c r="B69" s="44" t="s">
        <v>6</v>
      </c>
      <c r="C69" s="44" t="s">
        <v>4</v>
      </c>
      <c r="D69" s="46" t="s">
        <v>257</v>
      </c>
      <c r="E69" s="42"/>
      <c r="F69" s="11" t="s">
        <v>986</v>
      </c>
      <c r="G69" s="16">
        <f t="shared" si="79"/>
        <v>567511.58299999998</v>
      </c>
      <c r="H69" s="16">
        <f t="shared" si="80"/>
        <v>566511.58299999998</v>
      </c>
      <c r="I69" s="54">
        <f t="shared" si="5"/>
        <v>99.823792142758776</v>
      </c>
      <c r="J69" s="16">
        <f t="shared" si="81"/>
        <v>0</v>
      </c>
    </row>
    <row r="70" spans="1:10" ht="31.2" x14ac:dyDescent="0.3">
      <c r="A70" s="7" t="s">
        <v>5</v>
      </c>
      <c r="B70" s="44" t="s">
        <v>6</v>
      </c>
      <c r="C70" s="44" t="s">
        <v>4</v>
      </c>
      <c r="D70" s="46" t="s">
        <v>258</v>
      </c>
      <c r="E70" s="42"/>
      <c r="F70" s="11" t="s">
        <v>987</v>
      </c>
      <c r="G70" s="16">
        <f t="shared" si="79"/>
        <v>567511.58299999998</v>
      </c>
      <c r="H70" s="16">
        <f t="shared" si="80"/>
        <v>566511.58299999998</v>
      </c>
      <c r="I70" s="54">
        <f t="shared" si="5"/>
        <v>99.823792142758776</v>
      </c>
      <c r="J70" s="16">
        <f t="shared" si="81"/>
        <v>0</v>
      </c>
    </row>
    <row r="71" spans="1:10" ht="46.8" x14ac:dyDescent="0.3">
      <c r="A71" s="7" t="s">
        <v>5</v>
      </c>
      <c r="B71" s="44" t="s">
        <v>6</v>
      </c>
      <c r="C71" s="44" t="s">
        <v>4</v>
      </c>
      <c r="D71" s="46" t="s">
        <v>344</v>
      </c>
      <c r="E71" s="42"/>
      <c r="F71" s="11" t="s">
        <v>988</v>
      </c>
      <c r="G71" s="16">
        <f t="shared" ref="G71" si="82">G72+G75+G78</f>
        <v>567511.58299999998</v>
      </c>
      <c r="H71" s="16">
        <f t="shared" ref="H71" si="83">H72+H75+H78</f>
        <v>566511.58299999998</v>
      </c>
      <c r="I71" s="54">
        <f t="shared" si="5"/>
        <v>99.823792142758776</v>
      </c>
      <c r="J71" s="16">
        <f t="shared" ref="J71" si="84">J72+J75+J78</f>
        <v>0</v>
      </c>
    </row>
    <row r="72" spans="1:10" ht="46.8" x14ac:dyDescent="0.3">
      <c r="A72" s="7" t="s">
        <v>5</v>
      </c>
      <c r="B72" s="44" t="s">
        <v>6</v>
      </c>
      <c r="C72" s="44" t="s">
        <v>4</v>
      </c>
      <c r="D72" s="46" t="s">
        <v>361</v>
      </c>
      <c r="E72" s="42"/>
      <c r="F72" s="11" t="s">
        <v>1137</v>
      </c>
      <c r="G72" s="16">
        <f t="shared" ref="G72:G73" si="85">G73</f>
        <v>180411.58300000001</v>
      </c>
      <c r="H72" s="16">
        <f t="shared" ref="H72:H73" si="86">H73</f>
        <v>180411.58300000001</v>
      </c>
      <c r="I72" s="54">
        <f t="shared" si="5"/>
        <v>100</v>
      </c>
      <c r="J72" s="16">
        <f t="shared" ref="J72:J73" si="87">J73</f>
        <v>0</v>
      </c>
    </row>
    <row r="73" spans="1:10" ht="31.2" x14ac:dyDescent="0.3">
      <c r="A73" s="7" t="s">
        <v>5</v>
      </c>
      <c r="B73" s="44" t="s">
        <v>6</v>
      </c>
      <c r="C73" s="44" t="s">
        <v>4</v>
      </c>
      <c r="D73" s="46" t="s">
        <v>361</v>
      </c>
      <c r="E73" s="42">
        <v>400</v>
      </c>
      <c r="F73" s="11" t="s">
        <v>609</v>
      </c>
      <c r="G73" s="16">
        <f t="shared" si="85"/>
        <v>180411.58300000001</v>
      </c>
      <c r="H73" s="16">
        <f t="shared" si="86"/>
        <v>180411.58300000001</v>
      </c>
      <c r="I73" s="54">
        <f t="shared" si="5"/>
        <v>100</v>
      </c>
      <c r="J73" s="16">
        <f t="shared" si="87"/>
        <v>0</v>
      </c>
    </row>
    <row r="74" spans="1:10" x14ac:dyDescent="0.3">
      <c r="A74" s="7" t="s">
        <v>5</v>
      </c>
      <c r="B74" s="44" t="s">
        <v>6</v>
      </c>
      <c r="C74" s="44" t="s">
        <v>4</v>
      </c>
      <c r="D74" s="46" t="s">
        <v>361</v>
      </c>
      <c r="E74" s="42">
        <v>410</v>
      </c>
      <c r="F74" s="11" t="s">
        <v>610</v>
      </c>
      <c r="G74" s="12">
        <v>180411.58300000001</v>
      </c>
      <c r="H74" s="16">
        <v>180411.58300000001</v>
      </c>
      <c r="I74" s="54">
        <f t="shared" ref="I74:I131" si="88">H74/G74*100</f>
        <v>100</v>
      </c>
      <c r="J74" s="16"/>
    </row>
    <row r="75" spans="1:10" ht="62.4" x14ac:dyDescent="0.3">
      <c r="A75" s="7" t="s">
        <v>5</v>
      </c>
      <c r="B75" s="44" t="s">
        <v>6</v>
      </c>
      <c r="C75" s="44" t="s">
        <v>4</v>
      </c>
      <c r="D75" s="46" t="s">
        <v>362</v>
      </c>
      <c r="E75" s="42"/>
      <c r="F75" s="11" t="s">
        <v>989</v>
      </c>
      <c r="G75" s="16">
        <f t="shared" ref="G75:G76" si="89">G76</f>
        <v>191500</v>
      </c>
      <c r="H75" s="16">
        <f t="shared" ref="H75:H76" si="90">H76</f>
        <v>190500</v>
      </c>
      <c r="I75" s="54">
        <f t="shared" si="88"/>
        <v>99.477806788511742</v>
      </c>
      <c r="J75" s="16">
        <f t="shared" ref="J75:J76" si="91">J76</f>
        <v>0</v>
      </c>
    </row>
    <row r="76" spans="1:10" ht="31.2" x14ac:dyDescent="0.3">
      <c r="A76" s="7" t="s">
        <v>5</v>
      </c>
      <c r="B76" s="44" t="s">
        <v>6</v>
      </c>
      <c r="C76" s="44" t="s">
        <v>4</v>
      </c>
      <c r="D76" s="46" t="s">
        <v>362</v>
      </c>
      <c r="E76" s="42">
        <v>400</v>
      </c>
      <c r="F76" s="11" t="s">
        <v>609</v>
      </c>
      <c r="G76" s="16">
        <f t="shared" si="89"/>
        <v>191500</v>
      </c>
      <c r="H76" s="16">
        <f t="shared" si="90"/>
        <v>190500</v>
      </c>
      <c r="I76" s="54">
        <f t="shared" si="88"/>
        <v>99.477806788511742</v>
      </c>
      <c r="J76" s="16">
        <f t="shared" si="91"/>
        <v>0</v>
      </c>
    </row>
    <row r="77" spans="1:10" x14ac:dyDescent="0.3">
      <c r="A77" s="7" t="s">
        <v>5</v>
      </c>
      <c r="B77" s="44" t="s">
        <v>6</v>
      </c>
      <c r="C77" s="44" t="s">
        <v>4</v>
      </c>
      <c r="D77" s="46" t="s">
        <v>362</v>
      </c>
      <c r="E77" s="42">
        <v>410</v>
      </c>
      <c r="F77" s="11" t="s">
        <v>610</v>
      </c>
      <c r="G77" s="12">
        <v>191500</v>
      </c>
      <c r="H77" s="16">
        <v>190500</v>
      </c>
      <c r="I77" s="54">
        <f t="shared" si="88"/>
        <v>99.477806788511742</v>
      </c>
      <c r="J77" s="16"/>
    </row>
    <row r="78" spans="1:10" ht="46.8" x14ac:dyDescent="0.3">
      <c r="A78" s="7" t="s">
        <v>5</v>
      </c>
      <c r="B78" s="44" t="s">
        <v>6</v>
      </c>
      <c r="C78" s="44" t="s">
        <v>4</v>
      </c>
      <c r="D78" s="46" t="s">
        <v>363</v>
      </c>
      <c r="E78" s="42"/>
      <c r="F78" s="11" t="s">
        <v>990</v>
      </c>
      <c r="G78" s="16">
        <f t="shared" ref="G78:G79" si="92">G79</f>
        <v>195600</v>
      </c>
      <c r="H78" s="16">
        <f t="shared" ref="H78:H79" si="93">H79</f>
        <v>195600</v>
      </c>
      <c r="I78" s="54">
        <f t="shared" si="88"/>
        <v>100</v>
      </c>
      <c r="J78" s="16">
        <f t="shared" ref="J78:J79" si="94">J79</f>
        <v>0</v>
      </c>
    </row>
    <row r="79" spans="1:10" ht="31.2" x14ac:dyDescent="0.3">
      <c r="A79" s="7" t="s">
        <v>5</v>
      </c>
      <c r="B79" s="44" t="s">
        <v>6</v>
      </c>
      <c r="C79" s="44" t="s">
        <v>4</v>
      </c>
      <c r="D79" s="46" t="s">
        <v>363</v>
      </c>
      <c r="E79" s="42">
        <v>400</v>
      </c>
      <c r="F79" s="11" t="s">
        <v>609</v>
      </c>
      <c r="G79" s="16">
        <f t="shared" si="92"/>
        <v>195600</v>
      </c>
      <c r="H79" s="16">
        <f t="shared" si="93"/>
        <v>195600</v>
      </c>
      <c r="I79" s="54">
        <f t="shared" si="88"/>
        <v>100</v>
      </c>
      <c r="J79" s="16">
        <f t="shared" si="94"/>
        <v>0</v>
      </c>
    </row>
    <row r="80" spans="1:10" x14ac:dyDescent="0.3">
      <c r="A80" s="7" t="s">
        <v>5</v>
      </c>
      <c r="B80" s="44" t="s">
        <v>6</v>
      </c>
      <c r="C80" s="44" t="s">
        <v>4</v>
      </c>
      <c r="D80" s="46" t="s">
        <v>363</v>
      </c>
      <c r="E80" s="42">
        <v>410</v>
      </c>
      <c r="F80" s="11" t="s">
        <v>610</v>
      </c>
      <c r="G80" s="12">
        <v>195600</v>
      </c>
      <c r="H80" s="12">
        <v>195600</v>
      </c>
      <c r="I80" s="54">
        <f t="shared" si="88"/>
        <v>100</v>
      </c>
      <c r="J80" s="12"/>
    </row>
    <row r="81" spans="1:10" s="8" customFormat="1" ht="18" customHeight="1" x14ac:dyDescent="0.3">
      <c r="A81" s="10" t="s">
        <v>5</v>
      </c>
      <c r="B81" s="26" t="s">
        <v>6</v>
      </c>
      <c r="C81" s="26" t="s">
        <v>1346</v>
      </c>
      <c r="D81" s="10"/>
      <c r="E81" s="10"/>
      <c r="F81" s="6" t="s">
        <v>34</v>
      </c>
      <c r="G81" s="18">
        <f t="shared" ref="G81:G83" si="95">G82</f>
        <v>698856.56999999983</v>
      </c>
      <c r="H81" s="18">
        <f t="shared" ref="H81:H83" si="96">H82</f>
        <v>693326.5149999999</v>
      </c>
      <c r="I81" s="53">
        <f t="shared" si="88"/>
        <v>99.208699576223495</v>
      </c>
      <c r="J81" s="18" t="e">
        <f t="shared" ref="J81:J83" si="97">J82</f>
        <v>#REF!</v>
      </c>
    </row>
    <row r="82" spans="1:10" ht="31.2" x14ac:dyDescent="0.3">
      <c r="A82" s="7" t="s">
        <v>5</v>
      </c>
      <c r="B82" s="44" t="s">
        <v>6</v>
      </c>
      <c r="C82" s="44" t="s">
        <v>1346</v>
      </c>
      <c r="D82" s="46" t="s">
        <v>257</v>
      </c>
      <c r="E82" s="42"/>
      <c r="F82" s="11" t="s">
        <v>986</v>
      </c>
      <c r="G82" s="16">
        <f t="shared" si="95"/>
        <v>698856.56999999983</v>
      </c>
      <c r="H82" s="16">
        <f t="shared" si="96"/>
        <v>693326.5149999999</v>
      </c>
      <c r="I82" s="54">
        <f t="shared" si="88"/>
        <v>99.208699576223495</v>
      </c>
      <c r="J82" s="16" t="e">
        <f t="shared" si="97"/>
        <v>#REF!</v>
      </c>
    </row>
    <row r="83" spans="1:10" ht="46.8" x14ac:dyDescent="0.3">
      <c r="A83" s="7" t="s">
        <v>5</v>
      </c>
      <c r="B83" s="44" t="s">
        <v>6</v>
      </c>
      <c r="C83" s="44" t="s">
        <v>1346</v>
      </c>
      <c r="D83" s="46" t="s">
        <v>276</v>
      </c>
      <c r="E83" s="42"/>
      <c r="F83" s="11" t="s">
        <v>992</v>
      </c>
      <c r="G83" s="16">
        <f t="shared" si="95"/>
        <v>698856.56999999983</v>
      </c>
      <c r="H83" s="16">
        <f t="shared" si="96"/>
        <v>693326.5149999999</v>
      </c>
      <c r="I83" s="54">
        <f t="shared" si="88"/>
        <v>99.208699576223495</v>
      </c>
      <c r="J83" s="16" t="e">
        <f t="shared" si="97"/>
        <v>#REF!</v>
      </c>
    </row>
    <row r="84" spans="1:10" ht="62.4" x14ac:dyDescent="0.3">
      <c r="A84" s="7" t="s">
        <v>5</v>
      </c>
      <c r="B84" s="44" t="s">
        <v>6</v>
      </c>
      <c r="C84" s="44" t="s">
        <v>1346</v>
      </c>
      <c r="D84" s="46" t="s">
        <v>277</v>
      </c>
      <c r="E84" s="42"/>
      <c r="F84" s="11" t="s">
        <v>993</v>
      </c>
      <c r="G84" s="16">
        <f>G85+G88+G91+G94</f>
        <v>698856.56999999983</v>
      </c>
      <c r="H84" s="16">
        <f>H85+H88+H91+H94</f>
        <v>693326.5149999999</v>
      </c>
      <c r="I84" s="54">
        <f t="shared" si="88"/>
        <v>99.208699576223495</v>
      </c>
      <c r="J84" s="16" t="e">
        <f>J85+#REF!+#REF!+J88+J91+J94</f>
        <v>#REF!</v>
      </c>
    </row>
    <row r="85" spans="1:10" ht="62.4" x14ac:dyDescent="0.3">
      <c r="A85" s="7" t="s">
        <v>5</v>
      </c>
      <c r="B85" s="44" t="s">
        <v>6</v>
      </c>
      <c r="C85" s="44" t="s">
        <v>1346</v>
      </c>
      <c r="D85" s="46" t="s">
        <v>364</v>
      </c>
      <c r="E85" s="42"/>
      <c r="F85" s="11" t="s">
        <v>1161</v>
      </c>
      <c r="G85" s="16">
        <f t="shared" ref="G85:G86" si="98">G86</f>
        <v>115512.51</v>
      </c>
      <c r="H85" s="16">
        <f t="shared" ref="H85:H86" si="99">H86</f>
        <v>115512.51</v>
      </c>
      <c r="I85" s="54">
        <f t="shared" si="88"/>
        <v>100</v>
      </c>
      <c r="J85" s="16">
        <f t="shared" ref="J85:J86" si="100">J86</f>
        <v>0</v>
      </c>
    </row>
    <row r="86" spans="1:10" ht="31.2" x14ac:dyDescent="0.3">
      <c r="A86" s="7" t="s">
        <v>5</v>
      </c>
      <c r="B86" s="44" t="s">
        <v>6</v>
      </c>
      <c r="C86" s="44" t="s">
        <v>1346</v>
      </c>
      <c r="D86" s="46" t="s">
        <v>364</v>
      </c>
      <c r="E86" s="42">
        <v>400</v>
      </c>
      <c r="F86" s="11" t="s">
        <v>609</v>
      </c>
      <c r="G86" s="16">
        <f t="shared" si="98"/>
        <v>115512.51</v>
      </c>
      <c r="H86" s="16">
        <f t="shared" si="99"/>
        <v>115512.51</v>
      </c>
      <c r="I86" s="54">
        <f t="shared" si="88"/>
        <v>100</v>
      </c>
      <c r="J86" s="16">
        <f t="shared" si="100"/>
        <v>0</v>
      </c>
    </row>
    <row r="87" spans="1:10" x14ac:dyDescent="0.3">
      <c r="A87" s="7" t="s">
        <v>5</v>
      </c>
      <c r="B87" s="44" t="s">
        <v>6</v>
      </c>
      <c r="C87" s="44" t="s">
        <v>1346</v>
      </c>
      <c r="D87" s="46" t="s">
        <v>364</v>
      </c>
      <c r="E87" s="42">
        <v>410</v>
      </c>
      <c r="F87" s="11" t="s">
        <v>610</v>
      </c>
      <c r="G87" s="12">
        <v>115512.51</v>
      </c>
      <c r="H87" s="16">
        <v>115512.51</v>
      </c>
      <c r="I87" s="54">
        <f t="shared" si="88"/>
        <v>100</v>
      </c>
      <c r="J87" s="16"/>
    </row>
    <row r="88" spans="1:10" ht="93.6" x14ac:dyDescent="0.3">
      <c r="A88" s="7" t="s">
        <v>5</v>
      </c>
      <c r="B88" s="44" t="s">
        <v>6</v>
      </c>
      <c r="C88" s="44" t="s">
        <v>1346</v>
      </c>
      <c r="D88" s="46" t="s">
        <v>1205</v>
      </c>
      <c r="E88" s="42"/>
      <c r="F88" s="11" t="s">
        <v>1206</v>
      </c>
      <c r="G88" s="12">
        <f t="shared" ref="G88:G89" si="101">G89</f>
        <v>457507.3</v>
      </c>
      <c r="H88" s="12">
        <f t="shared" ref="H88:H89" si="102">H89</f>
        <v>457507.3</v>
      </c>
      <c r="I88" s="54">
        <f t="shared" si="88"/>
        <v>100</v>
      </c>
      <c r="J88" s="12">
        <f t="shared" ref="J88:J89" si="103">J89</f>
        <v>0</v>
      </c>
    </row>
    <row r="89" spans="1:10" ht="31.2" x14ac:dyDescent="0.3">
      <c r="A89" s="7" t="s">
        <v>5</v>
      </c>
      <c r="B89" s="44" t="s">
        <v>6</v>
      </c>
      <c r="C89" s="44" t="s">
        <v>1346</v>
      </c>
      <c r="D89" s="46" t="s">
        <v>1205</v>
      </c>
      <c r="E89" s="42">
        <v>400</v>
      </c>
      <c r="F89" s="11" t="s">
        <v>609</v>
      </c>
      <c r="G89" s="12">
        <f t="shared" si="101"/>
        <v>457507.3</v>
      </c>
      <c r="H89" s="12">
        <f t="shared" si="102"/>
        <v>457507.3</v>
      </c>
      <c r="I89" s="54">
        <f t="shared" si="88"/>
        <v>100</v>
      </c>
      <c r="J89" s="12">
        <f t="shared" si="103"/>
        <v>0</v>
      </c>
    </row>
    <row r="90" spans="1:10" x14ac:dyDescent="0.3">
      <c r="A90" s="7" t="s">
        <v>5</v>
      </c>
      <c r="B90" s="44" t="s">
        <v>6</v>
      </c>
      <c r="C90" s="44" t="s">
        <v>1346</v>
      </c>
      <c r="D90" s="46" t="s">
        <v>1205</v>
      </c>
      <c r="E90" s="42">
        <v>410</v>
      </c>
      <c r="F90" s="11" t="s">
        <v>610</v>
      </c>
      <c r="G90" s="12">
        <v>457507.3</v>
      </c>
      <c r="H90" s="16">
        <v>457507.3</v>
      </c>
      <c r="I90" s="54">
        <f t="shared" si="88"/>
        <v>100</v>
      </c>
      <c r="J90" s="16"/>
    </row>
    <row r="91" spans="1:10" ht="140.4" x14ac:dyDescent="0.3">
      <c r="A91" s="7" t="s">
        <v>5</v>
      </c>
      <c r="B91" s="44" t="s">
        <v>6</v>
      </c>
      <c r="C91" s="44" t="s">
        <v>1346</v>
      </c>
      <c r="D91" s="46" t="s">
        <v>1321</v>
      </c>
      <c r="E91" s="42"/>
      <c r="F91" s="11" t="s">
        <v>1322</v>
      </c>
      <c r="G91" s="12">
        <f>G92</f>
        <v>31459.19</v>
      </c>
      <c r="H91" s="12">
        <f t="shared" ref="H91:J92" si="104">H92</f>
        <v>31459.19</v>
      </c>
      <c r="I91" s="54">
        <f t="shared" si="88"/>
        <v>100</v>
      </c>
      <c r="J91" s="12">
        <f t="shared" si="104"/>
        <v>0</v>
      </c>
    </row>
    <row r="92" spans="1:10" ht="31.2" x14ac:dyDescent="0.3">
      <c r="A92" s="7" t="s">
        <v>5</v>
      </c>
      <c r="B92" s="44" t="s">
        <v>6</v>
      </c>
      <c r="C92" s="44" t="s">
        <v>1346</v>
      </c>
      <c r="D92" s="46" t="s">
        <v>1321</v>
      </c>
      <c r="E92" s="42">
        <v>400</v>
      </c>
      <c r="F92" s="11" t="s">
        <v>609</v>
      </c>
      <c r="G92" s="12">
        <f>G93</f>
        <v>31459.19</v>
      </c>
      <c r="H92" s="12">
        <f t="shared" si="104"/>
        <v>31459.19</v>
      </c>
      <c r="I92" s="54">
        <f t="shared" si="88"/>
        <v>100</v>
      </c>
      <c r="J92" s="12">
        <f t="shared" si="104"/>
        <v>0</v>
      </c>
    </row>
    <row r="93" spans="1:10" x14ac:dyDescent="0.3">
      <c r="A93" s="7" t="s">
        <v>5</v>
      </c>
      <c r="B93" s="44" t="s">
        <v>6</v>
      </c>
      <c r="C93" s="44" t="s">
        <v>1346</v>
      </c>
      <c r="D93" s="46" t="s">
        <v>1321</v>
      </c>
      <c r="E93" s="42">
        <v>410</v>
      </c>
      <c r="F93" s="11" t="s">
        <v>610</v>
      </c>
      <c r="G93" s="12">
        <v>31459.19</v>
      </c>
      <c r="H93" s="16">
        <v>31459.19</v>
      </c>
      <c r="I93" s="54">
        <f t="shared" si="88"/>
        <v>100</v>
      </c>
      <c r="J93" s="16"/>
    </row>
    <row r="94" spans="1:10" ht="124.8" x14ac:dyDescent="0.3">
      <c r="A94" s="7" t="s">
        <v>5</v>
      </c>
      <c r="B94" s="44" t="s">
        <v>6</v>
      </c>
      <c r="C94" s="44" t="s">
        <v>1346</v>
      </c>
      <c r="D94" s="46" t="s">
        <v>1323</v>
      </c>
      <c r="E94" s="42"/>
      <c r="F94" s="11" t="s">
        <v>1324</v>
      </c>
      <c r="G94" s="12">
        <f>G95</f>
        <v>94377.57</v>
      </c>
      <c r="H94" s="12">
        <f t="shared" ref="H94:J95" si="105">H95</f>
        <v>88847.514999999999</v>
      </c>
      <c r="I94" s="54">
        <f t="shared" si="88"/>
        <v>94.140498637547026</v>
      </c>
      <c r="J94" s="12">
        <f t="shared" si="105"/>
        <v>0</v>
      </c>
    </row>
    <row r="95" spans="1:10" ht="31.2" x14ac:dyDescent="0.3">
      <c r="A95" s="7" t="s">
        <v>5</v>
      </c>
      <c r="B95" s="44" t="s">
        <v>6</v>
      </c>
      <c r="C95" s="44" t="s">
        <v>1346</v>
      </c>
      <c r="D95" s="46" t="s">
        <v>1323</v>
      </c>
      <c r="E95" s="42">
        <v>400</v>
      </c>
      <c r="F95" s="11" t="s">
        <v>609</v>
      </c>
      <c r="G95" s="12">
        <f>G96</f>
        <v>94377.57</v>
      </c>
      <c r="H95" s="12">
        <f t="shared" si="105"/>
        <v>88847.514999999999</v>
      </c>
      <c r="I95" s="54">
        <f t="shared" si="88"/>
        <v>94.140498637547026</v>
      </c>
      <c r="J95" s="12">
        <f t="shared" si="105"/>
        <v>0</v>
      </c>
    </row>
    <row r="96" spans="1:10" x14ac:dyDescent="0.3">
      <c r="A96" s="7" t="s">
        <v>5</v>
      </c>
      <c r="B96" s="44" t="s">
        <v>6</v>
      </c>
      <c r="C96" s="44" t="s">
        <v>1346</v>
      </c>
      <c r="D96" s="46" t="s">
        <v>1323</v>
      </c>
      <c r="E96" s="42">
        <v>410</v>
      </c>
      <c r="F96" s="11" t="s">
        <v>610</v>
      </c>
      <c r="G96" s="12">
        <v>94377.57</v>
      </c>
      <c r="H96" s="12">
        <v>88847.514999999999</v>
      </c>
      <c r="I96" s="54">
        <f t="shared" si="88"/>
        <v>94.140498637547026</v>
      </c>
      <c r="J96" s="12"/>
    </row>
    <row r="97" spans="1:10" s="3" customFormat="1" ht="31.2" x14ac:dyDescent="0.3">
      <c r="A97" s="9" t="s">
        <v>12</v>
      </c>
      <c r="B97" s="25" t="s">
        <v>1247</v>
      </c>
      <c r="C97" s="25" t="s">
        <v>1247</v>
      </c>
      <c r="D97" s="9"/>
      <c r="E97" s="9"/>
      <c r="F97" s="41" t="s">
        <v>15</v>
      </c>
      <c r="G97" s="17">
        <f t="shared" ref="G97" si="106">G98</f>
        <v>138096.19813</v>
      </c>
      <c r="H97" s="17">
        <f t="shared" ref="H97" si="107">H98</f>
        <v>127327.249</v>
      </c>
      <c r="I97" s="49">
        <f t="shared" si="88"/>
        <v>92.201849670139055</v>
      </c>
      <c r="J97" s="17" t="e">
        <f t="shared" ref="J97" si="108">J98</f>
        <v>#REF!</v>
      </c>
    </row>
    <row r="98" spans="1:10" s="3" customFormat="1" x14ac:dyDescent="0.3">
      <c r="A98" s="9" t="s">
        <v>12</v>
      </c>
      <c r="B98" s="25" t="s">
        <v>4</v>
      </c>
      <c r="C98" s="25"/>
      <c r="D98" s="9"/>
      <c r="E98" s="9"/>
      <c r="F98" s="41" t="s">
        <v>8</v>
      </c>
      <c r="G98" s="17">
        <f t="shared" ref="G98" si="109">G99+G112+G118</f>
        <v>138096.19813</v>
      </c>
      <c r="H98" s="17">
        <f t="shared" ref="H98" si="110">H99+H112+H118</f>
        <v>127327.249</v>
      </c>
      <c r="I98" s="49">
        <f t="shared" si="88"/>
        <v>92.201849670139055</v>
      </c>
      <c r="J98" s="17" t="e">
        <f t="shared" ref="J98" si="111">J99+J112+J118</f>
        <v>#REF!</v>
      </c>
    </row>
    <row r="99" spans="1:10" s="8" customFormat="1" ht="46.8" x14ac:dyDescent="0.3">
      <c r="A99" s="10" t="s">
        <v>12</v>
      </c>
      <c r="B99" s="26" t="s">
        <v>4</v>
      </c>
      <c r="C99" s="26" t="s">
        <v>13</v>
      </c>
      <c r="D99" s="10"/>
      <c r="E99" s="10"/>
      <c r="F99" s="6" t="s">
        <v>16</v>
      </c>
      <c r="G99" s="18">
        <f t="shared" ref="G99:G100" si="112">G100</f>
        <v>100362.20000000001</v>
      </c>
      <c r="H99" s="18">
        <f t="shared" ref="H99:H100" si="113">H100</f>
        <v>100357.605</v>
      </c>
      <c r="I99" s="53">
        <f t="shared" si="88"/>
        <v>99.995421583026271</v>
      </c>
      <c r="J99" s="18">
        <f t="shared" ref="J99:J100" si="114">J100</f>
        <v>0</v>
      </c>
    </row>
    <row r="100" spans="1:10" ht="31.2" x14ac:dyDescent="0.3">
      <c r="A100" s="7" t="s">
        <v>12</v>
      </c>
      <c r="B100" s="44" t="s">
        <v>4</v>
      </c>
      <c r="C100" s="44" t="s">
        <v>13</v>
      </c>
      <c r="D100" s="46" t="s">
        <v>103</v>
      </c>
      <c r="E100" s="42"/>
      <c r="F100" s="11" t="s">
        <v>1038</v>
      </c>
      <c r="G100" s="16">
        <f t="shared" si="112"/>
        <v>100362.20000000001</v>
      </c>
      <c r="H100" s="16">
        <f t="shared" si="113"/>
        <v>100357.605</v>
      </c>
      <c r="I100" s="54">
        <f t="shared" si="88"/>
        <v>99.995421583026271</v>
      </c>
      <c r="J100" s="16">
        <f t="shared" si="114"/>
        <v>0</v>
      </c>
    </row>
    <row r="101" spans="1:10" x14ac:dyDescent="0.3">
      <c r="A101" s="7" t="s">
        <v>12</v>
      </c>
      <c r="B101" s="44" t="s">
        <v>4</v>
      </c>
      <c r="C101" s="44" t="s">
        <v>13</v>
      </c>
      <c r="D101" s="46" t="s">
        <v>104</v>
      </c>
      <c r="E101" s="42"/>
      <c r="F101" s="11" t="s">
        <v>1041</v>
      </c>
      <c r="G101" s="16">
        <f t="shared" ref="G101" si="115">G102+G105</f>
        <v>100362.20000000001</v>
      </c>
      <c r="H101" s="16">
        <f t="shared" ref="H101" si="116">H102+H105</f>
        <v>100357.605</v>
      </c>
      <c r="I101" s="54">
        <f t="shared" si="88"/>
        <v>99.995421583026271</v>
      </c>
      <c r="J101" s="16">
        <f t="shared" ref="J101" si="117">J102+J105</f>
        <v>0</v>
      </c>
    </row>
    <row r="102" spans="1:10" ht="31.2" x14ac:dyDescent="0.3">
      <c r="A102" s="7" t="s">
        <v>12</v>
      </c>
      <c r="B102" s="44" t="s">
        <v>4</v>
      </c>
      <c r="C102" s="44" t="s">
        <v>13</v>
      </c>
      <c r="D102" s="46" t="s">
        <v>105</v>
      </c>
      <c r="E102" s="42"/>
      <c r="F102" s="11" t="s">
        <v>1028</v>
      </c>
      <c r="G102" s="16">
        <f t="shared" ref="G102:G103" si="118">G103</f>
        <v>96444.498860000007</v>
      </c>
      <c r="H102" s="16">
        <f t="shared" ref="H102:H103" si="119">H103</f>
        <v>96439.903999999995</v>
      </c>
      <c r="I102" s="54">
        <f t="shared" si="88"/>
        <v>99.99523574692769</v>
      </c>
      <c r="J102" s="16">
        <f t="shared" ref="J102:J103" si="120">J103</f>
        <v>0</v>
      </c>
    </row>
    <row r="103" spans="1:10" ht="78" x14ac:dyDescent="0.3">
      <c r="A103" s="7" t="s">
        <v>12</v>
      </c>
      <c r="B103" s="44" t="s">
        <v>4</v>
      </c>
      <c r="C103" s="44" t="s">
        <v>13</v>
      </c>
      <c r="D103" s="46" t="s">
        <v>105</v>
      </c>
      <c r="E103" s="42">
        <v>100</v>
      </c>
      <c r="F103" s="11" t="s">
        <v>598</v>
      </c>
      <c r="G103" s="16">
        <f t="shared" si="118"/>
        <v>96444.498860000007</v>
      </c>
      <c r="H103" s="16">
        <f t="shared" si="119"/>
        <v>96439.903999999995</v>
      </c>
      <c r="I103" s="54">
        <f t="shared" si="88"/>
        <v>99.99523574692769</v>
      </c>
      <c r="J103" s="16">
        <f t="shared" si="120"/>
        <v>0</v>
      </c>
    </row>
    <row r="104" spans="1:10" ht="31.2" x14ac:dyDescent="0.3">
      <c r="A104" s="7" t="s">
        <v>12</v>
      </c>
      <c r="B104" s="44" t="s">
        <v>4</v>
      </c>
      <c r="C104" s="44" t="s">
        <v>13</v>
      </c>
      <c r="D104" s="46" t="s">
        <v>105</v>
      </c>
      <c r="E104" s="42">
        <v>120</v>
      </c>
      <c r="F104" s="11" t="s">
        <v>600</v>
      </c>
      <c r="G104" s="12">
        <v>96444.498860000007</v>
      </c>
      <c r="H104" s="16">
        <v>96439.903999999995</v>
      </c>
      <c r="I104" s="54">
        <f t="shared" si="88"/>
        <v>99.99523574692769</v>
      </c>
      <c r="J104" s="16"/>
    </row>
    <row r="105" spans="1:10" ht="31.2" x14ac:dyDescent="0.3">
      <c r="A105" s="7" t="s">
        <v>12</v>
      </c>
      <c r="B105" s="44" t="s">
        <v>4</v>
      </c>
      <c r="C105" s="44" t="s">
        <v>13</v>
      </c>
      <c r="D105" s="46" t="s">
        <v>106</v>
      </c>
      <c r="E105" s="42"/>
      <c r="F105" s="11" t="s">
        <v>1030</v>
      </c>
      <c r="G105" s="16">
        <f t="shared" ref="G105" si="121">G106+G108+G110</f>
        <v>3917.7011400000001</v>
      </c>
      <c r="H105" s="16">
        <f t="shared" ref="H105" si="122">H106+H108+H110</f>
        <v>3917.701</v>
      </c>
      <c r="I105" s="54">
        <f t="shared" si="88"/>
        <v>99.999996426475761</v>
      </c>
      <c r="J105" s="16">
        <f t="shared" ref="J105" si="123">J106+J108+J110</f>
        <v>0</v>
      </c>
    </row>
    <row r="106" spans="1:10" ht="78" x14ac:dyDescent="0.3">
      <c r="A106" s="7" t="s">
        <v>12</v>
      </c>
      <c r="B106" s="44" t="s">
        <v>4</v>
      </c>
      <c r="C106" s="44" t="s">
        <v>13</v>
      </c>
      <c r="D106" s="46" t="s">
        <v>106</v>
      </c>
      <c r="E106" s="42">
        <v>100</v>
      </c>
      <c r="F106" s="11" t="s">
        <v>598</v>
      </c>
      <c r="G106" s="16">
        <f t="shared" ref="G106" si="124">G107</f>
        <v>254.8973</v>
      </c>
      <c r="H106" s="16">
        <f t="shared" ref="H106" si="125">H107</f>
        <v>254.89699999999999</v>
      </c>
      <c r="I106" s="54">
        <f t="shared" si="88"/>
        <v>99.999882305540311</v>
      </c>
      <c r="J106" s="16">
        <f t="shared" ref="J106" si="126">J107</f>
        <v>0</v>
      </c>
    </row>
    <row r="107" spans="1:10" ht="31.2" x14ac:dyDescent="0.3">
      <c r="A107" s="7" t="s">
        <v>12</v>
      </c>
      <c r="B107" s="44" t="s">
        <v>4</v>
      </c>
      <c r="C107" s="44" t="s">
        <v>13</v>
      </c>
      <c r="D107" s="46" t="s">
        <v>106</v>
      </c>
      <c r="E107" s="42">
        <v>120</v>
      </c>
      <c r="F107" s="11" t="s">
        <v>600</v>
      </c>
      <c r="G107" s="12">
        <v>254.8973</v>
      </c>
      <c r="H107" s="16">
        <v>254.89699999999999</v>
      </c>
      <c r="I107" s="54">
        <f t="shared" si="88"/>
        <v>99.999882305540311</v>
      </c>
      <c r="J107" s="16"/>
    </row>
    <row r="108" spans="1:10" ht="31.2" x14ac:dyDescent="0.3">
      <c r="A108" s="7" t="s">
        <v>12</v>
      </c>
      <c r="B108" s="44" t="s">
        <v>4</v>
      </c>
      <c r="C108" s="44" t="s">
        <v>13</v>
      </c>
      <c r="D108" s="46" t="s">
        <v>106</v>
      </c>
      <c r="E108" s="42">
        <v>200</v>
      </c>
      <c r="F108" s="11" t="s">
        <v>601</v>
      </c>
      <c r="G108" s="16">
        <f t="shared" ref="G108" si="127">G109</f>
        <v>3627.53584</v>
      </c>
      <c r="H108" s="16">
        <f t="shared" ref="H108" si="128">H109</f>
        <v>3627.5360000000001</v>
      </c>
      <c r="I108" s="54">
        <f t="shared" si="88"/>
        <v>100.00000441070762</v>
      </c>
      <c r="J108" s="16">
        <f t="shared" ref="J108" si="129">J109</f>
        <v>0</v>
      </c>
    </row>
    <row r="109" spans="1:10" ht="31.2" x14ac:dyDescent="0.3">
      <c r="A109" s="7" t="s">
        <v>12</v>
      </c>
      <c r="B109" s="44" t="s">
        <v>4</v>
      </c>
      <c r="C109" s="44" t="s">
        <v>13</v>
      </c>
      <c r="D109" s="46" t="s">
        <v>106</v>
      </c>
      <c r="E109" s="42">
        <v>240</v>
      </c>
      <c r="F109" s="11" t="s">
        <v>602</v>
      </c>
      <c r="G109" s="12">
        <v>3627.53584</v>
      </c>
      <c r="H109" s="16">
        <v>3627.5360000000001</v>
      </c>
      <c r="I109" s="54">
        <f t="shared" si="88"/>
        <v>100.00000441070762</v>
      </c>
      <c r="J109" s="16"/>
    </row>
    <row r="110" spans="1:10" x14ac:dyDescent="0.3">
      <c r="A110" s="7" t="s">
        <v>12</v>
      </c>
      <c r="B110" s="44" t="s">
        <v>4</v>
      </c>
      <c r="C110" s="44" t="s">
        <v>13</v>
      </c>
      <c r="D110" s="46" t="s">
        <v>106</v>
      </c>
      <c r="E110" s="42">
        <v>800</v>
      </c>
      <c r="F110" s="11" t="s">
        <v>614</v>
      </c>
      <c r="G110" s="16">
        <f t="shared" ref="G110" si="130">G111</f>
        <v>35.268000000000001</v>
      </c>
      <c r="H110" s="16">
        <f t="shared" ref="H110" si="131">H111</f>
        <v>35.268000000000001</v>
      </c>
      <c r="I110" s="54">
        <f t="shared" si="88"/>
        <v>100</v>
      </c>
      <c r="J110" s="16">
        <f t="shared" ref="J110" si="132">J111</f>
        <v>0</v>
      </c>
    </row>
    <row r="111" spans="1:10" x14ac:dyDescent="0.3">
      <c r="A111" s="7" t="s">
        <v>12</v>
      </c>
      <c r="B111" s="44" t="s">
        <v>4</v>
      </c>
      <c r="C111" s="44" t="s">
        <v>13</v>
      </c>
      <c r="D111" s="46" t="s">
        <v>106</v>
      </c>
      <c r="E111" s="42">
        <v>850</v>
      </c>
      <c r="F111" s="11" t="s">
        <v>616</v>
      </c>
      <c r="G111" s="12">
        <v>35.268000000000001</v>
      </c>
      <c r="H111" s="12">
        <v>35.268000000000001</v>
      </c>
      <c r="I111" s="54">
        <f t="shared" si="88"/>
        <v>100</v>
      </c>
      <c r="J111" s="12"/>
    </row>
    <row r="112" spans="1:10" s="8" customFormat="1" x14ac:dyDescent="0.3">
      <c r="A112" s="10" t="s">
        <v>12</v>
      </c>
      <c r="B112" s="26" t="s">
        <v>4</v>
      </c>
      <c r="C112" s="26" t="s">
        <v>14</v>
      </c>
      <c r="D112" s="10"/>
      <c r="E112" s="10"/>
      <c r="F112" s="6" t="s">
        <v>17</v>
      </c>
      <c r="G112" s="18">
        <f t="shared" ref="G112:G116" si="133">G113</f>
        <v>7830.9063500000002</v>
      </c>
      <c r="H112" s="18">
        <f t="shared" ref="H112:H116" si="134">H113</f>
        <v>0</v>
      </c>
      <c r="I112" s="53">
        <f t="shared" si="88"/>
        <v>0</v>
      </c>
      <c r="J112" s="18">
        <f t="shared" ref="J112:J116" si="135">J113</f>
        <v>0</v>
      </c>
    </row>
    <row r="113" spans="1:10" ht="46.8" x14ac:dyDescent="0.3">
      <c r="A113" s="7" t="s">
        <v>12</v>
      </c>
      <c r="B113" s="44" t="s">
        <v>4</v>
      </c>
      <c r="C113" s="44" t="s">
        <v>14</v>
      </c>
      <c r="D113" s="46" t="s">
        <v>313</v>
      </c>
      <c r="E113" s="42"/>
      <c r="F113" s="11" t="s">
        <v>1042</v>
      </c>
      <c r="G113" s="16">
        <f t="shared" si="133"/>
        <v>7830.9063500000002</v>
      </c>
      <c r="H113" s="16">
        <f t="shared" si="134"/>
        <v>0</v>
      </c>
      <c r="I113" s="54">
        <f t="shared" si="88"/>
        <v>0</v>
      </c>
      <c r="J113" s="16">
        <f t="shared" si="135"/>
        <v>0</v>
      </c>
    </row>
    <row r="114" spans="1:10" x14ac:dyDescent="0.3">
      <c r="A114" s="7" t="s">
        <v>12</v>
      </c>
      <c r="B114" s="44" t="s">
        <v>4</v>
      </c>
      <c r="C114" s="44" t="s">
        <v>14</v>
      </c>
      <c r="D114" s="46" t="s">
        <v>366</v>
      </c>
      <c r="E114" s="42"/>
      <c r="F114" s="11" t="s">
        <v>1045</v>
      </c>
      <c r="G114" s="16">
        <f t="shared" si="133"/>
        <v>7830.9063500000002</v>
      </c>
      <c r="H114" s="16">
        <f t="shared" si="134"/>
        <v>0</v>
      </c>
      <c r="I114" s="54">
        <f t="shared" si="88"/>
        <v>0</v>
      </c>
      <c r="J114" s="16">
        <f t="shared" si="135"/>
        <v>0</v>
      </c>
    </row>
    <row r="115" spans="1:10" x14ac:dyDescent="0.3">
      <c r="A115" s="7" t="s">
        <v>12</v>
      </c>
      <c r="B115" s="44" t="s">
        <v>4</v>
      </c>
      <c r="C115" s="44" t="s">
        <v>14</v>
      </c>
      <c r="D115" s="46" t="s">
        <v>367</v>
      </c>
      <c r="E115" s="42"/>
      <c r="F115" s="11" t="s">
        <v>1046</v>
      </c>
      <c r="G115" s="16">
        <f t="shared" si="133"/>
        <v>7830.9063500000002</v>
      </c>
      <c r="H115" s="16">
        <f t="shared" si="134"/>
        <v>0</v>
      </c>
      <c r="I115" s="54">
        <f t="shared" si="88"/>
        <v>0</v>
      </c>
      <c r="J115" s="16">
        <f t="shared" si="135"/>
        <v>0</v>
      </c>
    </row>
    <row r="116" spans="1:10" x14ac:dyDescent="0.3">
      <c r="A116" s="7" t="s">
        <v>12</v>
      </c>
      <c r="B116" s="44" t="s">
        <v>4</v>
      </c>
      <c r="C116" s="44" t="s">
        <v>14</v>
      </c>
      <c r="D116" s="46" t="s">
        <v>367</v>
      </c>
      <c r="E116" s="42">
        <v>800</v>
      </c>
      <c r="F116" s="11" t="s">
        <v>614</v>
      </c>
      <c r="G116" s="16">
        <f t="shared" si="133"/>
        <v>7830.9063500000002</v>
      </c>
      <c r="H116" s="16">
        <f t="shared" si="134"/>
        <v>0</v>
      </c>
      <c r="I116" s="54">
        <f t="shared" si="88"/>
        <v>0</v>
      </c>
      <c r="J116" s="16">
        <f t="shared" si="135"/>
        <v>0</v>
      </c>
    </row>
    <row r="117" spans="1:10" x14ac:dyDescent="0.3">
      <c r="A117" s="7" t="s">
        <v>12</v>
      </c>
      <c r="B117" s="44" t="s">
        <v>4</v>
      </c>
      <c r="C117" s="44" t="s">
        <v>14</v>
      </c>
      <c r="D117" s="46" t="s">
        <v>367</v>
      </c>
      <c r="E117" s="42">
        <v>870</v>
      </c>
      <c r="F117" s="11" t="s">
        <v>618</v>
      </c>
      <c r="G117" s="12">
        <v>7830.9063500000002</v>
      </c>
      <c r="H117" s="16">
        <v>0</v>
      </c>
      <c r="I117" s="54">
        <f t="shared" si="88"/>
        <v>0</v>
      </c>
      <c r="J117" s="12"/>
    </row>
    <row r="118" spans="1:10" s="8" customFormat="1" x14ac:dyDescent="0.3">
      <c r="A118" s="10" t="s">
        <v>12</v>
      </c>
      <c r="B118" s="26" t="s">
        <v>4</v>
      </c>
      <c r="C118" s="26" t="s">
        <v>1345</v>
      </c>
      <c r="D118" s="10"/>
      <c r="E118" s="10"/>
      <c r="F118" s="6" t="s">
        <v>9</v>
      </c>
      <c r="G118" s="18">
        <f>G119+G131</f>
        <v>29903.091779999999</v>
      </c>
      <c r="H118" s="18">
        <f>H119+H131</f>
        <v>26969.644</v>
      </c>
      <c r="I118" s="53">
        <f t="shared" si="88"/>
        <v>90.190152237161087</v>
      </c>
      <c r="J118" s="18" t="e">
        <f>J119+J131</f>
        <v>#REF!</v>
      </c>
    </row>
    <row r="119" spans="1:10" ht="31.2" x14ac:dyDescent="0.3">
      <c r="A119" s="7" t="s">
        <v>12</v>
      </c>
      <c r="B119" s="44" t="s">
        <v>4</v>
      </c>
      <c r="C119" s="44" t="s">
        <v>1345</v>
      </c>
      <c r="D119" s="46" t="s">
        <v>219</v>
      </c>
      <c r="E119" s="42"/>
      <c r="F119" s="11" t="s">
        <v>1001</v>
      </c>
      <c r="G119" s="16">
        <f>G120+G123+G127</f>
        <v>21009.349699999999</v>
      </c>
      <c r="H119" s="16">
        <f t="shared" ref="H119:J119" si="136">H120+H123+H127</f>
        <v>18076.375</v>
      </c>
      <c r="I119" s="54">
        <f t="shared" si="88"/>
        <v>86.039669281148676</v>
      </c>
      <c r="J119" s="16">
        <f t="shared" si="136"/>
        <v>0</v>
      </c>
    </row>
    <row r="120" spans="1:10" ht="46.8" x14ac:dyDescent="0.3">
      <c r="A120" s="7" t="s">
        <v>12</v>
      </c>
      <c r="B120" s="44" t="s">
        <v>4</v>
      </c>
      <c r="C120" s="44" t="s">
        <v>1345</v>
      </c>
      <c r="D120" s="46" t="s">
        <v>368</v>
      </c>
      <c r="E120" s="42"/>
      <c r="F120" s="11" t="s">
        <v>1009</v>
      </c>
      <c r="G120" s="16">
        <f t="shared" ref="G120:G121" si="137">G121</f>
        <v>17.818000000000001</v>
      </c>
      <c r="H120" s="16">
        <f t="shared" ref="H120:H121" si="138">H121</f>
        <v>0</v>
      </c>
      <c r="I120" s="54">
        <f t="shared" si="88"/>
        <v>0</v>
      </c>
      <c r="J120" s="16">
        <f t="shared" ref="J120" si="139">J121</f>
        <v>0</v>
      </c>
    </row>
    <row r="121" spans="1:10" ht="31.2" x14ac:dyDescent="0.3">
      <c r="A121" s="7" t="s">
        <v>12</v>
      </c>
      <c r="B121" s="44" t="s">
        <v>4</v>
      </c>
      <c r="C121" s="44" t="s">
        <v>1345</v>
      </c>
      <c r="D121" s="46" t="s">
        <v>368</v>
      </c>
      <c r="E121" s="42">
        <v>200</v>
      </c>
      <c r="F121" s="11" t="s">
        <v>601</v>
      </c>
      <c r="G121" s="16">
        <f t="shared" si="137"/>
        <v>17.818000000000001</v>
      </c>
      <c r="H121" s="16">
        <f t="shared" si="138"/>
        <v>0</v>
      </c>
      <c r="I121" s="54">
        <f t="shared" si="88"/>
        <v>0</v>
      </c>
      <c r="J121" s="16">
        <f t="shared" ref="J121" si="140">J122</f>
        <v>0</v>
      </c>
    </row>
    <row r="122" spans="1:10" ht="31.2" x14ac:dyDescent="0.3">
      <c r="A122" s="7" t="s">
        <v>12</v>
      </c>
      <c r="B122" s="44" t="s">
        <v>4</v>
      </c>
      <c r="C122" s="44" t="s">
        <v>1345</v>
      </c>
      <c r="D122" s="46" t="s">
        <v>368</v>
      </c>
      <c r="E122" s="42">
        <v>240</v>
      </c>
      <c r="F122" s="11" t="s">
        <v>602</v>
      </c>
      <c r="G122" s="12">
        <v>17.818000000000001</v>
      </c>
      <c r="H122" s="16">
        <v>0</v>
      </c>
      <c r="I122" s="54">
        <f t="shared" si="88"/>
        <v>0</v>
      </c>
      <c r="J122" s="16"/>
    </row>
    <row r="123" spans="1:10" ht="46.8" x14ac:dyDescent="0.3">
      <c r="A123" s="7" t="s">
        <v>12</v>
      </c>
      <c r="B123" s="44" t="s">
        <v>4</v>
      </c>
      <c r="C123" s="44" t="s">
        <v>1345</v>
      </c>
      <c r="D123" s="46" t="s">
        <v>369</v>
      </c>
      <c r="E123" s="42"/>
      <c r="F123" s="11" t="s">
        <v>1010</v>
      </c>
      <c r="G123" s="16">
        <f t="shared" ref="G123:G125" si="141">G124</f>
        <v>18076.696</v>
      </c>
      <c r="H123" s="16">
        <f t="shared" ref="H123:H125" si="142">H124</f>
        <v>18076.375</v>
      </c>
      <c r="I123" s="54">
        <f t="shared" si="88"/>
        <v>99.998224233012493</v>
      </c>
      <c r="J123" s="16">
        <f t="shared" ref="J123:J125" si="143">J124</f>
        <v>0</v>
      </c>
    </row>
    <row r="124" spans="1:10" ht="31.2" x14ac:dyDescent="0.3">
      <c r="A124" s="7" t="s">
        <v>12</v>
      </c>
      <c r="B124" s="44" t="s">
        <v>4</v>
      </c>
      <c r="C124" s="44" t="s">
        <v>1345</v>
      </c>
      <c r="D124" s="46" t="s">
        <v>370</v>
      </c>
      <c r="E124" s="42"/>
      <c r="F124" s="11" t="s">
        <v>1011</v>
      </c>
      <c r="G124" s="16">
        <f t="shared" si="141"/>
        <v>18076.696</v>
      </c>
      <c r="H124" s="16">
        <f t="shared" si="142"/>
        <v>18076.375</v>
      </c>
      <c r="I124" s="54">
        <f t="shared" si="88"/>
        <v>99.998224233012493</v>
      </c>
      <c r="J124" s="16">
        <f t="shared" si="143"/>
        <v>0</v>
      </c>
    </row>
    <row r="125" spans="1:10" ht="31.2" x14ac:dyDescent="0.3">
      <c r="A125" s="7" t="s">
        <v>12</v>
      </c>
      <c r="B125" s="44" t="s">
        <v>4</v>
      </c>
      <c r="C125" s="44" t="s">
        <v>1345</v>
      </c>
      <c r="D125" s="46" t="s">
        <v>370</v>
      </c>
      <c r="E125" s="42">
        <v>200</v>
      </c>
      <c r="F125" s="11" t="s">
        <v>601</v>
      </c>
      <c r="G125" s="16">
        <f t="shared" si="141"/>
        <v>18076.696</v>
      </c>
      <c r="H125" s="16">
        <f t="shared" si="142"/>
        <v>18076.375</v>
      </c>
      <c r="I125" s="54">
        <f t="shared" si="88"/>
        <v>99.998224233012493</v>
      </c>
      <c r="J125" s="16">
        <f t="shared" si="143"/>
        <v>0</v>
      </c>
    </row>
    <row r="126" spans="1:10" ht="31.2" x14ac:dyDescent="0.3">
      <c r="A126" s="7" t="s">
        <v>12</v>
      </c>
      <c r="B126" s="44" t="s">
        <v>4</v>
      </c>
      <c r="C126" s="44" t="s">
        <v>1345</v>
      </c>
      <c r="D126" s="46" t="s">
        <v>370</v>
      </c>
      <c r="E126" s="42">
        <v>240</v>
      </c>
      <c r="F126" s="11" t="s">
        <v>602</v>
      </c>
      <c r="G126" s="12">
        <v>18076.696</v>
      </c>
      <c r="H126" s="16">
        <v>18076.375</v>
      </c>
      <c r="I126" s="54">
        <f t="shared" si="88"/>
        <v>99.998224233012493</v>
      </c>
      <c r="J126" s="16"/>
    </row>
    <row r="127" spans="1:10" x14ac:dyDescent="0.3">
      <c r="A127" s="7" t="s">
        <v>12</v>
      </c>
      <c r="B127" s="44" t="s">
        <v>4</v>
      </c>
      <c r="C127" s="44" t="s">
        <v>1345</v>
      </c>
      <c r="D127" s="46" t="s">
        <v>220</v>
      </c>
      <c r="E127" s="42"/>
      <c r="F127" s="11" t="s">
        <v>1012</v>
      </c>
      <c r="G127" s="12">
        <f>G128</f>
        <v>2914.8357000000001</v>
      </c>
      <c r="H127" s="12">
        <f t="shared" ref="H127:J129" si="144">H128</f>
        <v>0</v>
      </c>
      <c r="I127" s="54">
        <f t="shared" si="88"/>
        <v>0</v>
      </c>
      <c r="J127" s="12">
        <f t="shared" si="144"/>
        <v>0</v>
      </c>
    </row>
    <row r="128" spans="1:10" ht="62.4" x14ac:dyDescent="0.3">
      <c r="A128" s="7" t="s">
        <v>12</v>
      </c>
      <c r="B128" s="44" t="s">
        <v>4</v>
      </c>
      <c r="C128" s="44" t="s">
        <v>1345</v>
      </c>
      <c r="D128" s="46" t="s">
        <v>1325</v>
      </c>
      <c r="E128" s="42"/>
      <c r="F128" s="11" t="s">
        <v>805</v>
      </c>
      <c r="G128" s="12">
        <f>G129</f>
        <v>2914.8357000000001</v>
      </c>
      <c r="H128" s="12">
        <f t="shared" si="144"/>
        <v>0</v>
      </c>
      <c r="I128" s="54">
        <f t="shared" si="88"/>
        <v>0</v>
      </c>
      <c r="J128" s="12">
        <f t="shared" si="144"/>
        <v>0</v>
      </c>
    </row>
    <row r="129" spans="1:10" ht="31.2" x14ac:dyDescent="0.3">
      <c r="A129" s="7" t="s">
        <v>12</v>
      </c>
      <c r="B129" s="44" t="s">
        <v>4</v>
      </c>
      <c r="C129" s="44" t="s">
        <v>1345</v>
      </c>
      <c r="D129" s="46" t="s">
        <v>1325</v>
      </c>
      <c r="E129" s="42">
        <v>200</v>
      </c>
      <c r="F129" s="11" t="s">
        <v>601</v>
      </c>
      <c r="G129" s="12">
        <f>G130</f>
        <v>2914.8357000000001</v>
      </c>
      <c r="H129" s="12">
        <f t="shared" si="144"/>
        <v>0</v>
      </c>
      <c r="I129" s="54">
        <f t="shared" si="88"/>
        <v>0</v>
      </c>
      <c r="J129" s="12">
        <f t="shared" si="144"/>
        <v>0</v>
      </c>
    </row>
    <row r="130" spans="1:10" ht="31.2" x14ac:dyDescent="0.3">
      <c r="A130" s="7" t="s">
        <v>12</v>
      </c>
      <c r="B130" s="44" t="s">
        <v>4</v>
      </c>
      <c r="C130" s="44" t="s">
        <v>1345</v>
      </c>
      <c r="D130" s="46" t="s">
        <v>1325</v>
      </c>
      <c r="E130" s="42">
        <v>240</v>
      </c>
      <c r="F130" s="11" t="s">
        <v>602</v>
      </c>
      <c r="G130" s="12">
        <v>2914.8357000000001</v>
      </c>
      <c r="H130" s="12">
        <v>0</v>
      </c>
      <c r="I130" s="54">
        <f t="shared" si="88"/>
        <v>0</v>
      </c>
      <c r="J130" s="16"/>
    </row>
    <row r="131" spans="1:10" ht="46.8" x14ac:dyDescent="0.3">
      <c r="A131" s="7" t="s">
        <v>12</v>
      </c>
      <c r="B131" s="44" t="s">
        <v>4</v>
      </c>
      <c r="C131" s="44" t="s">
        <v>1345</v>
      </c>
      <c r="D131" s="46" t="s">
        <v>313</v>
      </c>
      <c r="E131" s="42"/>
      <c r="F131" s="11" t="s">
        <v>1042</v>
      </c>
      <c r="G131" s="16">
        <f>G132</f>
        <v>8893.74208</v>
      </c>
      <c r="H131" s="16">
        <f>H132</f>
        <v>8893.2690000000002</v>
      </c>
      <c r="I131" s="54">
        <f t="shared" si="88"/>
        <v>99.994680754223083</v>
      </c>
      <c r="J131" s="16" t="e">
        <f>J132+#REF!</f>
        <v>#REF!</v>
      </c>
    </row>
    <row r="132" spans="1:10" ht="31.2" x14ac:dyDescent="0.3">
      <c r="A132" s="7" t="s">
        <v>12</v>
      </c>
      <c r="B132" s="44" t="s">
        <v>4</v>
      </c>
      <c r="C132" s="44" t="s">
        <v>1345</v>
      </c>
      <c r="D132" s="46" t="s">
        <v>314</v>
      </c>
      <c r="E132" s="42"/>
      <c r="F132" s="11" t="s">
        <v>1043</v>
      </c>
      <c r="G132" s="16">
        <f t="shared" ref="G132:G134" si="145">G133</f>
        <v>8893.74208</v>
      </c>
      <c r="H132" s="16">
        <f t="shared" ref="H132:H134" si="146">H133</f>
        <v>8893.2690000000002</v>
      </c>
      <c r="I132" s="54">
        <f t="shared" ref="I132:I189" si="147">H132/G132*100</f>
        <v>99.994680754223083</v>
      </c>
      <c r="J132" s="16">
        <f t="shared" ref="J132:J134" si="148">J133</f>
        <v>0</v>
      </c>
    </row>
    <row r="133" spans="1:10" ht="31.2" x14ac:dyDescent="0.3">
      <c r="A133" s="7" t="s">
        <v>12</v>
      </c>
      <c r="B133" s="44" t="s">
        <v>4</v>
      </c>
      <c r="C133" s="44" t="s">
        <v>1345</v>
      </c>
      <c r="D133" s="46" t="s">
        <v>315</v>
      </c>
      <c r="E133" s="42"/>
      <c r="F133" s="11" t="s">
        <v>1044</v>
      </c>
      <c r="G133" s="16">
        <f t="shared" si="145"/>
        <v>8893.74208</v>
      </c>
      <c r="H133" s="16">
        <f t="shared" si="146"/>
        <v>8893.2690000000002</v>
      </c>
      <c r="I133" s="54">
        <f t="shared" si="147"/>
        <v>99.994680754223083</v>
      </c>
      <c r="J133" s="16">
        <f t="shared" si="148"/>
        <v>0</v>
      </c>
    </row>
    <row r="134" spans="1:10" x14ac:dyDescent="0.3">
      <c r="A134" s="7" t="s">
        <v>12</v>
      </c>
      <c r="B134" s="44" t="s">
        <v>4</v>
      </c>
      <c r="C134" s="44" t="s">
        <v>1345</v>
      </c>
      <c r="D134" s="46" t="s">
        <v>315</v>
      </c>
      <c r="E134" s="42">
        <v>800</v>
      </c>
      <c r="F134" s="11" t="s">
        <v>614</v>
      </c>
      <c r="G134" s="16">
        <f t="shared" si="145"/>
        <v>8893.74208</v>
      </c>
      <c r="H134" s="16">
        <f t="shared" si="146"/>
        <v>8893.2690000000002</v>
      </c>
      <c r="I134" s="54">
        <f t="shared" si="147"/>
        <v>99.994680754223083</v>
      </c>
      <c r="J134" s="16">
        <f t="shared" si="148"/>
        <v>0</v>
      </c>
    </row>
    <row r="135" spans="1:10" x14ac:dyDescent="0.3">
      <c r="A135" s="7" t="s">
        <v>12</v>
      </c>
      <c r="B135" s="44" t="s">
        <v>4</v>
      </c>
      <c r="C135" s="44" t="s">
        <v>1345</v>
      </c>
      <c r="D135" s="46" t="s">
        <v>315</v>
      </c>
      <c r="E135" s="42">
        <v>830</v>
      </c>
      <c r="F135" s="11" t="s">
        <v>615</v>
      </c>
      <c r="G135" s="12">
        <v>8893.74208</v>
      </c>
      <c r="H135" s="12">
        <v>8893.2690000000002</v>
      </c>
      <c r="I135" s="54">
        <f t="shared" si="147"/>
        <v>99.994680754223083</v>
      </c>
      <c r="J135" s="12"/>
    </row>
    <row r="136" spans="1:10" s="3" customFormat="1" ht="31.2" x14ac:dyDescent="0.3">
      <c r="A136" s="4">
        <v>903</v>
      </c>
      <c r="B136" s="25" t="s">
        <v>1247</v>
      </c>
      <c r="C136" s="25" t="s">
        <v>1247</v>
      </c>
      <c r="D136" s="9"/>
      <c r="E136" s="9"/>
      <c r="F136" s="41" t="s">
        <v>19</v>
      </c>
      <c r="G136" s="13">
        <f>G137+G149</f>
        <v>134198.78899999999</v>
      </c>
      <c r="H136" s="13">
        <f>H137+H149</f>
        <v>133693.807</v>
      </c>
      <c r="I136" s="49">
        <f t="shared" si="147"/>
        <v>99.6237059933529</v>
      </c>
      <c r="J136" s="13" t="e">
        <f>J137+J149</f>
        <v>#REF!</v>
      </c>
    </row>
    <row r="137" spans="1:10" s="3" customFormat="1" x14ac:dyDescent="0.3">
      <c r="A137" s="4">
        <v>903</v>
      </c>
      <c r="B137" s="25" t="s">
        <v>4</v>
      </c>
      <c r="C137" s="25"/>
      <c r="D137" s="9"/>
      <c r="E137" s="9"/>
      <c r="F137" s="41" t="s">
        <v>8</v>
      </c>
      <c r="G137" s="13">
        <f t="shared" ref="G137:G142" si="149">G138</f>
        <v>61432</v>
      </c>
      <c r="H137" s="13">
        <f t="shared" ref="H137:H142" si="150">H138</f>
        <v>61348.044000000002</v>
      </c>
      <c r="I137" s="49">
        <f t="shared" si="147"/>
        <v>99.863335069670541</v>
      </c>
      <c r="J137" s="13" t="e">
        <f t="shared" ref="J137:J142" si="151">J138</f>
        <v>#REF!</v>
      </c>
    </row>
    <row r="138" spans="1:10" s="8" customFormat="1" x14ac:dyDescent="0.3">
      <c r="A138" s="5">
        <v>903</v>
      </c>
      <c r="B138" s="26" t="s">
        <v>4</v>
      </c>
      <c r="C138" s="26" t="s">
        <v>1345</v>
      </c>
      <c r="D138" s="10"/>
      <c r="E138" s="10"/>
      <c r="F138" s="6" t="s">
        <v>9</v>
      </c>
      <c r="G138" s="14">
        <f t="shared" si="149"/>
        <v>61432</v>
      </c>
      <c r="H138" s="14">
        <f t="shared" si="150"/>
        <v>61348.044000000002</v>
      </c>
      <c r="I138" s="53">
        <f t="shared" si="147"/>
        <v>99.863335069670541</v>
      </c>
      <c r="J138" s="14" t="e">
        <f t="shared" si="151"/>
        <v>#REF!</v>
      </c>
    </row>
    <row r="139" spans="1:10" ht="31.2" x14ac:dyDescent="0.3">
      <c r="A139" s="46">
        <v>903</v>
      </c>
      <c r="B139" s="44" t="s">
        <v>4</v>
      </c>
      <c r="C139" s="44" t="s">
        <v>1345</v>
      </c>
      <c r="D139" s="46" t="s">
        <v>103</v>
      </c>
      <c r="E139" s="23"/>
      <c r="F139" s="11" t="s">
        <v>1038</v>
      </c>
      <c r="G139" s="12">
        <f t="shared" si="149"/>
        <v>61432</v>
      </c>
      <c r="H139" s="12">
        <f t="shared" si="150"/>
        <v>61348.044000000002</v>
      </c>
      <c r="I139" s="54">
        <f t="shared" si="147"/>
        <v>99.863335069670541</v>
      </c>
      <c r="J139" s="12" t="e">
        <f t="shared" si="151"/>
        <v>#REF!</v>
      </c>
    </row>
    <row r="140" spans="1:10" x14ac:dyDescent="0.3">
      <c r="A140" s="46">
        <v>903</v>
      </c>
      <c r="B140" s="44" t="s">
        <v>4</v>
      </c>
      <c r="C140" s="44" t="s">
        <v>1345</v>
      </c>
      <c r="D140" s="46">
        <v>9580000000</v>
      </c>
      <c r="E140" s="23"/>
      <c r="F140" s="11" t="s">
        <v>1041</v>
      </c>
      <c r="G140" s="12">
        <f t="shared" ref="G140:H140" si="152">G141+G144</f>
        <v>61432</v>
      </c>
      <c r="H140" s="12">
        <f t="shared" si="152"/>
        <v>61348.044000000002</v>
      </c>
      <c r="I140" s="54">
        <f t="shared" si="147"/>
        <v>99.863335069670541</v>
      </c>
      <c r="J140" s="12" t="e">
        <f t="shared" ref="J140" si="153">J141+J144</f>
        <v>#REF!</v>
      </c>
    </row>
    <row r="141" spans="1:10" ht="31.2" x14ac:dyDescent="0.3">
      <c r="A141" s="46">
        <v>903</v>
      </c>
      <c r="B141" s="44" t="s">
        <v>4</v>
      </c>
      <c r="C141" s="44" t="s">
        <v>1345</v>
      </c>
      <c r="D141" s="46">
        <v>9580000110</v>
      </c>
      <c r="E141" s="23"/>
      <c r="F141" s="11" t="s">
        <v>1028</v>
      </c>
      <c r="G141" s="12">
        <f t="shared" si="149"/>
        <v>57556.86217</v>
      </c>
      <c r="H141" s="12">
        <f t="shared" si="150"/>
        <v>57473.351000000002</v>
      </c>
      <c r="I141" s="54">
        <f t="shared" si="147"/>
        <v>99.85490666646605</v>
      </c>
      <c r="J141" s="12">
        <f t="shared" si="151"/>
        <v>0</v>
      </c>
    </row>
    <row r="142" spans="1:10" ht="78" x14ac:dyDescent="0.3">
      <c r="A142" s="46">
        <v>903</v>
      </c>
      <c r="B142" s="44" t="s">
        <v>4</v>
      </c>
      <c r="C142" s="44" t="s">
        <v>1345</v>
      </c>
      <c r="D142" s="46">
        <v>9580000110</v>
      </c>
      <c r="E142" s="23">
        <v>100</v>
      </c>
      <c r="F142" s="11" t="s">
        <v>598</v>
      </c>
      <c r="G142" s="12">
        <f t="shared" si="149"/>
        <v>57556.86217</v>
      </c>
      <c r="H142" s="12">
        <f t="shared" si="150"/>
        <v>57473.351000000002</v>
      </c>
      <c r="I142" s="54">
        <f t="shared" si="147"/>
        <v>99.85490666646605</v>
      </c>
      <c r="J142" s="12">
        <f t="shared" si="151"/>
        <v>0</v>
      </c>
    </row>
    <row r="143" spans="1:10" ht="31.2" x14ac:dyDescent="0.3">
      <c r="A143" s="46">
        <v>903</v>
      </c>
      <c r="B143" s="44" t="s">
        <v>4</v>
      </c>
      <c r="C143" s="44" t="s">
        <v>1345</v>
      </c>
      <c r="D143" s="46">
        <v>9580000110</v>
      </c>
      <c r="E143" s="23">
        <v>120</v>
      </c>
      <c r="F143" s="11" t="s">
        <v>600</v>
      </c>
      <c r="G143" s="12">
        <v>57556.86217</v>
      </c>
      <c r="H143" s="12">
        <v>57473.351000000002</v>
      </c>
      <c r="I143" s="54">
        <f t="shared" si="147"/>
        <v>99.85490666646605</v>
      </c>
      <c r="J143" s="12"/>
    </row>
    <row r="144" spans="1:10" ht="31.2" x14ac:dyDescent="0.3">
      <c r="A144" s="46">
        <v>903</v>
      </c>
      <c r="B144" s="44" t="s">
        <v>4</v>
      </c>
      <c r="C144" s="44" t="s">
        <v>1345</v>
      </c>
      <c r="D144" s="7">
        <v>9580000190</v>
      </c>
      <c r="E144" s="23"/>
      <c r="F144" s="11" t="s">
        <v>1030</v>
      </c>
      <c r="G144" s="12">
        <f>G145+G147</f>
        <v>3875.1378300000001</v>
      </c>
      <c r="H144" s="12">
        <f>H145+H147</f>
        <v>3874.6929999999998</v>
      </c>
      <c r="I144" s="54">
        <f t="shared" si="147"/>
        <v>99.988520924428641</v>
      </c>
      <c r="J144" s="12" t="e">
        <f>J145+J147+#REF!</f>
        <v>#REF!</v>
      </c>
    </row>
    <row r="145" spans="1:10" ht="78" x14ac:dyDescent="0.3">
      <c r="A145" s="46">
        <v>903</v>
      </c>
      <c r="B145" s="44" t="s">
        <v>4</v>
      </c>
      <c r="C145" s="44" t="s">
        <v>1345</v>
      </c>
      <c r="D145" s="7">
        <v>9580000190</v>
      </c>
      <c r="E145" s="23">
        <v>100</v>
      </c>
      <c r="F145" s="11" t="s">
        <v>598</v>
      </c>
      <c r="G145" s="12">
        <f t="shared" ref="G145" si="154">G146</f>
        <v>369.45022999999998</v>
      </c>
      <c r="H145" s="12">
        <f t="shared" ref="H145" si="155">H146</f>
        <v>369.45</v>
      </c>
      <c r="I145" s="54">
        <f t="shared" si="147"/>
        <v>99.999937745335814</v>
      </c>
      <c r="J145" s="12">
        <f t="shared" ref="J145" si="156">J146</f>
        <v>0</v>
      </c>
    </row>
    <row r="146" spans="1:10" ht="31.2" x14ac:dyDescent="0.3">
      <c r="A146" s="46">
        <v>903</v>
      </c>
      <c r="B146" s="44" t="s">
        <v>4</v>
      </c>
      <c r="C146" s="44" t="s">
        <v>1345</v>
      </c>
      <c r="D146" s="7">
        <v>9580000190</v>
      </c>
      <c r="E146" s="23">
        <v>120</v>
      </c>
      <c r="F146" s="11" t="s">
        <v>600</v>
      </c>
      <c r="G146" s="12">
        <v>369.45022999999998</v>
      </c>
      <c r="H146" s="12">
        <v>369.45</v>
      </c>
      <c r="I146" s="54">
        <f t="shared" si="147"/>
        <v>99.999937745335814</v>
      </c>
      <c r="J146" s="12"/>
    </row>
    <row r="147" spans="1:10" ht="31.2" x14ac:dyDescent="0.3">
      <c r="A147" s="46">
        <v>903</v>
      </c>
      <c r="B147" s="44" t="s">
        <v>4</v>
      </c>
      <c r="C147" s="44" t="s">
        <v>1345</v>
      </c>
      <c r="D147" s="7">
        <v>9580000190</v>
      </c>
      <c r="E147" s="23">
        <v>200</v>
      </c>
      <c r="F147" s="11" t="s">
        <v>601</v>
      </c>
      <c r="G147" s="12">
        <f t="shared" ref="G147" si="157">G148</f>
        <v>3505.6876000000002</v>
      </c>
      <c r="H147" s="12">
        <f t="shared" ref="H147" si="158">H148</f>
        <v>3505.2429999999999</v>
      </c>
      <c r="I147" s="54">
        <f t="shared" si="147"/>
        <v>99.987317751872695</v>
      </c>
      <c r="J147" s="12">
        <f t="shared" ref="J147" si="159">J148</f>
        <v>0</v>
      </c>
    </row>
    <row r="148" spans="1:10" ht="31.2" x14ac:dyDescent="0.3">
      <c r="A148" s="46">
        <v>903</v>
      </c>
      <c r="B148" s="44" t="s">
        <v>4</v>
      </c>
      <c r="C148" s="44" t="s">
        <v>1345</v>
      </c>
      <c r="D148" s="7">
        <v>9580000190</v>
      </c>
      <c r="E148" s="23">
        <v>240</v>
      </c>
      <c r="F148" s="11" t="s">
        <v>602</v>
      </c>
      <c r="G148" s="12">
        <v>3505.6876000000002</v>
      </c>
      <c r="H148" s="12">
        <v>3505.2429999999999</v>
      </c>
      <c r="I148" s="54">
        <f t="shared" si="147"/>
        <v>99.987317751872695</v>
      </c>
      <c r="J148" s="12"/>
    </row>
    <row r="149" spans="1:10" s="3" customFormat="1" x14ac:dyDescent="0.3">
      <c r="A149" s="4">
        <v>903</v>
      </c>
      <c r="B149" s="25" t="s">
        <v>18</v>
      </c>
      <c r="C149" s="25"/>
      <c r="D149" s="4"/>
      <c r="E149" s="4"/>
      <c r="F149" s="41" t="s">
        <v>20</v>
      </c>
      <c r="G149" s="13">
        <f t="shared" ref="G149:G160" si="160">G150</f>
        <v>72766.789000000004</v>
      </c>
      <c r="H149" s="13">
        <f t="shared" ref="H149:H160" si="161">H150</f>
        <v>72345.763000000006</v>
      </c>
      <c r="I149" s="49">
        <f t="shared" si="147"/>
        <v>99.421403629614602</v>
      </c>
      <c r="J149" s="13">
        <f t="shared" ref="J149:J160" si="162">J150</f>
        <v>0</v>
      </c>
    </row>
    <row r="150" spans="1:10" s="8" customFormat="1" x14ac:dyDescent="0.3">
      <c r="A150" s="5">
        <v>903</v>
      </c>
      <c r="B150" s="26" t="s">
        <v>18</v>
      </c>
      <c r="C150" s="26" t="s">
        <v>1347</v>
      </c>
      <c r="D150" s="5"/>
      <c r="E150" s="5"/>
      <c r="F150" s="6" t="s">
        <v>21</v>
      </c>
      <c r="G150" s="14">
        <f t="shared" ref="G150" si="163">G157+G151+G202</f>
        <v>72766.789000000004</v>
      </c>
      <c r="H150" s="14">
        <f>H157+H151+H202</f>
        <v>72345.763000000006</v>
      </c>
      <c r="I150" s="53">
        <f t="shared" si="147"/>
        <v>99.421403629614602</v>
      </c>
      <c r="J150" s="14">
        <f>J157+J151+J202</f>
        <v>0</v>
      </c>
    </row>
    <row r="151" spans="1:10" ht="46.8" x14ac:dyDescent="0.3">
      <c r="A151" s="46">
        <v>903</v>
      </c>
      <c r="B151" s="44" t="s">
        <v>18</v>
      </c>
      <c r="C151" s="44" t="s">
        <v>1347</v>
      </c>
      <c r="D151" s="46" t="s">
        <v>157</v>
      </c>
      <c r="E151" s="46"/>
      <c r="F151" s="15" t="s">
        <v>839</v>
      </c>
      <c r="G151" s="12">
        <f t="shared" ref="G151:G155" si="164">G152</f>
        <v>252.697</v>
      </c>
      <c r="H151" s="12">
        <f t="shared" ref="H151:H155" si="165">H152</f>
        <v>252.697</v>
      </c>
      <c r="I151" s="54">
        <f t="shared" si="147"/>
        <v>100</v>
      </c>
      <c r="J151" s="12">
        <f t="shared" ref="J151:J153" si="166">J152</f>
        <v>0</v>
      </c>
    </row>
    <row r="152" spans="1:10" ht="62.4" x14ac:dyDescent="0.3">
      <c r="A152" s="46">
        <v>903</v>
      </c>
      <c r="B152" s="44" t="s">
        <v>18</v>
      </c>
      <c r="C152" s="44" t="s">
        <v>1347</v>
      </c>
      <c r="D152" s="46" t="s">
        <v>158</v>
      </c>
      <c r="E152" s="46"/>
      <c r="F152" s="15" t="s">
        <v>840</v>
      </c>
      <c r="G152" s="12">
        <f t="shared" si="164"/>
        <v>252.697</v>
      </c>
      <c r="H152" s="12">
        <f t="shared" si="165"/>
        <v>252.697</v>
      </c>
      <c r="I152" s="54">
        <f t="shared" si="147"/>
        <v>100</v>
      </c>
      <c r="J152" s="12">
        <f t="shared" si="166"/>
        <v>0</v>
      </c>
    </row>
    <row r="153" spans="1:10" ht="31.2" x14ac:dyDescent="0.3">
      <c r="A153" s="46">
        <v>903</v>
      </c>
      <c r="B153" s="44" t="s">
        <v>18</v>
      </c>
      <c r="C153" s="44" t="s">
        <v>1347</v>
      </c>
      <c r="D153" s="46" t="s">
        <v>159</v>
      </c>
      <c r="E153" s="46"/>
      <c r="F153" s="15" t="s">
        <v>843</v>
      </c>
      <c r="G153" s="12">
        <f t="shared" si="164"/>
        <v>252.697</v>
      </c>
      <c r="H153" s="12">
        <f t="shared" si="165"/>
        <v>252.697</v>
      </c>
      <c r="I153" s="54">
        <f t="shared" si="147"/>
        <v>100</v>
      </c>
      <c r="J153" s="12">
        <f t="shared" si="166"/>
        <v>0</v>
      </c>
    </row>
    <row r="154" spans="1:10" x14ac:dyDescent="0.3">
      <c r="A154" s="46">
        <v>903</v>
      </c>
      <c r="B154" s="44" t="s">
        <v>18</v>
      </c>
      <c r="C154" s="44" t="s">
        <v>1347</v>
      </c>
      <c r="D154" s="46" t="s">
        <v>1176</v>
      </c>
      <c r="E154" s="46"/>
      <c r="F154" s="15" t="s">
        <v>1193</v>
      </c>
      <c r="G154" s="12">
        <f t="shared" si="164"/>
        <v>252.697</v>
      </c>
      <c r="H154" s="12">
        <f t="shared" si="165"/>
        <v>252.697</v>
      </c>
      <c r="I154" s="54">
        <f t="shared" si="147"/>
        <v>100</v>
      </c>
      <c r="J154" s="12">
        <f t="shared" ref="J154:J155" si="167">J155</f>
        <v>0</v>
      </c>
    </row>
    <row r="155" spans="1:10" ht="31.2" x14ac:dyDescent="0.3">
      <c r="A155" s="46">
        <v>903</v>
      </c>
      <c r="B155" s="44" t="s">
        <v>18</v>
      </c>
      <c r="C155" s="44" t="s">
        <v>1347</v>
      </c>
      <c r="D155" s="46" t="s">
        <v>1176</v>
      </c>
      <c r="E155" s="46" t="s">
        <v>155</v>
      </c>
      <c r="F155" s="11" t="s">
        <v>601</v>
      </c>
      <c r="G155" s="12">
        <f t="shared" si="164"/>
        <v>252.697</v>
      </c>
      <c r="H155" s="12">
        <f t="shared" si="165"/>
        <v>252.697</v>
      </c>
      <c r="I155" s="54">
        <f t="shared" si="147"/>
        <v>100</v>
      </c>
      <c r="J155" s="12">
        <f t="shared" si="167"/>
        <v>0</v>
      </c>
    </row>
    <row r="156" spans="1:10" ht="31.2" x14ac:dyDescent="0.3">
      <c r="A156" s="46">
        <v>903</v>
      </c>
      <c r="B156" s="44" t="s">
        <v>18</v>
      </c>
      <c r="C156" s="44" t="s">
        <v>1347</v>
      </c>
      <c r="D156" s="46" t="s">
        <v>1176</v>
      </c>
      <c r="E156" s="46" t="s">
        <v>156</v>
      </c>
      <c r="F156" s="11" t="s">
        <v>602</v>
      </c>
      <c r="G156" s="12">
        <v>252.697</v>
      </c>
      <c r="H156" s="16">
        <v>252.697</v>
      </c>
      <c r="I156" s="54">
        <f t="shared" si="147"/>
        <v>100</v>
      </c>
      <c r="J156" s="12"/>
    </row>
    <row r="157" spans="1:10" ht="31.2" x14ac:dyDescent="0.3">
      <c r="A157" s="46">
        <v>903</v>
      </c>
      <c r="B157" s="44" t="s">
        <v>18</v>
      </c>
      <c r="C157" s="44" t="s">
        <v>1347</v>
      </c>
      <c r="D157" s="46" t="s">
        <v>135</v>
      </c>
      <c r="E157" s="23"/>
      <c r="F157" s="11" t="s">
        <v>623</v>
      </c>
      <c r="G157" s="12">
        <f t="shared" ref="G157" si="168">G158+G178+G183+G194</f>
        <v>68993.557000000001</v>
      </c>
      <c r="H157" s="12">
        <f t="shared" ref="H157" si="169">H158+H178+H183+H194</f>
        <v>68572.531000000003</v>
      </c>
      <c r="I157" s="54">
        <f t="shared" si="147"/>
        <v>99.389760409077041</v>
      </c>
      <c r="J157" s="12">
        <f t="shared" ref="J157" si="170">J158+J178+J183+J194</f>
        <v>0</v>
      </c>
    </row>
    <row r="158" spans="1:10" ht="46.8" x14ac:dyDescent="0.3">
      <c r="A158" s="46">
        <v>903</v>
      </c>
      <c r="B158" s="44" t="s">
        <v>18</v>
      </c>
      <c r="C158" s="44" t="s">
        <v>1347</v>
      </c>
      <c r="D158" s="7">
        <v>1810000000</v>
      </c>
      <c r="E158" s="23"/>
      <c r="F158" s="11" t="s">
        <v>624</v>
      </c>
      <c r="G158" s="12">
        <f t="shared" ref="G158" si="171">G159+G162+G173</f>
        <v>41443.713000000003</v>
      </c>
      <c r="H158" s="12">
        <f t="shared" ref="H158" si="172">H159+H162+H173</f>
        <v>41042.838000000003</v>
      </c>
      <c r="I158" s="54">
        <f t="shared" si="147"/>
        <v>99.032724215612632</v>
      </c>
      <c r="J158" s="12">
        <f t="shared" ref="J158" si="173">J159+J162+J173</f>
        <v>0</v>
      </c>
    </row>
    <row r="159" spans="1:10" ht="46.8" x14ac:dyDescent="0.3">
      <c r="A159" s="46">
        <v>903</v>
      </c>
      <c r="B159" s="44" t="s">
        <v>18</v>
      </c>
      <c r="C159" s="44" t="s">
        <v>1347</v>
      </c>
      <c r="D159" s="7">
        <v>1810100000</v>
      </c>
      <c r="E159" s="23"/>
      <c r="F159" s="11" t="s">
        <v>625</v>
      </c>
      <c r="G159" s="12">
        <f t="shared" si="160"/>
        <v>627.56700000000001</v>
      </c>
      <c r="H159" s="12">
        <f t="shared" si="161"/>
        <v>627.56700000000001</v>
      </c>
      <c r="I159" s="54">
        <f t="shared" si="147"/>
        <v>100</v>
      </c>
      <c r="J159" s="12">
        <f t="shared" si="162"/>
        <v>0</v>
      </c>
    </row>
    <row r="160" spans="1:10" ht="31.2" x14ac:dyDescent="0.3">
      <c r="A160" s="46">
        <v>903</v>
      </c>
      <c r="B160" s="44" t="s">
        <v>18</v>
      </c>
      <c r="C160" s="44" t="s">
        <v>1347</v>
      </c>
      <c r="D160" s="7">
        <v>1810100000</v>
      </c>
      <c r="E160" s="23">
        <v>200</v>
      </c>
      <c r="F160" s="11" t="s">
        <v>601</v>
      </c>
      <c r="G160" s="12">
        <f t="shared" si="160"/>
        <v>627.56700000000001</v>
      </c>
      <c r="H160" s="12">
        <f t="shared" si="161"/>
        <v>627.56700000000001</v>
      </c>
      <c r="I160" s="54">
        <f t="shared" si="147"/>
        <v>100</v>
      </c>
      <c r="J160" s="12">
        <f t="shared" si="162"/>
        <v>0</v>
      </c>
    </row>
    <row r="161" spans="1:10" ht="31.2" x14ac:dyDescent="0.3">
      <c r="A161" s="46">
        <v>903</v>
      </c>
      <c r="B161" s="44" t="s">
        <v>18</v>
      </c>
      <c r="C161" s="44" t="s">
        <v>1347</v>
      </c>
      <c r="D161" s="7">
        <v>1810100000</v>
      </c>
      <c r="E161" s="23">
        <v>240</v>
      </c>
      <c r="F161" s="11" t="s">
        <v>602</v>
      </c>
      <c r="G161" s="12">
        <v>627.56700000000001</v>
      </c>
      <c r="H161" s="12">
        <v>627.56700000000001</v>
      </c>
      <c r="I161" s="54">
        <f t="shared" si="147"/>
        <v>100</v>
      </c>
      <c r="J161" s="12"/>
    </row>
    <row r="162" spans="1:10" ht="62.4" x14ac:dyDescent="0.3">
      <c r="A162" s="46">
        <v>903</v>
      </c>
      <c r="B162" s="44" t="s">
        <v>18</v>
      </c>
      <c r="C162" s="44" t="s">
        <v>1347</v>
      </c>
      <c r="D162" s="7">
        <v>1810200000</v>
      </c>
      <c r="E162" s="23"/>
      <c r="F162" s="11" t="s">
        <v>626</v>
      </c>
      <c r="G162" s="12">
        <f t="shared" ref="G162" si="174">G163+G170</f>
        <v>39754.457999999999</v>
      </c>
      <c r="H162" s="12">
        <f t="shared" ref="H162" si="175">H163+H170</f>
        <v>39384.582999999999</v>
      </c>
      <c r="I162" s="54">
        <f t="shared" si="147"/>
        <v>99.069601200449014</v>
      </c>
      <c r="J162" s="12">
        <f t="shared" ref="J162" si="176">J163+J170</f>
        <v>0</v>
      </c>
    </row>
    <row r="163" spans="1:10" ht="62.4" x14ac:dyDescent="0.3">
      <c r="A163" s="46">
        <v>903</v>
      </c>
      <c r="B163" s="44" t="s">
        <v>18</v>
      </c>
      <c r="C163" s="44" t="s">
        <v>1347</v>
      </c>
      <c r="D163" s="7">
        <v>1810200590</v>
      </c>
      <c r="E163" s="23"/>
      <c r="F163" s="11" t="s">
        <v>627</v>
      </c>
      <c r="G163" s="12">
        <f t="shared" ref="G163" si="177">G164+G166+G168</f>
        <v>20782.547000000002</v>
      </c>
      <c r="H163" s="12">
        <f t="shared" ref="H163" si="178">H164+H166+H168</f>
        <v>20412.675000000003</v>
      </c>
      <c r="I163" s="54">
        <f t="shared" si="147"/>
        <v>98.220275888224876</v>
      </c>
      <c r="J163" s="12">
        <f t="shared" ref="J163" si="179">J164+J166+J168</f>
        <v>0</v>
      </c>
    </row>
    <row r="164" spans="1:10" ht="78" x14ac:dyDescent="0.3">
      <c r="A164" s="46">
        <v>903</v>
      </c>
      <c r="B164" s="44" t="s">
        <v>18</v>
      </c>
      <c r="C164" s="44" t="s">
        <v>1347</v>
      </c>
      <c r="D164" s="7">
        <v>1810200590</v>
      </c>
      <c r="E164" s="23">
        <v>100</v>
      </c>
      <c r="F164" s="11" t="s">
        <v>598</v>
      </c>
      <c r="G164" s="12">
        <f t="shared" ref="G164" si="180">G165</f>
        <v>15652.59604</v>
      </c>
      <c r="H164" s="12">
        <f t="shared" ref="H164" si="181">H165</f>
        <v>15456.209000000001</v>
      </c>
      <c r="I164" s="54">
        <f t="shared" si="147"/>
        <v>98.745338859457334</v>
      </c>
      <c r="J164" s="12">
        <f t="shared" ref="J164" si="182">J165</f>
        <v>0</v>
      </c>
    </row>
    <row r="165" spans="1:10" x14ac:dyDescent="0.3">
      <c r="A165" s="46">
        <v>903</v>
      </c>
      <c r="B165" s="44" t="s">
        <v>18</v>
      </c>
      <c r="C165" s="44" t="s">
        <v>1347</v>
      </c>
      <c r="D165" s="7">
        <v>1810200590</v>
      </c>
      <c r="E165" s="23">
        <v>110</v>
      </c>
      <c r="F165" s="11" t="s">
        <v>599</v>
      </c>
      <c r="G165" s="12">
        <v>15652.59604</v>
      </c>
      <c r="H165" s="12">
        <v>15456.209000000001</v>
      </c>
      <c r="I165" s="54">
        <f t="shared" si="147"/>
        <v>98.745338859457334</v>
      </c>
      <c r="J165" s="12"/>
    </row>
    <row r="166" spans="1:10" ht="31.2" x14ac:dyDescent="0.3">
      <c r="A166" s="46">
        <v>903</v>
      </c>
      <c r="B166" s="44" t="s">
        <v>18</v>
      </c>
      <c r="C166" s="44" t="s">
        <v>1347</v>
      </c>
      <c r="D166" s="7">
        <v>1810200590</v>
      </c>
      <c r="E166" s="23">
        <v>200</v>
      </c>
      <c r="F166" s="11" t="s">
        <v>601</v>
      </c>
      <c r="G166" s="12">
        <f t="shared" ref="G166" si="183">G167</f>
        <v>5062.71209</v>
      </c>
      <c r="H166" s="12">
        <f t="shared" ref="H166" si="184">H167</f>
        <v>4889.2269999999999</v>
      </c>
      <c r="I166" s="54">
        <f t="shared" si="147"/>
        <v>96.573277584900154</v>
      </c>
      <c r="J166" s="12">
        <f t="shared" ref="J166" si="185">J167</f>
        <v>0</v>
      </c>
    </row>
    <row r="167" spans="1:10" ht="31.2" x14ac:dyDescent="0.3">
      <c r="A167" s="46">
        <v>903</v>
      </c>
      <c r="B167" s="44" t="s">
        <v>18</v>
      </c>
      <c r="C167" s="44" t="s">
        <v>1347</v>
      </c>
      <c r="D167" s="7">
        <v>1810200590</v>
      </c>
      <c r="E167" s="23">
        <v>240</v>
      </c>
      <c r="F167" s="11" t="s">
        <v>602</v>
      </c>
      <c r="G167" s="12">
        <v>5062.71209</v>
      </c>
      <c r="H167" s="12">
        <v>4889.2269999999999</v>
      </c>
      <c r="I167" s="54">
        <f t="shared" si="147"/>
        <v>96.573277584900154</v>
      </c>
      <c r="J167" s="12"/>
    </row>
    <row r="168" spans="1:10" x14ac:dyDescent="0.3">
      <c r="A168" s="46">
        <v>903</v>
      </c>
      <c r="B168" s="44" t="s">
        <v>18</v>
      </c>
      <c r="C168" s="44" t="s">
        <v>1347</v>
      </c>
      <c r="D168" s="7">
        <v>1810200590</v>
      </c>
      <c r="E168" s="23">
        <v>800</v>
      </c>
      <c r="F168" s="11" t="s">
        <v>614</v>
      </c>
      <c r="G168" s="12">
        <f t="shared" ref="G168" si="186">G169</f>
        <v>67.238870000000006</v>
      </c>
      <c r="H168" s="12">
        <f t="shared" ref="H168" si="187">H169</f>
        <v>67.239000000000004</v>
      </c>
      <c r="I168" s="54">
        <f t="shared" si="147"/>
        <v>100.00019334054839</v>
      </c>
      <c r="J168" s="12">
        <f t="shared" ref="J168" si="188">J169</f>
        <v>0</v>
      </c>
    </row>
    <row r="169" spans="1:10" x14ac:dyDescent="0.3">
      <c r="A169" s="46">
        <v>903</v>
      </c>
      <c r="B169" s="44" t="s">
        <v>18</v>
      </c>
      <c r="C169" s="44" t="s">
        <v>1347</v>
      </c>
      <c r="D169" s="7">
        <v>1810200590</v>
      </c>
      <c r="E169" s="23">
        <v>850</v>
      </c>
      <c r="F169" s="11" t="s">
        <v>616</v>
      </c>
      <c r="G169" s="12">
        <v>67.238870000000006</v>
      </c>
      <c r="H169" s="12">
        <v>67.239000000000004</v>
      </c>
      <c r="I169" s="54">
        <f t="shared" si="147"/>
        <v>100.00019334054839</v>
      </c>
      <c r="J169" s="12"/>
    </row>
    <row r="170" spans="1:10" ht="31.2" x14ac:dyDescent="0.3">
      <c r="A170" s="46">
        <v>903</v>
      </c>
      <c r="B170" s="44" t="s">
        <v>18</v>
      </c>
      <c r="C170" s="44" t="s">
        <v>1347</v>
      </c>
      <c r="D170" s="7">
        <v>1810223300</v>
      </c>
      <c r="E170" s="23"/>
      <c r="F170" s="11" t="s">
        <v>628</v>
      </c>
      <c r="G170" s="12">
        <f t="shared" ref="G170:G171" si="189">G171</f>
        <v>18971.911</v>
      </c>
      <c r="H170" s="12">
        <f t="shared" ref="H170:H171" si="190">H171</f>
        <v>18971.907999999999</v>
      </c>
      <c r="I170" s="54">
        <f t="shared" si="147"/>
        <v>99.999984187149096</v>
      </c>
      <c r="J170" s="12">
        <f t="shared" ref="J170:J171" si="191">J171</f>
        <v>0</v>
      </c>
    </row>
    <row r="171" spans="1:10" ht="31.2" x14ac:dyDescent="0.3">
      <c r="A171" s="46">
        <v>903</v>
      </c>
      <c r="B171" s="44" t="s">
        <v>18</v>
      </c>
      <c r="C171" s="44" t="s">
        <v>1347</v>
      </c>
      <c r="D171" s="7">
        <v>1810223300</v>
      </c>
      <c r="E171" s="23">
        <v>200</v>
      </c>
      <c r="F171" s="11" t="s">
        <v>601</v>
      </c>
      <c r="G171" s="12">
        <f t="shared" si="189"/>
        <v>18971.911</v>
      </c>
      <c r="H171" s="12">
        <f t="shared" si="190"/>
        <v>18971.907999999999</v>
      </c>
      <c r="I171" s="54">
        <f t="shared" si="147"/>
        <v>99.999984187149096</v>
      </c>
      <c r="J171" s="12">
        <f t="shared" si="191"/>
        <v>0</v>
      </c>
    </row>
    <row r="172" spans="1:10" ht="31.2" x14ac:dyDescent="0.3">
      <c r="A172" s="46">
        <v>903</v>
      </c>
      <c r="B172" s="44" t="s">
        <v>18</v>
      </c>
      <c r="C172" s="44" t="s">
        <v>1347</v>
      </c>
      <c r="D172" s="7">
        <v>1810223300</v>
      </c>
      <c r="E172" s="23">
        <v>240</v>
      </c>
      <c r="F172" s="11" t="s">
        <v>602</v>
      </c>
      <c r="G172" s="12">
        <v>18971.911</v>
      </c>
      <c r="H172" s="12">
        <v>18971.907999999999</v>
      </c>
      <c r="I172" s="54">
        <f t="shared" si="147"/>
        <v>99.999984187149096</v>
      </c>
      <c r="J172" s="12"/>
    </row>
    <row r="173" spans="1:10" ht="46.8" x14ac:dyDescent="0.3">
      <c r="A173" s="46">
        <v>903</v>
      </c>
      <c r="B173" s="44" t="s">
        <v>18</v>
      </c>
      <c r="C173" s="44" t="s">
        <v>1347</v>
      </c>
      <c r="D173" s="7">
        <v>1810300000</v>
      </c>
      <c r="E173" s="23"/>
      <c r="F173" s="11" t="s">
        <v>629</v>
      </c>
      <c r="G173" s="12">
        <f t="shared" ref="G173" si="192">G174+G176</f>
        <v>1061.6880000000001</v>
      </c>
      <c r="H173" s="12">
        <f t="shared" ref="H173" si="193">H174+H176</f>
        <v>1030.6880000000001</v>
      </c>
      <c r="I173" s="54">
        <f t="shared" si="147"/>
        <v>97.080121466946977</v>
      </c>
      <c r="J173" s="12">
        <f t="shared" ref="J173" si="194">J174+J176</f>
        <v>0</v>
      </c>
    </row>
    <row r="174" spans="1:10" ht="31.2" x14ac:dyDescent="0.3">
      <c r="A174" s="46">
        <v>903</v>
      </c>
      <c r="B174" s="44" t="s">
        <v>18</v>
      </c>
      <c r="C174" s="44" t="s">
        <v>1347</v>
      </c>
      <c r="D174" s="7">
        <v>1810300000</v>
      </c>
      <c r="E174" s="23">
        <v>200</v>
      </c>
      <c r="F174" s="11" t="s">
        <v>601</v>
      </c>
      <c r="G174" s="12">
        <f t="shared" ref="G174" si="195">G175</f>
        <v>1053.6880000000001</v>
      </c>
      <c r="H174" s="12">
        <f t="shared" ref="H174" si="196">H175</f>
        <v>1022.688</v>
      </c>
      <c r="I174" s="54">
        <f t="shared" si="147"/>
        <v>97.057952638731763</v>
      </c>
      <c r="J174" s="12">
        <f t="shared" ref="J174" si="197">J175</f>
        <v>0</v>
      </c>
    </row>
    <row r="175" spans="1:10" ht="31.2" x14ac:dyDescent="0.3">
      <c r="A175" s="46">
        <v>903</v>
      </c>
      <c r="B175" s="44" t="s">
        <v>18</v>
      </c>
      <c r="C175" s="44" t="s">
        <v>1347</v>
      </c>
      <c r="D175" s="7">
        <v>1810300000</v>
      </c>
      <c r="E175" s="23">
        <v>240</v>
      </c>
      <c r="F175" s="11" t="s">
        <v>602</v>
      </c>
      <c r="G175" s="12">
        <v>1053.6880000000001</v>
      </c>
      <c r="H175" s="12">
        <v>1022.688</v>
      </c>
      <c r="I175" s="54">
        <f t="shared" si="147"/>
        <v>97.057952638731763</v>
      </c>
      <c r="J175" s="12"/>
    </row>
    <row r="176" spans="1:10" x14ac:dyDescent="0.3">
      <c r="A176" s="46">
        <v>903</v>
      </c>
      <c r="B176" s="44" t="s">
        <v>18</v>
      </c>
      <c r="C176" s="44" t="s">
        <v>1347</v>
      </c>
      <c r="D176" s="7">
        <v>1810300000</v>
      </c>
      <c r="E176" s="23">
        <v>800</v>
      </c>
      <c r="F176" s="11" t="s">
        <v>614</v>
      </c>
      <c r="G176" s="12">
        <f t="shared" ref="G176:J176" si="198">G177</f>
        <v>8</v>
      </c>
      <c r="H176" s="12">
        <f t="shared" si="198"/>
        <v>8</v>
      </c>
      <c r="I176" s="54">
        <f t="shared" si="147"/>
        <v>100</v>
      </c>
      <c r="J176" s="12">
        <f t="shared" si="198"/>
        <v>0</v>
      </c>
    </row>
    <row r="177" spans="1:10" x14ac:dyDescent="0.3">
      <c r="A177" s="46">
        <v>903</v>
      </c>
      <c r="B177" s="44" t="s">
        <v>18</v>
      </c>
      <c r="C177" s="44" t="s">
        <v>1347</v>
      </c>
      <c r="D177" s="7">
        <v>1810300000</v>
      </c>
      <c r="E177" s="23">
        <v>850</v>
      </c>
      <c r="F177" s="11" t="s">
        <v>616</v>
      </c>
      <c r="G177" s="12">
        <v>8</v>
      </c>
      <c r="H177" s="12">
        <v>8</v>
      </c>
      <c r="I177" s="54">
        <f t="shared" si="147"/>
        <v>100</v>
      </c>
      <c r="J177" s="12"/>
    </row>
    <row r="178" spans="1:10" ht="31.2" x14ac:dyDescent="0.3">
      <c r="A178" s="46">
        <v>903</v>
      </c>
      <c r="B178" s="44" t="s">
        <v>18</v>
      </c>
      <c r="C178" s="44" t="s">
        <v>1347</v>
      </c>
      <c r="D178" s="7">
        <v>1820000000</v>
      </c>
      <c r="E178" s="23"/>
      <c r="F178" s="11" t="s">
        <v>630</v>
      </c>
      <c r="G178" s="12">
        <f t="shared" ref="G178:G181" si="199">G179</f>
        <v>722.84299999999996</v>
      </c>
      <c r="H178" s="12">
        <f t="shared" ref="H178:H181" si="200">H179</f>
        <v>722.84199999999998</v>
      </c>
      <c r="I178" s="54">
        <f t="shared" si="147"/>
        <v>99.99986165737235</v>
      </c>
      <c r="J178" s="12">
        <f t="shared" ref="J178:J181" si="201">J179</f>
        <v>0</v>
      </c>
    </row>
    <row r="179" spans="1:10" ht="46.8" x14ac:dyDescent="0.3">
      <c r="A179" s="46">
        <v>903</v>
      </c>
      <c r="B179" s="44" t="s">
        <v>18</v>
      </c>
      <c r="C179" s="44" t="s">
        <v>1347</v>
      </c>
      <c r="D179" s="7">
        <v>1820100000</v>
      </c>
      <c r="E179" s="23"/>
      <c r="F179" s="11" t="s">
        <v>631</v>
      </c>
      <c r="G179" s="12">
        <f t="shared" si="199"/>
        <v>722.84299999999996</v>
      </c>
      <c r="H179" s="12">
        <f t="shared" si="200"/>
        <v>722.84199999999998</v>
      </c>
      <c r="I179" s="54">
        <f t="shared" si="147"/>
        <v>99.99986165737235</v>
      </c>
      <c r="J179" s="12">
        <f t="shared" si="201"/>
        <v>0</v>
      </c>
    </row>
    <row r="180" spans="1:10" ht="31.2" x14ac:dyDescent="0.3">
      <c r="A180" s="46">
        <v>903</v>
      </c>
      <c r="B180" s="44" t="s">
        <v>18</v>
      </c>
      <c r="C180" s="44" t="s">
        <v>1347</v>
      </c>
      <c r="D180" s="7">
        <v>1820123200</v>
      </c>
      <c r="E180" s="23"/>
      <c r="F180" s="11" t="s">
        <v>632</v>
      </c>
      <c r="G180" s="12">
        <f t="shared" si="199"/>
        <v>722.84299999999996</v>
      </c>
      <c r="H180" s="12">
        <f t="shared" si="200"/>
        <v>722.84199999999998</v>
      </c>
      <c r="I180" s="54">
        <f t="shared" si="147"/>
        <v>99.99986165737235</v>
      </c>
      <c r="J180" s="12">
        <f t="shared" si="201"/>
        <v>0</v>
      </c>
    </row>
    <row r="181" spans="1:10" ht="31.2" x14ac:dyDescent="0.3">
      <c r="A181" s="46">
        <v>903</v>
      </c>
      <c r="B181" s="44" t="s">
        <v>18</v>
      </c>
      <c r="C181" s="44" t="s">
        <v>1347</v>
      </c>
      <c r="D181" s="7">
        <v>1820123200</v>
      </c>
      <c r="E181" s="23">
        <v>200</v>
      </c>
      <c r="F181" s="11" t="s">
        <v>601</v>
      </c>
      <c r="G181" s="12">
        <f t="shared" si="199"/>
        <v>722.84299999999996</v>
      </c>
      <c r="H181" s="12">
        <f t="shared" si="200"/>
        <v>722.84199999999998</v>
      </c>
      <c r="I181" s="54">
        <f t="shared" si="147"/>
        <v>99.99986165737235</v>
      </c>
      <c r="J181" s="12">
        <f t="shared" si="201"/>
        <v>0</v>
      </c>
    </row>
    <row r="182" spans="1:10" ht="31.2" x14ac:dyDescent="0.3">
      <c r="A182" s="46">
        <v>903</v>
      </c>
      <c r="B182" s="44" t="s">
        <v>18</v>
      </c>
      <c r="C182" s="44" t="s">
        <v>1347</v>
      </c>
      <c r="D182" s="7">
        <v>1820123200</v>
      </c>
      <c r="E182" s="23">
        <v>240</v>
      </c>
      <c r="F182" s="11" t="s">
        <v>602</v>
      </c>
      <c r="G182" s="12">
        <v>722.84299999999996</v>
      </c>
      <c r="H182" s="12">
        <v>722.84199999999998</v>
      </c>
      <c r="I182" s="54">
        <f t="shared" si="147"/>
        <v>99.99986165737235</v>
      </c>
      <c r="J182" s="12"/>
    </row>
    <row r="183" spans="1:10" ht="31.2" x14ac:dyDescent="0.3">
      <c r="A183" s="46">
        <v>903</v>
      </c>
      <c r="B183" s="44" t="s">
        <v>18</v>
      </c>
      <c r="C183" s="44" t="s">
        <v>1347</v>
      </c>
      <c r="D183" s="7">
        <v>1830000000</v>
      </c>
      <c r="E183" s="23"/>
      <c r="F183" s="11" t="s">
        <v>633</v>
      </c>
      <c r="G183" s="12">
        <f t="shared" ref="G183" si="202">G184+G191</f>
        <v>825.35700000000008</v>
      </c>
      <c r="H183" s="12">
        <f t="shared" ref="H183" si="203">H184+H191</f>
        <v>805.20899999999995</v>
      </c>
      <c r="I183" s="54">
        <f t="shared" si="147"/>
        <v>97.558874523388042</v>
      </c>
      <c r="J183" s="12">
        <f t="shared" ref="J183" si="204">J184+J191</f>
        <v>0</v>
      </c>
    </row>
    <row r="184" spans="1:10" ht="46.8" x14ac:dyDescent="0.3">
      <c r="A184" s="46">
        <v>903</v>
      </c>
      <c r="B184" s="44" t="s">
        <v>18</v>
      </c>
      <c r="C184" s="44" t="s">
        <v>1347</v>
      </c>
      <c r="D184" s="7">
        <v>1830100000</v>
      </c>
      <c r="E184" s="23"/>
      <c r="F184" s="11" t="s">
        <v>634</v>
      </c>
      <c r="G184" s="12">
        <f t="shared" ref="G184" si="205">G188+G185</f>
        <v>126.268</v>
      </c>
      <c r="H184" s="12">
        <f t="shared" ref="H184" si="206">H188+H185</f>
        <v>106.121</v>
      </c>
      <c r="I184" s="54">
        <f t="shared" si="147"/>
        <v>84.044255076503944</v>
      </c>
      <c r="J184" s="12">
        <f t="shared" ref="J184" si="207">J188+J185</f>
        <v>0</v>
      </c>
    </row>
    <row r="185" spans="1:10" ht="31.2" x14ac:dyDescent="0.3">
      <c r="A185" s="46">
        <v>903</v>
      </c>
      <c r="B185" s="44" t="s">
        <v>18</v>
      </c>
      <c r="C185" s="44" t="s">
        <v>1347</v>
      </c>
      <c r="D185" s="7" t="s">
        <v>1164</v>
      </c>
      <c r="E185" s="23"/>
      <c r="F185" s="11" t="s">
        <v>1165</v>
      </c>
      <c r="G185" s="12">
        <f t="shared" ref="G185:G186" si="208">G186</f>
        <v>93.774000000000001</v>
      </c>
      <c r="H185" s="12">
        <f t="shared" ref="H185:H186" si="209">H186</f>
        <v>93.772999999999996</v>
      </c>
      <c r="I185" s="54">
        <f t="shared" si="147"/>
        <v>99.998933606330112</v>
      </c>
      <c r="J185" s="12">
        <f t="shared" ref="J185:J186" si="210">J186</f>
        <v>0</v>
      </c>
    </row>
    <row r="186" spans="1:10" ht="31.2" x14ac:dyDescent="0.3">
      <c r="A186" s="46">
        <v>903</v>
      </c>
      <c r="B186" s="44" t="s">
        <v>18</v>
      </c>
      <c r="C186" s="44" t="s">
        <v>1347</v>
      </c>
      <c r="D186" s="7" t="s">
        <v>1164</v>
      </c>
      <c r="E186" s="23">
        <v>200</v>
      </c>
      <c r="F186" s="11" t="s">
        <v>601</v>
      </c>
      <c r="G186" s="12">
        <f t="shared" si="208"/>
        <v>93.774000000000001</v>
      </c>
      <c r="H186" s="12">
        <f t="shared" si="209"/>
        <v>93.772999999999996</v>
      </c>
      <c r="I186" s="54">
        <f t="shared" si="147"/>
        <v>99.998933606330112</v>
      </c>
      <c r="J186" s="12">
        <f t="shared" si="210"/>
        <v>0</v>
      </c>
    </row>
    <row r="187" spans="1:10" ht="31.2" x14ac:dyDescent="0.3">
      <c r="A187" s="46">
        <v>903</v>
      </c>
      <c r="B187" s="44" t="s">
        <v>18</v>
      </c>
      <c r="C187" s="44" t="s">
        <v>1347</v>
      </c>
      <c r="D187" s="7" t="s">
        <v>1164</v>
      </c>
      <c r="E187" s="23">
        <v>240</v>
      </c>
      <c r="F187" s="11" t="s">
        <v>602</v>
      </c>
      <c r="G187" s="12">
        <v>93.774000000000001</v>
      </c>
      <c r="H187" s="16">
        <v>93.772999999999996</v>
      </c>
      <c r="I187" s="54">
        <f t="shared" si="147"/>
        <v>99.998933606330112</v>
      </c>
      <c r="J187" s="12"/>
    </row>
    <row r="188" spans="1:10" ht="62.4" x14ac:dyDescent="0.3">
      <c r="A188" s="46">
        <v>903</v>
      </c>
      <c r="B188" s="44" t="s">
        <v>18</v>
      </c>
      <c r="C188" s="44" t="s">
        <v>1347</v>
      </c>
      <c r="D188" s="7">
        <v>1830123030</v>
      </c>
      <c r="E188" s="23"/>
      <c r="F188" s="11" t="s">
        <v>635</v>
      </c>
      <c r="G188" s="12">
        <f t="shared" ref="G188:G189" si="211">G189</f>
        <v>32.494</v>
      </c>
      <c r="H188" s="12">
        <f t="shared" ref="H188:H189" si="212">H189</f>
        <v>12.348000000000001</v>
      </c>
      <c r="I188" s="54">
        <f t="shared" si="147"/>
        <v>38.000861697544167</v>
      </c>
      <c r="J188" s="12">
        <f t="shared" ref="J188:J189" si="213">J189</f>
        <v>0</v>
      </c>
    </row>
    <row r="189" spans="1:10" ht="31.2" x14ac:dyDescent="0.3">
      <c r="A189" s="46">
        <v>903</v>
      </c>
      <c r="B189" s="44" t="s">
        <v>18</v>
      </c>
      <c r="C189" s="44" t="s">
        <v>1347</v>
      </c>
      <c r="D189" s="7">
        <v>1830123030</v>
      </c>
      <c r="E189" s="23">
        <v>200</v>
      </c>
      <c r="F189" s="11" t="s">
        <v>601</v>
      </c>
      <c r="G189" s="12">
        <f t="shared" si="211"/>
        <v>32.494</v>
      </c>
      <c r="H189" s="12">
        <f t="shared" si="212"/>
        <v>12.348000000000001</v>
      </c>
      <c r="I189" s="54">
        <f t="shared" si="147"/>
        <v>38.000861697544167</v>
      </c>
      <c r="J189" s="12">
        <f t="shared" si="213"/>
        <v>0</v>
      </c>
    </row>
    <row r="190" spans="1:10" ht="31.2" x14ac:dyDescent="0.3">
      <c r="A190" s="46">
        <v>903</v>
      </c>
      <c r="B190" s="44" t="s">
        <v>18</v>
      </c>
      <c r="C190" s="44" t="s">
        <v>1347</v>
      </c>
      <c r="D190" s="7">
        <v>1830123030</v>
      </c>
      <c r="E190" s="23">
        <v>240</v>
      </c>
      <c r="F190" s="11" t="s">
        <v>602</v>
      </c>
      <c r="G190" s="12">
        <v>32.494</v>
      </c>
      <c r="H190" s="16">
        <v>12.348000000000001</v>
      </c>
      <c r="I190" s="54">
        <f t="shared" ref="I190:I253" si="214">H190/G190*100</f>
        <v>38.000861697544167</v>
      </c>
      <c r="J190" s="12"/>
    </row>
    <row r="191" spans="1:10" ht="31.2" x14ac:dyDescent="0.3">
      <c r="A191" s="46">
        <v>903</v>
      </c>
      <c r="B191" s="44" t="s">
        <v>18</v>
      </c>
      <c r="C191" s="44" t="s">
        <v>1347</v>
      </c>
      <c r="D191" s="7">
        <v>1830200000</v>
      </c>
      <c r="E191" s="23"/>
      <c r="F191" s="11" t="s">
        <v>636</v>
      </c>
      <c r="G191" s="12">
        <f t="shared" ref="G191:G192" si="215">G192</f>
        <v>699.08900000000006</v>
      </c>
      <c r="H191" s="12">
        <f t="shared" ref="H191:H192" si="216">H192</f>
        <v>699.08799999999997</v>
      </c>
      <c r="I191" s="54">
        <f t="shared" si="214"/>
        <v>99.99985695669649</v>
      </c>
      <c r="J191" s="12">
        <f t="shared" ref="J191:J192" si="217">J192</f>
        <v>0</v>
      </c>
    </row>
    <row r="192" spans="1:10" ht="31.2" x14ac:dyDescent="0.3">
      <c r="A192" s="46">
        <v>903</v>
      </c>
      <c r="B192" s="44" t="s">
        <v>18</v>
      </c>
      <c r="C192" s="44" t="s">
        <v>1347</v>
      </c>
      <c r="D192" s="7">
        <v>1830200000</v>
      </c>
      <c r="E192" s="23">
        <v>200</v>
      </c>
      <c r="F192" s="11" t="s">
        <v>601</v>
      </c>
      <c r="G192" s="12">
        <f t="shared" si="215"/>
        <v>699.08900000000006</v>
      </c>
      <c r="H192" s="12">
        <f t="shared" si="216"/>
        <v>699.08799999999997</v>
      </c>
      <c r="I192" s="54">
        <f t="shared" si="214"/>
        <v>99.99985695669649</v>
      </c>
      <c r="J192" s="12">
        <f t="shared" si="217"/>
        <v>0</v>
      </c>
    </row>
    <row r="193" spans="1:10" ht="31.2" x14ac:dyDescent="0.3">
      <c r="A193" s="46">
        <v>903</v>
      </c>
      <c r="B193" s="44" t="s">
        <v>18</v>
      </c>
      <c r="C193" s="44" t="s">
        <v>1347</v>
      </c>
      <c r="D193" s="7">
        <v>1830200000</v>
      </c>
      <c r="E193" s="23">
        <v>240</v>
      </c>
      <c r="F193" s="11" t="s">
        <v>602</v>
      </c>
      <c r="G193" s="12">
        <v>699.08900000000006</v>
      </c>
      <c r="H193" s="12">
        <v>699.08799999999997</v>
      </c>
      <c r="I193" s="54">
        <f t="shared" si="214"/>
        <v>99.99985695669649</v>
      </c>
      <c r="J193" s="12"/>
    </row>
    <row r="194" spans="1:10" ht="62.4" x14ac:dyDescent="0.3">
      <c r="A194" s="46">
        <v>903</v>
      </c>
      <c r="B194" s="44" t="s">
        <v>18</v>
      </c>
      <c r="C194" s="44" t="s">
        <v>1347</v>
      </c>
      <c r="D194" s="7">
        <v>1840000000</v>
      </c>
      <c r="E194" s="23"/>
      <c r="F194" s="11" t="s">
        <v>637</v>
      </c>
      <c r="G194" s="12">
        <f t="shared" ref="G194:G197" si="218">G195</f>
        <v>26001.644</v>
      </c>
      <c r="H194" s="12">
        <f t="shared" ref="H194:H197" si="219">H195</f>
        <v>26001.642</v>
      </c>
      <c r="I194" s="54">
        <f t="shared" si="214"/>
        <v>99.999992308178662</v>
      </c>
      <c r="J194" s="12">
        <f t="shared" ref="J194:J197" si="220">J195</f>
        <v>0</v>
      </c>
    </row>
    <row r="195" spans="1:10" ht="46.8" x14ac:dyDescent="0.3">
      <c r="A195" s="46">
        <v>903</v>
      </c>
      <c r="B195" s="44" t="s">
        <v>18</v>
      </c>
      <c r="C195" s="44" t="s">
        <v>1347</v>
      </c>
      <c r="D195" s="7">
        <v>1840100000</v>
      </c>
      <c r="E195" s="23"/>
      <c r="F195" s="11" t="s">
        <v>638</v>
      </c>
      <c r="G195" s="12">
        <f t="shared" ref="G195" si="221">G196+G199</f>
        <v>26001.644</v>
      </c>
      <c r="H195" s="12">
        <f t="shared" ref="H195" si="222">H196+H199</f>
        <v>26001.642</v>
      </c>
      <c r="I195" s="54">
        <f t="shared" si="214"/>
        <v>99.999992308178662</v>
      </c>
      <c r="J195" s="12">
        <f t="shared" ref="J195" si="223">J196+J199</f>
        <v>0</v>
      </c>
    </row>
    <row r="196" spans="1:10" ht="31.2" x14ac:dyDescent="0.3">
      <c r="A196" s="46">
        <v>903</v>
      </c>
      <c r="B196" s="44" t="s">
        <v>18</v>
      </c>
      <c r="C196" s="44" t="s">
        <v>1347</v>
      </c>
      <c r="D196" s="7">
        <v>1840121210</v>
      </c>
      <c r="E196" s="23"/>
      <c r="F196" s="11" t="s">
        <v>639</v>
      </c>
      <c r="G196" s="12">
        <f t="shared" si="218"/>
        <v>5154.1390000000001</v>
      </c>
      <c r="H196" s="12">
        <f t="shared" si="219"/>
        <v>5154.1379999999999</v>
      </c>
      <c r="I196" s="54">
        <f t="shared" si="214"/>
        <v>99.999980598117361</v>
      </c>
      <c r="J196" s="12">
        <f t="shared" si="220"/>
        <v>0</v>
      </c>
    </row>
    <row r="197" spans="1:10" ht="31.2" x14ac:dyDescent="0.3">
      <c r="A197" s="46">
        <v>903</v>
      </c>
      <c r="B197" s="44" t="s">
        <v>18</v>
      </c>
      <c r="C197" s="44" t="s">
        <v>1347</v>
      </c>
      <c r="D197" s="7">
        <v>1840121210</v>
      </c>
      <c r="E197" s="23">
        <v>200</v>
      </c>
      <c r="F197" s="11" t="s">
        <v>601</v>
      </c>
      <c r="G197" s="12">
        <f t="shared" si="218"/>
        <v>5154.1390000000001</v>
      </c>
      <c r="H197" s="12">
        <f t="shared" si="219"/>
        <v>5154.1379999999999</v>
      </c>
      <c r="I197" s="54">
        <f t="shared" si="214"/>
        <v>99.999980598117361</v>
      </c>
      <c r="J197" s="12">
        <f t="shared" si="220"/>
        <v>0</v>
      </c>
    </row>
    <row r="198" spans="1:10" ht="31.2" x14ac:dyDescent="0.3">
      <c r="A198" s="46">
        <v>903</v>
      </c>
      <c r="B198" s="44" t="s">
        <v>18</v>
      </c>
      <c r="C198" s="44" t="s">
        <v>1347</v>
      </c>
      <c r="D198" s="7">
        <v>1840121210</v>
      </c>
      <c r="E198" s="23">
        <v>240</v>
      </c>
      <c r="F198" s="11" t="s">
        <v>602</v>
      </c>
      <c r="G198" s="12">
        <v>5154.1390000000001</v>
      </c>
      <c r="H198" s="12">
        <v>5154.1379999999999</v>
      </c>
      <c r="I198" s="54">
        <f t="shared" si="214"/>
        <v>99.999980598117361</v>
      </c>
      <c r="J198" s="12"/>
    </row>
    <row r="199" spans="1:10" ht="31.2" x14ac:dyDescent="0.3">
      <c r="A199" s="46">
        <v>903</v>
      </c>
      <c r="B199" s="44" t="s">
        <v>18</v>
      </c>
      <c r="C199" s="44" t="s">
        <v>1347</v>
      </c>
      <c r="D199" s="7">
        <v>1840121220</v>
      </c>
      <c r="E199" s="23"/>
      <c r="F199" s="11" t="s">
        <v>640</v>
      </c>
      <c r="G199" s="12">
        <f t="shared" ref="G199:G200" si="224">G200</f>
        <v>20847.505000000001</v>
      </c>
      <c r="H199" s="12">
        <f t="shared" ref="H199:H200" si="225">H200</f>
        <v>20847.504000000001</v>
      </c>
      <c r="I199" s="54">
        <f t="shared" si="214"/>
        <v>99.999995203262941</v>
      </c>
      <c r="J199" s="12">
        <f t="shared" ref="J199:J200" si="226">J200</f>
        <v>0</v>
      </c>
    </row>
    <row r="200" spans="1:10" ht="31.2" x14ac:dyDescent="0.3">
      <c r="A200" s="46">
        <v>903</v>
      </c>
      <c r="B200" s="44" t="s">
        <v>18</v>
      </c>
      <c r="C200" s="44" t="s">
        <v>1347</v>
      </c>
      <c r="D200" s="7">
        <v>1840121220</v>
      </c>
      <c r="E200" s="23">
        <v>200</v>
      </c>
      <c r="F200" s="11" t="s">
        <v>601</v>
      </c>
      <c r="G200" s="12">
        <f t="shared" si="224"/>
        <v>20847.505000000001</v>
      </c>
      <c r="H200" s="12">
        <f t="shared" si="225"/>
        <v>20847.504000000001</v>
      </c>
      <c r="I200" s="54">
        <f t="shared" si="214"/>
        <v>99.999995203262941</v>
      </c>
      <c r="J200" s="12">
        <f t="shared" si="226"/>
        <v>0</v>
      </c>
    </row>
    <row r="201" spans="1:10" ht="31.2" x14ac:dyDescent="0.3">
      <c r="A201" s="46">
        <v>903</v>
      </c>
      <c r="B201" s="44" t="s">
        <v>18</v>
      </c>
      <c r="C201" s="44" t="s">
        <v>1347</v>
      </c>
      <c r="D201" s="7">
        <v>1840121220</v>
      </c>
      <c r="E201" s="23">
        <v>240</v>
      </c>
      <c r="F201" s="11" t="s">
        <v>602</v>
      </c>
      <c r="G201" s="12">
        <v>20847.505000000001</v>
      </c>
      <c r="H201" s="12">
        <v>20847.504000000001</v>
      </c>
      <c r="I201" s="54">
        <f t="shared" si="214"/>
        <v>99.999995203262941</v>
      </c>
      <c r="J201" s="12"/>
    </row>
    <row r="202" spans="1:10" ht="46.8" x14ac:dyDescent="0.3">
      <c r="A202" s="46">
        <v>903</v>
      </c>
      <c r="B202" s="44" t="s">
        <v>18</v>
      </c>
      <c r="C202" s="44" t="s">
        <v>1347</v>
      </c>
      <c r="D202" s="7" t="s">
        <v>313</v>
      </c>
      <c r="E202" s="23"/>
      <c r="F202" s="11" t="s">
        <v>1042</v>
      </c>
      <c r="G202" s="12">
        <f t="shared" ref="G202:J205" si="227">G203</f>
        <v>3520.5349999999999</v>
      </c>
      <c r="H202" s="12">
        <f t="shared" si="227"/>
        <v>3520.5349999999999</v>
      </c>
      <c r="I202" s="54">
        <f t="shared" si="214"/>
        <v>100</v>
      </c>
      <c r="J202" s="12">
        <f t="shared" si="227"/>
        <v>0</v>
      </c>
    </row>
    <row r="203" spans="1:10" ht="31.2" x14ac:dyDescent="0.3">
      <c r="A203" s="46">
        <v>903</v>
      </c>
      <c r="B203" s="44" t="s">
        <v>18</v>
      </c>
      <c r="C203" s="44" t="s">
        <v>1347</v>
      </c>
      <c r="D203" s="7" t="s">
        <v>314</v>
      </c>
      <c r="E203" s="23"/>
      <c r="F203" s="11" t="s">
        <v>1043</v>
      </c>
      <c r="G203" s="12">
        <f t="shared" si="227"/>
        <v>3520.5349999999999</v>
      </c>
      <c r="H203" s="12">
        <f t="shared" si="227"/>
        <v>3520.5349999999999</v>
      </c>
      <c r="I203" s="54">
        <f t="shared" si="214"/>
        <v>100</v>
      </c>
      <c r="J203" s="12">
        <f t="shared" si="227"/>
        <v>0</v>
      </c>
    </row>
    <row r="204" spans="1:10" ht="31.2" x14ac:dyDescent="0.3">
      <c r="A204" s="46">
        <v>903</v>
      </c>
      <c r="B204" s="44" t="s">
        <v>18</v>
      </c>
      <c r="C204" s="44" t="s">
        <v>1347</v>
      </c>
      <c r="D204" s="7" t="s">
        <v>315</v>
      </c>
      <c r="E204" s="23"/>
      <c r="F204" s="11" t="s">
        <v>1044</v>
      </c>
      <c r="G204" s="12">
        <f t="shared" si="227"/>
        <v>3520.5349999999999</v>
      </c>
      <c r="H204" s="12">
        <f t="shared" si="227"/>
        <v>3520.5349999999999</v>
      </c>
      <c r="I204" s="54">
        <f t="shared" si="214"/>
        <v>100</v>
      </c>
      <c r="J204" s="12">
        <f t="shared" si="227"/>
        <v>0</v>
      </c>
    </row>
    <row r="205" spans="1:10" x14ac:dyDescent="0.3">
      <c r="A205" s="46">
        <v>903</v>
      </c>
      <c r="B205" s="44" t="s">
        <v>18</v>
      </c>
      <c r="C205" s="44" t="s">
        <v>1347</v>
      </c>
      <c r="D205" s="7" t="s">
        <v>315</v>
      </c>
      <c r="E205" s="23">
        <v>800</v>
      </c>
      <c r="F205" s="11" t="s">
        <v>614</v>
      </c>
      <c r="G205" s="12">
        <f t="shared" si="227"/>
        <v>3520.5349999999999</v>
      </c>
      <c r="H205" s="12">
        <f t="shared" si="227"/>
        <v>3520.5349999999999</v>
      </c>
      <c r="I205" s="54">
        <f t="shared" si="214"/>
        <v>100</v>
      </c>
      <c r="J205" s="12">
        <f t="shared" si="227"/>
        <v>0</v>
      </c>
    </row>
    <row r="206" spans="1:10" x14ac:dyDescent="0.3">
      <c r="A206" s="46">
        <v>903</v>
      </c>
      <c r="B206" s="44" t="s">
        <v>18</v>
      </c>
      <c r="C206" s="44" t="s">
        <v>1347</v>
      </c>
      <c r="D206" s="7" t="s">
        <v>315</v>
      </c>
      <c r="E206" s="23">
        <v>830</v>
      </c>
      <c r="F206" s="11" t="s">
        <v>615</v>
      </c>
      <c r="G206" s="12">
        <v>3520.5349999999999</v>
      </c>
      <c r="H206" s="12">
        <v>3520.5349999999999</v>
      </c>
      <c r="I206" s="54">
        <f t="shared" si="214"/>
        <v>100</v>
      </c>
      <c r="J206" s="12"/>
    </row>
    <row r="207" spans="1:10" s="3" customFormat="1" ht="31.2" x14ac:dyDescent="0.3">
      <c r="A207" s="4" t="s">
        <v>1121</v>
      </c>
      <c r="B207" s="25" t="s">
        <v>1247</v>
      </c>
      <c r="C207" s="25" t="s">
        <v>1247</v>
      </c>
      <c r="D207" s="9"/>
      <c r="E207" s="21"/>
      <c r="F207" s="37" t="s">
        <v>1134</v>
      </c>
      <c r="G207" s="13">
        <f t="shared" ref="G207:G211" si="228">G208</f>
        <v>35234.999999999993</v>
      </c>
      <c r="H207" s="13">
        <f t="shared" ref="H207:H211" si="229">H208</f>
        <v>35234.999929999998</v>
      </c>
      <c r="I207" s="49">
        <f t="shared" si="214"/>
        <v>99.999999801333914</v>
      </c>
      <c r="J207" s="13">
        <f t="shared" ref="J207:J211" si="230">J208</f>
        <v>0</v>
      </c>
    </row>
    <row r="208" spans="1:10" s="3" customFormat="1" x14ac:dyDescent="0.3">
      <c r="A208" s="4" t="s">
        <v>1121</v>
      </c>
      <c r="B208" s="25" t="s">
        <v>4</v>
      </c>
      <c r="C208" s="25"/>
      <c r="D208" s="9"/>
      <c r="E208" s="21"/>
      <c r="F208" s="41" t="s">
        <v>8</v>
      </c>
      <c r="G208" s="13">
        <f t="shared" si="228"/>
        <v>35234.999999999993</v>
      </c>
      <c r="H208" s="13">
        <f t="shared" si="229"/>
        <v>35234.999929999998</v>
      </c>
      <c r="I208" s="49">
        <f t="shared" si="214"/>
        <v>99.999999801333914</v>
      </c>
      <c r="J208" s="13">
        <f t="shared" si="230"/>
        <v>0</v>
      </c>
    </row>
    <row r="209" spans="1:10" s="8" customFormat="1" x14ac:dyDescent="0.3">
      <c r="A209" s="5" t="s">
        <v>1121</v>
      </c>
      <c r="B209" s="26" t="s">
        <v>4</v>
      </c>
      <c r="C209" s="26" t="s">
        <v>1345</v>
      </c>
      <c r="D209" s="10"/>
      <c r="E209" s="22"/>
      <c r="F209" s="6" t="s">
        <v>9</v>
      </c>
      <c r="G209" s="14">
        <f t="shared" si="228"/>
        <v>35234.999999999993</v>
      </c>
      <c r="H209" s="14">
        <f t="shared" si="229"/>
        <v>35234.999929999998</v>
      </c>
      <c r="I209" s="53">
        <f t="shared" si="214"/>
        <v>99.999999801333914</v>
      </c>
      <c r="J209" s="14">
        <f t="shared" si="230"/>
        <v>0</v>
      </c>
    </row>
    <row r="210" spans="1:10" ht="31.2" x14ac:dyDescent="0.3">
      <c r="A210" s="46" t="s">
        <v>1121</v>
      </c>
      <c r="B210" s="44" t="s">
        <v>4</v>
      </c>
      <c r="C210" s="44" t="s">
        <v>1345</v>
      </c>
      <c r="D210" s="7" t="s">
        <v>219</v>
      </c>
      <c r="E210" s="23"/>
      <c r="F210" s="11" t="s">
        <v>1001</v>
      </c>
      <c r="G210" s="12">
        <f t="shared" si="228"/>
        <v>35234.999999999993</v>
      </c>
      <c r="H210" s="12">
        <f t="shared" si="229"/>
        <v>35234.999929999998</v>
      </c>
      <c r="I210" s="54">
        <f t="shared" si="214"/>
        <v>99.999999801333914</v>
      </c>
      <c r="J210" s="12">
        <f t="shared" si="230"/>
        <v>0</v>
      </c>
    </row>
    <row r="211" spans="1:10" x14ac:dyDescent="0.3">
      <c r="A211" s="46" t="s">
        <v>1121</v>
      </c>
      <c r="B211" s="44" t="s">
        <v>4</v>
      </c>
      <c r="C211" s="44" t="s">
        <v>1345</v>
      </c>
      <c r="D211" s="7" t="s">
        <v>220</v>
      </c>
      <c r="E211" s="23"/>
      <c r="F211" s="15" t="s">
        <v>1012</v>
      </c>
      <c r="G211" s="12">
        <f t="shared" si="228"/>
        <v>35234.999999999993</v>
      </c>
      <c r="H211" s="12">
        <f t="shared" si="229"/>
        <v>35234.999929999998</v>
      </c>
      <c r="I211" s="54">
        <f t="shared" si="214"/>
        <v>99.999999801333914</v>
      </c>
      <c r="J211" s="12">
        <f t="shared" si="230"/>
        <v>0</v>
      </c>
    </row>
    <row r="212" spans="1:10" ht="31.2" x14ac:dyDescent="0.3">
      <c r="A212" s="46" t="s">
        <v>1121</v>
      </c>
      <c r="B212" s="44" t="s">
        <v>4</v>
      </c>
      <c r="C212" s="44" t="s">
        <v>1345</v>
      </c>
      <c r="D212" s="7" t="s">
        <v>1122</v>
      </c>
      <c r="E212" s="23"/>
      <c r="F212" s="11" t="s">
        <v>1124</v>
      </c>
      <c r="G212" s="12">
        <f t="shared" ref="G212" si="231">G213+G215+G217</f>
        <v>35234.999999999993</v>
      </c>
      <c r="H212" s="12">
        <f t="shared" ref="H212" si="232">H213+H215+H217</f>
        <v>35234.999929999998</v>
      </c>
      <c r="I212" s="54">
        <f t="shared" si="214"/>
        <v>99.999999801333914</v>
      </c>
      <c r="J212" s="12">
        <f t="shared" ref="J212" si="233">J213+J215+J217</f>
        <v>0</v>
      </c>
    </row>
    <row r="213" spans="1:10" ht="78" x14ac:dyDescent="0.3">
      <c r="A213" s="46" t="s">
        <v>1121</v>
      </c>
      <c r="B213" s="44" t="s">
        <v>4</v>
      </c>
      <c r="C213" s="44" t="s">
        <v>1345</v>
      </c>
      <c r="D213" s="7" t="s">
        <v>1122</v>
      </c>
      <c r="E213" s="23">
        <v>100</v>
      </c>
      <c r="F213" s="11" t="s">
        <v>598</v>
      </c>
      <c r="G213" s="12">
        <f t="shared" ref="G213" si="234">G214</f>
        <v>27393.33207</v>
      </c>
      <c r="H213" s="12">
        <f t="shared" ref="H213" si="235">H214</f>
        <v>27393.331999999999</v>
      </c>
      <c r="I213" s="54">
        <f t="shared" si="214"/>
        <v>99.999999744463352</v>
      </c>
      <c r="J213" s="12">
        <f t="shared" ref="J213" si="236">J214</f>
        <v>0</v>
      </c>
    </row>
    <row r="214" spans="1:10" ht="31.2" x14ac:dyDescent="0.3">
      <c r="A214" s="46" t="s">
        <v>1121</v>
      </c>
      <c r="B214" s="44" t="s">
        <v>4</v>
      </c>
      <c r="C214" s="44" t="s">
        <v>1345</v>
      </c>
      <c r="D214" s="7" t="s">
        <v>1122</v>
      </c>
      <c r="E214" s="23">
        <v>120</v>
      </c>
      <c r="F214" s="11" t="s">
        <v>600</v>
      </c>
      <c r="G214" s="12">
        <v>27393.33207</v>
      </c>
      <c r="H214" s="12">
        <v>27393.331999999999</v>
      </c>
      <c r="I214" s="54">
        <f t="shared" si="214"/>
        <v>99.999999744463352</v>
      </c>
      <c r="J214" s="12"/>
    </row>
    <row r="215" spans="1:10" ht="31.2" x14ac:dyDescent="0.3">
      <c r="A215" s="46" t="s">
        <v>1121</v>
      </c>
      <c r="B215" s="44" t="s">
        <v>4</v>
      </c>
      <c r="C215" s="44" t="s">
        <v>1345</v>
      </c>
      <c r="D215" s="7" t="s">
        <v>1122</v>
      </c>
      <c r="E215" s="23">
        <v>200</v>
      </c>
      <c r="F215" s="11" t="s">
        <v>601</v>
      </c>
      <c r="G215" s="12">
        <f t="shared" ref="G215" si="237">G216</f>
        <v>7782.4354999999996</v>
      </c>
      <c r="H215" s="12">
        <f t="shared" ref="H215" si="238">H216</f>
        <v>7782.4354999999996</v>
      </c>
      <c r="I215" s="54">
        <f t="shared" si="214"/>
        <v>100</v>
      </c>
      <c r="J215" s="12">
        <f t="shared" ref="J215" si="239">J216</f>
        <v>0</v>
      </c>
    </row>
    <row r="216" spans="1:10" ht="31.2" x14ac:dyDescent="0.3">
      <c r="A216" s="46" t="s">
        <v>1121</v>
      </c>
      <c r="B216" s="44" t="s">
        <v>4</v>
      </c>
      <c r="C216" s="44" t="s">
        <v>1345</v>
      </c>
      <c r="D216" s="7" t="s">
        <v>1122</v>
      </c>
      <c r="E216" s="23">
        <v>240</v>
      </c>
      <c r="F216" s="11" t="s">
        <v>602</v>
      </c>
      <c r="G216" s="12">
        <v>7782.4354999999996</v>
      </c>
      <c r="H216" s="12">
        <v>7782.4354999999996</v>
      </c>
      <c r="I216" s="54">
        <f t="shared" si="214"/>
        <v>100</v>
      </c>
      <c r="J216" s="12"/>
    </row>
    <row r="217" spans="1:10" x14ac:dyDescent="0.3">
      <c r="A217" s="46" t="s">
        <v>1121</v>
      </c>
      <c r="B217" s="44" t="s">
        <v>4</v>
      </c>
      <c r="C217" s="44" t="s">
        <v>1345</v>
      </c>
      <c r="D217" s="7" t="s">
        <v>1122</v>
      </c>
      <c r="E217" s="23">
        <v>800</v>
      </c>
      <c r="F217" s="11" t="s">
        <v>614</v>
      </c>
      <c r="G217" s="12">
        <f t="shared" ref="G217" si="240">G218</f>
        <v>59.232430000000001</v>
      </c>
      <c r="H217" s="12">
        <f t="shared" ref="H217" si="241">H218</f>
        <v>59.232430000000001</v>
      </c>
      <c r="I217" s="54">
        <f t="shared" si="214"/>
        <v>100</v>
      </c>
      <c r="J217" s="12">
        <f t="shared" ref="J217" si="242">J218</f>
        <v>0</v>
      </c>
    </row>
    <row r="218" spans="1:10" x14ac:dyDescent="0.3">
      <c r="A218" s="46" t="s">
        <v>1121</v>
      </c>
      <c r="B218" s="44" t="s">
        <v>4</v>
      </c>
      <c r="C218" s="44" t="s">
        <v>1345</v>
      </c>
      <c r="D218" s="7" t="s">
        <v>1122</v>
      </c>
      <c r="E218" s="23">
        <v>850</v>
      </c>
      <c r="F218" s="11" t="s">
        <v>616</v>
      </c>
      <c r="G218" s="12">
        <v>59.232430000000001</v>
      </c>
      <c r="H218" s="12">
        <v>59.232430000000001</v>
      </c>
      <c r="I218" s="54">
        <f t="shared" si="214"/>
        <v>100</v>
      </c>
      <c r="J218" s="12"/>
    </row>
    <row r="219" spans="1:10" s="3" customFormat="1" ht="31.2" x14ac:dyDescent="0.3">
      <c r="A219" s="9" t="s">
        <v>22</v>
      </c>
      <c r="B219" s="25" t="s">
        <v>1247</v>
      </c>
      <c r="C219" s="25" t="s">
        <v>1247</v>
      </c>
      <c r="D219" s="4"/>
      <c r="E219" s="4"/>
      <c r="F219" s="41" t="s">
        <v>25</v>
      </c>
      <c r="G219" s="17">
        <f t="shared" ref="G219" si="243">G220+G248</f>
        <v>79443.788</v>
      </c>
      <c r="H219" s="17">
        <f t="shared" ref="H219" si="244">H220+H248</f>
        <v>78534.127399999998</v>
      </c>
      <c r="I219" s="49">
        <f t="shared" si="214"/>
        <v>98.854963209961738</v>
      </c>
      <c r="J219" s="17">
        <f t="shared" ref="J219" si="245">J220+J248</f>
        <v>0</v>
      </c>
    </row>
    <row r="220" spans="1:10" s="3" customFormat="1" x14ac:dyDescent="0.3">
      <c r="A220" s="9" t="s">
        <v>22</v>
      </c>
      <c r="B220" s="25" t="s">
        <v>18</v>
      </c>
      <c r="C220" s="25"/>
      <c r="D220" s="4"/>
      <c r="E220" s="4"/>
      <c r="F220" s="41" t="s">
        <v>20</v>
      </c>
      <c r="G220" s="17">
        <f t="shared" ref="G220:G221" si="246">G221</f>
        <v>43970.123</v>
      </c>
      <c r="H220" s="17">
        <f t="shared" ref="H220:H221" si="247">H221</f>
        <v>43071.455000000002</v>
      </c>
      <c r="I220" s="49">
        <f t="shared" si="214"/>
        <v>97.956184930390123</v>
      </c>
      <c r="J220" s="17">
        <f t="shared" ref="J220:J221" si="248">J221</f>
        <v>0</v>
      </c>
    </row>
    <row r="221" spans="1:10" s="8" customFormat="1" x14ac:dyDescent="0.3">
      <c r="A221" s="10" t="s">
        <v>22</v>
      </c>
      <c r="B221" s="26" t="s">
        <v>18</v>
      </c>
      <c r="C221" s="26" t="s">
        <v>6</v>
      </c>
      <c r="D221" s="5"/>
      <c r="E221" s="5"/>
      <c r="F221" s="6" t="s">
        <v>26</v>
      </c>
      <c r="G221" s="18">
        <f t="shared" si="246"/>
        <v>43970.123</v>
      </c>
      <c r="H221" s="18">
        <f t="shared" si="247"/>
        <v>43071.455000000002</v>
      </c>
      <c r="I221" s="53">
        <f t="shared" si="214"/>
        <v>97.956184930390123</v>
      </c>
      <c r="J221" s="18">
        <f t="shared" si="248"/>
        <v>0</v>
      </c>
    </row>
    <row r="222" spans="1:10" ht="31.2" x14ac:dyDescent="0.3">
      <c r="A222" s="7" t="s">
        <v>22</v>
      </c>
      <c r="B222" s="44" t="s">
        <v>18</v>
      </c>
      <c r="C222" s="44" t="s">
        <v>6</v>
      </c>
      <c r="D222" s="46" t="s">
        <v>150</v>
      </c>
      <c r="E222" s="42"/>
      <c r="F222" s="11" t="s">
        <v>929</v>
      </c>
      <c r="G222" s="16">
        <f t="shared" ref="G222" si="249">G223+G228</f>
        <v>43970.123</v>
      </c>
      <c r="H222" s="16">
        <f t="shared" ref="H222" si="250">H223+H228</f>
        <v>43071.455000000002</v>
      </c>
      <c r="I222" s="54">
        <f t="shared" si="214"/>
        <v>97.956184930390123</v>
      </c>
      <c r="J222" s="16">
        <f t="shared" ref="J222" si="251">J223+J228</f>
        <v>0</v>
      </c>
    </row>
    <row r="223" spans="1:10" ht="31.2" x14ac:dyDescent="0.3">
      <c r="A223" s="7" t="s">
        <v>22</v>
      </c>
      <c r="B223" s="44" t="s">
        <v>18</v>
      </c>
      <c r="C223" s="44" t="s">
        <v>6</v>
      </c>
      <c r="D223" s="46" t="s">
        <v>153</v>
      </c>
      <c r="E223" s="42"/>
      <c r="F223" s="11" t="s">
        <v>930</v>
      </c>
      <c r="G223" s="16">
        <f t="shared" ref="G223:G226" si="252">G224</f>
        <v>348.54399999999998</v>
      </c>
      <c r="H223" s="16">
        <f t="shared" ref="H223:H226" si="253">H224</f>
        <v>348.54399999999998</v>
      </c>
      <c r="I223" s="54">
        <f t="shared" si="214"/>
        <v>100</v>
      </c>
      <c r="J223" s="16">
        <f t="shared" ref="J223:J226" si="254">J224</f>
        <v>0</v>
      </c>
    </row>
    <row r="224" spans="1:10" ht="31.2" x14ac:dyDescent="0.3">
      <c r="A224" s="7" t="s">
        <v>22</v>
      </c>
      <c r="B224" s="44" t="s">
        <v>18</v>
      </c>
      <c r="C224" s="44" t="s">
        <v>6</v>
      </c>
      <c r="D224" s="46" t="s">
        <v>151</v>
      </c>
      <c r="E224" s="42"/>
      <c r="F224" s="11" t="s">
        <v>931</v>
      </c>
      <c r="G224" s="16">
        <f t="shared" si="252"/>
        <v>348.54399999999998</v>
      </c>
      <c r="H224" s="16">
        <f t="shared" si="253"/>
        <v>348.54399999999998</v>
      </c>
      <c r="I224" s="54">
        <f t="shared" si="214"/>
        <v>100</v>
      </c>
      <c r="J224" s="16">
        <f t="shared" si="254"/>
        <v>0</v>
      </c>
    </row>
    <row r="225" spans="1:10" ht="31.2" x14ac:dyDescent="0.3">
      <c r="A225" s="7" t="s">
        <v>22</v>
      </c>
      <c r="B225" s="44" t="s">
        <v>18</v>
      </c>
      <c r="C225" s="44" t="s">
        <v>6</v>
      </c>
      <c r="D225" s="46" t="s">
        <v>371</v>
      </c>
      <c r="E225" s="42"/>
      <c r="F225" s="11" t="s">
        <v>932</v>
      </c>
      <c r="G225" s="16">
        <f t="shared" si="252"/>
        <v>348.54399999999998</v>
      </c>
      <c r="H225" s="16">
        <f t="shared" si="253"/>
        <v>348.54399999999998</v>
      </c>
      <c r="I225" s="54">
        <f t="shared" si="214"/>
        <v>100</v>
      </c>
      <c r="J225" s="16">
        <f t="shared" si="254"/>
        <v>0</v>
      </c>
    </row>
    <row r="226" spans="1:10" ht="31.2" x14ac:dyDescent="0.3">
      <c r="A226" s="7" t="s">
        <v>22</v>
      </c>
      <c r="B226" s="44" t="s">
        <v>18</v>
      </c>
      <c r="C226" s="44" t="s">
        <v>6</v>
      </c>
      <c r="D226" s="46" t="s">
        <v>371</v>
      </c>
      <c r="E226" s="42">
        <v>200</v>
      </c>
      <c r="F226" s="11" t="s">
        <v>601</v>
      </c>
      <c r="G226" s="16">
        <f t="shared" si="252"/>
        <v>348.54399999999998</v>
      </c>
      <c r="H226" s="16">
        <f t="shared" si="253"/>
        <v>348.54399999999998</v>
      </c>
      <c r="I226" s="54">
        <f t="shared" si="214"/>
        <v>100</v>
      </c>
      <c r="J226" s="16">
        <f t="shared" si="254"/>
        <v>0</v>
      </c>
    </row>
    <row r="227" spans="1:10" ht="31.2" x14ac:dyDescent="0.3">
      <c r="A227" s="7" t="s">
        <v>22</v>
      </c>
      <c r="B227" s="44" t="s">
        <v>18</v>
      </c>
      <c r="C227" s="44" t="s">
        <v>6</v>
      </c>
      <c r="D227" s="46" t="s">
        <v>371</v>
      </c>
      <c r="E227" s="42">
        <v>240</v>
      </c>
      <c r="F227" s="11" t="s">
        <v>602</v>
      </c>
      <c r="G227" s="12">
        <v>348.54399999999998</v>
      </c>
      <c r="H227" s="12">
        <v>348.54399999999998</v>
      </c>
      <c r="I227" s="54">
        <f t="shared" si="214"/>
        <v>100</v>
      </c>
      <c r="J227" s="12"/>
    </row>
    <row r="228" spans="1:10" ht="31.2" x14ac:dyDescent="0.3">
      <c r="A228" s="7" t="s">
        <v>22</v>
      </c>
      <c r="B228" s="44" t="s">
        <v>18</v>
      </c>
      <c r="C228" s="44" t="s">
        <v>6</v>
      </c>
      <c r="D228" s="46" t="s">
        <v>372</v>
      </c>
      <c r="E228" s="42"/>
      <c r="F228" s="11" t="s">
        <v>1074</v>
      </c>
      <c r="G228" s="16">
        <f t="shared" ref="G228" si="255">G229+G233+G244</f>
        <v>43621.578999999998</v>
      </c>
      <c r="H228" s="16">
        <f t="shared" ref="H228" si="256">H229+H233+H244</f>
        <v>42722.911</v>
      </c>
      <c r="I228" s="54">
        <f t="shared" si="214"/>
        <v>97.939854492658327</v>
      </c>
      <c r="J228" s="16">
        <f t="shared" ref="J228" si="257">J229+J233+J244</f>
        <v>0</v>
      </c>
    </row>
    <row r="229" spans="1:10" ht="46.8" x14ac:dyDescent="0.3">
      <c r="A229" s="7" t="s">
        <v>22</v>
      </c>
      <c r="B229" s="44" t="s">
        <v>18</v>
      </c>
      <c r="C229" s="44" t="s">
        <v>6</v>
      </c>
      <c r="D229" s="46" t="s">
        <v>373</v>
      </c>
      <c r="E229" s="42"/>
      <c r="F229" s="11" t="s">
        <v>939</v>
      </c>
      <c r="G229" s="16">
        <f t="shared" ref="G229:G231" si="258">G230</f>
        <v>85</v>
      </c>
      <c r="H229" s="16">
        <f t="shared" ref="H229:H231" si="259">H230</f>
        <v>85</v>
      </c>
      <c r="I229" s="54">
        <f t="shared" si="214"/>
        <v>100</v>
      </c>
      <c r="J229" s="16">
        <f t="shared" ref="J229:J231" si="260">J230</f>
        <v>0</v>
      </c>
    </row>
    <row r="230" spans="1:10" ht="31.2" x14ac:dyDescent="0.3">
      <c r="A230" s="7" t="s">
        <v>22</v>
      </c>
      <c r="B230" s="44" t="s">
        <v>18</v>
      </c>
      <c r="C230" s="44" t="s">
        <v>6</v>
      </c>
      <c r="D230" s="46" t="s">
        <v>374</v>
      </c>
      <c r="E230" s="42"/>
      <c r="F230" s="11" t="s">
        <v>940</v>
      </c>
      <c r="G230" s="16">
        <f t="shared" si="258"/>
        <v>85</v>
      </c>
      <c r="H230" s="16">
        <f t="shared" si="259"/>
        <v>85</v>
      </c>
      <c r="I230" s="54">
        <f t="shared" si="214"/>
        <v>100</v>
      </c>
      <c r="J230" s="16">
        <f t="shared" si="260"/>
        <v>0</v>
      </c>
    </row>
    <row r="231" spans="1:10" ht="31.2" x14ac:dyDescent="0.3">
      <c r="A231" s="7" t="s">
        <v>22</v>
      </c>
      <c r="B231" s="44" t="s">
        <v>18</v>
      </c>
      <c r="C231" s="44" t="s">
        <v>6</v>
      </c>
      <c r="D231" s="46" t="s">
        <v>374</v>
      </c>
      <c r="E231" s="42">
        <v>200</v>
      </c>
      <c r="F231" s="11" t="s">
        <v>601</v>
      </c>
      <c r="G231" s="16">
        <f t="shared" si="258"/>
        <v>85</v>
      </c>
      <c r="H231" s="16">
        <f t="shared" si="259"/>
        <v>85</v>
      </c>
      <c r="I231" s="54">
        <f t="shared" si="214"/>
        <v>100</v>
      </c>
      <c r="J231" s="16">
        <f t="shared" si="260"/>
        <v>0</v>
      </c>
    </row>
    <row r="232" spans="1:10" ht="31.2" x14ac:dyDescent="0.3">
      <c r="A232" s="7" t="s">
        <v>22</v>
      </c>
      <c r="B232" s="44" t="s">
        <v>18</v>
      </c>
      <c r="C232" s="44" t="s">
        <v>6</v>
      </c>
      <c r="D232" s="46" t="s">
        <v>374</v>
      </c>
      <c r="E232" s="42">
        <v>240</v>
      </c>
      <c r="F232" s="11" t="s">
        <v>602</v>
      </c>
      <c r="G232" s="12">
        <v>85</v>
      </c>
      <c r="H232" s="16">
        <v>85</v>
      </c>
      <c r="I232" s="54">
        <f t="shared" si="214"/>
        <v>100</v>
      </c>
      <c r="J232" s="12"/>
    </row>
    <row r="233" spans="1:10" ht="31.2" x14ac:dyDescent="0.3">
      <c r="A233" s="7" t="s">
        <v>22</v>
      </c>
      <c r="B233" s="44" t="s">
        <v>18</v>
      </c>
      <c r="C233" s="44" t="s">
        <v>6</v>
      </c>
      <c r="D233" s="46" t="s">
        <v>375</v>
      </c>
      <c r="E233" s="42"/>
      <c r="F233" s="11" t="s">
        <v>941</v>
      </c>
      <c r="G233" s="16">
        <f t="shared" ref="G233" si="261">G234+G241</f>
        <v>28331.440999999999</v>
      </c>
      <c r="H233" s="16">
        <f t="shared" ref="H233" si="262">H234+H241</f>
        <v>27432.776999999998</v>
      </c>
      <c r="I233" s="54">
        <f t="shared" si="214"/>
        <v>96.828032855794376</v>
      </c>
      <c r="J233" s="16">
        <f t="shared" ref="J233" si="263">J234+J241</f>
        <v>0</v>
      </c>
    </row>
    <row r="234" spans="1:10" ht="62.4" x14ac:dyDescent="0.3">
      <c r="A234" s="7" t="s">
        <v>22</v>
      </c>
      <c r="B234" s="44" t="s">
        <v>18</v>
      </c>
      <c r="C234" s="44" t="s">
        <v>6</v>
      </c>
      <c r="D234" s="46" t="s">
        <v>376</v>
      </c>
      <c r="E234" s="42"/>
      <c r="F234" s="11" t="s">
        <v>627</v>
      </c>
      <c r="G234" s="16">
        <f t="shared" ref="G234" si="264">G235+G237+G239</f>
        <v>26913.740999999998</v>
      </c>
      <c r="H234" s="16">
        <f t="shared" ref="H234" si="265">H235+H237+H239</f>
        <v>26910.398999999998</v>
      </c>
      <c r="I234" s="54">
        <f t="shared" si="214"/>
        <v>99.987582551232848</v>
      </c>
      <c r="J234" s="16">
        <f t="shared" ref="J234" si="266">J235+J237+J239</f>
        <v>0</v>
      </c>
    </row>
    <row r="235" spans="1:10" ht="78" x14ac:dyDescent="0.3">
      <c r="A235" s="7" t="s">
        <v>22</v>
      </c>
      <c r="B235" s="44" t="s">
        <v>18</v>
      </c>
      <c r="C235" s="44" t="s">
        <v>6</v>
      </c>
      <c r="D235" s="46" t="s">
        <v>376</v>
      </c>
      <c r="E235" s="42">
        <v>100</v>
      </c>
      <c r="F235" s="11" t="s">
        <v>598</v>
      </c>
      <c r="G235" s="16">
        <f t="shared" ref="G235" si="267">G236</f>
        <v>21961.817299999999</v>
      </c>
      <c r="H235" s="16">
        <f t="shared" ref="H235" si="268">H236</f>
        <v>21961.816999999999</v>
      </c>
      <c r="I235" s="54">
        <f t="shared" si="214"/>
        <v>99.999998633992831</v>
      </c>
      <c r="J235" s="16">
        <f t="shared" ref="J235" si="269">J236</f>
        <v>0</v>
      </c>
    </row>
    <row r="236" spans="1:10" x14ac:dyDescent="0.3">
      <c r="A236" s="7" t="s">
        <v>22</v>
      </c>
      <c r="B236" s="44" t="s">
        <v>18</v>
      </c>
      <c r="C236" s="44" t="s">
        <v>6</v>
      </c>
      <c r="D236" s="46" t="s">
        <v>376</v>
      </c>
      <c r="E236" s="42">
        <v>110</v>
      </c>
      <c r="F236" s="11" t="s">
        <v>599</v>
      </c>
      <c r="G236" s="12">
        <v>21961.817299999999</v>
      </c>
      <c r="H236" s="16">
        <v>21961.816999999999</v>
      </c>
      <c r="I236" s="54">
        <f t="shared" si="214"/>
        <v>99.999998633992831</v>
      </c>
      <c r="J236" s="16"/>
    </row>
    <row r="237" spans="1:10" ht="31.2" x14ac:dyDescent="0.3">
      <c r="A237" s="7" t="s">
        <v>22</v>
      </c>
      <c r="B237" s="44" t="s">
        <v>18</v>
      </c>
      <c r="C237" s="44" t="s">
        <v>6</v>
      </c>
      <c r="D237" s="46" t="s">
        <v>376</v>
      </c>
      <c r="E237" s="42">
        <v>200</v>
      </c>
      <c r="F237" s="11" t="s">
        <v>601</v>
      </c>
      <c r="G237" s="16">
        <f t="shared" ref="G237" si="270">G238</f>
        <v>4836.4434099999999</v>
      </c>
      <c r="H237" s="16">
        <f t="shared" ref="H237" si="271">H238</f>
        <v>4833.1019999999999</v>
      </c>
      <c r="I237" s="54">
        <f t="shared" si="214"/>
        <v>99.930911835066837</v>
      </c>
      <c r="J237" s="16">
        <f t="shared" ref="J237" si="272">J238</f>
        <v>0</v>
      </c>
    </row>
    <row r="238" spans="1:10" ht="31.2" x14ac:dyDescent="0.3">
      <c r="A238" s="7" t="s">
        <v>22</v>
      </c>
      <c r="B238" s="44" t="s">
        <v>18</v>
      </c>
      <c r="C238" s="44" t="s">
        <v>6</v>
      </c>
      <c r="D238" s="46" t="s">
        <v>376</v>
      </c>
      <c r="E238" s="42">
        <v>240</v>
      </c>
      <c r="F238" s="11" t="s">
        <v>602</v>
      </c>
      <c r="G238" s="12">
        <v>4836.4434099999999</v>
      </c>
      <c r="H238" s="16">
        <v>4833.1019999999999</v>
      </c>
      <c r="I238" s="54">
        <f t="shared" si="214"/>
        <v>99.930911835066837</v>
      </c>
      <c r="J238" s="16"/>
    </row>
    <row r="239" spans="1:10" x14ac:dyDescent="0.3">
      <c r="A239" s="7" t="s">
        <v>22</v>
      </c>
      <c r="B239" s="44" t="s">
        <v>18</v>
      </c>
      <c r="C239" s="44" t="s">
        <v>6</v>
      </c>
      <c r="D239" s="46" t="s">
        <v>376</v>
      </c>
      <c r="E239" s="42">
        <v>800</v>
      </c>
      <c r="F239" s="11" t="s">
        <v>614</v>
      </c>
      <c r="G239" s="16">
        <f t="shared" ref="G239" si="273">G240</f>
        <v>115.48029</v>
      </c>
      <c r="H239" s="16">
        <f t="shared" ref="H239" si="274">H240</f>
        <v>115.48</v>
      </c>
      <c r="I239" s="54">
        <f t="shared" si="214"/>
        <v>99.999748874894593</v>
      </c>
      <c r="J239" s="16">
        <f t="shared" ref="J239" si="275">J240</f>
        <v>0</v>
      </c>
    </row>
    <row r="240" spans="1:10" x14ac:dyDescent="0.3">
      <c r="A240" s="7" t="s">
        <v>22</v>
      </c>
      <c r="B240" s="44" t="s">
        <v>18</v>
      </c>
      <c r="C240" s="44" t="s">
        <v>6</v>
      </c>
      <c r="D240" s="46" t="s">
        <v>376</v>
      </c>
      <c r="E240" s="42">
        <v>850</v>
      </c>
      <c r="F240" s="11" t="s">
        <v>616</v>
      </c>
      <c r="G240" s="12">
        <v>115.48029</v>
      </c>
      <c r="H240" s="16">
        <v>115.48</v>
      </c>
      <c r="I240" s="54">
        <f t="shared" si="214"/>
        <v>99.999748874894593</v>
      </c>
      <c r="J240" s="16"/>
    </row>
    <row r="241" spans="1:10" ht="46.8" x14ac:dyDescent="0.3">
      <c r="A241" s="7" t="s">
        <v>22</v>
      </c>
      <c r="B241" s="44" t="s">
        <v>18</v>
      </c>
      <c r="C241" s="44" t="s">
        <v>6</v>
      </c>
      <c r="D241" s="46" t="s">
        <v>377</v>
      </c>
      <c r="E241" s="42"/>
      <c r="F241" s="11" t="s">
        <v>942</v>
      </c>
      <c r="G241" s="16">
        <f t="shared" ref="G241:G242" si="276">G242</f>
        <v>1417.7</v>
      </c>
      <c r="H241" s="16">
        <f t="shared" ref="H241:H242" si="277">H242</f>
        <v>522.37800000000004</v>
      </c>
      <c r="I241" s="54">
        <f t="shared" si="214"/>
        <v>36.846864639909718</v>
      </c>
      <c r="J241" s="16">
        <f t="shared" ref="J241:J242" si="278">J242</f>
        <v>0</v>
      </c>
    </row>
    <row r="242" spans="1:10" ht="31.2" x14ac:dyDescent="0.3">
      <c r="A242" s="7" t="s">
        <v>22</v>
      </c>
      <c r="B242" s="44" t="s">
        <v>18</v>
      </c>
      <c r="C242" s="44" t="s">
        <v>6</v>
      </c>
      <c r="D242" s="46" t="s">
        <v>377</v>
      </c>
      <c r="E242" s="42">
        <v>200</v>
      </c>
      <c r="F242" s="11" t="s">
        <v>601</v>
      </c>
      <c r="G242" s="16">
        <f t="shared" si="276"/>
        <v>1417.7</v>
      </c>
      <c r="H242" s="16">
        <f t="shared" si="277"/>
        <v>522.37800000000004</v>
      </c>
      <c r="I242" s="54">
        <f t="shared" si="214"/>
        <v>36.846864639909718</v>
      </c>
      <c r="J242" s="16">
        <f t="shared" si="278"/>
        <v>0</v>
      </c>
    </row>
    <row r="243" spans="1:10" ht="31.2" x14ac:dyDescent="0.3">
      <c r="A243" s="7" t="s">
        <v>22</v>
      </c>
      <c r="B243" s="44" t="s">
        <v>18</v>
      </c>
      <c r="C243" s="44" t="s">
        <v>6</v>
      </c>
      <c r="D243" s="46" t="s">
        <v>377</v>
      </c>
      <c r="E243" s="42">
        <v>240</v>
      </c>
      <c r="F243" s="11" t="s">
        <v>602</v>
      </c>
      <c r="G243" s="12">
        <v>1417.7</v>
      </c>
      <c r="H243" s="12">
        <v>522.37800000000004</v>
      </c>
      <c r="I243" s="54">
        <f t="shared" si="214"/>
        <v>36.846864639909718</v>
      </c>
      <c r="J243" s="12"/>
    </row>
    <row r="244" spans="1:10" ht="46.8" x14ac:dyDescent="0.3">
      <c r="A244" s="7" t="s">
        <v>22</v>
      </c>
      <c r="B244" s="44" t="s">
        <v>18</v>
      </c>
      <c r="C244" s="44" t="s">
        <v>6</v>
      </c>
      <c r="D244" s="46" t="s">
        <v>378</v>
      </c>
      <c r="E244" s="42"/>
      <c r="F244" s="11" t="s">
        <v>1052</v>
      </c>
      <c r="G244" s="16">
        <f t="shared" ref="G244:G246" si="279">G245</f>
        <v>15205.137999999999</v>
      </c>
      <c r="H244" s="16">
        <f t="shared" ref="H244:H246" si="280">H245</f>
        <v>15205.134</v>
      </c>
      <c r="I244" s="54">
        <f t="shared" si="214"/>
        <v>99.999973693102959</v>
      </c>
      <c r="J244" s="16">
        <f t="shared" ref="J244:J246" si="281">J245</f>
        <v>0</v>
      </c>
    </row>
    <row r="245" spans="1:10" ht="31.2" x14ac:dyDescent="0.3">
      <c r="A245" s="7" t="s">
        <v>22</v>
      </c>
      <c r="B245" s="44" t="s">
        <v>18</v>
      </c>
      <c r="C245" s="44" t="s">
        <v>6</v>
      </c>
      <c r="D245" s="46" t="s">
        <v>379</v>
      </c>
      <c r="E245" s="42"/>
      <c r="F245" s="11" t="s">
        <v>943</v>
      </c>
      <c r="G245" s="16">
        <f t="shared" si="279"/>
        <v>15205.137999999999</v>
      </c>
      <c r="H245" s="16">
        <f t="shared" si="280"/>
        <v>15205.134</v>
      </c>
      <c r="I245" s="54">
        <f t="shared" si="214"/>
        <v>99.999973693102959</v>
      </c>
      <c r="J245" s="16">
        <f t="shared" si="281"/>
        <v>0</v>
      </c>
    </row>
    <row r="246" spans="1:10" ht="31.2" x14ac:dyDescent="0.3">
      <c r="A246" s="7" t="s">
        <v>22</v>
      </c>
      <c r="B246" s="44" t="s">
        <v>18</v>
      </c>
      <c r="C246" s="44" t="s">
        <v>6</v>
      </c>
      <c r="D246" s="46" t="s">
        <v>379</v>
      </c>
      <c r="E246" s="42">
        <v>200</v>
      </c>
      <c r="F246" s="11" t="s">
        <v>601</v>
      </c>
      <c r="G246" s="16">
        <f t="shared" si="279"/>
        <v>15205.137999999999</v>
      </c>
      <c r="H246" s="16">
        <f t="shared" si="280"/>
        <v>15205.134</v>
      </c>
      <c r="I246" s="54">
        <f t="shared" si="214"/>
        <v>99.999973693102959</v>
      </c>
      <c r="J246" s="16">
        <f t="shared" si="281"/>
        <v>0</v>
      </c>
    </row>
    <row r="247" spans="1:10" ht="31.2" x14ac:dyDescent="0.3">
      <c r="A247" s="7" t="s">
        <v>22</v>
      </c>
      <c r="B247" s="44" t="s">
        <v>18</v>
      </c>
      <c r="C247" s="44" t="s">
        <v>6</v>
      </c>
      <c r="D247" s="46" t="s">
        <v>379</v>
      </c>
      <c r="E247" s="42">
        <v>240</v>
      </c>
      <c r="F247" s="11" t="s">
        <v>602</v>
      </c>
      <c r="G247" s="12">
        <v>15205.137999999999</v>
      </c>
      <c r="H247" s="12">
        <v>15205.134</v>
      </c>
      <c r="I247" s="54">
        <f t="shared" si="214"/>
        <v>99.999973693102959</v>
      </c>
      <c r="J247" s="12"/>
    </row>
    <row r="248" spans="1:10" s="3" customFormat="1" x14ac:dyDescent="0.3">
      <c r="A248" s="9" t="s">
        <v>22</v>
      </c>
      <c r="B248" s="25" t="s">
        <v>13</v>
      </c>
      <c r="C248" s="25"/>
      <c r="D248" s="9"/>
      <c r="E248" s="9"/>
      <c r="F248" s="41" t="s">
        <v>27</v>
      </c>
      <c r="G248" s="17">
        <f t="shared" ref="G248" si="282">G249+G282</f>
        <v>35473.665000000001</v>
      </c>
      <c r="H248" s="17">
        <f t="shared" ref="H248" si="283">H249+H282</f>
        <v>35462.672400000003</v>
      </c>
      <c r="I248" s="49">
        <f t="shared" si="214"/>
        <v>99.969011941675618</v>
      </c>
      <c r="J248" s="17">
        <f t="shared" ref="J248" si="284">J249+J282</f>
        <v>0</v>
      </c>
    </row>
    <row r="249" spans="1:10" s="8" customFormat="1" ht="31.2" x14ac:dyDescent="0.3">
      <c r="A249" s="10" t="s">
        <v>22</v>
      </c>
      <c r="B249" s="26" t="s">
        <v>13</v>
      </c>
      <c r="C249" s="26" t="s">
        <v>23</v>
      </c>
      <c r="D249" s="10"/>
      <c r="E249" s="10"/>
      <c r="F249" s="6" t="s">
        <v>28</v>
      </c>
      <c r="G249" s="18">
        <f t="shared" ref="G249" si="285">G250+G268</f>
        <v>22686.965</v>
      </c>
      <c r="H249" s="18">
        <f t="shared" ref="H249" si="286">H250+H268</f>
        <v>22675.972000000002</v>
      </c>
      <c r="I249" s="53">
        <f t="shared" si="214"/>
        <v>99.951544862876105</v>
      </c>
      <c r="J249" s="18">
        <f t="shared" ref="J249" si="287">J250+J268</f>
        <v>0</v>
      </c>
    </row>
    <row r="250" spans="1:10" ht="31.2" x14ac:dyDescent="0.3">
      <c r="A250" s="7" t="s">
        <v>22</v>
      </c>
      <c r="B250" s="44" t="s">
        <v>13</v>
      </c>
      <c r="C250" s="44" t="s">
        <v>23</v>
      </c>
      <c r="D250" s="46" t="s">
        <v>150</v>
      </c>
      <c r="E250" s="42"/>
      <c r="F250" s="11" t="s">
        <v>929</v>
      </c>
      <c r="G250" s="16">
        <f t="shared" ref="G250" si="288">G251</f>
        <v>4597.2910000000002</v>
      </c>
      <c r="H250" s="16">
        <f t="shared" ref="H250" si="289">H251</f>
        <v>4587.3940000000002</v>
      </c>
      <c r="I250" s="54">
        <f t="shared" si="214"/>
        <v>99.784721045502664</v>
      </c>
      <c r="J250" s="16">
        <f t="shared" ref="J250" si="290">J251</f>
        <v>0</v>
      </c>
    </row>
    <row r="251" spans="1:10" ht="31.2" x14ac:dyDescent="0.3">
      <c r="A251" s="7" t="s">
        <v>22</v>
      </c>
      <c r="B251" s="44" t="s">
        <v>13</v>
      </c>
      <c r="C251" s="44" t="s">
        <v>23</v>
      </c>
      <c r="D251" s="46" t="s">
        <v>153</v>
      </c>
      <c r="E251" s="42"/>
      <c r="F251" s="11" t="s">
        <v>930</v>
      </c>
      <c r="G251" s="16">
        <f t="shared" ref="G251" si="291">G252+G256+G260+G264</f>
        <v>4597.2910000000002</v>
      </c>
      <c r="H251" s="16">
        <f t="shared" ref="H251" si="292">H252+H256+H260+H264</f>
        <v>4587.3940000000002</v>
      </c>
      <c r="I251" s="54">
        <f t="shared" si="214"/>
        <v>99.784721045502664</v>
      </c>
      <c r="J251" s="16">
        <f t="shared" ref="J251" si="293">J252+J256+J260+J264</f>
        <v>0</v>
      </c>
    </row>
    <row r="252" spans="1:10" ht="31.2" x14ac:dyDescent="0.3">
      <c r="A252" s="7" t="s">
        <v>22</v>
      </c>
      <c r="B252" s="44" t="s">
        <v>13</v>
      </c>
      <c r="C252" s="44" t="s">
        <v>23</v>
      </c>
      <c r="D252" s="46" t="s">
        <v>151</v>
      </c>
      <c r="E252" s="42"/>
      <c r="F252" s="11" t="s">
        <v>931</v>
      </c>
      <c r="G252" s="16">
        <f t="shared" ref="G252:G254" si="294">G253</f>
        <v>867.06700000000001</v>
      </c>
      <c r="H252" s="16">
        <f t="shared" ref="H252:H254" si="295">H253</f>
        <v>867.06600000000003</v>
      </c>
      <c r="I252" s="54">
        <f t="shared" si="214"/>
        <v>99.999884668658822</v>
      </c>
      <c r="J252" s="16">
        <f t="shared" ref="J252:J254" si="296">J253</f>
        <v>0</v>
      </c>
    </row>
    <row r="253" spans="1:10" ht="31.2" x14ac:dyDescent="0.3">
      <c r="A253" s="7" t="s">
        <v>22</v>
      </c>
      <c r="B253" s="44" t="s">
        <v>13</v>
      </c>
      <c r="C253" s="44" t="s">
        <v>23</v>
      </c>
      <c r="D253" s="46" t="s">
        <v>152</v>
      </c>
      <c r="E253" s="42"/>
      <c r="F253" s="11" t="s">
        <v>1075</v>
      </c>
      <c r="G253" s="16">
        <f t="shared" si="294"/>
        <v>867.06700000000001</v>
      </c>
      <c r="H253" s="16">
        <f t="shared" si="295"/>
        <v>867.06600000000003</v>
      </c>
      <c r="I253" s="54">
        <f t="shared" si="214"/>
        <v>99.999884668658822</v>
      </c>
      <c r="J253" s="16">
        <f t="shared" si="296"/>
        <v>0</v>
      </c>
    </row>
    <row r="254" spans="1:10" ht="31.2" x14ac:dyDescent="0.3">
      <c r="A254" s="7" t="s">
        <v>22</v>
      </c>
      <c r="B254" s="44" t="s">
        <v>13</v>
      </c>
      <c r="C254" s="44" t="s">
        <v>23</v>
      </c>
      <c r="D254" s="46" t="s">
        <v>152</v>
      </c>
      <c r="E254" s="42">
        <v>200</v>
      </c>
      <c r="F254" s="11" t="s">
        <v>601</v>
      </c>
      <c r="G254" s="16">
        <f t="shared" si="294"/>
        <v>867.06700000000001</v>
      </c>
      <c r="H254" s="16">
        <f t="shared" si="295"/>
        <v>867.06600000000003</v>
      </c>
      <c r="I254" s="54">
        <f t="shared" ref="I254:I317" si="297">H254/G254*100</f>
        <v>99.999884668658822</v>
      </c>
      <c r="J254" s="16">
        <f t="shared" si="296"/>
        <v>0</v>
      </c>
    </row>
    <row r="255" spans="1:10" ht="31.2" x14ac:dyDescent="0.3">
      <c r="A255" s="7" t="s">
        <v>22</v>
      </c>
      <c r="B255" s="44" t="s">
        <v>13</v>
      </c>
      <c r="C255" s="44" t="s">
        <v>23</v>
      </c>
      <c r="D255" s="46" t="s">
        <v>152</v>
      </c>
      <c r="E255" s="42">
        <v>240</v>
      </c>
      <c r="F255" s="11" t="s">
        <v>602</v>
      </c>
      <c r="G255" s="12">
        <v>867.06700000000001</v>
      </c>
      <c r="H255" s="16">
        <v>867.06600000000003</v>
      </c>
      <c r="I255" s="54">
        <f t="shared" si="297"/>
        <v>99.999884668658822</v>
      </c>
      <c r="J255" s="16"/>
    </row>
    <row r="256" spans="1:10" ht="46.8" x14ac:dyDescent="0.3">
      <c r="A256" s="7" t="s">
        <v>22</v>
      </c>
      <c r="B256" s="44" t="s">
        <v>13</v>
      </c>
      <c r="C256" s="44" t="s">
        <v>23</v>
      </c>
      <c r="D256" s="46" t="s">
        <v>380</v>
      </c>
      <c r="E256" s="42"/>
      <c r="F256" s="11" t="s">
        <v>933</v>
      </c>
      <c r="G256" s="16">
        <f t="shared" ref="G256:G258" si="298">G257</f>
        <v>709.1</v>
      </c>
      <c r="H256" s="16">
        <f t="shared" ref="H256:H258" si="299">H257</f>
        <v>709.1</v>
      </c>
      <c r="I256" s="54">
        <f t="shared" si="297"/>
        <v>100</v>
      </c>
      <c r="J256" s="16">
        <f t="shared" ref="J256:J258" si="300">J257</f>
        <v>0</v>
      </c>
    </row>
    <row r="257" spans="1:10" ht="31.2" x14ac:dyDescent="0.3">
      <c r="A257" s="7" t="s">
        <v>22</v>
      </c>
      <c r="B257" s="44" t="s">
        <v>13</v>
      </c>
      <c r="C257" s="44" t="s">
        <v>23</v>
      </c>
      <c r="D257" s="46" t="s">
        <v>381</v>
      </c>
      <c r="E257" s="42"/>
      <c r="F257" s="11" t="s">
        <v>934</v>
      </c>
      <c r="G257" s="16">
        <f t="shared" si="298"/>
        <v>709.1</v>
      </c>
      <c r="H257" s="16">
        <f t="shared" si="299"/>
        <v>709.1</v>
      </c>
      <c r="I257" s="54">
        <f t="shared" si="297"/>
        <v>100</v>
      </c>
      <c r="J257" s="16">
        <f t="shared" si="300"/>
        <v>0</v>
      </c>
    </row>
    <row r="258" spans="1:10" ht="31.2" x14ac:dyDescent="0.3">
      <c r="A258" s="7" t="s">
        <v>22</v>
      </c>
      <c r="B258" s="44" t="s">
        <v>13</v>
      </c>
      <c r="C258" s="44" t="s">
        <v>23</v>
      </c>
      <c r="D258" s="46" t="s">
        <v>381</v>
      </c>
      <c r="E258" s="42">
        <v>600</v>
      </c>
      <c r="F258" s="11" t="s">
        <v>611</v>
      </c>
      <c r="G258" s="16">
        <f t="shared" si="298"/>
        <v>709.1</v>
      </c>
      <c r="H258" s="16">
        <f t="shared" si="299"/>
        <v>709.1</v>
      </c>
      <c r="I258" s="54">
        <f t="shared" si="297"/>
        <v>100</v>
      </c>
      <c r="J258" s="16">
        <f t="shared" si="300"/>
        <v>0</v>
      </c>
    </row>
    <row r="259" spans="1:10" ht="46.8" x14ac:dyDescent="0.3">
      <c r="A259" s="7" t="s">
        <v>22</v>
      </c>
      <c r="B259" s="44" t="s">
        <v>13</v>
      </c>
      <c r="C259" s="44" t="s">
        <v>23</v>
      </c>
      <c r="D259" s="46" t="s">
        <v>381</v>
      </c>
      <c r="E259" s="42">
        <v>630</v>
      </c>
      <c r="F259" s="11" t="s">
        <v>613</v>
      </c>
      <c r="G259" s="12">
        <v>709.1</v>
      </c>
      <c r="H259" s="16">
        <v>709.1</v>
      </c>
      <c r="I259" s="54">
        <f t="shared" si="297"/>
        <v>100</v>
      </c>
      <c r="J259" s="16"/>
    </row>
    <row r="260" spans="1:10" ht="31.2" x14ac:dyDescent="0.3">
      <c r="A260" s="7" t="s">
        <v>22</v>
      </c>
      <c r="B260" s="44" t="s">
        <v>13</v>
      </c>
      <c r="C260" s="44" t="s">
        <v>23</v>
      </c>
      <c r="D260" s="46" t="s">
        <v>382</v>
      </c>
      <c r="E260" s="42"/>
      <c r="F260" s="11" t="s">
        <v>935</v>
      </c>
      <c r="G260" s="16">
        <f t="shared" ref="G260:G262" si="301">G261</f>
        <v>996.59799999999996</v>
      </c>
      <c r="H260" s="16">
        <f t="shared" ref="H260:H262" si="302">H261</f>
        <v>996.59799999999996</v>
      </c>
      <c r="I260" s="54">
        <f t="shared" si="297"/>
        <v>100</v>
      </c>
      <c r="J260" s="16">
        <f t="shared" ref="J260:J262" si="303">J261</f>
        <v>0</v>
      </c>
    </row>
    <row r="261" spans="1:10" ht="31.2" x14ac:dyDescent="0.3">
      <c r="A261" s="7" t="s">
        <v>22</v>
      </c>
      <c r="B261" s="44" t="s">
        <v>13</v>
      </c>
      <c r="C261" s="44" t="s">
        <v>23</v>
      </c>
      <c r="D261" s="46" t="s">
        <v>383</v>
      </c>
      <c r="E261" s="42"/>
      <c r="F261" s="11" t="s">
        <v>936</v>
      </c>
      <c r="G261" s="16">
        <f t="shared" si="301"/>
        <v>996.59799999999996</v>
      </c>
      <c r="H261" s="16">
        <f t="shared" si="302"/>
        <v>996.59799999999996</v>
      </c>
      <c r="I261" s="54">
        <f t="shared" si="297"/>
        <v>100</v>
      </c>
      <c r="J261" s="16">
        <f t="shared" si="303"/>
        <v>0</v>
      </c>
    </row>
    <row r="262" spans="1:10" ht="31.2" x14ac:dyDescent="0.3">
      <c r="A262" s="7" t="s">
        <v>22</v>
      </c>
      <c r="B262" s="44" t="s">
        <v>13</v>
      </c>
      <c r="C262" s="44" t="s">
        <v>23</v>
      </c>
      <c r="D262" s="46" t="s">
        <v>383</v>
      </c>
      <c r="E262" s="42">
        <v>200</v>
      </c>
      <c r="F262" s="11" t="s">
        <v>601</v>
      </c>
      <c r="G262" s="16">
        <f t="shared" si="301"/>
        <v>996.59799999999996</v>
      </c>
      <c r="H262" s="16">
        <f t="shared" si="302"/>
        <v>996.59799999999996</v>
      </c>
      <c r="I262" s="54">
        <f t="shared" si="297"/>
        <v>100</v>
      </c>
      <c r="J262" s="16">
        <f t="shared" si="303"/>
        <v>0</v>
      </c>
    </row>
    <row r="263" spans="1:10" ht="31.2" x14ac:dyDescent="0.3">
      <c r="A263" s="7" t="s">
        <v>22</v>
      </c>
      <c r="B263" s="44" t="s">
        <v>13</v>
      </c>
      <c r="C263" s="44" t="s">
        <v>23</v>
      </c>
      <c r="D263" s="46" t="s">
        <v>383</v>
      </c>
      <c r="E263" s="42">
        <v>240</v>
      </c>
      <c r="F263" s="11" t="s">
        <v>602</v>
      </c>
      <c r="G263" s="12">
        <v>996.59799999999996</v>
      </c>
      <c r="H263" s="16">
        <v>996.59799999999996</v>
      </c>
      <c r="I263" s="54">
        <f t="shared" si="297"/>
        <v>100</v>
      </c>
      <c r="J263" s="16"/>
    </row>
    <row r="264" spans="1:10" ht="31.2" x14ac:dyDescent="0.3">
      <c r="A264" s="7" t="s">
        <v>22</v>
      </c>
      <c r="B264" s="44" t="s">
        <v>13</v>
      </c>
      <c r="C264" s="44" t="s">
        <v>23</v>
      </c>
      <c r="D264" s="46" t="s">
        <v>384</v>
      </c>
      <c r="E264" s="42"/>
      <c r="F264" s="11" t="s">
        <v>937</v>
      </c>
      <c r="G264" s="16">
        <f t="shared" ref="G264:G266" si="304">G265</f>
        <v>2024.5260000000001</v>
      </c>
      <c r="H264" s="16">
        <f t="shared" ref="H264:H266" si="305">H265</f>
        <v>2014.63</v>
      </c>
      <c r="I264" s="54">
        <f t="shared" si="297"/>
        <v>99.511194225216173</v>
      </c>
      <c r="J264" s="16">
        <f t="shared" ref="J264:J266" si="306">J265</f>
        <v>0</v>
      </c>
    </row>
    <row r="265" spans="1:10" ht="31.2" x14ac:dyDescent="0.3">
      <c r="A265" s="7" t="s">
        <v>22</v>
      </c>
      <c r="B265" s="44" t="s">
        <v>13</v>
      </c>
      <c r="C265" s="44" t="s">
        <v>23</v>
      </c>
      <c r="D265" s="46" t="s">
        <v>385</v>
      </c>
      <c r="E265" s="42"/>
      <c r="F265" s="11" t="s">
        <v>938</v>
      </c>
      <c r="G265" s="16">
        <f t="shared" si="304"/>
        <v>2024.5260000000001</v>
      </c>
      <c r="H265" s="16">
        <f t="shared" si="305"/>
        <v>2014.63</v>
      </c>
      <c r="I265" s="54">
        <f t="shared" si="297"/>
        <v>99.511194225216173</v>
      </c>
      <c r="J265" s="16">
        <f t="shared" si="306"/>
        <v>0</v>
      </c>
    </row>
    <row r="266" spans="1:10" ht="31.2" x14ac:dyDescent="0.3">
      <c r="A266" s="7" t="s">
        <v>22</v>
      </c>
      <c r="B266" s="44" t="s">
        <v>13</v>
      </c>
      <c r="C266" s="44" t="s">
        <v>23</v>
      </c>
      <c r="D266" s="46" t="s">
        <v>385</v>
      </c>
      <c r="E266" s="42">
        <v>200</v>
      </c>
      <c r="F266" s="11" t="s">
        <v>601</v>
      </c>
      <c r="G266" s="16">
        <f t="shared" si="304"/>
        <v>2024.5260000000001</v>
      </c>
      <c r="H266" s="16">
        <f t="shared" si="305"/>
        <v>2014.63</v>
      </c>
      <c r="I266" s="54">
        <f t="shared" si="297"/>
        <v>99.511194225216173</v>
      </c>
      <c r="J266" s="16">
        <f t="shared" si="306"/>
        <v>0</v>
      </c>
    </row>
    <row r="267" spans="1:10" ht="31.2" x14ac:dyDescent="0.3">
      <c r="A267" s="7" t="s">
        <v>22</v>
      </c>
      <c r="B267" s="44" t="s">
        <v>13</v>
      </c>
      <c r="C267" s="44" t="s">
        <v>23</v>
      </c>
      <c r="D267" s="46" t="s">
        <v>385</v>
      </c>
      <c r="E267" s="42">
        <v>240</v>
      </c>
      <c r="F267" s="11" t="s">
        <v>602</v>
      </c>
      <c r="G267" s="12">
        <v>2024.5260000000001</v>
      </c>
      <c r="H267" s="12">
        <v>2014.63</v>
      </c>
      <c r="I267" s="54">
        <f t="shared" si="297"/>
        <v>99.511194225216173</v>
      </c>
      <c r="J267" s="12"/>
    </row>
    <row r="268" spans="1:10" ht="31.2" x14ac:dyDescent="0.3">
      <c r="A268" s="7" t="s">
        <v>22</v>
      </c>
      <c r="B268" s="44" t="s">
        <v>13</v>
      </c>
      <c r="C268" s="44" t="s">
        <v>23</v>
      </c>
      <c r="D268" s="46" t="s">
        <v>219</v>
      </c>
      <c r="E268" s="42"/>
      <c r="F268" s="11" t="s">
        <v>1001</v>
      </c>
      <c r="G268" s="16">
        <f t="shared" ref="G268" si="307">G269</f>
        <v>18089.673999999999</v>
      </c>
      <c r="H268" s="16">
        <f t="shared" ref="H268" si="308">H269</f>
        <v>18088.578000000001</v>
      </c>
      <c r="I268" s="54">
        <f t="shared" si="297"/>
        <v>99.993941294906705</v>
      </c>
      <c r="J268" s="16">
        <f t="shared" ref="J268" si="309">J269</f>
        <v>0</v>
      </c>
    </row>
    <row r="269" spans="1:10" ht="46.8" x14ac:dyDescent="0.3">
      <c r="A269" s="7" t="s">
        <v>22</v>
      </c>
      <c r="B269" s="44" t="s">
        <v>13</v>
      </c>
      <c r="C269" s="44" t="s">
        <v>23</v>
      </c>
      <c r="D269" s="46" t="s">
        <v>386</v>
      </c>
      <c r="E269" s="42"/>
      <c r="F269" s="11" t="s">
        <v>1076</v>
      </c>
      <c r="G269" s="16">
        <f t="shared" ref="G269" si="310">G270+G277</f>
        <v>18089.673999999999</v>
      </c>
      <c r="H269" s="16">
        <f t="shared" ref="H269" si="311">H270+H277</f>
        <v>18088.578000000001</v>
      </c>
      <c r="I269" s="54">
        <f t="shared" si="297"/>
        <v>99.993941294906705</v>
      </c>
      <c r="J269" s="16">
        <f t="shared" ref="J269" si="312">J270+J277</f>
        <v>0</v>
      </c>
    </row>
    <row r="270" spans="1:10" ht="62.4" x14ac:dyDescent="0.3">
      <c r="A270" s="7" t="s">
        <v>22</v>
      </c>
      <c r="B270" s="44" t="s">
        <v>13</v>
      </c>
      <c r="C270" s="44" t="s">
        <v>23</v>
      </c>
      <c r="D270" s="46" t="s">
        <v>387</v>
      </c>
      <c r="E270" s="42"/>
      <c r="F270" s="11" t="s">
        <v>627</v>
      </c>
      <c r="G270" s="16">
        <f t="shared" ref="G270" si="313">G271+G273+G275</f>
        <v>16014.574000000001</v>
      </c>
      <c r="H270" s="16">
        <f t="shared" ref="H270" si="314">H271+H273+H275</f>
        <v>16013.478000000001</v>
      </c>
      <c r="I270" s="54">
        <f t="shared" si="297"/>
        <v>99.993156233815526</v>
      </c>
      <c r="J270" s="16">
        <f t="shared" ref="J270" si="315">J271+J273+J275</f>
        <v>0</v>
      </c>
    </row>
    <row r="271" spans="1:10" ht="78" x14ac:dyDescent="0.3">
      <c r="A271" s="7" t="s">
        <v>22</v>
      </c>
      <c r="B271" s="44" t="s">
        <v>13</v>
      </c>
      <c r="C271" s="44" t="s">
        <v>23</v>
      </c>
      <c r="D271" s="46" t="s">
        <v>387</v>
      </c>
      <c r="E271" s="42">
        <v>100</v>
      </c>
      <c r="F271" s="11" t="s">
        <v>598</v>
      </c>
      <c r="G271" s="16">
        <f t="shared" ref="G271" si="316">G272</f>
        <v>8803.2878099999998</v>
      </c>
      <c r="H271" s="16">
        <f t="shared" ref="H271" si="317">H272</f>
        <v>8803.2880000000005</v>
      </c>
      <c r="I271" s="54">
        <f t="shared" si="297"/>
        <v>100.00000215828454</v>
      </c>
      <c r="J271" s="16">
        <f t="shared" ref="J271" si="318">J272</f>
        <v>0</v>
      </c>
    </row>
    <row r="272" spans="1:10" x14ac:dyDescent="0.3">
      <c r="A272" s="7" t="s">
        <v>22</v>
      </c>
      <c r="B272" s="44" t="s">
        <v>13</v>
      </c>
      <c r="C272" s="44" t="s">
        <v>23</v>
      </c>
      <c r="D272" s="46" t="s">
        <v>387</v>
      </c>
      <c r="E272" s="42">
        <v>110</v>
      </c>
      <c r="F272" s="11" t="s">
        <v>599</v>
      </c>
      <c r="G272" s="12">
        <v>8803.2878099999998</v>
      </c>
      <c r="H272" s="16">
        <v>8803.2880000000005</v>
      </c>
      <c r="I272" s="54">
        <f t="shared" si="297"/>
        <v>100.00000215828454</v>
      </c>
      <c r="J272" s="16"/>
    </row>
    <row r="273" spans="1:10" ht="31.2" x14ac:dyDescent="0.3">
      <c r="A273" s="7" t="s">
        <v>22</v>
      </c>
      <c r="B273" s="44" t="s">
        <v>13</v>
      </c>
      <c r="C273" s="44" t="s">
        <v>23</v>
      </c>
      <c r="D273" s="46" t="s">
        <v>387</v>
      </c>
      <c r="E273" s="42">
        <v>200</v>
      </c>
      <c r="F273" s="11" t="s">
        <v>601</v>
      </c>
      <c r="G273" s="16">
        <f t="shared" ref="G273" si="319">G274</f>
        <v>6459.1653500000002</v>
      </c>
      <c r="H273" s="16">
        <f t="shared" ref="H273" si="320">H274</f>
        <v>6459.165</v>
      </c>
      <c r="I273" s="54">
        <f t="shared" si="297"/>
        <v>99.99999458134323</v>
      </c>
      <c r="J273" s="16">
        <f t="shared" ref="J273" si="321">J274</f>
        <v>0</v>
      </c>
    </row>
    <row r="274" spans="1:10" ht="31.2" x14ac:dyDescent="0.3">
      <c r="A274" s="7" t="s">
        <v>22</v>
      </c>
      <c r="B274" s="44" t="s">
        <v>13</v>
      </c>
      <c r="C274" s="44" t="s">
        <v>23</v>
      </c>
      <c r="D274" s="46" t="s">
        <v>387</v>
      </c>
      <c r="E274" s="42">
        <v>240</v>
      </c>
      <c r="F274" s="11" t="s">
        <v>602</v>
      </c>
      <c r="G274" s="12">
        <v>6459.1653500000002</v>
      </c>
      <c r="H274" s="16">
        <v>6459.165</v>
      </c>
      <c r="I274" s="54">
        <f t="shared" si="297"/>
        <v>99.99999458134323</v>
      </c>
      <c r="J274" s="16"/>
    </row>
    <row r="275" spans="1:10" x14ac:dyDescent="0.3">
      <c r="A275" s="7" t="s">
        <v>22</v>
      </c>
      <c r="B275" s="44" t="s">
        <v>13</v>
      </c>
      <c r="C275" s="44" t="s">
        <v>23</v>
      </c>
      <c r="D275" s="46" t="s">
        <v>387</v>
      </c>
      <c r="E275" s="42">
        <v>800</v>
      </c>
      <c r="F275" s="11" t="s">
        <v>614</v>
      </c>
      <c r="G275" s="16">
        <f t="shared" ref="G275" si="322">G276</f>
        <v>752.12084000000004</v>
      </c>
      <c r="H275" s="16">
        <f t="shared" ref="H275" si="323">H276</f>
        <v>751.02499999999998</v>
      </c>
      <c r="I275" s="54">
        <f t="shared" si="297"/>
        <v>99.854300008493297</v>
      </c>
      <c r="J275" s="16">
        <f t="shared" ref="J275" si="324">J276</f>
        <v>0</v>
      </c>
    </row>
    <row r="276" spans="1:10" x14ac:dyDescent="0.3">
      <c r="A276" s="7" t="s">
        <v>22</v>
      </c>
      <c r="B276" s="44" t="s">
        <v>13</v>
      </c>
      <c r="C276" s="44" t="s">
        <v>23</v>
      </c>
      <c r="D276" s="46" t="s">
        <v>387</v>
      </c>
      <c r="E276" s="42">
        <v>850</v>
      </c>
      <c r="F276" s="11" t="s">
        <v>616</v>
      </c>
      <c r="G276" s="12">
        <v>752.12084000000004</v>
      </c>
      <c r="H276" s="12">
        <v>751.02499999999998</v>
      </c>
      <c r="I276" s="54">
        <f t="shared" si="297"/>
        <v>99.854300008493297</v>
      </c>
      <c r="J276" s="12"/>
    </row>
    <row r="277" spans="1:10" ht="62.4" x14ac:dyDescent="0.3">
      <c r="A277" s="7" t="s">
        <v>22</v>
      </c>
      <c r="B277" s="44" t="s">
        <v>13</v>
      </c>
      <c r="C277" s="44" t="s">
        <v>23</v>
      </c>
      <c r="D277" s="46" t="s">
        <v>388</v>
      </c>
      <c r="E277" s="42"/>
      <c r="F277" s="11" t="s">
        <v>1337</v>
      </c>
      <c r="G277" s="16">
        <f>G280+G278</f>
        <v>2075.1</v>
      </c>
      <c r="H277" s="16">
        <f t="shared" ref="H277:J277" si="325">H280+H278</f>
        <v>2075.1</v>
      </c>
      <c r="I277" s="54">
        <f t="shared" si="297"/>
        <v>100</v>
      </c>
      <c r="J277" s="16">
        <f t="shared" si="325"/>
        <v>0</v>
      </c>
    </row>
    <row r="278" spans="1:10" ht="78" x14ac:dyDescent="0.3">
      <c r="A278" s="7" t="s">
        <v>22</v>
      </c>
      <c r="B278" s="44" t="s">
        <v>13</v>
      </c>
      <c r="C278" s="44" t="s">
        <v>23</v>
      </c>
      <c r="D278" s="46" t="s">
        <v>388</v>
      </c>
      <c r="E278" s="42">
        <v>100</v>
      </c>
      <c r="F278" s="11" t="s">
        <v>598</v>
      </c>
      <c r="G278" s="16">
        <f>G279</f>
        <v>96.574799999999996</v>
      </c>
      <c r="H278" s="16">
        <f t="shared" ref="H278:J278" si="326">H279</f>
        <v>96.575000000000003</v>
      </c>
      <c r="I278" s="54">
        <f t="shared" si="297"/>
        <v>100.00020709336184</v>
      </c>
      <c r="J278" s="16">
        <f t="shared" si="326"/>
        <v>0</v>
      </c>
    </row>
    <row r="279" spans="1:10" x14ac:dyDescent="0.3">
      <c r="A279" s="7" t="s">
        <v>22</v>
      </c>
      <c r="B279" s="44" t="s">
        <v>13</v>
      </c>
      <c r="C279" s="44" t="s">
        <v>23</v>
      </c>
      <c r="D279" s="46" t="s">
        <v>388</v>
      </c>
      <c r="E279" s="42">
        <v>110</v>
      </c>
      <c r="F279" s="11" t="s">
        <v>599</v>
      </c>
      <c r="G279" s="16">
        <v>96.574799999999996</v>
      </c>
      <c r="H279" s="16">
        <v>96.575000000000003</v>
      </c>
      <c r="I279" s="54">
        <f t="shared" si="297"/>
        <v>100.00020709336184</v>
      </c>
      <c r="J279" s="16"/>
    </row>
    <row r="280" spans="1:10" ht="31.2" x14ac:dyDescent="0.3">
      <c r="A280" s="7" t="s">
        <v>22</v>
      </c>
      <c r="B280" s="44" t="s">
        <v>13</v>
      </c>
      <c r="C280" s="44" t="s">
        <v>23</v>
      </c>
      <c r="D280" s="46" t="s">
        <v>388</v>
      </c>
      <c r="E280" s="42">
        <v>200</v>
      </c>
      <c r="F280" s="11" t="s">
        <v>601</v>
      </c>
      <c r="G280" s="16">
        <f t="shared" ref="G280" si="327">G281</f>
        <v>1978.5252</v>
      </c>
      <c r="H280" s="16">
        <f t="shared" ref="H280" si="328">H281</f>
        <v>1978.5250000000001</v>
      </c>
      <c r="I280" s="54">
        <f t="shared" si="297"/>
        <v>99.999989891460572</v>
      </c>
      <c r="J280" s="16">
        <f t="shared" ref="J280" si="329">J281</f>
        <v>0</v>
      </c>
    </row>
    <row r="281" spans="1:10" ht="31.2" x14ac:dyDescent="0.3">
      <c r="A281" s="7" t="s">
        <v>22</v>
      </c>
      <c r="B281" s="44" t="s">
        <v>13</v>
      </c>
      <c r="C281" s="44" t="s">
        <v>23</v>
      </c>
      <c r="D281" s="46" t="s">
        <v>388</v>
      </c>
      <c r="E281" s="42">
        <v>240</v>
      </c>
      <c r="F281" s="11" t="s">
        <v>602</v>
      </c>
      <c r="G281" s="12">
        <v>1978.5252</v>
      </c>
      <c r="H281" s="16">
        <v>1978.5250000000001</v>
      </c>
      <c r="I281" s="54">
        <f t="shared" si="297"/>
        <v>99.999989891460572</v>
      </c>
      <c r="J281" s="12"/>
    </row>
    <row r="282" spans="1:10" s="8" customFormat="1" x14ac:dyDescent="0.3">
      <c r="A282" s="10" t="s">
        <v>22</v>
      </c>
      <c r="B282" s="26" t="s">
        <v>13</v>
      </c>
      <c r="C282" s="26" t="s">
        <v>24</v>
      </c>
      <c r="D282" s="10"/>
      <c r="E282" s="10"/>
      <c r="F282" s="6" t="s">
        <v>29</v>
      </c>
      <c r="G282" s="18">
        <f t="shared" ref="G282" si="330">G283+G290</f>
        <v>12786.7</v>
      </c>
      <c r="H282" s="18">
        <f t="shared" ref="H282" si="331">H283+H290</f>
        <v>12786.7004</v>
      </c>
      <c r="I282" s="53">
        <f t="shared" si="297"/>
        <v>100.00000312825044</v>
      </c>
      <c r="J282" s="18">
        <f t="shared" ref="J282" si="332">J283+J290</f>
        <v>0</v>
      </c>
    </row>
    <row r="283" spans="1:10" ht="31.2" x14ac:dyDescent="0.3">
      <c r="A283" s="7" t="s">
        <v>22</v>
      </c>
      <c r="B283" s="44" t="s">
        <v>13</v>
      </c>
      <c r="C283" s="44" t="s">
        <v>24</v>
      </c>
      <c r="D283" s="46" t="s">
        <v>219</v>
      </c>
      <c r="E283" s="42"/>
      <c r="F283" s="11" t="s">
        <v>1001</v>
      </c>
      <c r="G283" s="16">
        <f t="shared" ref="G283:G284" si="333">G284</f>
        <v>201</v>
      </c>
      <c r="H283" s="16">
        <f t="shared" ref="H283:H284" si="334">H284</f>
        <v>201</v>
      </c>
      <c r="I283" s="54">
        <f t="shared" si="297"/>
        <v>100</v>
      </c>
      <c r="J283" s="16">
        <f t="shared" ref="J283:J284" si="335">J284</f>
        <v>0</v>
      </c>
    </row>
    <row r="284" spans="1:10" x14ac:dyDescent="0.3">
      <c r="A284" s="7" t="s">
        <v>22</v>
      </c>
      <c r="B284" s="44" t="s">
        <v>13</v>
      </c>
      <c r="C284" s="44" t="s">
        <v>24</v>
      </c>
      <c r="D284" s="46" t="s">
        <v>220</v>
      </c>
      <c r="E284" s="42"/>
      <c r="F284" s="11" t="s">
        <v>1012</v>
      </c>
      <c r="G284" s="16">
        <f t="shared" si="333"/>
        <v>201</v>
      </c>
      <c r="H284" s="16">
        <f t="shared" si="334"/>
        <v>201</v>
      </c>
      <c r="I284" s="54">
        <f t="shared" si="297"/>
        <v>100</v>
      </c>
      <c r="J284" s="16">
        <f t="shared" si="335"/>
        <v>0</v>
      </c>
    </row>
    <row r="285" spans="1:10" ht="62.4" x14ac:dyDescent="0.3">
      <c r="A285" s="7" t="s">
        <v>22</v>
      </c>
      <c r="B285" s="44" t="s">
        <v>13</v>
      </c>
      <c r="C285" s="44" t="s">
        <v>24</v>
      </c>
      <c r="D285" s="46" t="s">
        <v>389</v>
      </c>
      <c r="E285" s="42"/>
      <c r="F285" s="11" t="s">
        <v>1049</v>
      </c>
      <c r="G285" s="16">
        <f t="shared" ref="G285" si="336">G286+G288</f>
        <v>201</v>
      </c>
      <c r="H285" s="16">
        <f t="shared" ref="H285" si="337">H286+H288</f>
        <v>201</v>
      </c>
      <c r="I285" s="54">
        <f t="shared" si="297"/>
        <v>100</v>
      </c>
      <c r="J285" s="16">
        <f t="shared" ref="J285" si="338">J286+J288</f>
        <v>0</v>
      </c>
    </row>
    <row r="286" spans="1:10" ht="78" x14ac:dyDescent="0.3">
      <c r="A286" s="7" t="s">
        <v>22</v>
      </c>
      <c r="B286" s="44" t="s">
        <v>13</v>
      </c>
      <c r="C286" s="44" t="s">
        <v>24</v>
      </c>
      <c r="D286" s="46" t="s">
        <v>389</v>
      </c>
      <c r="E286" s="42">
        <v>100</v>
      </c>
      <c r="F286" s="11" t="s">
        <v>598</v>
      </c>
      <c r="G286" s="16">
        <f t="shared" ref="G286" si="339">G287</f>
        <v>195.86006</v>
      </c>
      <c r="H286" s="16">
        <f t="shared" ref="H286" si="340">H287</f>
        <v>195.86</v>
      </c>
      <c r="I286" s="54">
        <f t="shared" si="297"/>
        <v>99.999969365882961</v>
      </c>
      <c r="J286" s="16">
        <f t="shared" ref="J286" si="341">J287</f>
        <v>0</v>
      </c>
    </row>
    <row r="287" spans="1:10" ht="31.2" x14ac:dyDescent="0.3">
      <c r="A287" s="7" t="s">
        <v>22</v>
      </c>
      <c r="B287" s="44" t="s">
        <v>13</v>
      </c>
      <c r="C287" s="44" t="s">
        <v>24</v>
      </c>
      <c r="D287" s="46" t="s">
        <v>389</v>
      </c>
      <c r="E287" s="42">
        <v>120</v>
      </c>
      <c r="F287" s="11" t="s">
        <v>600</v>
      </c>
      <c r="G287" s="12">
        <v>195.86006</v>
      </c>
      <c r="H287" s="16">
        <v>195.86</v>
      </c>
      <c r="I287" s="54">
        <f t="shared" si="297"/>
        <v>99.999969365882961</v>
      </c>
      <c r="J287" s="16"/>
    </row>
    <row r="288" spans="1:10" ht="31.2" x14ac:dyDescent="0.3">
      <c r="A288" s="7" t="s">
        <v>22</v>
      </c>
      <c r="B288" s="44" t="s">
        <v>13</v>
      </c>
      <c r="C288" s="44" t="s">
        <v>24</v>
      </c>
      <c r="D288" s="46" t="s">
        <v>389</v>
      </c>
      <c r="E288" s="42">
        <v>200</v>
      </c>
      <c r="F288" s="11" t="s">
        <v>601</v>
      </c>
      <c r="G288" s="16">
        <f t="shared" ref="G288" si="342">G289</f>
        <v>5.1399400000000002</v>
      </c>
      <c r="H288" s="16">
        <f t="shared" ref="H288" si="343">H289</f>
        <v>5.14</v>
      </c>
      <c r="I288" s="54">
        <f t="shared" si="297"/>
        <v>100.00116732880149</v>
      </c>
      <c r="J288" s="16">
        <f t="shared" ref="J288" si="344">J289</f>
        <v>0</v>
      </c>
    </row>
    <row r="289" spans="1:10" ht="31.2" x14ac:dyDescent="0.3">
      <c r="A289" s="7" t="s">
        <v>22</v>
      </c>
      <c r="B289" s="44" t="s">
        <v>13</v>
      </c>
      <c r="C289" s="44" t="s">
        <v>24</v>
      </c>
      <c r="D289" s="46" t="s">
        <v>389</v>
      </c>
      <c r="E289" s="42">
        <v>240</v>
      </c>
      <c r="F289" s="11" t="s">
        <v>602</v>
      </c>
      <c r="G289" s="12">
        <v>5.1399400000000002</v>
      </c>
      <c r="H289" s="16">
        <v>5.14</v>
      </c>
      <c r="I289" s="54">
        <f t="shared" si="297"/>
        <v>100.00116732880149</v>
      </c>
      <c r="J289" s="16"/>
    </row>
    <row r="290" spans="1:10" ht="31.2" x14ac:dyDescent="0.3">
      <c r="A290" s="7" t="s">
        <v>22</v>
      </c>
      <c r="B290" s="44" t="s">
        <v>13</v>
      </c>
      <c r="C290" s="44" t="s">
        <v>24</v>
      </c>
      <c r="D290" s="46" t="s">
        <v>103</v>
      </c>
      <c r="E290" s="42"/>
      <c r="F290" s="11" t="s">
        <v>1038</v>
      </c>
      <c r="G290" s="16">
        <f t="shared" ref="G290" si="345">G291</f>
        <v>12585.7</v>
      </c>
      <c r="H290" s="16">
        <f t="shared" ref="H290" si="346">H291</f>
        <v>12585.7004</v>
      </c>
      <c r="I290" s="54">
        <f t="shared" si="297"/>
        <v>100.00000317821018</v>
      </c>
      <c r="J290" s="16">
        <f t="shared" ref="J290" si="347">J291</f>
        <v>0</v>
      </c>
    </row>
    <row r="291" spans="1:10" x14ac:dyDescent="0.3">
      <c r="A291" s="7" t="s">
        <v>22</v>
      </c>
      <c r="B291" s="44" t="s">
        <v>13</v>
      </c>
      <c r="C291" s="44" t="s">
        <v>24</v>
      </c>
      <c r="D291" s="46" t="s">
        <v>104</v>
      </c>
      <c r="E291" s="42"/>
      <c r="F291" s="11" t="s">
        <v>1041</v>
      </c>
      <c r="G291" s="16">
        <f t="shared" ref="G291" si="348">G292+G295</f>
        <v>12585.7</v>
      </c>
      <c r="H291" s="16">
        <f t="shared" ref="H291" si="349">H292+H295</f>
        <v>12585.7004</v>
      </c>
      <c r="I291" s="54">
        <f t="shared" si="297"/>
        <v>100.00000317821018</v>
      </c>
      <c r="J291" s="16">
        <f t="shared" ref="J291" si="350">J292+J295</f>
        <v>0</v>
      </c>
    </row>
    <row r="292" spans="1:10" ht="31.2" x14ac:dyDescent="0.3">
      <c r="A292" s="7" t="s">
        <v>22</v>
      </c>
      <c r="B292" s="44" t="s">
        <v>13</v>
      </c>
      <c r="C292" s="44" t="s">
        <v>24</v>
      </c>
      <c r="D292" s="46" t="s">
        <v>105</v>
      </c>
      <c r="E292" s="42"/>
      <c r="F292" s="11" t="s">
        <v>1028</v>
      </c>
      <c r="G292" s="16">
        <f t="shared" ref="G292:G293" si="351">G293</f>
        <v>11724</v>
      </c>
      <c r="H292" s="16">
        <f t="shared" ref="H292:H293" si="352">H293</f>
        <v>11724</v>
      </c>
      <c r="I292" s="54">
        <f t="shared" si="297"/>
        <v>100</v>
      </c>
      <c r="J292" s="16">
        <f t="shared" ref="J292:J293" si="353">J293</f>
        <v>0</v>
      </c>
    </row>
    <row r="293" spans="1:10" ht="78" x14ac:dyDescent="0.3">
      <c r="A293" s="7" t="s">
        <v>22</v>
      </c>
      <c r="B293" s="44" t="s">
        <v>13</v>
      </c>
      <c r="C293" s="44" t="s">
        <v>24</v>
      </c>
      <c r="D293" s="46" t="s">
        <v>105</v>
      </c>
      <c r="E293" s="42">
        <v>100</v>
      </c>
      <c r="F293" s="11" t="s">
        <v>598</v>
      </c>
      <c r="G293" s="16">
        <f t="shared" si="351"/>
        <v>11724</v>
      </c>
      <c r="H293" s="16">
        <f t="shared" si="352"/>
        <v>11724</v>
      </c>
      <c r="I293" s="54">
        <f t="shared" si="297"/>
        <v>100</v>
      </c>
      <c r="J293" s="16">
        <f t="shared" si="353"/>
        <v>0</v>
      </c>
    </row>
    <row r="294" spans="1:10" ht="31.2" x14ac:dyDescent="0.3">
      <c r="A294" s="7" t="s">
        <v>22</v>
      </c>
      <c r="B294" s="44" t="s">
        <v>13</v>
      </c>
      <c r="C294" s="44" t="s">
        <v>24</v>
      </c>
      <c r="D294" s="46" t="s">
        <v>105</v>
      </c>
      <c r="E294" s="42">
        <v>120</v>
      </c>
      <c r="F294" s="11" t="s">
        <v>600</v>
      </c>
      <c r="G294" s="12">
        <v>11724</v>
      </c>
      <c r="H294" s="16">
        <v>11724</v>
      </c>
      <c r="I294" s="54">
        <f t="shared" si="297"/>
        <v>100</v>
      </c>
      <c r="J294" s="16"/>
    </row>
    <row r="295" spans="1:10" ht="31.2" x14ac:dyDescent="0.3">
      <c r="A295" s="7" t="s">
        <v>22</v>
      </c>
      <c r="B295" s="44" t="s">
        <v>13</v>
      </c>
      <c r="C295" s="44" t="s">
        <v>24</v>
      </c>
      <c r="D295" s="46" t="s">
        <v>106</v>
      </c>
      <c r="E295" s="42"/>
      <c r="F295" s="11" t="s">
        <v>1030</v>
      </c>
      <c r="G295" s="16">
        <f t="shared" ref="G295" si="354">G296+G298+G300</f>
        <v>861.7</v>
      </c>
      <c r="H295" s="16">
        <f t="shared" ref="H295" si="355">H296+H298+H300</f>
        <v>861.70039999999995</v>
      </c>
      <c r="I295" s="54">
        <f t="shared" si="297"/>
        <v>100.00004641986769</v>
      </c>
      <c r="J295" s="16">
        <f t="shared" ref="J295" si="356">J296+J298+J300</f>
        <v>0</v>
      </c>
    </row>
    <row r="296" spans="1:10" ht="78" x14ac:dyDescent="0.3">
      <c r="A296" s="7" t="s">
        <v>22</v>
      </c>
      <c r="B296" s="44" t="s">
        <v>13</v>
      </c>
      <c r="C296" s="44" t="s">
        <v>24</v>
      </c>
      <c r="D296" s="46" t="s">
        <v>106</v>
      </c>
      <c r="E296" s="42">
        <v>100</v>
      </c>
      <c r="F296" s="11" t="s">
        <v>598</v>
      </c>
      <c r="G296" s="16">
        <f t="shared" ref="G296" si="357">G297</f>
        <v>1.4643999999999999</v>
      </c>
      <c r="H296" s="16">
        <f t="shared" ref="H296" si="358">H297</f>
        <v>1.4643999999999999</v>
      </c>
      <c r="I296" s="54">
        <f t="shared" si="297"/>
        <v>100</v>
      </c>
      <c r="J296" s="16">
        <f t="shared" ref="J296" si="359">J297</f>
        <v>0</v>
      </c>
    </row>
    <row r="297" spans="1:10" ht="31.2" x14ac:dyDescent="0.3">
      <c r="A297" s="7" t="s">
        <v>22</v>
      </c>
      <c r="B297" s="44" t="s">
        <v>13</v>
      </c>
      <c r="C297" s="44" t="s">
        <v>24</v>
      </c>
      <c r="D297" s="46" t="s">
        <v>106</v>
      </c>
      <c r="E297" s="42">
        <v>120</v>
      </c>
      <c r="F297" s="11" t="s">
        <v>600</v>
      </c>
      <c r="G297" s="12">
        <v>1.4643999999999999</v>
      </c>
      <c r="H297" s="16">
        <v>1.4643999999999999</v>
      </c>
      <c r="I297" s="54">
        <f t="shared" si="297"/>
        <v>100</v>
      </c>
      <c r="J297" s="16"/>
    </row>
    <row r="298" spans="1:10" ht="31.2" x14ac:dyDescent="0.3">
      <c r="A298" s="7" t="s">
        <v>22</v>
      </c>
      <c r="B298" s="44" t="s">
        <v>13</v>
      </c>
      <c r="C298" s="44" t="s">
        <v>24</v>
      </c>
      <c r="D298" s="46" t="s">
        <v>106</v>
      </c>
      <c r="E298" s="42">
        <v>200</v>
      </c>
      <c r="F298" s="11" t="s">
        <v>601</v>
      </c>
      <c r="G298" s="16">
        <f t="shared" ref="G298" si="360">G299</f>
        <v>837.27182000000005</v>
      </c>
      <c r="H298" s="16">
        <f t="shared" ref="H298" si="361">H299</f>
        <v>837.27200000000005</v>
      </c>
      <c r="I298" s="54">
        <f t="shared" si="297"/>
        <v>100.00002149839464</v>
      </c>
      <c r="J298" s="16">
        <f t="shared" ref="J298" si="362">J299</f>
        <v>0</v>
      </c>
    </row>
    <row r="299" spans="1:10" ht="31.2" x14ac:dyDescent="0.3">
      <c r="A299" s="7" t="s">
        <v>22</v>
      </c>
      <c r="B299" s="44" t="s">
        <v>13</v>
      </c>
      <c r="C299" s="44" t="s">
        <v>24</v>
      </c>
      <c r="D299" s="46" t="s">
        <v>106</v>
      </c>
      <c r="E299" s="42">
        <v>240</v>
      </c>
      <c r="F299" s="11" t="s">
        <v>602</v>
      </c>
      <c r="G299" s="12">
        <v>837.27182000000005</v>
      </c>
      <c r="H299" s="16">
        <v>837.27200000000005</v>
      </c>
      <c r="I299" s="54">
        <f t="shared" si="297"/>
        <v>100.00002149839464</v>
      </c>
      <c r="J299" s="16"/>
    </row>
    <row r="300" spans="1:10" x14ac:dyDescent="0.3">
      <c r="A300" s="7" t="s">
        <v>22</v>
      </c>
      <c r="B300" s="44" t="s">
        <v>13</v>
      </c>
      <c r="C300" s="44" t="s">
        <v>24</v>
      </c>
      <c r="D300" s="46" t="s">
        <v>106</v>
      </c>
      <c r="E300" s="42">
        <v>800</v>
      </c>
      <c r="F300" s="11" t="s">
        <v>614</v>
      </c>
      <c r="G300" s="16">
        <f t="shared" ref="G300" si="363">G301</f>
        <v>22.96378</v>
      </c>
      <c r="H300" s="16">
        <f t="shared" ref="H300" si="364">H301</f>
        <v>22.963999999999999</v>
      </c>
      <c r="I300" s="54">
        <f t="shared" si="297"/>
        <v>100.00095803042879</v>
      </c>
      <c r="J300" s="16">
        <f t="shared" ref="J300" si="365">J301</f>
        <v>0</v>
      </c>
    </row>
    <row r="301" spans="1:10" x14ac:dyDescent="0.3">
      <c r="A301" s="7" t="s">
        <v>22</v>
      </c>
      <c r="B301" s="44" t="s">
        <v>13</v>
      </c>
      <c r="C301" s="44" t="s">
        <v>24</v>
      </c>
      <c r="D301" s="46" t="s">
        <v>106</v>
      </c>
      <c r="E301" s="42">
        <v>850</v>
      </c>
      <c r="F301" s="11" t="s">
        <v>616</v>
      </c>
      <c r="G301" s="12">
        <v>22.96378</v>
      </c>
      <c r="H301" s="12">
        <v>22.963999999999999</v>
      </c>
      <c r="I301" s="54">
        <f t="shared" si="297"/>
        <v>100.00095803042879</v>
      </c>
      <c r="J301" s="12"/>
    </row>
    <row r="302" spans="1:10" s="3" customFormat="1" ht="31.2" x14ac:dyDescent="0.3">
      <c r="A302" s="4">
        <v>924</v>
      </c>
      <c r="B302" s="25" t="s">
        <v>1247</v>
      </c>
      <c r="C302" s="25" t="s">
        <v>1247</v>
      </c>
      <c r="D302" s="4"/>
      <c r="E302" s="4"/>
      <c r="F302" s="41" t="s">
        <v>86</v>
      </c>
      <c r="G302" s="13">
        <f t="shared" ref="G302:J302" si="366">G303+G392+G523</f>
        <v>945809.04777000006</v>
      </c>
      <c r="H302" s="13">
        <f t="shared" si="366"/>
        <v>945625.90000000014</v>
      </c>
      <c r="I302" s="49">
        <f t="shared" si="297"/>
        <v>99.980635861918245</v>
      </c>
      <c r="J302" s="13">
        <f t="shared" si="366"/>
        <v>0</v>
      </c>
    </row>
    <row r="303" spans="1:10" s="3" customFormat="1" x14ac:dyDescent="0.3">
      <c r="A303" s="4">
        <v>924</v>
      </c>
      <c r="B303" s="25" t="s">
        <v>6</v>
      </c>
      <c r="C303" s="25"/>
      <c r="D303" s="4"/>
      <c r="E303" s="4"/>
      <c r="F303" s="41" t="s">
        <v>10</v>
      </c>
      <c r="G303" s="13">
        <f t="shared" ref="G303" si="367">G321+G366+G304</f>
        <v>277923.73700000002</v>
      </c>
      <c r="H303" s="13">
        <f t="shared" ref="H303" si="368">H321+H366+H304</f>
        <v>277922.65600000002</v>
      </c>
      <c r="I303" s="49">
        <f t="shared" si="297"/>
        <v>99.999611044377986</v>
      </c>
      <c r="J303" s="13">
        <f t="shared" ref="J303" si="369">J321+J366+J304</f>
        <v>0</v>
      </c>
    </row>
    <row r="304" spans="1:10" s="8" customFormat="1" x14ac:dyDescent="0.3">
      <c r="A304" s="5">
        <v>924</v>
      </c>
      <c r="B304" s="26" t="s">
        <v>6</v>
      </c>
      <c r="C304" s="26" t="s">
        <v>1346</v>
      </c>
      <c r="D304" s="5"/>
      <c r="E304" s="5"/>
      <c r="F304" s="6" t="s">
        <v>34</v>
      </c>
      <c r="G304" s="14">
        <f t="shared" ref="G304" si="370">G305</f>
        <v>261078.7</v>
      </c>
      <c r="H304" s="14">
        <f t="shared" ref="H304" si="371">H305</f>
        <v>261078.7</v>
      </c>
      <c r="I304" s="53">
        <f t="shared" si="297"/>
        <v>100</v>
      </c>
      <c r="J304" s="14">
        <f t="shared" ref="J304" si="372">J305</f>
        <v>0</v>
      </c>
    </row>
    <row r="305" spans="1:10" x14ac:dyDescent="0.3">
      <c r="A305" s="46">
        <v>924</v>
      </c>
      <c r="B305" s="44" t="s">
        <v>6</v>
      </c>
      <c r="C305" s="44" t="s">
        <v>1346</v>
      </c>
      <c r="D305" s="46" t="s">
        <v>165</v>
      </c>
      <c r="E305" s="46"/>
      <c r="F305" s="15" t="s">
        <v>667</v>
      </c>
      <c r="G305" s="12">
        <f t="shared" ref="G305" si="373">G306+G310</f>
        <v>261078.7</v>
      </c>
      <c r="H305" s="12">
        <f t="shared" ref="H305" si="374">H306+H310</f>
        <v>261078.7</v>
      </c>
      <c r="I305" s="54">
        <f t="shared" si="297"/>
        <v>100</v>
      </c>
      <c r="J305" s="12">
        <f t="shared" ref="J305" si="375">J306+J310</f>
        <v>0</v>
      </c>
    </row>
    <row r="306" spans="1:10" ht="46.8" x14ac:dyDescent="0.3">
      <c r="A306" s="46">
        <v>924</v>
      </c>
      <c r="B306" s="44" t="s">
        <v>6</v>
      </c>
      <c r="C306" s="44" t="s">
        <v>1346</v>
      </c>
      <c r="D306" s="46" t="s">
        <v>166</v>
      </c>
      <c r="E306" s="46"/>
      <c r="F306" s="15" t="s">
        <v>678</v>
      </c>
      <c r="G306" s="12">
        <f t="shared" ref="G306:G308" si="376">G307</f>
        <v>6160.5</v>
      </c>
      <c r="H306" s="12">
        <f t="shared" ref="H306:H308" si="377">H307</f>
        <v>6160.5</v>
      </c>
      <c r="I306" s="54">
        <f t="shared" si="297"/>
        <v>100</v>
      </c>
      <c r="J306" s="12">
        <f t="shared" ref="J306:J308" si="378">J307</f>
        <v>0</v>
      </c>
    </row>
    <row r="307" spans="1:10" ht="62.4" x14ac:dyDescent="0.3">
      <c r="A307" s="46">
        <v>924</v>
      </c>
      <c r="B307" s="44" t="s">
        <v>6</v>
      </c>
      <c r="C307" s="44" t="s">
        <v>1346</v>
      </c>
      <c r="D307" s="46" t="s">
        <v>167</v>
      </c>
      <c r="E307" s="46"/>
      <c r="F307" s="15" t="s">
        <v>1062</v>
      </c>
      <c r="G307" s="12">
        <f t="shared" si="376"/>
        <v>6160.5</v>
      </c>
      <c r="H307" s="12">
        <f t="shared" si="377"/>
        <v>6160.5</v>
      </c>
      <c r="I307" s="54">
        <f t="shared" si="297"/>
        <v>100</v>
      </c>
      <c r="J307" s="12">
        <f t="shared" si="378"/>
        <v>0</v>
      </c>
    </row>
    <row r="308" spans="1:10" ht="31.2" x14ac:dyDescent="0.3">
      <c r="A308" s="46">
        <v>924</v>
      </c>
      <c r="B308" s="44" t="s">
        <v>6</v>
      </c>
      <c r="C308" s="44" t="s">
        <v>1346</v>
      </c>
      <c r="D308" s="46" t="s">
        <v>167</v>
      </c>
      <c r="E308" s="46" t="s">
        <v>184</v>
      </c>
      <c r="F308" s="11" t="s">
        <v>611</v>
      </c>
      <c r="G308" s="12">
        <f t="shared" si="376"/>
        <v>6160.5</v>
      </c>
      <c r="H308" s="12">
        <f t="shared" si="377"/>
        <v>6160.5</v>
      </c>
      <c r="I308" s="54">
        <f t="shared" si="297"/>
        <v>100</v>
      </c>
      <c r="J308" s="12">
        <f t="shared" si="378"/>
        <v>0</v>
      </c>
    </row>
    <row r="309" spans="1:10" x14ac:dyDescent="0.3">
      <c r="A309" s="46">
        <v>924</v>
      </c>
      <c r="B309" s="44" t="s">
        <v>6</v>
      </c>
      <c r="C309" s="44" t="s">
        <v>1346</v>
      </c>
      <c r="D309" s="46" t="s">
        <v>167</v>
      </c>
      <c r="E309" s="46" t="s">
        <v>185</v>
      </c>
      <c r="F309" s="15" t="s">
        <v>621</v>
      </c>
      <c r="G309" s="12">
        <v>6160.5</v>
      </c>
      <c r="H309" s="12">
        <v>6160.5</v>
      </c>
      <c r="I309" s="54">
        <f t="shared" si="297"/>
        <v>100</v>
      </c>
      <c r="J309" s="12"/>
    </row>
    <row r="310" spans="1:10" x14ac:dyDescent="0.3">
      <c r="A310" s="46">
        <v>924</v>
      </c>
      <c r="B310" s="44" t="s">
        <v>6</v>
      </c>
      <c r="C310" s="44" t="s">
        <v>1346</v>
      </c>
      <c r="D310" s="46" t="s">
        <v>181</v>
      </c>
      <c r="E310" s="46"/>
      <c r="F310" s="15" t="s">
        <v>679</v>
      </c>
      <c r="G310" s="12">
        <f t="shared" ref="G310" si="379">G311</f>
        <v>254918.2</v>
      </c>
      <c r="H310" s="12">
        <f t="shared" ref="H310" si="380">H311</f>
        <v>254918.2</v>
      </c>
      <c r="I310" s="54">
        <f t="shared" si="297"/>
        <v>100</v>
      </c>
      <c r="J310" s="12">
        <f t="shared" ref="J310" si="381">J311</f>
        <v>0</v>
      </c>
    </row>
    <row r="311" spans="1:10" ht="46.8" x14ac:dyDescent="0.3">
      <c r="A311" s="46">
        <v>924</v>
      </c>
      <c r="B311" s="44" t="s">
        <v>6</v>
      </c>
      <c r="C311" s="44" t="s">
        <v>1346</v>
      </c>
      <c r="D311" s="46" t="s">
        <v>182</v>
      </c>
      <c r="E311" s="46"/>
      <c r="F311" s="15" t="s">
        <v>680</v>
      </c>
      <c r="G311" s="12">
        <f t="shared" ref="G311" si="382">G312+G315+G318</f>
        <v>254918.2</v>
      </c>
      <c r="H311" s="12">
        <f t="shared" ref="H311" si="383">H312+H315+H318</f>
        <v>254918.2</v>
      </c>
      <c r="I311" s="54">
        <f t="shared" si="297"/>
        <v>100</v>
      </c>
      <c r="J311" s="12">
        <f t="shared" ref="J311" si="384">J312+J315+J318</f>
        <v>0</v>
      </c>
    </row>
    <row r="312" spans="1:10" ht="62.4" x14ac:dyDescent="0.3">
      <c r="A312" s="46">
        <v>924</v>
      </c>
      <c r="B312" s="44" t="s">
        <v>6</v>
      </c>
      <c r="C312" s="44" t="s">
        <v>1346</v>
      </c>
      <c r="D312" s="46" t="s">
        <v>214</v>
      </c>
      <c r="E312" s="46"/>
      <c r="F312" s="15" t="s">
        <v>627</v>
      </c>
      <c r="G312" s="12">
        <f t="shared" ref="G312:G313" si="385">G313</f>
        <v>254162.5</v>
      </c>
      <c r="H312" s="12">
        <f t="shared" ref="H312:H313" si="386">H313</f>
        <v>254162.5</v>
      </c>
      <c r="I312" s="54">
        <f t="shared" si="297"/>
        <v>100</v>
      </c>
      <c r="J312" s="12">
        <f t="shared" ref="J312:J313" si="387">J313</f>
        <v>0</v>
      </c>
    </row>
    <row r="313" spans="1:10" ht="31.2" x14ac:dyDescent="0.3">
      <c r="A313" s="46">
        <v>924</v>
      </c>
      <c r="B313" s="44" t="s">
        <v>6</v>
      </c>
      <c r="C313" s="44" t="s">
        <v>1346</v>
      </c>
      <c r="D313" s="46" t="s">
        <v>214</v>
      </c>
      <c r="E313" s="46" t="s">
        <v>184</v>
      </c>
      <c r="F313" s="11" t="s">
        <v>611</v>
      </c>
      <c r="G313" s="12">
        <f t="shared" si="385"/>
        <v>254162.5</v>
      </c>
      <c r="H313" s="12">
        <f t="shared" si="386"/>
        <v>254162.5</v>
      </c>
      <c r="I313" s="54">
        <f t="shared" si="297"/>
        <v>100</v>
      </c>
      <c r="J313" s="12">
        <f t="shared" si="387"/>
        <v>0</v>
      </c>
    </row>
    <row r="314" spans="1:10" x14ac:dyDescent="0.3">
      <c r="A314" s="46">
        <v>924</v>
      </c>
      <c r="B314" s="44" t="s">
        <v>6</v>
      </c>
      <c r="C314" s="44" t="s">
        <v>1346</v>
      </c>
      <c r="D314" s="46" t="s">
        <v>214</v>
      </c>
      <c r="E314" s="46" t="s">
        <v>185</v>
      </c>
      <c r="F314" s="15" t="s">
        <v>621</v>
      </c>
      <c r="G314" s="12">
        <v>254162.5</v>
      </c>
      <c r="H314" s="12">
        <v>254162.5</v>
      </c>
      <c r="I314" s="54">
        <f t="shared" si="297"/>
        <v>100</v>
      </c>
      <c r="J314" s="12"/>
    </row>
    <row r="315" spans="1:10" ht="78" x14ac:dyDescent="0.3">
      <c r="A315" s="46">
        <v>924</v>
      </c>
      <c r="B315" s="44" t="s">
        <v>6</v>
      </c>
      <c r="C315" s="44" t="s">
        <v>1346</v>
      </c>
      <c r="D315" s="46" t="s">
        <v>183</v>
      </c>
      <c r="E315" s="46"/>
      <c r="F315" s="15" t="s">
        <v>681</v>
      </c>
      <c r="G315" s="12">
        <f t="shared" ref="G315:G316" si="388">G316</f>
        <v>560</v>
      </c>
      <c r="H315" s="12">
        <f t="shared" ref="H315:H316" si="389">H316</f>
        <v>560</v>
      </c>
      <c r="I315" s="54">
        <f t="shared" si="297"/>
        <v>100</v>
      </c>
      <c r="J315" s="12">
        <f t="shared" ref="J315:J316" si="390">J316</f>
        <v>0</v>
      </c>
    </row>
    <row r="316" spans="1:10" ht="31.2" x14ac:dyDescent="0.3">
      <c r="A316" s="46">
        <v>924</v>
      </c>
      <c r="B316" s="44" t="s">
        <v>6</v>
      </c>
      <c r="C316" s="44" t="s">
        <v>1346</v>
      </c>
      <c r="D316" s="46" t="s">
        <v>183</v>
      </c>
      <c r="E316" s="46" t="s">
        <v>184</v>
      </c>
      <c r="F316" s="11" t="s">
        <v>611</v>
      </c>
      <c r="G316" s="12">
        <f t="shared" si="388"/>
        <v>560</v>
      </c>
      <c r="H316" s="12">
        <f t="shared" si="389"/>
        <v>560</v>
      </c>
      <c r="I316" s="54">
        <f t="shared" si="297"/>
        <v>100</v>
      </c>
      <c r="J316" s="12">
        <f t="shared" si="390"/>
        <v>0</v>
      </c>
    </row>
    <row r="317" spans="1:10" x14ac:dyDescent="0.3">
      <c r="A317" s="46">
        <v>924</v>
      </c>
      <c r="B317" s="44" t="s">
        <v>6</v>
      </c>
      <c r="C317" s="44" t="s">
        <v>1346</v>
      </c>
      <c r="D317" s="46" t="s">
        <v>183</v>
      </c>
      <c r="E317" s="46" t="s">
        <v>185</v>
      </c>
      <c r="F317" s="15" t="s">
        <v>621</v>
      </c>
      <c r="G317" s="12">
        <v>560</v>
      </c>
      <c r="H317" s="12">
        <v>560</v>
      </c>
      <c r="I317" s="54">
        <f t="shared" si="297"/>
        <v>100</v>
      </c>
      <c r="J317" s="12"/>
    </row>
    <row r="318" spans="1:10" ht="31.2" x14ac:dyDescent="0.3">
      <c r="A318" s="46">
        <v>924</v>
      </c>
      <c r="B318" s="44" t="s">
        <v>6</v>
      </c>
      <c r="C318" s="44" t="s">
        <v>1346</v>
      </c>
      <c r="D318" s="46" t="s">
        <v>1285</v>
      </c>
      <c r="E318" s="46"/>
      <c r="F318" s="15" t="s">
        <v>1286</v>
      </c>
      <c r="G318" s="12">
        <f t="shared" ref="G318:J319" si="391">G319</f>
        <v>195.7</v>
      </c>
      <c r="H318" s="12">
        <f t="shared" si="391"/>
        <v>195.7</v>
      </c>
      <c r="I318" s="54">
        <f t="shared" ref="I318:I381" si="392">H318/G318*100</f>
        <v>100</v>
      </c>
      <c r="J318" s="12">
        <f t="shared" si="391"/>
        <v>0</v>
      </c>
    </row>
    <row r="319" spans="1:10" ht="31.2" x14ac:dyDescent="0.3">
      <c r="A319" s="46">
        <v>924</v>
      </c>
      <c r="B319" s="44" t="s">
        <v>6</v>
      </c>
      <c r="C319" s="44" t="s">
        <v>1346</v>
      </c>
      <c r="D319" s="46" t="s">
        <v>1285</v>
      </c>
      <c r="E319" s="46" t="s">
        <v>184</v>
      </c>
      <c r="F319" s="11" t="s">
        <v>611</v>
      </c>
      <c r="G319" s="12">
        <f t="shared" si="391"/>
        <v>195.7</v>
      </c>
      <c r="H319" s="12">
        <f t="shared" si="391"/>
        <v>195.7</v>
      </c>
      <c r="I319" s="54">
        <f t="shared" si="392"/>
        <v>100</v>
      </c>
      <c r="J319" s="12">
        <f t="shared" si="391"/>
        <v>0</v>
      </c>
    </row>
    <row r="320" spans="1:10" x14ac:dyDescent="0.3">
      <c r="A320" s="46">
        <v>924</v>
      </c>
      <c r="B320" s="44" t="s">
        <v>6</v>
      </c>
      <c r="C320" s="44" t="s">
        <v>1346</v>
      </c>
      <c r="D320" s="46" t="s">
        <v>1285</v>
      </c>
      <c r="E320" s="46" t="s">
        <v>185</v>
      </c>
      <c r="F320" s="15" t="s">
        <v>621</v>
      </c>
      <c r="G320" s="12">
        <v>195.7</v>
      </c>
      <c r="H320" s="12">
        <v>195.7</v>
      </c>
      <c r="I320" s="54">
        <f t="shared" si="392"/>
        <v>100</v>
      </c>
      <c r="J320" s="12"/>
    </row>
    <row r="321" spans="1:10" s="8" customFormat="1" x14ac:dyDescent="0.3">
      <c r="A321" s="5">
        <v>924</v>
      </c>
      <c r="B321" s="26" t="s">
        <v>6</v>
      </c>
      <c r="C321" s="26" t="s">
        <v>6</v>
      </c>
      <c r="D321" s="5"/>
      <c r="E321" s="5"/>
      <c r="F321" s="6" t="s">
        <v>1072</v>
      </c>
      <c r="G321" s="14">
        <f t="shared" ref="G321" si="393">G322+G327+G355+G332+G362</f>
        <v>13753.637000000002</v>
      </c>
      <c r="H321" s="14">
        <f t="shared" ref="H321" si="394">H322+H327+H355+H332+H362</f>
        <v>13753.369000000001</v>
      </c>
      <c r="I321" s="53">
        <f t="shared" si="392"/>
        <v>99.998051424506826</v>
      </c>
      <c r="J321" s="14">
        <f t="shared" ref="J321" si="395">J322+J327+J355+J332+J362</f>
        <v>0</v>
      </c>
    </row>
    <row r="322" spans="1:10" ht="46.8" x14ac:dyDescent="0.3">
      <c r="A322" s="46">
        <v>924</v>
      </c>
      <c r="B322" s="44" t="s">
        <v>6</v>
      </c>
      <c r="C322" s="44" t="s">
        <v>6</v>
      </c>
      <c r="D322" s="7" t="s">
        <v>98</v>
      </c>
      <c r="E322" s="23"/>
      <c r="F322" s="11" t="s">
        <v>641</v>
      </c>
      <c r="G322" s="12">
        <f t="shared" ref="G322:G325" si="396">G323</f>
        <v>200</v>
      </c>
      <c r="H322" s="12">
        <f t="shared" ref="H322:H325" si="397">H323</f>
        <v>200</v>
      </c>
      <c r="I322" s="54">
        <f t="shared" si="392"/>
        <v>100</v>
      </c>
      <c r="J322" s="12">
        <f t="shared" ref="J322:J325" si="398">J323</f>
        <v>0</v>
      </c>
    </row>
    <row r="323" spans="1:10" ht="46.8" x14ac:dyDescent="0.3">
      <c r="A323" s="46">
        <v>924</v>
      </c>
      <c r="B323" s="44" t="s">
        <v>6</v>
      </c>
      <c r="C323" s="44" t="s">
        <v>6</v>
      </c>
      <c r="D323" s="7" t="s">
        <v>99</v>
      </c>
      <c r="E323" s="23"/>
      <c r="F323" s="11" t="s">
        <v>642</v>
      </c>
      <c r="G323" s="12">
        <f t="shared" si="396"/>
        <v>200</v>
      </c>
      <c r="H323" s="12">
        <f t="shared" si="397"/>
        <v>200</v>
      </c>
      <c r="I323" s="54">
        <f t="shared" si="392"/>
        <v>100</v>
      </c>
      <c r="J323" s="12">
        <f t="shared" si="398"/>
        <v>0</v>
      </c>
    </row>
    <row r="324" spans="1:10" ht="62.4" x14ac:dyDescent="0.3">
      <c r="A324" s="46">
        <v>924</v>
      </c>
      <c r="B324" s="44" t="s">
        <v>6</v>
      </c>
      <c r="C324" s="44" t="s">
        <v>6</v>
      </c>
      <c r="D324" s="7" t="s">
        <v>100</v>
      </c>
      <c r="E324" s="23"/>
      <c r="F324" s="11" t="s">
        <v>643</v>
      </c>
      <c r="G324" s="12">
        <f t="shared" si="396"/>
        <v>200</v>
      </c>
      <c r="H324" s="12">
        <f t="shared" si="397"/>
        <v>200</v>
      </c>
      <c r="I324" s="54">
        <f t="shared" si="392"/>
        <v>100</v>
      </c>
      <c r="J324" s="12">
        <f t="shared" si="398"/>
        <v>0</v>
      </c>
    </row>
    <row r="325" spans="1:10" ht="31.2" x14ac:dyDescent="0.3">
      <c r="A325" s="46">
        <v>924</v>
      </c>
      <c r="B325" s="44" t="s">
        <v>6</v>
      </c>
      <c r="C325" s="44" t="s">
        <v>6</v>
      </c>
      <c r="D325" s="7" t="s">
        <v>100</v>
      </c>
      <c r="E325" s="23">
        <v>600</v>
      </c>
      <c r="F325" s="11" t="s">
        <v>611</v>
      </c>
      <c r="G325" s="12">
        <f t="shared" si="396"/>
        <v>200</v>
      </c>
      <c r="H325" s="12">
        <f t="shared" si="397"/>
        <v>200</v>
      </c>
      <c r="I325" s="54">
        <f t="shared" si="392"/>
        <v>100</v>
      </c>
      <c r="J325" s="12">
        <f t="shared" si="398"/>
        <v>0</v>
      </c>
    </row>
    <row r="326" spans="1:10" x14ac:dyDescent="0.3">
      <c r="A326" s="46">
        <v>924</v>
      </c>
      <c r="B326" s="44" t="s">
        <v>6</v>
      </c>
      <c r="C326" s="44" t="s">
        <v>6</v>
      </c>
      <c r="D326" s="7" t="s">
        <v>100</v>
      </c>
      <c r="E326" s="23">
        <v>620</v>
      </c>
      <c r="F326" s="15" t="s">
        <v>621</v>
      </c>
      <c r="G326" s="12">
        <v>200</v>
      </c>
      <c r="H326" s="12">
        <v>200</v>
      </c>
      <c r="I326" s="54">
        <f t="shared" si="392"/>
        <v>100</v>
      </c>
      <c r="J326" s="12"/>
    </row>
    <row r="327" spans="1:10" x14ac:dyDescent="0.3">
      <c r="A327" s="46">
        <v>924</v>
      </c>
      <c r="B327" s="44" t="s">
        <v>6</v>
      </c>
      <c r="C327" s="44" t="s">
        <v>6</v>
      </c>
      <c r="D327" s="7" t="s">
        <v>165</v>
      </c>
      <c r="E327" s="23"/>
      <c r="F327" s="15" t="s">
        <v>667</v>
      </c>
      <c r="G327" s="12">
        <f t="shared" ref="G327:G330" si="399">G328</f>
        <v>1355.7</v>
      </c>
      <c r="H327" s="12">
        <f t="shared" ref="H327:H330" si="400">H328</f>
        <v>1355.7</v>
      </c>
      <c r="I327" s="54">
        <f t="shared" si="392"/>
        <v>100</v>
      </c>
      <c r="J327" s="12">
        <f t="shared" ref="J327:J330" si="401">J328</f>
        <v>0</v>
      </c>
    </row>
    <row r="328" spans="1:10" ht="46.8" x14ac:dyDescent="0.3">
      <c r="A328" s="46">
        <v>924</v>
      </c>
      <c r="B328" s="44" t="s">
        <v>6</v>
      </c>
      <c r="C328" s="44" t="s">
        <v>6</v>
      </c>
      <c r="D328" s="7" t="s">
        <v>166</v>
      </c>
      <c r="E328" s="23"/>
      <c r="F328" s="15" t="s">
        <v>678</v>
      </c>
      <c r="G328" s="12">
        <f t="shared" si="399"/>
        <v>1355.7</v>
      </c>
      <c r="H328" s="12">
        <f t="shared" si="400"/>
        <v>1355.7</v>
      </c>
      <c r="I328" s="54">
        <f t="shared" si="392"/>
        <v>100</v>
      </c>
      <c r="J328" s="12">
        <f t="shared" si="401"/>
        <v>0</v>
      </c>
    </row>
    <row r="329" spans="1:10" ht="62.4" x14ac:dyDescent="0.3">
      <c r="A329" s="46">
        <v>924</v>
      </c>
      <c r="B329" s="44" t="s">
        <v>6</v>
      </c>
      <c r="C329" s="44" t="s">
        <v>6</v>
      </c>
      <c r="D329" s="7" t="s">
        <v>167</v>
      </c>
      <c r="E329" s="23"/>
      <c r="F329" s="15" t="s">
        <v>1062</v>
      </c>
      <c r="G329" s="12">
        <f t="shared" si="399"/>
        <v>1355.7</v>
      </c>
      <c r="H329" s="12">
        <f t="shared" si="400"/>
        <v>1355.7</v>
      </c>
      <c r="I329" s="54">
        <f t="shared" si="392"/>
        <v>100</v>
      </c>
      <c r="J329" s="12">
        <f t="shared" si="401"/>
        <v>0</v>
      </c>
    </row>
    <row r="330" spans="1:10" ht="31.2" x14ac:dyDescent="0.3">
      <c r="A330" s="46">
        <v>924</v>
      </c>
      <c r="B330" s="44" t="s">
        <v>6</v>
      </c>
      <c r="C330" s="44" t="s">
        <v>6</v>
      </c>
      <c r="D330" s="7" t="s">
        <v>167</v>
      </c>
      <c r="E330" s="23">
        <v>600</v>
      </c>
      <c r="F330" s="11" t="s">
        <v>611</v>
      </c>
      <c r="G330" s="12">
        <f t="shared" si="399"/>
        <v>1355.7</v>
      </c>
      <c r="H330" s="12">
        <f t="shared" si="400"/>
        <v>1355.7</v>
      </c>
      <c r="I330" s="54">
        <f t="shared" si="392"/>
        <v>100</v>
      </c>
      <c r="J330" s="12">
        <f t="shared" si="401"/>
        <v>0</v>
      </c>
    </row>
    <row r="331" spans="1:10" x14ac:dyDescent="0.3">
      <c r="A331" s="46">
        <v>924</v>
      </c>
      <c r="B331" s="44" t="s">
        <v>6</v>
      </c>
      <c r="C331" s="44" t="s">
        <v>6</v>
      </c>
      <c r="D331" s="7" t="s">
        <v>167</v>
      </c>
      <c r="E331" s="23">
        <v>620</v>
      </c>
      <c r="F331" s="15" t="s">
        <v>621</v>
      </c>
      <c r="G331" s="12">
        <v>1355.7</v>
      </c>
      <c r="H331" s="12">
        <v>1355.7</v>
      </c>
      <c r="I331" s="54">
        <f t="shared" si="392"/>
        <v>100</v>
      </c>
      <c r="J331" s="12"/>
    </row>
    <row r="332" spans="1:10" x14ac:dyDescent="0.3">
      <c r="A332" s="46">
        <v>924</v>
      </c>
      <c r="B332" s="44" t="s">
        <v>6</v>
      </c>
      <c r="C332" s="44" t="s">
        <v>6</v>
      </c>
      <c r="D332" s="7" t="s">
        <v>168</v>
      </c>
      <c r="E332" s="23"/>
      <c r="F332" s="11" t="s">
        <v>689</v>
      </c>
      <c r="G332" s="12">
        <f t="shared" ref="G332" si="402">G333</f>
        <v>11214.161000000002</v>
      </c>
      <c r="H332" s="12">
        <f t="shared" ref="H332" si="403">H333</f>
        <v>11213.894</v>
      </c>
      <c r="I332" s="54">
        <f t="shared" si="392"/>
        <v>99.997619081802</v>
      </c>
      <c r="J332" s="12">
        <f t="shared" ref="J332" si="404">J333</f>
        <v>0</v>
      </c>
    </row>
    <row r="333" spans="1:10" ht="31.2" x14ac:dyDescent="0.3">
      <c r="A333" s="46">
        <v>924</v>
      </c>
      <c r="B333" s="44" t="s">
        <v>6</v>
      </c>
      <c r="C333" s="44" t="s">
        <v>6</v>
      </c>
      <c r="D333" s="7" t="s">
        <v>169</v>
      </c>
      <c r="E333" s="23"/>
      <c r="F333" s="11" t="s">
        <v>690</v>
      </c>
      <c r="G333" s="12">
        <f t="shared" ref="G333" si="405">G334+G348</f>
        <v>11214.161000000002</v>
      </c>
      <c r="H333" s="12">
        <f t="shared" ref="H333" si="406">H334+H348</f>
        <v>11213.894</v>
      </c>
      <c r="I333" s="54">
        <f t="shared" si="392"/>
        <v>99.997619081802</v>
      </c>
      <c r="J333" s="12">
        <f t="shared" ref="J333" si="407">J334+J348</f>
        <v>0</v>
      </c>
    </row>
    <row r="334" spans="1:10" ht="31.2" x14ac:dyDescent="0.3">
      <c r="A334" s="46">
        <v>924</v>
      </c>
      <c r="B334" s="44" t="s">
        <v>6</v>
      </c>
      <c r="C334" s="44" t="s">
        <v>6</v>
      </c>
      <c r="D334" s="7" t="s">
        <v>170</v>
      </c>
      <c r="E334" s="23"/>
      <c r="F334" s="11" t="s">
        <v>1056</v>
      </c>
      <c r="G334" s="12">
        <f t="shared" ref="G334" si="408">G335+G338+G345</f>
        <v>9051.5610000000015</v>
      </c>
      <c r="H334" s="12">
        <f t="shared" ref="H334" si="409">H335+H338+H345</f>
        <v>9051.2939999999999</v>
      </c>
      <c r="I334" s="54">
        <f t="shared" si="392"/>
        <v>99.997050232551032</v>
      </c>
      <c r="J334" s="12">
        <f t="shared" ref="J334" si="410">J335+J338+J345</f>
        <v>0</v>
      </c>
    </row>
    <row r="335" spans="1:10" ht="62.4" x14ac:dyDescent="0.3">
      <c r="A335" s="46">
        <v>924</v>
      </c>
      <c r="B335" s="44" t="s">
        <v>6</v>
      </c>
      <c r="C335" s="44" t="s">
        <v>6</v>
      </c>
      <c r="D335" s="7" t="s">
        <v>171</v>
      </c>
      <c r="E335" s="23"/>
      <c r="F335" s="11" t="s">
        <v>627</v>
      </c>
      <c r="G335" s="12">
        <f t="shared" ref="G335:G336" si="411">G336</f>
        <v>4767.8</v>
      </c>
      <c r="H335" s="12">
        <f t="shared" ref="H335:H336" si="412">H336</f>
        <v>4767.8</v>
      </c>
      <c r="I335" s="54">
        <f t="shared" si="392"/>
        <v>100</v>
      </c>
      <c r="J335" s="12">
        <f t="shared" ref="J335:J336" si="413">J336</f>
        <v>0</v>
      </c>
    </row>
    <row r="336" spans="1:10" ht="31.2" x14ac:dyDescent="0.3">
      <c r="A336" s="46">
        <v>924</v>
      </c>
      <c r="B336" s="44" t="s">
        <v>6</v>
      </c>
      <c r="C336" s="44" t="s">
        <v>6</v>
      </c>
      <c r="D336" s="7" t="s">
        <v>171</v>
      </c>
      <c r="E336" s="23">
        <v>600</v>
      </c>
      <c r="F336" s="11" t="s">
        <v>611</v>
      </c>
      <c r="G336" s="12">
        <f t="shared" si="411"/>
        <v>4767.8</v>
      </c>
      <c r="H336" s="12">
        <f t="shared" si="412"/>
        <v>4767.8</v>
      </c>
      <c r="I336" s="54">
        <f t="shared" si="392"/>
        <v>100</v>
      </c>
      <c r="J336" s="12">
        <f t="shared" si="413"/>
        <v>0</v>
      </c>
    </row>
    <row r="337" spans="1:10" x14ac:dyDescent="0.3">
      <c r="A337" s="46">
        <v>924</v>
      </c>
      <c r="B337" s="44" t="s">
        <v>6</v>
      </c>
      <c r="C337" s="44" t="s">
        <v>6</v>
      </c>
      <c r="D337" s="7" t="s">
        <v>171</v>
      </c>
      <c r="E337" s="23">
        <v>620</v>
      </c>
      <c r="F337" s="15" t="s">
        <v>621</v>
      </c>
      <c r="G337" s="12">
        <v>4767.8</v>
      </c>
      <c r="H337" s="12">
        <v>4767.8</v>
      </c>
      <c r="I337" s="54">
        <f t="shared" si="392"/>
        <v>100</v>
      </c>
      <c r="J337" s="12"/>
    </row>
    <row r="338" spans="1:10" x14ac:dyDescent="0.3">
      <c r="A338" s="46">
        <v>924</v>
      </c>
      <c r="B338" s="44" t="s">
        <v>6</v>
      </c>
      <c r="C338" s="44" t="s">
        <v>6</v>
      </c>
      <c r="D338" s="7" t="s">
        <v>172</v>
      </c>
      <c r="E338" s="23"/>
      <c r="F338" s="11" t="s">
        <v>691</v>
      </c>
      <c r="G338" s="12">
        <f t="shared" ref="G338" si="414">G339+G341+G343</f>
        <v>1654.471</v>
      </c>
      <c r="H338" s="12">
        <f t="shared" ref="H338" si="415">H339+H341+H343</f>
        <v>1654.204</v>
      </c>
      <c r="I338" s="54">
        <f t="shared" si="392"/>
        <v>99.983861911148637</v>
      </c>
      <c r="J338" s="12">
        <f t="shared" ref="J338" si="416">J339+J341+J343</f>
        <v>0</v>
      </c>
    </row>
    <row r="339" spans="1:10" ht="31.2" x14ac:dyDescent="0.3">
      <c r="A339" s="46">
        <v>924</v>
      </c>
      <c r="B339" s="44" t="s">
        <v>6</v>
      </c>
      <c r="C339" s="44" t="s">
        <v>6</v>
      </c>
      <c r="D339" s="7" t="s">
        <v>172</v>
      </c>
      <c r="E339" s="23">
        <v>200</v>
      </c>
      <c r="F339" s="11" t="s">
        <v>601</v>
      </c>
      <c r="G339" s="12">
        <f t="shared" ref="G339" si="417">G340</f>
        <v>754.471</v>
      </c>
      <c r="H339" s="12">
        <f t="shared" ref="H339" si="418">H340</f>
        <v>754.20399999999995</v>
      </c>
      <c r="I339" s="54">
        <f t="shared" si="392"/>
        <v>99.964610965829024</v>
      </c>
      <c r="J339" s="12">
        <f t="shared" ref="J339" si="419">J340</f>
        <v>0</v>
      </c>
    </row>
    <row r="340" spans="1:10" ht="31.2" x14ac:dyDescent="0.3">
      <c r="A340" s="46">
        <v>924</v>
      </c>
      <c r="B340" s="44" t="s">
        <v>6</v>
      </c>
      <c r="C340" s="44" t="s">
        <v>6</v>
      </c>
      <c r="D340" s="7" t="s">
        <v>172</v>
      </c>
      <c r="E340" s="23">
        <v>240</v>
      </c>
      <c r="F340" s="11" t="s">
        <v>602</v>
      </c>
      <c r="G340" s="12">
        <v>754.471</v>
      </c>
      <c r="H340" s="12">
        <v>754.20399999999995</v>
      </c>
      <c r="I340" s="54">
        <f t="shared" si="392"/>
        <v>99.964610965829024</v>
      </c>
      <c r="J340" s="12"/>
    </row>
    <row r="341" spans="1:10" x14ac:dyDescent="0.3">
      <c r="A341" s="46">
        <v>924</v>
      </c>
      <c r="B341" s="44" t="s">
        <v>6</v>
      </c>
      <c r="C341" s="44" t="s">
        <v>6</v>
      </c>
      <c r="D341" s="7" t="s">
        <v>172</v>
      </c>
      <c r="E341" s="23">
        <v>300</v>
      </c>
      <c r="F341" s="11" t="s">
        <v>603</v>
      </c>
      <c r="G341" s="12">
        <f t="shared" ref="G341" si="420">G342</f>
        <v>400</v>
      </c>
      <c r="H341" s="12">
        <f t="shared" ref="H341" si="421">H342</f>
        <v>400</v>
      </c>
      <c r="I341" s="54">
        <f t="shared" si="392"/>
        <v>100</v>
      </c>
      <c r="J341" s="12">
        <f t="shared" ref="J341" si="422">J342</f>
        <v>0</v>
      </c>
    </row>
    <row r="342" spans="1:10" x14ac:dyDescent="0.3">
      <c r="A342" s="46">
        <v>924</v>
      </c>
      <c r="B342" s="44" t="s">
        <v>6</v>
      </c>
      <c r="C342" s="44" t="s">
        <v>6</v>
      </c>
      <c r="D342" s="7" t="s">
        <v>172</v>
      </c>
      <c r="E342" s="23">
        <v>350</v>
      </c>
      <c r="F342" s="11" t="s">
        <v>607</v>
      </c>
      <c r="G342" s="12">
        <v>400</v>
      </c>
      <c r="H342" s="16">
        <v>400</v>
      </c>
      <c r="I342" s="54">
        <f t="shared" si="392"/>
        <v>100</v>
      </c>
      <c r="J342" s="12"/>
    </row>
    <row r="343" spans="1:10" ht="31.2" x14ac:dyDescent="0.3">
      <c r="A343" s="46">
        <v>924</v>
      </c>
      <c r="B343" s="44" t="s">
        <v>6</v>
      </c>
      <c r="C343" s="44" t="s">
        <v>6</v>
      </c>
      <c r="D343" s="7" t="s">
        <v>172</v>
      </c>
      <c r="E343" s="23">
        <v>600</v>
      </c>
      <c r="F343" s="11" t="s">
        <v>611</v>
      </c>
      <c r="G343" s="12">
        <f t="shared" ref="G343" si="423">G344</f>
        <v>500</v>
      </c>
      <c r="H343" s="12">
        <f t="shared" ref="H343" si="424">H344</f>
        <v>500</v>
      </c>
      <c r="I343" s="54">
        <f t="shared" si="392"/>
        <v>100</v>
      </c>
      <c r="J343" s="12">
        <f t="shared" ref="J343" si="425">J344</f>
        <v>0</v>
      </c>
    </row>
    <row r="344" spans="1:10" ht="46.8" x14ac:dyDescent="0.3">
      <c r="A344" s="46">
        <v>924</v>
      </c>
      <c r="B344" s="44" t="s">
        <v>6</v>
      </c>
      <c r="C344" s="44" t="s">
        <v>6</v>
      </c>
      <c r="D344" s="7" t="s">
        <v>172</v>
      </c>
      <c r="E344" s="23">
        <v>630</v>
      </c>
      <c r="F344" s="11" t="s">
        <v>613</v>
      </c>
      <c r="G344" s="12">
        <v>500</v>
      </c>
      <c r="H344" s="12">
        <v>500</v>
      </c>
      <c r="I344" s="54">
        <f t="shared" si="392"/>
        <v>100</v>
      </c>
      <c r="J344" s="12"/>
    </row>
    <row r="345" spans="1:10" ht="62.4" x14ac:dyDescent="0.3">
      <c r="A345" s="46">
        <v>924</v>
      </c>
      <c r="B345" s="44" t="s">
        <v>6</v>
      </c>
      <c r="C345" s="44" t="s">
        <v>6</v>
      </c>
      <c r="D345" s="7" t="s">
        <v>173</v>
      </c>
      <c r="E345" s="23"/>
      <c r="F345" s="11" t="s">
        <v>692</v>
      </c>
      <c r="G345" s="12">
        <f t="shared" ref="G345:G346" si="426">G346</f>
        <v>2629.29</v>
      </c>
      <c r="H345" s="12">
        <f t="shared" ref="H345:H346" si="427">H346</f>
        <v>2629.29</v>
      </c>
      <c r="I345" s="54">
        <f t="shared" si="392"/>
        <v>100</v>
      </c>
      <c r="J345" s="12">
        <f t="shared" ref="J345:J346" si="428">J346</f>
        <v>0</v>
      </c>
    </row>
    <row r="346" spans="1:10" ht="31.2" x14ac:dyDescent="0.3">
      <c r="A346" s="46">
        <v>924</v>
      </c>
      <c r="B346" s="44" t="s">
        <v>6</v>
      </c>
      <c r="C346" s="44" t="s">
        <v>6</v>
      </c>
      <c r="D346" s="7" t="s">
        <v>173</v>
      </c>
      <c r="E346" s="23">
        <v>600</v>
      </c>
      <c r="F346" s="11" t="s">
        <v>611</v>
      </c>
      <c r="G346" s="12">
        <f t="shared" si="426"/>
        <v>2629.29</v>
      </c>
      <c r="H346" s="12">
        <f t="shared" si="427"/>
        <v>2629.29</v>
      </c>
      <c r="I346" s="54">
        <f t="shared" si="392"/>
        <v>100</v>
      </c>
      <c r="J346" s="12">
        <f t="shared" si="428"/>
        <v>0</v>
      </c>
    </row>
    <row r="347" spans="1:10" ht="46.8" x14ac:dyDescent="0.3">
      <c r="A347" s="46">
        <v>924</v>
      </c>
      <c r="B347" s="44" t="s">
        <v>6</v>
      </c>
      <c r="C347" s="44" t="s">
        <v>6</v>
      </c>
      <c r="D347" s="7" t="s">
        <v>173</v>
      </c>
      <c r="E347" s="23">
        <v>630</v>
      </c>
      <c r="F347" s="11" t="s">
        <v>613</v>
      </c>
      <c r="G347" s="12">
        <v>2629.29</v>
      </c>
      <c r="H347" s="12">
        <v>2629.29</v>
      </c>
      <c r="I347" s="54">
        <f t="shared" si="392"/>
        <v>100</v>
      </c>
      <c r="J347" s="12"/>
    </row>
    <row r="348" spans="1:10" ht="31.2" x14ac:dyDescent="0.3">
      <c r="A348" s="46">
        <v>924</v>
      </c>
      <c r="B348" s="44" t="s">
        <v>6</v>
      </c>
      <c r="C348" s="44" t="s">
        <v>6</v>
      </c>
      <c r="D348" s="7" t="s">
        <v>175</v>
      </c>
      <c r="E348" s="23"/>
      <c r="F348" s="11" t="s">
        <v>693</v>
      </c>
      <c r="G348" s="12">
        <f t="shared" ref="G348" si="429">G349+G352</f>
        <v>2162.6</v>
      </c>
      <c r="H348" s="12">
        <f t="shared" ref="H348" si="430">H349+H352</f>
        <v>2162.6</v>
      </c>
      <c r="I348" s="54">
        <f t="shared" si="392"/>
        <v>100</v>
      </c>
      <c r="J348" s="12">
        <f t="shared" ref="J348" si="431">J349+J352</f>
        <v>0</v>
      </c>
    </row>
    <row r="349" spans="1:10" ht="31.2" x14ac:dyDescent="0.3">
      <c r="A349" s="46">
        <v>924</v>
      </c>
      <c r="B349" s="44" t="s">
        <v>6</v>
      </c>
      <c r="C349" s="44" t="s">
        <v>6</v>
      </c>
      <c r="D349" s="7" t="s">
        <v>174</v>
      </c>
      <c r="E349" s="23"/>
      <c r="F349" s="11" t="s">
        <v>694</v>
      </c>
      <c r="G349" s="12">
        <f t="shared" ref="G349:G350" si="432">G350</f>
        <v>1669.4</v>
      </c>
      <c r="H349" s="12">
        <f t="shared" ref="H349:H350" si="433">H350</f>
        <v>1669.4</v>
      </c>
      <c r="I349" s="54">
        <f t="shared" si="392"/>
        <v>100</v>
      </c>
      <c r="J349" s="12">
        <f t="shared" ref="J349:J350" si="434">J350</f>
        <v>0</v>
      </c>
    </row>
    <row r="350" spans="1:10" ht="31.2" x14ac:dyDescent="0.3">
      <c r="A350" s="46">
        <v>924</v>
      </c>
      <c r="B350" s="44" t="s">
        <v>6</v>
      </c>
      <c r="C350" s="44" t="s">
        <v>6</v>
      </c>
      <c r="D350" s="7" t="s">
        <v>174</v>
      </c>
      <c r="E350" s="23">
        <v>600</v>
      </c>
      <c r="F350" s="11" t="s">
        <v>611</v>
      </c>
      <c r="G350" s="12">
        <f t="shared" si="432"/>
        <v>1669.4</v>
      </c>
      <c r="H350" s="12">
        <f t="shared" si="433"/>
        <v>1669.4</v>
      </c>
      <c r="I350" s="54">
        <f t="shared" si="392"/>
        <v>100</v>
      </c>
      <c r="J350" s="12">
        <f t="shared" si="434"/>
        <v>0</v>
      </c>
    </row>
    <row r="351" spans="1:10" x14ac:dyDescent="0.3">
      <c r="A351" s="46">
        <v>924</v>
      </c>
      <c r="B351" s="44" t="s">
        <v>6</v>
      </c>
      <c r="C351" s="44" t="s">
        <v>6</v>
      </c>
      <c r="D351" s="7" t="s">
        <v>174</v>
      </c>
      <c r="E351" s="23">
        <v>620</v>
      </c>
      <c r="F351" s="15" t="s">
        <v>621</v>
      </c>
      <c r="G351" s="12">
        <v>1669.4</v>
      </c>
      <c r="H351" s="12">
        <v>1669.4</v>
      </c>
      <c r="I351" s="54">
        <f t="shared" si="392"/>
        <v>100</v>
      </c>
      <c r="J351" s="12"/>
    </row>
    <row r="352" spans="1:10" ht="62.4" x14ac:dyDescent="0.3">
      <c r="A352" s="46">
        <v>924</v>
      </c>
      <c r="B352" s="44" t="s">
        <v>6</v>
      </c>
      <c r="C352" s="44" t="s">
        <v>6</v>
      </c>
      <c r="D352" s="7" t="s">
        <v>176</v>
      </c>
      <c r="E352" s="23"/>
      <c r="F352" s="11" t="s">
        <v>695</v>
      </c>
      <c r="G352" s="12">
        <f t="shared" ref="G352:G353" si="435">G353</f>
        <v>493.2</v>
      </c>
      <c r="H352" s="12">
        <f t="shared" ref="H352:H353" si="436">H353</f>
        <v>493.2</v>
      </c>
      <c r="I352" s="54">
        <f t="shared" si="392"/>
        <v>100</v>
      </c>
      <c r="J352" s="12">
        <f t="shared" ref="J352:J353" si="437">J353</f>
        <v>0</v>
      </c>
    </row>
    <row r="353" spans="1:10" ht="31.2" x14ac:dyDescent="0.3">
      <c r="A353" s="46">
        <v>924</v>
      </c>
      <c r="B353" s="44" t="s">
        <v>6</v>
      </c>
      <c r="C353" s="44" t="s">
        <v>6</v>
      </c>
      <c r="D353" s="7" t="s">
        <v>176</v>
      </c>
      <c r="E353" s="23">
        <v>600</v>
      </c>
      <c r="F353" s="11" t="s">
        <v>611</v>
      </c>
      <c r="G353" s="12">
        <f t="shared" si="435"/>
        <v>493.2</v>
      </c>
      <c r="H353" s="12">
        <f t="shared" si="436"/>
        <v>493.2</v>
      </c>
      <c r="I353" s="54">
        <f t="shared" si="392"/>
        <v>100</v>
      </c>
      <c r="J353" s="12">
        <f t="shared" si="437"/>
        <v>0</v>
      </c>
    </row>
    <row r="354" spans="1:10" ht="46.8" x14ac:dyDescent="0.3">
      <c r="A354" s="46">
        <v>924</v>
      </c>
      <c r="B354" s="44" t="s">
        <v>6</v>
      </c>
      <c r="C354" s="44" t="s">
        <v>6</v>
      </c>
      <c r="D354" s="7" t="s">
        <v>176</v>
      </c>
      <c r="E354" s="23">
        <v>630</v>
      </c>
      <c r="F354" s="11" t="s">
        <v>613</v>
      </c>
      <c r="G354" s="12">
        <v>493.2</v>
      </c>
      <c r="H354" s="12">
        <v>493.2</v>
      </c>
      <c r="I354" s="54">
        <f t="shared" si="392"/>
        <v>100</v>
      </c>
      <c r="J354" s="12"/>
    </row>
    <row r="355" spans="1:10" ht="31.2" x14ac:dyDescent="0.3">
      <c r="A355" s="46">
        <v>924</v>
      </c>
      <c r="B355" s="44" t="s">
        <v>6</v>
      </c>
      <c r="C355" s="44" t="s">
        <v>6</v>
      </c>
      <c r="D355" s="7" t="s">
        <v>177</v>
      </c>
      <c r="E355" s="23"/>
      <c r="F355" s="11" t="s">
        <v>732</v>
      </c>
      <c r="G355" s="12">
        <f t="shared" ref="G355:G358" si="438">G356</f>
        <v>603.77600000000007</v>
      </c>
      <c r="H355" s="12">
        <f t="shared" ref="H355:H358" si="439">H356</f>
        <v>603.77499999999998</v>
      </c>
      <c r="I355" s="54">
        <f t="shared" si="392"/>
        <v>99.999834375662473</v>
      </c>
      <c r="J355" s="12">
        <f t="shared" ref="J355:J358" si="440">J356</f>
        <v>0</v>
      </c>
    </row>
    <row r="356" spans="1:10" ht="31.2" x14ac:dyDescent="0.3">
      <c r="A356" s="46">
        <v>924</v>
      </c>
      <c r="B356" s="44" t="s">
        <v>6</v>
      </c>
      <c r="C356" s="44" t="s">
        <v>6</v>
      </c>
      <c r="D356" s="7" t="s">
        <v>178</v>
      </c>
      <c r="E356" s="23"/>
      <c r="F356" s="11" t="s">
        <v>743</v>
      </c>
      <c r="G356" s="12">
        <f t="shared" si="438"/>
        <v>603.77600000000007</v>
      </c>
      <c r="H356" s="12">
        <f t="shared" si="439"/>
        <v>603.77499999999998</v>
      </c>
      <c r="I356" s="54">
        <f t="shared" si="392"/>
        <v>99.999834375662473</v>
      </c>
      <c r="J356" s="12">
        <f t="shared" si="440"/>
        <v>0</v>
      </c>
    </row>
    <row r="357" spans="1:10" ht="46.8" x14ac:dyDescent="0.3">
      <c r="A357" s="46">
        <v>924</v>
      </c>
      <c r="B357" s="44" t="s">
        <v>6</v>
      </c>
      <c r="C357" s="44" t="s">
        <v>6</v>
      </c>
      <c r="D357" s="7" t="s">
        <v>179</v>
      </c>
      <c r="E357" s="23"/>
      <c r="F357" s="11" t="s">
        <v>1065</v>
      </c>
      <c r="G357" s="12">
        <f t="shared" si="438"/>
        <v>603.77600000000007</v>
      </c>
      <c r="H357" s="12">
        <f t="shared" si="439"/>
        <v>603.77499999999998</v>
      </c>
      <c r="I357" s="54">
        <f t="shared" si="392"/>
        <v>99.999834375662473</v>
      </c>
      <c r="J357" s="12">
        <f t="shared" si="440"/>
        <v>0</v>
      </c>
    </row>
    <row r="358" spans="1:10" ht="31.2" x14ac:dyDescent="0.3">
      <c r="A358" s="46">
        <v>924</v>
      </c>
      <c r="B358" s="44" t="s">
        <v>6</v>
      </c>
      <c r="C358" s="44" t="s">
        <v>6</v>
      </c>
      <c r="D358" s="7" t="s">
        <v>180</v>
      </c>
      <c r="E358" s="23"/>
      <c r="F358" s="11" t="s">
        <v>744</v>
      </c>
      <c r="G358" s="12">
        <f t="shared" si="438"/>
        <v>603.77600000000007</v>
      </c>
      <c r="H358" s="12">
        <f t="shared" si="439"/>
        <v>603.77499999999998</v>
      </c>
      <c r="I358" s="54">
        <f t="shared" si="392"/>
        <v>99.999834375662473</v>
      </c>
      <c r="J358" s="12">
        <f t="shared" si="440"/>
        <v>0</v>
      </c>
    </row>
    <row r="359" spans="1:10" ht="31.2" x14ac:dyDescent="0.3">
      <c r="A359" s="46">
        <v>924</v>
      </c>
      <c r="B359" s="44" t="s">
        <v>6</v>
      </c>
      <c r="C359" s="44" t="s">
        <v>6</v>
      </c>
      <c r="D359" s="7" t="s">
        <v>180</v>
      </c>
      <c r="E359" s="23">
        <v>600</v>
      </c>
      <c r="F359" s="11" t="s">
        <v>611</v>
      </c>
      <c r="G359" s="12">
        <f t="shared" ref="G359" si="441">G361+G360</f>
        <v>603.77600000000007</v>
      </c>
      <c r="H359" s="12">
        <f t="shared" ref="H359" si="442">H361+H360</f>
        <v>603.77499999999998</v>
      </c>
      <c r="I359" s="54">
        <f t="shared" si="392"/>
        <v>99.999834375662473</v>
      </c>
      <c r="J359" s="12">
        <f t="shared" ref="J359" si="443">J361+J360</f>
        <v>0</v>
      </c>
    </row>
    <row r="360" spans="1:10" x14ac:dyDescent="0.3">
      <c r="A360" s="46">
        <v>924</v>
      </c>
      <c r="B360" s="44" t="s">
        <v>6</v>
      </c>
      <c r="C360" s="44" t="s">
        <v>6</v>
      </c>
      <c r="D360" s="7" t="s">
        <v>180</v>
      </c>
      <c r="E360" s="23">
        <v>610</v>
      </c>
      <c r="F360" s="11" t="s">
        <v>612</v>
      </c>
      <c r="G360" s="12">
        <v>121.4944</v>
      </c>
      <c r="H360" s="12">
        <v>121.494</v>
      </c>
      <c r="I360" s="54">
        <f t="shared" si="392"/>
        <v>99.999670766718467</v>
      </c>
      <c r="J360" s="12"/>
    </row>
    <row r="361" spans="1:10" x14ac:dyDescent="0.3">
      <c r="A361" s="46">
        <v>924</v>
      </c>
      <c r="B361" s="44" t="s">
        <v>6</v>
      </c>
      <c r="C361" s="44" t="s">
        <v>6</v>
      </c>
      <c r="D361" s="7" t="s">
        <v>180</v>
      </c>
      <c r="E361" s="23">
        <v>620</v>
      </c>
      <c r="F361" s="15" t="s">
        <v>621</v>
      </c>
      <c r="G361" s="12">
        <v>482.28160000000003</v>
      </c>
      <c r="H361" s="12">
        <v>482.28100000000001</v>
      </c>
      <c r="I361" s="54">
        <f t="shared" si="392"/>
        <v>99.999875591355746</v>
      </c>
      <c r="J361" s="12"/>
    </row>
    <row r="362" spans="1:10" ht="31.2" x14ac:dyDescent="0.3">
      <c r="A362" s="46">
        <v>924</v>
      </c>
      <c r="B362" s="44" t="s">
        <v>6</v>
      </c>
      <c r="C362" s="44" t="s">
        <v>6</v>
      </c>
      <c r="D362" s="7" t="s">
        <v>219</v>
      </c>
      <c r="E362" s="23"/>
      <c r="F362" s="11" t="s">
        <v>1001</v>
      </c>
      <c r="G362" s="12">
        <f t="shared" ref="G362:J364" si="444">G363</f>
        <v>380</v>
      </c>
      <c r="H362" s="12">
        <f t="shared" si="444"/>
        <v>380</v>
      </c>
      <c r="I362" s="54">
        <f t="shared" si="392"/>
        <v>100</v>
      </c>
      <c r="J362" s="12">
        <f t="shared" si="444"/>
        <v>0</v>
      </c>
    </row>
    <row r="363" spans="1:10" ht="46.8" x14ac:dyDescent="0.3">
      <c r="A363" s="46">
        <v>924</v>
      </c>
      <c r="B363" s="44" t="s">
        <v>6</v>
      </c>
      <c r="C363" s="44" t="s">
        <v>6</v>
      </c>
      <c r="D363" s="7" t="s">
        <v>368</v>
      </c>
      <c r="E363" s="23"/>
      <c r="F363" s="11" t="s">
        <v>1009</v>
      </c>
      <c r="G363" s="12">
        <f t="shared" si="444"/>
        <v>380</v>
      </c>
      <c r="H363" s="12">
        <f t="shared" si="444"/>
        <v>380</v>
      </c>
      <c r="I363" s="54">
        <f t="shared" si="392"/>
        <v>100</v>
      </c>
      <c r="J363" s="12">
        <f t="shared" si="444"/>
        <v>0</v>
      </c>
    </row>
    <row r="364" spans="1:10" ht="31.2" x14ac:dyDescent="0.3">
      <c r="A364" s="46">
        <v>924</v>
      </c>
      <c r="B364" s="44" t="s">
        <v>6</v>
      </c>
      <c r="C364" s="44" t="s">
        <v>6</v>
      </c>
      <c r="D364" s="7" t="s">
        <v>368</v>
      </c>
      <c r="E364" s="23">
        <v>600</v>
      </c>
      <c r="F364" s="11" t="s">
        <v>611</v>
      </c>
      <c r="G364" s="12">
        <f t="shared" si="444"/>
        <v>380</v>
      </c>
      <c r="H364" s="12">
        <f t="shared" si="444"/>
        <v>380</v>
      </c>
      <c r="I364" s="54">
        <f t="shared" si="392"/>
        <v>100</v>
      </c>
      <c r="J364" s="12">
        <f t="shared" si="444"/>
        <v>0</v>
      </c>
    </row>
    <row r="365" spans="1:10" x14ac:dyDescent="0.3">
      <c r="A365" s="46">
        <v>924</v>
      </c>
      <c r="B365" s="44" t="s">
        <v>6</v>
      </c>
      <c r="C365" s="44" t="s">
        <v>6</v>
      </c>
      <c r="D365" s="7" t="s">
        <v>368</v>
      </c>
      <c r="E365" s="23">
        <v>620</v>
      </c>
      <c r="F365" s="15" t="s">
        <v>621</v>
      </c>
      <c r="G365" s="12">
        <v>380</v>
      </c>
      <c r="H365" s="12">
        <v>380</v>
      </c>
      <c r="I365" s="54">
        <f t="shared" si="392"/>
        <v>100</v>
      </c>
      <c r="J365" s="12"/>
    </row>
    <row r="366" spans="1:10" s="8" customFormat="1" x14ac:dyDescent="0.3">
      <c r="A366" s="5">
        <v>924</v>
      </c>
      <c r="B366" s="26" t="s">
        <v>6</v>
      </c>
      <c r="C366" s="26" t="s">
        <v>1348</v>
      </c>
      <c r="D366" s="5"/>
      <c r="E366" s="5"/>
      <c r="F366" s="6" t="s">
        <v>35</v>
      </c>
      <c r="G366" s="14">
        <f t="shared" ref="G366" si="445">G382+G367+G388</f>
        <v>3091.4</v>
      </c>
      <c r="H366" s="14">
        <f t="shared" ref="H366" si="446">H382+H367+H388</f>
        <v>3090.587</v>
      </c>
      <c r="I366" s="53">
        <f t="shared" si="392"/>
        <v>99.973701235686093</v>
      </c>
      <c r="J366" s="14">
        <f t="shared" ref="J366" si="447">J382+J367+J388</f>
        <v>0</v>
      </c>
    </row>
    <row r="367" spans="1:10" x14ac:dyDescent="0.3">
      <c r="A367" s="46">
        <v>924</v>
      </c>
      <c r="B367" s="44" t="s">
        <v>6</v>
      </c>
      <c r="C367" s="44" t="s">
        <v>1348</v>
      </c>
      <c r="D367" s="46" t="s">
        <v>165</v>
      </c>
      <c r="E367" s="46"/>
      <c r="F367" s="15" t="s">
        <v>667</v>
      </c>
      <c r="G367" s="12">
        <f t="shared" ref="G367:G368" si="448">G368</f>
        <v>2463.4</v>
      </c>
      <c r="H367" s="12">
        <f t="shared" ref="H367:H368" si="449">H368</f>
        <v>2463.4</v>
      </c>
      <c r="I367" s="54">
        <f t="shared" si="392"/>
        <v>100</v>
      </c>
      <c r="J367" s="12">
        <f t="shared" ref="J367:J368" si="450">J368</f>
        <v>0</v>
      </c>
    </row>
    <row r="368" spans="1:10" x14ac:dyDescent="0.3">
      <c r="A368" s="46">
        <v>924</v>
      </c>
      <c r="B368" s="44" t="s">
        <v>6</v>
      </c>
      <c r="C368" s="44" t="s">
        <v>1348</v>
      </c>
      <c r="D368" s="46" t="s">
        <v>181</v>
      </c>
      <c r="E368" s="46"/>
      <c r="F368" s="15" t="s">
        <v>679</v>
      </c>
      <c r="G368" s="12">
        <f t="shared" si="448"/>
        <v>2463.4</v>
      </c>
      <c r="H368" s="12">
        <f t="shared" si="449"/>
        <v>2463.4</v>
      </c>
      <c r="I368" s="54">
        <f t="shared" si="392"/>
        <v>100</v>
      </c>
      <c r="J368" s="12">
        <f t="shared" si="450"/>
        <v>0</v>
      </c>
    </row>
    <row r="369" spans="1:10" ht="46.8" x14ac:dyDescent="0.3">
      <c r="A369" s="46">
        <v>924</v>
      </c>
      <c r="B369" s="44" t="s">
        <v>6</v>
      </c>
      <c r="C369" s="44" t="s">
        <v>1348</v>
      </c>
      <c r="D369" s="46" t="s">
        <v>182</v>
      </c>
      <c r="E369" s="46"/>
      <c r="F369" s="15" t="s">
        <v>680</v>
      </c>
      <c r="G369" s="12">
        <f t="shared" ref="G369" si="451">G370+G376+G379+G373</f>
        <v>2463.4</v>
      </c>
      <c r="H369" s="12">
        <f t="shared" ref="H369" si="452">H370+H376+H379+H373</f>
        <v>2463.4</v>
      </c>
      <c r="I369" s="54">
        <f t="shared" si="392"/>
        <v>100</v>
      </c>
      <c r="J369" s="12">
        <f t="shared" ref="J369" si="453">J370+J376+J379+J373</f>
        <v>0</v>
      </c>
    </row>
    <row r="370" spans="1:10" ht="78" x14ac:dyDescent="0.3">
      <c r="A370" s="46">
        <v>924</v>
      </c>
      <c r="B370" s="44" t="s">
        <v>6</v>
      </c>
      <c r="C370" s="44" t="s">
        <v>1348</v>
      </c>
      <c r="D370" s="46" t="s">
        <v>183</v>
      </c>
      <c r="E370" s="46"/>
      <c r="F370" s="15" t="s">
        <v>681</v>
      </c>
      <c r="G370" s="12">
        <f t="shared" ref="G370:G371" si="454">G371</f>
        <v>1568.4</v>
      </c>
      <c r="H370" s="12">
        <f t="shared" ref="H370:H371" si="455">H371</f>
        <v>1568.4</v>
      </c>
      <c r="I370" s="54">
        <f t="shared" si="392"/>
        <v>100</v>
      </c>
      <c r="J370" s="12">
        <f t="shared" ref="J370:J371" si="456">J371</f>
        <v>0</v>
      </c>
    </row>
    <row r="371" spans="1:10" ht="31.2" x14ac:dyDescent="0.3">
      <c r="A371" s="46">
        <v>924</v>
      </c>
      <c r="B371" s="44" t="s">
        <v>6</v>
      </c>
      <c r="C371" s="44" t="s">
        <v>1348</v>
      </c>
      <c r="D371" s="46" t="s">
        <v>183</v>
      </c>
      <c r="E371" s="46" t="s">
        <v>184</v>
      </c>
      <c r="F371" s="11" t="s">
        <v>611</v>
      </c>
      <c r="G371" s="12">
        <f t="shared" si="454"/>
        <v>1568.4</v>
      </c>
      <c r="H371" s="12">
        <f t="shared" si="455"/>
        <v>1568.4</v>
      </c>
      <c r="I371" s="54">
        <f t="shared" si="392"/>
        <v>100</v>
      </c>
      <c r="J371" s="12">
        <f t="shared" si="456"/>
        <v>0</v>
      </c>
    </row>
    <row r="372" spans="1:10" x14ac:dyDescent="0.3">
      <c r="A372" s="46">
        <v>924</v>
      </c>
      <c r="B372" s="44" t="s">
        <v>6</v>
      </c>
      <c r="C372" s="44" t="s">
        <v>1348</v>
      </c>
      <c r="D372" s="46" t="s">
        <v>183</v>
      </c>
      <c r="E372" s="46" t="s">
        <v>185</v>
      </c>
      <c r="F372" s="15" t="s">
        <v>621</v>
      </c>
      <c r="G372" s="12">
        <v>1568.4</v>
      </c>
      <c r="H372" s="12">
        <v>1568.4</v>
      </c>
      <c r="I372" s="54">
        <f t="shared" si="392"/>
        <v>100</v>
      </c>
      <c r="J372" s="12"/>
    </row>
    <row r="373" spans="1:10" ht="31.2" x14ac:dyDescent="0.3">
      <c r="A373" s="46">
        <v>924</v>
      </c>
      <c r="B373" s="44" t="s">
        <v>6</v>
      </c>
      <c r="C373" s="44" t="s">
        <v>1348</v>
      </c>
      <c r="D373" s="46" t="s">
        <v>1187</v>
      </c>
      <c r="E373" s="46"/>
      <c r="F373" s="15" t="s">
        <v>1188</v>
      </c>
      <c r="G373" s="12">
        <f t="shared" ref="G373:G374" si="457">G374</f>
        <v>190</v>
      </c>
      <c r="H373" s="12">
        <f t="shared" ref="H373:H374" si="458">H374</f>
        <v>190</v>
      </c>
      <c r="I373" s="54">
        <f t="shared" si="392"/>
        <v>100</v>
      </c>
      <c r="J373" s="12">
        <f t="shared" ref="J373:J374" si="459">J374</f>
        <v>0</v>
      </c>
    </row>
    <row r="374" spans="1:10" ht="31.2" x14ac:dyDescent="0.3">
      <c r="A374" s="46">
        <v>924</v>
      </c>
      <c r="B374" s="44" t="s">
        <v>6</v>
      </c>
      <c r="C374" s="44" t="s">
        <v>1348</v>
      </c>
      <c r="D374" s="46" t="s">
        <v>1187</v>
      </c>
      <c r="E374" s="46" t="s">
        <v>184</v>
      </c>
      <c r="F374" s="11" t="s">
        <v>611</v>
      </c>
      <c r="G374" s="12">
        <f t="shared" si="457"/>
        <v>190</v>
      </c>
      <c r="H374" s="12">
        <f t="shared" si="458"/>
        <v>190</v>
      </c>
      <c r="I374" s="54">
        <f t="shared" si="392"/>
        <v>100</v>
      </c>
      <c r="J374" s="12">
        <f t="shared" si="459"/>
        <v>0</v>
      </c>
    </row>
    <row r="375" spans="1:10" x14ac:dyDescent="0.3">
      <c r="A375" s="46">
        <v>924</v>
      </c>
      <c r="B375" s="44" t="s">
        <v>6</v>
      </c>
      <c r="C375" s="44" t="s">
        <v>1348</v>
      </c>
      <c r="D375" s="46" t="s">
        <v>1187</v>
      </c>
      <c r="E375" s="46" t="s">
        <v>185</v>
      </c>
      <c r="F375" s="15" t="s">
        <v>621</v>
      </c>
      <c r="G375" s="12">
        <v>190</v>
      </c>
      <c r="H375" s="12">
        <v>190</v>
      </c>
      <c r="I375" s="54">
        <f t="shared" si="392"/>
        <v>100</v>
      </c>
      <c r="J375" s="12"/>
    </row>
    <row r="376" spans="1:10" ht="31.2" x14ac:dyDescent="0.3">
      <c r="A376" s="46">
        <v>924</v>
      </c>
      <c r="B376" s="44" t="s">
        <v>6</v>
      </c>
      <c r="C376" s="44" t="s">
        <v>1348</v>
      </c>
      <c r="D376" s="46" t="s">
        <v>186</v>
      </c>
      <c r="E376" s="46"/>
      <c r="F376" s="15" t="s">
        <v>682</v>
      </c>
      <c r="G376" s="12">
        <f t="shared" ref="G376:G377" si="460">G377</f>
        <v>225</v>
      </c>
      <c r="H376" s="12">
        <f t="shared" ref="H376:H377" si="461">H377</f>
        <v>225</v>
      </c>
      <c r="I376" s="54">
        <f t="shared" si="392"/>
        <v>100</v>
      </c>
      <c r="J376" s="12">
        <f t="shared" ref="J376:J377" si="462">J377</f>
        <v>0</v>
      </c>
    </row>
    <row r="377" spans="1:10" x14ac:dyDescent="0.3">
      <c r="A377" s="46">
        <v>924</v>
      </c>
      <c r="B377" s="44" t="s">
        <v>6</v>
      </c>
      <c r="C377" s="44" t="s">
        <v>1348</v>
      </c>
      <c r="D377" s="46" t="s">
        <v>186</v>
      </c>
      <c r="E377" s="46" t="s">
        <v>187</v>
      </c>
      <c r="F377" s="11" t="s">
        <v>603</v>
      </c>
      <c r="G377" s="12">
        <f t="shared" si="460"/>
        <v>225</v>
      </c>
      <c r="H377" s="12">
        <f t="shared" si="461"/>
        <v>225</v>
      </c>
      <c r="I377" s="54">
        <f t="shared" si="392"/>
        <v>100</v>
      </c>
      <c r="J377" s="12">
        <f t="shared" si="462"/>
        <v>0</v>
      </c>
    </row>
    <row r="378" spans="1:10" x14ac:dyDescent="0.3">
      <c r="A378" s="46">
        <v>924</v>
      </c>
      <c r="B378" s="44" t="s">
        <v>6</v>
      </c>
      <c r="C378" s="44" t="s">
        <v>1348</v>
      </c>
      <c r="D378" s="46" t="s">
        <v>186</v>
      </c>
      <c r="E378" s="46" t="s">
        <v>188</v>
      </c>
      <c r="F378" s="11" t="s">
        <v>607</v>
      </c>
      <c r="G378" s="12">
        <v>225</v>
      </c>
      <c r="H378" s="16">
        <v>225</v>
      </c>
      <c r="I378" s="54">
        <f t="shared" si="392"/>
        <v>100</v>
      </c>
      <c r="J378" s="12"/>
    </row>
    <row r="379" spans="1:10" ht="46.8" x14ac:dyDescent="0.3">
      <c r="A379" s="46">
        <v>924</v>
      </c>
      <c r="B379" s="44" t="s">
        <v>6</v>
      </c>
      <c r="C379" s="44" t="s">
        <v>1348</v>
      </c>
      <c r="D379" s="46" t="s">
        <v>189</v>
      </c>
      <c r="E379" s="46"/>
      <c r="F379" s="15" t="s">
        <v>683</v>
      </c>
      <c r="G379" s="12">
        <f t="shared" ref="G379:G380" si="463">G380</f>
        <v>480</v>
      </c>
      <c r="H379" s="12">
        <f t="shared" ref="H379:H380" si="464">H380</f>
        <v>480</v>
      </c>
      <c r="I379" s="54">
        <f t="shared" si="392"/>
        <v>100</v>
      </c>
      <c r="J379" s="12">
        <f t="shared" ref="J379:J380" si="465">J380</f>
        <v>0</v>
      </c>
    </row>
    <row r="380" spans="1:10" x14ac:dyDescent="0.3">
      <c r="A380" s="46">
        <v>924</v>
      </c>
      <c r="B380" s="44" t="s">
        <v>6</v>
      </c>
      <c r="C380" s="44" t="s">
        <v>1348</v>
      </c>
      <c r="D380" s="46" t="s">
        <v>189</v>
      </c>
      <c r="E380" s="46" t="s">
        <v>187</v>
      </c>
      <c r="F380" s="11" t="s">
        <v>603</v>
      </c>
      <c r="G380" s="12">
        <f t="shared" si="463"/>
        <v>480</v>
      </c>
      <c r="H380" s="12">
        <f t="shared" si="464"/>
        <v>480</v>
      </c>
      <c r="I380" s="54">
        <f t="shared" si="392"/>
        <v>100</v>
      </c>
      <c r="J380" s="12">
        <f t="shared" si="465"/>
        <v>0</v>
      </c>
    </row>
    <row r="381" spans="1:10" x14ac:dyDescent="0.3">
      <c r="A381" s="46">
        <v>924</v>
      </c>
      <c r="B381" s="44" t="s">
        <v>6</v>
      </c>
      <c r="C381" s="44" t="s">
        <v>1348</v>
      </c>
      <c r="D381" s="46" t="s">
        <v>189</v>
      </c>
      <c r="E381" s="46" t="s">
        <v>190</v>
      </c>
      <c r="F381" s="15" t="s">
        <v>619</v>
      </c>
      <c r="G381" s="12">
        <v>480</v>
      </c>
      <c r="H381" s="12">
        <v>480</v>
      </c>
      <c r="I381" s="54">
        <f t="shared" si="392"/>
        <v>100</v>
      </c>
      <c r="J381" s="12"/>
    </row>
    <row r="382" spans="1:10" ht="31.2" x14ac:dyDescent="0.3">
      <c r="A382" s="46">
        <v>924</v>
      </c>
      <c r="B382" s="44" t="s">
        <v>6</v>
      </c>
      <c r="C382" s="44" t="s">
        <v>1348</v>
      </c>
      <c r="D382" s="7" t="s">
        <v>161</v>
      </c>
      <c r="E382" s="23"/>
      <c r="F382" s="11" t="s">
        <v>830</v>
      </c>
      <c r="G382" s="12">
        <f t="shared" ref="G382:G386" si="466">G383</f>
        <v>363</v>
      </c>
      <c r="H382" s="12">
        <f t="shared" ref="H382:H386" si="467">H383</f>
        <v>362.18700000000001</v>
      </c>
      <c r="I382" s="54">
        <f t="shared" ref="I382:I445" si="468">H382/G382*100</f>
        <v>99.776033057851237</v>
      </c>
      <c r="J382" s="12">
        <f t="shared" ref="J382:J386" si="469">J383</f>
        <v>0</v>
      </c>
    </row>
    <row r="383" spans="1:10" ht="31.2" x14ac:dyDescent="0.3">
      <c r="A383" s="46">
        <v>924</v>
      </c>
      <c r="B383" s="44" t="s">
        <v>6</v>
      </c>
      <c r="C383" s="44" t="s">
        <v>1348</v>
      </c>
      <c r="D383" s="7" t="s">
        <v>162</v>
      </c>
      <c r="E383" s="23"/>
      <c r="F383" s="11" t="s">
        <v>836</v>
      </c>
      <c r="G383" s="12">
        <f t="shared" si="466"/>
        <v>363</v>
      </c>
      <c r="H383" s="12">
        <f t="shared" si="467"/>
        <v>362.18700000000001</v>
      </c>
      <c r="I383" s="54">
        <f t="shared" si="468"/>
        <v>99.776033057851237</v>
      </c>
      <c r="J383" s="12">
        <f t="shared" si="469"/>
        <v>0</v>
      </c>
    </row>
    <row r="384" spans="1:10" ht="31.2" x14ac:dyDescent="0.3">
      <c r="A384" s="46">
        <v>924</v>
      </c>
      <c r="B384" s="44" t="s">
        <v>6</v>
      </c>
      <c r="C384" s="44" t="s">
        <v>1348</v>
      </c>
      <c r="D384" s="7" t="s">
        <v>163</v>
      </c>
      <c r="E384" s="23"/>
      <c r="F384" s="11" t="s">
        <v>837</v>
      </c>
      <c r="G384" s="12">
        <f t="shared" si="466"/>
        <v>363</v>
      </c>
      <c r="H384" s="12">
        <f t="shared" si="467"/>
        <v>362.18700000000001</v>
      </c>
      <c r="I384" s="54">
        <f t="shared" si="468"/>
        <v>99.776033057851237</v>
      </c>
      <c r="J384" s="12">
        <f t="shared" si="469"/>
        <v>0</v>
      </c>
    </row>
    <row r="385" spans="1:10" ht="31.2" x14ac:dyDescent="0.3">
      <c r="A385" s="46">
        <v>924</v>
      </c>
      <c r="B385" s="44" t="s">
        <v>6</v>
      </c>
      <c r="C385" s="44" t="s">
        <v>1348</v>
      </c>
      <c r="D385" s="7" t="s">
        <v>164</v>
      </c>
      <c r="E385" s="23"/>
      <c r="F385" s="11" t="s">
        <v>838</v>
      </c>
      <c r="G385" s="12">
        <f t="shared" si="466"/>
        <v>363</v>
      </c>
      <c r="H385" s="12">
        <f t="shared" si="467"/>
        <v>362.18700000000001</v>
      </c>
      <c r="I385" s="54">
        <f t="shared" si="468"/>
        <v>99.776033057851237</v>
      </c>
      <c r="J385" s="12">
        <f t="shared" si="469"/>
        <v>0</v>
      </c>
    </row>
    <row r="386" spans="1:10" ht="31.2" x14ac:dyDescent="0.3">
      <c r="A386" s="46">
        <v>924</v>
      </c>
      <c r="B386" s="44" t="s">
        <v>6</v>
      </c>
      <c r="C386" s="44" t="s">
        <v>1348</v>
      </c>
      <c r="D386" s="7" t="s">
        <v>164</v>
      </c>
      <c r="E386" s="23">
        <v>600</v>
      </c>
      <c r="F386" s="11" t="s">
        <v>611</v>
      </c>
      <c r="G386" s="12">
        <f t="shared" si="466"/>
        <v>363</v>
      </c>
      <c r="H386" s="12">
        <f t="shared" si="467"/>
        <v>362.18700000000001</v>
      </c>
      <c r="I386" s="54">
        <f t="shared" si="468"/>
        <v>99.776033057851237</v>
      </c>
      <c r="J386" s="12">
        <f t="shared" si="469"/>
        <v>0</v>
      </c>
    </row>
    <row r="387" spans="1:10" x14ac:dyDescent="0.3">
      <c r="A387" s="46">
        <v>924</v>
      </c>
      <c r="B387" s="44" t="s">
        <v>6</v>
      </c>
      <c r="C387" s="44" t="s">
        <v>1348</v>
      </c>
      <c r="D387" s="7" t="s">
        <v>164</v>
      </c>
      <c r="E387" s="23">
        <v>620</v>
      </c>
      <c r="F387" s="15" t="s">
        <v>621</v>
      </c>
      <c r="G387" s="12">
        <v>363</v>
      </c>
      <c r="H387" s="12">
        <v>362.18700000000001</v>
      </c>
      <c r="I387" s="54">
        <f t="shared" si="468"/>
        <v>99.776033057851237</v>
      </c>
      <c r="J387" s="12"/>
    </row>
    <row r="388" spans="1:10" ht="31.2" x14ac:dyDescent="0.3">
      <c r="A388" s="46">
        <v>924</v>
      </c>
      <c r="B388" s="44" t="s">
        <v>6</v>
      </c>
      <c r="C388" s="44" t="s">
        <v>1348</v>
      </c>
      <c r="D388" s="7" t="s">
        <v>219</v>
      </c>
      <c r="E388" s="23"/>
      <c r="F388" s="11" t="s">
        <v>1001</v>
      </c>
      <c r="G388" s="12">
        <f t="shared" ref="G388:J390" si="470">G389</f>
        <v>265</v>
      </c>
      <c r="H388" s="12">
        <f t="shared" si="470"/>
        <v>265</v>
      </c>
      <c r="I388" s="54">
        <f t="shared" si="468"/>
        <v>100</v>
      </c>
      <c r="J388" s="12">
        <f t="shared" si="470"/>
        <v>0</v>
      </c>
    </row>
    <row r="389" spans="1:10" ht="46.8" x14ac:dyDescent="0.3">
      <c r="A389" s="46">
        <v>924</v>
      </c>
      <c r="B389" s="44" t="s">
        <v>6</v>
      </c>
      <c r="C389" s="44" t="s">
        <v>1348</v>
      </c>
      <c r="D389" s="7" t="s">
        <v>368</v>
      </c>
      <c r="E389" s="23"/>
      <c r="F389" s="11" t="s">
        <v>1009</v>
      </c>
      <c r="G389" s="12">
        <f t="shared" si="470"/>
        <v>265</v>
      </c>
      <c r="H389" s="12">
        <f t="shared" si="470"/>
        <v>265</v>
      </c>
      <c r="I389" s="54">
        <f t="shared" si="468"/>
        <v>100</v>
      </c>
      <c r="J389" s="12">
        <f t="shared" si="470"/>
        <v>0</v>
      </c>
    </row>
    <row r="390" spans="1:10" ht="31.2" x14ac:dyDescent="0.3">
      <c r="A390" s="46">
        <v>924</v>
      </c>
      <c r="B390" s="44" t="s">
        <v>6</v>
      </c>
      <c r="C390" s="44" t="s">
        <v>1348</v>
      </c>
      <c r="D390" s="7" t="s">
        <v>368</v>
      </c>
      <c r="E390" s="23">
        <v>600</v>
      </c>
      <c r="F390" s="11" t="s">
        <v>611</v>
      </c>
      <c r="G390" s="12">
        <f t="shared" si="470"/>
        <v>265</v>
      </c>
      <c r="H390" s="12">
        <f t="shared" si="470"/>
        <v>265</v>
      </c>
      <c r="I390" s="54">
        <f t="shared" si="468"/>
        <v>100</v>
      </c>
      <c r="J390" s="12">
        <f t="shared" si="470"/>
        <v>0</v>
      </c>
    </row>
    <row r="391" spans="1:10" x14ac:dyDescent="0.3">
      <c r="A391" s="46">
        <v>924</v>
      </c>
      <c r="B391" s="44" t="s">
        <v>6</v>
      </c>
      <c r="C391" s="44" t="s">
        <v>1348</v>
      </c>
      <c r="D391" s="7" t="s">
        <v>368</v>
      </c>
      <c r="E391" s="23">
        <v>620</v>
      </c>
      <c r="F391" s="15" t="s">
        <v>621</v>
      </c>
      <c r="G391" s="12">
        <v>265</v>
      </c>
      <c r="H391" s="12">
        <v>265</v>
      </c>
      <c r="I391" s="54">
        <f t="shared" si="468"/>
        <v>100</v>
      </c>
      <c r="J391" s="12"/>
    </row>
    <row r="392" spans="1:10" s="3" customFormat="1" ht="17.25" customHeight="1" x14ac:dyDescent="0.3">
      <c r="A392" s="4">
        <v>924</v>
      </c>
      <c r="B392" s="25" t="s">
        <v>33</v>
      </c>
      <c r="C392" s="25"/>
      <c r="D392" s="4"/>
      <c r="E392" s="4"/>
      <c r="F392" s="41" t="s">
        <v>36</v>
      </c>
      <c r="G392" s="13">
        <f t="shared" ref="G392:J392" si="471">G393+G510</f>
        <v>655798.7667700001</v>
      </c>
      <c r="H392" s="13">
        <f t="shared" si="471"/>
        <v>655619.05200000003</v>
      </c>
      <c r="I392" s="49">
        <f t="shared" si="468"/>
        <v>99.972596049412346</v>
      </c>
      <c r="J392" s="13">
        <f t="shared" si="471"/>
        <v>0</v>
      </c>
    </row>
    <row r="393" spans="1:10" s="8" customFormat="1" ht="16.5" customHeight="1" x14ac:dyDescent="0.3">
      <c r="A393" s="5">
        <v>924</v>
      </c>
      <c r="B393" s="26" t="s">
        <v>33</v>
      </c>
      <c r="C393" s="26" t="s">
        <v>4</v>
      </c>
      <c r="D393" s="5"/>
      <c r="E393" s="5"/>
      <c r="F393" s="6" t="s">
        <v>37</v>
      </c>
      <c r="G393" s="14">
        <f t="shared" ref="G393:J393" si="472">G394+G413+G427+G505</f>
        <v>638371.36677000008</v>
      </c>
      <c r="H393" s="14">
        <f t="shared" si="472"/>
        <v>638191.65399999998</v>
      </c>
      <c r="I393" s="53">
        <f t="shared" si="468"/>
        <v>99.971848240796049</v>
      </c>
      <c r="J393" s="14">
        <f t="shared" si="472"/>
        <v>0</v>
      </c>
    </row>
    <row r="394" spans="1:10" ht="46.8" x14ac:dyDescent="0.3">
      <c r="A394" s="46">
        <v>924</v>
      </c>
      <c r="B394" s="44" t="s">
        <v>33</v>
      </c>
      <c r="C394" s="44" t="s">
        <v>4</v>
      </c>
      <c r="D394" s="7" t="s">
        <v>98</v>
      </c>
      <c r="E394" s="23"/>
      <c r="F394" s="11" t="s">
        <v>641</v>
      </c>
      <c r="G394" s="12">
        <f t="shared" ref="G394:J394" si="473">G395+G409</f>
        <v>2833</v>
      </c>
      <c r="H394" s="12">
        <f t="shared" si="473"/>
        <v>2833</v>
      </c>
      <c r="I394" s="54">
        <f t="shared" si="468"/>
        <v>100</v>
      </c>
      <c r="J394" s="12">
        <f t="shared" si="473"/>
        <v>0</v>
      </c>
    </row>
    <row r="395" spans="1:10" ht="46.8" x14ac:dyDescent="0.3">
      <c r="A395" s="46">
        <v>924</v>
      </c>
      <c r="B395" s="44" t="s">
        <v>33</v>
      </c>
      <c r="C395" s="44" t="s">
        <v>4</v>
      </c>
      <c r="D395" s="7" t="s">
        <v>99</v>
      </c>
      <c r="E395" s="23"/>
      <c r="F395" s="11" t="s">
        <v>642</v>
      </c>
      <c r="G395" s="12">
        <f t="shared" ref="G395" si="474">G396</f>
        <v>2293</v>
      </c>
      <c r="H395" s="12">
        <f t="shared" ref="H395" si="475">H396</f>
        <v>2293</v>
      </c>
      <c r="I395" s="54">
        <f t="shared" si="468"/>
        <v>100</v>
      </c>
      <c r="J395" s="12">
        <f t="shared" ref="J395" si="476">J396</f>
        <v>0</v>
      </c>
    </row>
    <row r="396" spans="1:10" ht="62.4" x14ac:dyDescent="0.3">
      <c r="A396" s="46">
        <v>924</v>
      </c>
      <c r="B396" s="44" t="s">
        <v>33</v>
      </c>
      <c r="C396" s="44" t="s">
        <v>4</v>
      </c>
      <c r="D396" s="7" t="s">
        <v>100</v>
      </c>
      <c r="E396" s="23"/>
      <c r="F396" s="11" t="s">
        <v>643</v>
      </c>
      <c r="G396" s="12">
        <f>G397+G403+G406</f>
        <v>2293</v>
      </c>
      <c r="H396" s="12">
        <f t="shared" ref="H396:J396" si="477">H397+H403+H406</f>
        <v>2293</v>
      </c>
      <c r="I396" s="54">
        <f t="shared" si="468"/>
        <v>100</v>
      </c>
      <c r="J396" s="12">
        <f t="shared" si="477"/>
        <v>0</v>
      </c>
    </row>
    <row r="397" spans="1:10" ht="62.4" x14ac:dyDescent="0.3">
      <c r="A397" s="46">
        <v>924</v>
      </c>
      <c r="B397" s="44" t="s">
        <v>33</v>
      </c>
      <c r="C397" s="44" t="s">
        <v>4</v>
      </c>
      <c r="D397" s="7" t="s">
        <v>100</v>
      </c>
      <c r="E397" s="23"/>
      <c r="F397" s="11" t="s">
        <v>643</v>
      </c>
      <c r="G397" s="12">
        <f>G398+G400</f>
        <v>1893</v>
      </c>
      <c r="H397" s="12">
        <f>H398+H400</f>
        <v>1893</v>
      </c>
      <c r="I397" s="54">
        <f t="shared" si="468"/>
        <v>100</v>
      </c>
      <c r="J397" s="12">
        <f t="shared" ref="J397" si="478">J398+J400</f>
        <v>0</v>
      </c>
    </row>
    <row r="398" spans="1:10" ht="31.2" x14ac:dyDescent="0.3">
      <c r="A398" s="46">
        <v>924</v>
      </c>
      <c r="B398" s="44" t="s">
        <v>33</v>
      </c>
      <c r="C398" s="44" t="s">
        <v>4</v>
      </c>
      <c r="D398" s="7" t="s">
        <v>100</v>
      </c>
      <c r="E398" s="23">
        <v>200</v>
      </c>
      <c r="F398" s="11" t="s">
        <v>601</v>
      </c>
      <c r="G398" s="12">
        <f>G399</f>
        <v>400</v>
      </c>
      <c r="H398" s="12">
        <f t="shared" ref="H398" si="479">H399</f>
        <v>400</v>
      </c>
      <c r="I398" s="54">
        <f t="shared" si="468"/>
        <v>100</v>
      </c>
      <c r="J398" s="12">
        <f t="shared" ref="J398" si="480">J399</f>
        <v>0</v>
      </c>
    </row>
    <row r="399" spans="1:10" ht="31.2" x14ac:dyDescent="0.3">
      <c r="A399" s="46">
        <v>924</v>
      </c>
      <c r="B399" s="44" t="s">
        <v>33</v>
      </c>
      <c r="C399" s="44" t="s">
        <v>4</v>
      </c>
      <c r="D399" s="7" t="s">
        <v>100</v>
      </c>
      <c r="E399" s="23">
        <v>240</v>
      </c>
      <c r="F399" s="11" t="s">
        <v>602</v>
      </c>
      <c r="G399" s="12">
        <v>400</v>
      </c>
      <c r="H399" s="12">
        <v>400</v>
      </c>
      <c r="I399" s="54">
        <f t="shared" si="468"/>
        <v>100</v>
      </c>
      <c r="J399" s="12"/>
    </row>
    <row r="400" spans="1:10" ht="31.2" x14ac:dyDescent="0.3">
      <c r="A400" s="46">
        <v>924</v>
      </c>
      <c r="B400" s="44" t="s">
        <v>33</v>
      </c>
      <c r="C400" s="44" t="s">
        <v>4</v>
      </c>
      <c r="D400" s="7" t="s">
        <v>100</v>
      </c>
      <c r="E400" s="23">
        <v>600</v>
      </c>
      <c r="F400" s="11" t="s">
        <v>611</v>
      </c>
      <c r="G400" s="12">
        <f t="shared" ref="G400" si="481">G401+G402</f>
        <v>1493</v>
      </c>
      <c r="H400" s="12">
        <f t="shared" ref="H400" si="482">H401+H402</f>
        <v>1493</v>
      </c>
      <c r="I400" s="54">
        <f t="shared" si="468"/>
        <v>100</v>
      </c>
      <c r="J400" s="12">
        <f t="shared" ref="J400" si="483">J401+J402</f>
        <v>0</v>
      </c>
    </row>
    <row r="401" spans="1:10" x14ac:dyDescent="0.3">
      <c r="A401" s="46">
        <v>924</v>
      </c>
      <c r="B401" s="44" t="s">
        <v>33</v>
      </c>
      <c r="C401" s="44" t="s">
        <v>4</v>
      </c>
      <c r="D401" s="7" t="s">
        <v>100</v>
      </c>
      <c r="E401" s="23">
        <v>610</v>
      </c>
      <c r="F401" s="11" t="s">
        <v>612</v>
      </c>
      <c r="G401" s="12">
        <v>593</v>
      </c>
      <c r="H401" s="12">
        <v>593</v>
      </c>
      <c r="I401" s="54">
        <f t="shared" si="468"/>
        <v>100</v>
      </c>
      <c r="J401" s="12"/>
    </row>
    <row r="402" spans="1:10" x14ac:dyDescent="0.3">
      <c r="A402" s="46">
        <v>924</v>
      </c>
      <c r="B402" s="44" t="s">
        <v>33</v>
      </c>
      <c r="C402" s="44" t="s">
        <v>4</v>
      </c>
      <c r="D402" s="7" t="s">
        <v>100</v>
      </c>
      <c r="E402" s="23">
        <v>620</v>
      </c>
      <c r="F402" s="15" t="s">
        <v>621</v>
      </c>
      <c r="G402" s="12">
        <v>900</v>
      </c>
      <c r="H402" s="12">
        <v>900</v>
      </c>
      <c r="I402" s="54">
        <f t="shared" si="468"/>
        <v>100</v>
      </c>
      <c r="J402" s="12"/>
    </row>
    <row r="403" spans="1:10" ht="62.4" x14ac:dyDescent="0.3">
      <c r="A403" s="46">
        <v>924</v>
      </c>
      <c r="B403" s="44" t="s">
        <v>33</v>
      </c>
      <c r="C403" s="44" t="s">
        <v>4</v>
      </c>
      <c r="D403" s="7" t="s">
        <v>1326</v>
      </c>
      <c r="E403" s="23"/>
      <c r="F403" s="15" t="s">
        <v>1307</v>
      </c>
      <c r="G403" s="12">
        <f>G404</f>
        <v>300</v>
      </c>
      <c r="H403" s="12">
        <f>H404</f>
        <v>300</v>
      </c>
      <c r="I403" s="54">
        <f t="shared" si="468"/>
        <v>100</v>
      </c>
      <c r="J403" s="12">
        <f t="shared" ref="J403:J404" si="484">J404</f>
        <v>0</v>
      </c>
    </row>
    <row r="404" spans="1:10" ht="31.2" x14ac:dyDescent="0.3">
      <c r="A404" s="46">
        <v>924</v>
      </c>
      <c r="B404" s="44" t="s">
        <v>33</v>
      </c>
      <c r="C404" s="44" t="s">
        <v>4</v>
      </c>
      <c r="D404" s="7" t="s">
        <v>1326</v>
      </c>
      <c r="E404" s="23">
        <v>600</v>
      </c>
      <c r="F404" s="11" t="s">
        <v>611</v>
      </c>
      <c r="G404" s="12">
        <f t="shared" ref="G404" si="485">G405</f>
        <v>300</v>
      </c>
      <c r="H404" s="12">
        <f>H405</f>
        <v>300</v>
      </c>
      <c r="I404" s="54">
        <f t="shared" si="468"/>
        <v>100</v>
      </c>
      <c r="J404" s="12">
        <f t="shared" si="484"/>
        <v>0</v>
      </c>
    </row>
    <row r="405" spans="1:10" x14ac:dyDescent="0.3">
      <c r="A405" s="46">
        <v>924</v>
      </c>
      <c r="B405" s="44" t="s">
        <v>33</v>
      </c>
      <c r="C405" s="44" t="s">
        <v>4</v>
      </c>
      <c r="D405" s="7" t="s">
        <v>1326</v>
      </c>
      <c r="E405" s="23">
        <v>620</v>
      </c>
      <c r="F405" s="15" t="s">
        <v>621</v>
      </c>
      <c r="G405" s="12">
        <v>300</v>
      </c>
      <c r="H405" s="12">
        <v>300</v>
      </c>
      <c r="I405" s="54">
        <f t="shared" si="468"/>
        <v>100</v>
      </c>
      <c r="J405" s="12"/>
    </row>
    <row r="406" spans="1:10" ht="46.8" x14ac:dyDescent="0.3">
      <c r="A406" s="46" t="s">
        <v>1327</v>
      </c>
      <c r="B406" s="44" t="s">
        <v>33</v>
      </c>
      <c r="C406" s="44" t="s">
        <v>4</v>
      </c>
      <c r="D406" s="7" t="s">
        <v>1328</v>
      </c>
      <c r="E406" s="23"/>
      <c r="F406" s="15" t="s">
        <v>1306</v>
      </c>
      <c r="G406" s="12">
        <f>G407</f>
        <v>100</v>
      </c>
      <c r="H406" s="12">
        <f>H407</f>
        <v>100</v>
      </c>
      <c r="I406" s="54">
        <f t="shared" si="468"/>
        <v>100</v>
      </c>
      <c r="J406" s="12">
        <f t="shared" ref="J406:J407" si="486">J407</f>
        <v>0</v>
      </c>
    </row>
    <row r="407" spans="1:10" ht="31.2" x14ac:dyDescent="0.3">
      <c r="A407" s="46">
        <v>924</v>
      </c>
      <c r="B407" s="44" t="s">
        <v>33</v>
      </c>
      <c r="C407" s="44" t="s">
        <v>4</v>
      </c>
      <c r="D407" s="7" t="s">
        <v>1328</v>
      </c>
      <c r="E407" s="23">
        <v>600</v>
      </c>
      <c r="F407" s="11" t="s">
        <v>611</v>
      </c>
      <c r="G407" s="12">
        <f>G408</f>
        <v>100</v>
      </c>
      <c r="H407" s="12">
        <f>H408</f>
        <v>100</v>
      </c>
      <c r="I407" s="54">
        <f t="shared" si="468"/>
        <v>100</v>
      </c>
      <c r="J407" s="12">
        <f t="shared" si="486"/>
        <v>0</v>
      </c>
    </row>
    <row r="408" spans="1:10" x14ac:dyDescent="0.3">
      <c r="A408" s="46">
        <v>924</v>
      </c>
      <c r="B408" s="44" t="s">
        <v>33</v>
      </c>
      <c r="C408" s="44" t="s">
        <v>4</v>
      </c>
      <c r="D408" s="7" t="s">
        <v>1328</v>
      </c>
      <c r="E408" s="23">
        <v>620</v>
      </c>
      <c r="F408" s="15" t="s">
        <v>621</v>
      </c>
      <c r="G408" s="12">
        <v>100</v>
      </c>
      <c r="H408" s="12">
        <v>100</v>
      </c>
      <c r="I408" s="54">
        <f t="shared" si="468"/>
        <v>100</v>
      </c>
      <c r="J408" s="12"/>
    </row>
    <row r="409" spans="1:10" ht="46.8" x14ac:dyDescent="0.3">
      <c r="A409" s="46">
        <v>924</v>
      </c>
      <c r="B409" s="44" t="s">
        <v>33</v>
      </c>
      <c r="C409" s="44" t="s">
        <v>4</v>
      </c>
      <c r="D409" s="7" t="s">
        <v>101</v>
      </c>
      <c r="E409" s="23"/>
      <c r="F409" s="11" t="s">
        <v>644</v>
      </c>
      <c r="G409" s="12">
        <f t="shared" ref="G409:G411" si="487">G410</f>
        <v>540</v>
      </c>
      <c r="H409" s="12">
        <f t="shared" ref="H409:H411" si="488">H410</f>
        <v>540</v>
      </c>
      <c r="I409" s="54">
        <f t="shared" si="468"/>
        <v>100</v>
      </c>
      <c r="J409" s="12">
        <f t="shared" ref="J409:J411" si="489">J410</f>
        <v>0</v>
      </c>
    </row>
    <row r="410" spans="1:10" ht="62.4" x14ac:dyDescent="0.3">
      <c r="A410" s="46">
        <v>924</v>
      </c>
      <c r="B410" s="44" t="s">
        <v>33</v>
      </c>
      <c r="C410" s="44" t="s">
        <v>4</v>
      </c>
      <c r="D410" s="7" t="s">
        <v>102</v>
      </c>
      <c r="E410" s="23"/>
      <c r="F410" s="11" t="s">
        <v>645</v>
      </c>
      <c r="G410" s="12">
        <f t="shared" si="487"/>
        <v>540</v>
      </c>
      <c r="H410" s="12">
        <f t="shared" si="488"/>
        <v>540</v>
      </c>
      <c r="I410" s="54">
        <f t="shared" si="468"/>
        <v>100</v>
      </c>
      <c r="J410" s="12">
        <f t="shared" si="489"/>
        <v>0</v>
      </c>
    </row>
    <row r="411" spans="1:10" ht="31.2" x14ac:dyDescent="0.3">
      <c r="A411" s="46">
        <v>924</v>
      </c>
      <c r="B411" s="44" t="s">
        <v>33</v>
      </c>
      <c r="C411" s="44" t="s">
        <v>4</v>
      </c>
      <c r="D411" s="7" t="s">
        <v>102</v>
      </c>
      <c r="E411" s="23">
        <v>600</v>
      </c>
      <c r="F411" s="11" t="s">
        <v>611</v>
      </c>
      <c r="G411" s="12">
        <f t="shared" si="487"/>
        <v>540</v>
      </c>
      <c r="H411" s="12">
        <f t="shared" si="488"/>
        <v>540</v>
      </c>
      <c r="I411" s="54">
        <f t="shared" si="468"/>
        <v>100</v>
      </c>
      <c r="J411" s="12">
        <f t="shared" si="489"/>
        <v>0</v>
      </c>
    </row>
    <row r="412" spans="1:10" x14ac:dyDescent="0.3">
      <c r="A412" s="46">
        <v>924</v>
      </c>
      <c r="B412" s="44" t="s">
        <v>33</v>
      </c>
      <c r="C412" s="44" t="s">
        <v>4</v>
      </c>
      <c r="D412" s="7" t="s">
        <v>102</v>
      </c>
      <c r="E412" s="23">
        <v>620</v>
      </c>
      <c r="F412" s="15" t="s">
        <v>621</v>
      </c>
      <c r="G412" s="12">
        <v>540</v>
      </c>
      <c r="H412" s="12">
        <v>540</v>
      </c>
      <c r="I412" s="54">
        <f t="shared" si="468"/>
        <v>100</v>
      </c>
      <c r="J412" s="12"/>
    </row>
    <row r="413" spans="1:10" ht="31.2" x14ac:dyDescent="0.3">
      <c r="A413" s="46">
        <v>924</v>
      </c>
      <c r="B413" s="44" t="s">
        <v>33</v>
      </c>
      <c r="C413" s="44" t="s">
        <v>4</v>
      </c>
      <c r="D413" s="7" t="s">
        <v>191</v>
      </c>
      <c r="E413" s="23"/>
      <c r="F413" s="11" t="s">
        <v>647</v>
      </c>
      <c r="G413" s="12">
        <f>G414+G418</f>
        <v>5576.0239999999994</v>
      </c>
      <c r="H413" s="12">
        <f t="shared" ref="H413" si="490">H414+H418</f>
        <v>5465.9429999999993</v>
      </c>
      <c r="I413" s="54">
        <f t="shared" si="468"/>
        <v>98.02581552733632</v>
      </c>
      <c r="J413" s="12">
        <f t="shared" ref="J413" si="491">J414+J418</f>
        <v>0</v>
      </c>
    </row>
    <row r="414" spans="1:10" ht="62.4" x14ac:dyDescent="0.3">
      <c r="A414" s="46">
        <v>924</v>
      </c>
      <c r="B414" s="44" t="s">
        <v>33</v>
      </c>
      <c r="C414" s="44" t="s">
        <v>4</v>
      </c>
      <c r="D414" s="7" t="s">
        <v>192</v>
      </c>
      <c r="E414" s="23"/>
      <c r="F414" s="11" t="s">
        <v>648</v>
      </c>
      <c r="G414" s="12">
        <f t="shared" ref="G414:G416" si="492">G415</f>
        <v>1118</v>
      </c>
      <c r="H414" s="12">
        <f t="shared" ref="H414:H416" si="493">H415</f>
        <v>1007.919</v>
      </c>
      <c r="I414" s="54">
        <f t="shared" si="468"/>
        <v>90.153756708407869</v>
      </c>
      <c r="J414" s="12">
        <f t="shared" ref="J414:J416" si="494">J415</f>
        <v>0</v>
      </c>
    </row>
    <row r="415" spans="1:10" ht="31.2" x14ac:dyDescent="0.3">
      <c r="A415" s="46">
        <v>924</v>
      </c>
      <c r="B415" s="44" t="s">
        <v>33</v>
      </c>
      <c r="C415" s="44" t="s">
        <v>4</v>
      </c>
      <c r="D415" s="7" t="s">
        <v>193</v>
      </c>
      <c r="E415" s="23"/>
      <c r="F415" s="11" t="s">
        <v>659</v>
      </c>
      <c r="G415" s="12">
        <f t="shared" si="492"/>
        <v>1118</v>
      </c>
      <c r="H415" s="12">
        <f t="shared" si="493"/>
        <v>1007.919</v>
      </c>
      <c r="I415" s="54">
        <f t="shared" si="468"/>
        <v>90.153756708407869</v>
      </c>
      <c r="J415" s="12">
        <f t="shared" si="494"/>
        <v>0</v>
      </c>
    </row>
    <row r="416" spans="1:10" ht="31.2" x14ac:dyDescent="0.3">
      <c r="A416" s="46">
        <v>924</v>
      </c>
      <c r="B416" s="44" t="s">
        <v>33</v>
      </c>
      <c r="C416" s="44" t="s">
        <v>4</v>
      </c>
      <c r="D416" s="7" t="s">
        <v>193</v>
      </c>
      <c r="E416" s="23">
        <v>600</v>
      </c>
      <c r="F416" s="11" t="s">
        <v>611</v>
      </c>
      <c r="G416" s="12">
        <f t="shared" si="492"/>
        <v>1118</v>
      </c>
      <c r="H416" s="12">
        <f t="shared" si="493"/>
        <v>1007.919</v>
      </c>
      <c r="I416" s="54">
        <f t="shared" si="468"/>
        <v>90.153756708407869</v>
      </c>
      <c r="J416" s="12">
        <f t="shared" si="494"/>
        <v>0</v>
      </c>
    </row>
    <row r="417" spans="1:10" x14ac:dyDescent="0.3">
      <c r="A417" s="46">
        <v>924</v>
      </c>
      <c r="B417" s="44" t="s">
        <v>33</v>
      </c>
      <c r="C417" s="44" t="s">
        <v>4</v>
      </c>
      <c r="D417" s="7" t="s">
        <v>193</v>
      </c>
      <c r="E417" s="23">
        <v>620</v>
      </c>
      <c r="F417" s="15" t="s">
        <v>621</v>
      </c>
      <c r="G417" s="12">
        <v>1118</v>
      </c>
      <c r="H417" s="16">
        <v>1007.919</v>
      </c>
      <c r="I417" s="54">
        <f t="shared" si="468"/>
        <v>90.153756708407869</v>
      </c>
      <c r="J417" s="12"/>
    </row>
    <row r="418" spans="1:10" ht="31.2" x14ac:dyDescent="0.3">
      <c r="A418" s="46">
        <v>924</v>
      </c>
      <c r="B418" s="44" t="s">
        <v>33</v>
      </c>
      <c r="C418" s="44" t="s">
        <v>4</v>
      </c>
      <c r="D418" s="7" t="s">
        <v>194</v>
      </c>
      <c r="E418" s="23"/>
      <c r="F418" s="11" t="s">
        <v>663</v>
      </c>
      <c r="G418" s="12">
        <f t="shared" ref="G418" si="495">G419+G423</f>
        <v>4458.0239999999994</v>
      </c>
      <c r="H418" s="12">
        <f t="shared" ref="H418" si="496">H419+H423</f>
        <v>4458.0239999999994</v>
      </c>
      <c r="I418" s="54">
        <f t="shared" si="468"/>
        <v>100</v>
      </c>
      <c r="J418" s="12">
        <f t="shared" ref="J418" si="497">J419+J423</f>
        <v>0</v>
      </c>
    </row>
    <row r="419" spans="1:10" ht="62.4" x14ac:dyDescent="0.3">
      <c r="A419" s="46">
        <v>924</v>
      </c>
      <c r="B419" s="44" t="s">
        <v>33</v>
      </c>
      <c r="C419" s="44" t="s">
        <v>4</v>
      </c>
      <c r="D419" s="7" t="s">
        <v>195</v>
      </c>
      <c r="E419" s="23"/>
      <c r="F419" s="11" t="s">
        <v>664</v>
      </c>
      <c r="G419" s="12">
        <f>G420</f>
        <v>2471</v>
      </c>
      <c r="H419" s="12">
        <f t="shared" ref="H419:J419" si="498">H420</f>
        <v>2471</v>
      </c>
      <c r="I419" s="54">
        <f t="shared" si="468"/>
        <v>100</v>
      </c>
      <c r="J419" s="12">
        <f t="shared" si="498"/>
        <v>0</v>
      </c>
    </row>
    <row r="420" spans="1:10" ht="31.2" x14ac:dyDescent="0.3">
      <c r="A420" s="46">
        <v>924</v>
      </c>
      <c r="B420" s="44" t="s">
        <v>33</v>
      </c>
      <c r="C420" s="44" t="s">
        <v>4</v>
      </c>
      <c r="D420" s="7" t="s">
        <v>195</v>
      </c>
      <c r="E420" s="23">
        <v>600</v>
      </c>
      <c r="F420" s="11" t="s">
        <v>611</v>
      </c>
      <c r="G420" s="12">
        <f>G421+G422</f>
        <v>2471</v>
      </c>
      <c r="H420" s="12">
        <f t="shared" ref="H420" si="499">H421+H422</f>
        <v>2471</v>
      </c>
      <c r="I420" s="54">
        <f t="shared" si="468"/>
        <v>100</v>
      </c>
      <c r="J420" s="12">
        <f t="shared" ref="J420" si="500">J421+J422</f>
        <v>0</v>
      </c>
    </row>
    <row r="421" spans="1:10" x14ac:dyDescent="0.3">
      <c r="A421" s="46">
        <v>924</v>
      </c>
      <c r="B421" s="44" t="s">
        <v>33</v>
      </c>
      <c r="C421" s="44" t="s">
        <v>4</v>
      </c>
      <c r="D421" s="7" t="s">
        <v>195</v>
      </c>
      <c r="E421" s="23">
        <v>610</v>
      </c>
      <c r="F421" s="11" t="s">
        <v>612</v>
      </c>
      <c r="G421" s="12">
        <v>995.98800000000006</v>
      </c>
      <c r="H421" s="16">
        <v>995.98800000000006</v>
      </c>
      <c r="I421" s="54">
        <f t="shared" si="468"/>
        <v>100</v>
      </c>
      <c r="J421" s="12"/>
    </row>
    <row r="422" spans="1:10" x14ac:dyDescent="0.3">
      <c r="A422" s="46">
        <v>924</v>
      </c>
      <c r="B422" s="44" t="s">
        <v>33</v>
      </c>
      <c r="C422" s="44" t="s">
        <v>4</v>
      </c>
      <c r="D422" s="7" t="s">
        <v>195</v>
      </c>
      <c r="E422" s="23">
        <v>620</v>
      </c>
      <c r="F422" s="15" t="s">
        <v>621</v>
      </c>
      <c r="G422" s="12">
        <v>1475.0119999999999</v>
      </c>
      <c r="H422" s="12">
        <v>1475.0119999999999</v>
      </c>
      <c r="I422" s="54">
        <f t="shared" si="468"/>
        <v>100</v>
      </c>
      <c r="J422" s="12"/>
    </row>
    <row r="423" spans="1:10" ht="62.4" x14ac:dyDescent="0.3">
      <c r="A423" s="46">
        <v>924</v>
      </c>
      <c r="B423" s="44" t="s">
        <v>33</v>
      </c>
      <c r="C423" s="44" t="s">
        <v>4</v>
      </c>
      <c r="D423" s="7" t="s">
        <v>1269</v>
      </c>
      <c r="E423" s="23"/>
      <c r="F423" s="11" t="s">
        <v>1277</v>
      </c>
      <c r="G423" s="12">
        <f>G424</f>
        <v>1987.0239999999999</v>
      </c>
      <c r="H423" s="12">
        <f t="shared" ref="H423:H425" si="501">H424</f>
        <v>1987.0239999999999</v>
      </c>
      <c r="I423" s="54">
        <f t="shared" si="468"/>
        <v>100</v>
      </c>
      <c r="J423" s="12">
        <f>J424</f>
        <v>0</v>
      </c>
    </row>
    <row r="424" spans="1:10" ht="46.8" x14ac:dyDescent="0.3">
      <c r="A424" s="46">
        <v>924</v>
      </c>
      <c r="B424" s="44" t="s">
        <v>33</v>
      </c>
      <c r="C424" s="44" t="s">
        <v>4</v>
      </c>
      <c r="D424" s="7" t="s">
        <v>1329</v>
      </c>
      <c r="E424" s="23"/>
      <c r="F424" s="15" t="s">
        <v>1270</v>
      </c>
      <c r="G424" s="12">
        <f>G425</f>
        <v>1987.0239999999999</v>
      </c>
      <c r="H424" s="12">
        <f t="shared" si="501"/>
        <v>1987.0239999999999</v>
      </c>
      <c r="I424" s="54">
        <f t="shared" si="468"/>
        <v>100</v>
      </c>
      <c r="J424" s="12">
        <f>J425</f>
        <v>0</v>
      </c>
    </row>
    <row r="425" spans="1:10" ht="31.2" x14ac:dyDescent="0.3">
      <c r="A425" s="46">
        <v>924</v>
      </c>
      <c r="B425" s="44" t="s">
        <v>33</v>
      </c>
      <c r="C425" s="44" t="s">
        <v>4</v>
      </c>
      <c r="D425" s="7" t="s">
        <v>1329</v>
      </c>
      <c r="E425" s="23">
        <v>600</v>
      </c>
      <c r="F425" s="11" t="s">
        <v>611</v>
      </c>
      <c r="G425" s="12">
        <f>G426</f>
        <v>1987.0239999999999</v>
      </c>
      <c r="H425" s="12">
        <f t="shared" si="501"/>
        <v>1987.0239999999999</v>
      </c>
      <c r="I425" s="54">
        <f t="shared" si="468"/>
        <v>100</v>
      </c>
      <c r="J425" s="12">
        <f>J426</f>
        <v>0</v>
      </c>
    </row>
    <row r="426" spans="1:10" x14ac:dyDescent="0.3">
      <c r="A426" s="46">
        <v>924</v>
      </c>
      <c r="B426" s="44" t="s">
        <v>33</v>
      </c>
      <c r="C426" s="44" t="s">
        <v>4</v>
      </c>
      <c r="D426" s="7" t="s">
        <v>1329</v>
      </c>
      <c r="E426" s="23">
        <v>620</v>
      </c>
      <c r="F426" s="15" t="s">
        <v>621</v>
      </c>
      <c r="G426" s="12">
        <v>1987.0239999999999</v>
      </c>
      <c r="H426" s="12">
        <v>1987.0239999999999</v>
      </c>
      <c r="I426" s="54">
        <f t="shared" si="468"/>
        <v>100</v>
      </c>
      <c r="J426" s="12"/>
    </row>
    <row r="427" spans="1:10" x14ac:dyDescent="0.3">
      <c r="A427" s="46">
        <v>924</v>
      </c>
      <c r="B427" s="44" t="s">
        <v>33</v>
      </c>
      <c r="C427" s="44" t="s">
        <v>4</v>
      </c>
      <c r="D427" s="7" t="s">
        <v>165</v>
      </c>
      <c r="E427" s="23"/>
      <c r="F427" s="15" t="s">
        <v>667</v>
      </c>
      <c r="G427" s="12">
        <f>G428+G439+G489+G494</f>
        <v>623640.51400000008</v>
      </c>
      <c r="H427" s="12">
        <f>H428+H439+H489+H494</f>
        <v>623575.56400000001</v>
      </c>
      <c r="I427" s="54">
        <f t="shared" si="468"/>
        <v>99.989585346278503</v>
      </c>
      <c r="J427" s="12">
        <f>J428+J439+J489+J494</f>
        <v>0</v>
      </c>
    </row>
    <row r="428" spans="1:10" ht="31.2" x14ac:dyDescent="0.3">
      <c r="A428" s="46">
        <v>924</v>
      </c>
      <c r="B428" s="44" t="s">
        <v>33</v>
      </c>
      <c r="C428" s="44" t="s">
        <v>4</v>
      </c>
      <c r="D428" s="7" t="s">
        <v>196</v>
      </c>
      <c r="E428" s="23"/>
      <c r="F428" s="11" t="s">
        <v>668</v>
      </c>
      <c r="G428" s="12">
        <f t="shared" ref="G428" si="502">G429</f>
        <v>85044.962</v>
      </c>
      <c r="H428" s="12">
        <f t="shared" ref="H428" si="503">H429</f>
        <v>85044.962</v>
      </c>
      <c r="I428" s="54">
        <f t="shared" si="468"/>
        <v>100</v>
      </c>
      <c r="J428" s="12">
        <f t="shared" ref="J428" si="504">J429</f>
        <v>0</v>
      </c>
    </row>
    <row r="429" spans="1:10" ht="31.2" x14ac:dyDescent="0.3">
      <c r="A429" s="46">
        <v>924</v>
      </c>
      <c r="B429" s="44" t="s">
        <v>33</v>
      </c>
      <c r="C429" s="44" t="s">
        <v>4</v>
      </c>
      <c r="D429" s="7" t="s">
        <v>197</v>
      </c>
      <c r="E429" s="23"/>
      <c r="F429" s="11" t="s">
        <v>669</v>
      </c>
      <c r="G429" s="12">
        <f t="shared" ref="G429" si="505">G430+G434</f>
        <v>85044.962</v>
      </c>
      <c r="H429" s="12">
        <f t="shared" ref="H429" si="506">H430+H434</f>
        <v>85044.962</v>
      </c>
      <c r="I429" s="54">
        <f t="shared" si="468"/>
        <v>100</v>
      </c>
      <c r="J429" s="12">
        <f t="shared" ref="J429" si="507">J430+J434</f>
        <v>0</v>
      </c>
    </row>
    <row r="430" spans="1:10" ht="31.2" x14ac:dyDescent="0.3">
      <c r="A430" s="46">
        <v>924</v>
      </c>
      <c r="B430" s="44" t="s">
        <v>33</v>
      </c>
      <c r="C430" s="44" t="s">
        <v>4</v>
      </c>
      <c r="D430" s="7" t="s">
        <v>198</v>
      </c>
      <c r="E430" s="23"/>
      <c r="F430" s="11" t="s">
        <v>670</v>
      </c>
      <c r="G430" s="12">
        <f t="shared" ref="G430" si="508">G431</f>
        <v>82832.960000000006</v>
      </c>
      <c r="H430" s="12">
        <f t="shared" ref="H430" si="509">H431</f>
        <v>82832.960000000006</v>
      </c>
      <c r="I430" s="54">
        <f t="shared" si="468"/>
        <v>100</v>
      </c>
      <c r="J430" s="12">
        <f t="shared" ref="J430" si="510">J431</f>
        <v>0</v>
      </c>
    </row>
    <row r="431" spans="1:10" ht="31.2" x14ac:dyDescent="0.3">
      <c r="A431" s="46">
        <v>924</v>
      </c>
      <c r="B431" s="44" t="s">
        <v>33</v>
      </c>
      <c r="C431" s="44" t="s">
        <v>4</v>
      </c>
      <c r="D431" s="7" t="s">
        <v>198</v>
      </c>
      <c r="E431" s="23">
        <v>600</v>
      </c>
      <c r="F431" s="11" t="s">
        <v>611</v>
      </c>
      <c r="G431" s="12">
        <f t="shared" ref="G431" si="511">G432+G433</f>
        <v>82832.960000000006</v>
      </c>
      <c r="H431" s="12">
        <f t="shared" ref="H431" si="512">H432+H433</f>
        <v>82832.960000000006</v>
      </c>
      <c r="I431" s="54">
        <f t="shared" si="468"/>
        <v>100</v>
      </c>
      <c r="J431" s="12">
        <f t="shared" ref="J431" si="513">J432+J433</f>
        <v>0</v>
      </c>
    </row>
    <row r="432" spans="1:10" x14ac:dyDescent="0.3">
      <c r="A432" s="46">
        <v>924</v>
      </c>
      <c r="B432" s="44" t="s">
        <v>33</v>
      </c>
      <c r="C432" s="44" t="s">
        <v>4</v>
      </c>
      <c r="D432" s="7" t="s">
        <v>198</v>
      </c>
      <c r="E432" s="23">
        <v>610</v>
      </c>
      <c r="F432" s="11" t="s">
        <v>612</v>
      </c>
      <c r="G432" s="12">
        <v>2750</v>
      </c>
      <c r="H432" s="12">
        <v>2750</v>
      </c>
      <c r="I432" s="54">
        <f t="shared" si="468"/>
        <v>100</v>
      </c>
      <c r="J432" s="12"/>
    </row>
    <row r="433" spans="1:10" x14ac:dyDescent="0.3">
      <c r="A433" s="46">
        <v>924</v>
      </c>
      <c r="B433" s="44" t="s">
        <v>33</v>
      </c>
      <c r="C433" s="44" t="s">
        <v>4</v>
      </c>
      <c r="D433" s="7" t="s">
        <v>198</v>
      </c>
      <c r="E433" s="23">
        <v>620</v>
      </c>
      <c r="F433" s="15" t="s">
        <v>621</v>
      </c>
      <c r="G433" s="12">
        <v>80082.960000000006</v>
      </c>
      <c r="H433" s="12">
        <v>80082.960000000006</v>
      </c>
      <c r="I433" s="54">
        <f t="shared" si="468"/>
        <v>100</v>
      </c>
      <c r="J433" s="12"/>
    </row>
    <row r="434" spans="1:10" ht="31.2" x14ac:dyDescent="0.3">
      <c r="A434" s="46">
        <v>924</v>
      </c>
      <c r="B434" s="44" t="s">
        <v>33</v>
      </c>
      <c r="C434" s="44" t="s">
        <v>4</v>
      </c>
      <c r="D434" s="7" t="s">
        <v>199</v>
      </c>
      <c r="E434" s="23"/>
      <c r="F434" s="11" t="s">
        <v>671</v>
      </c>
      <c r="G434" s="12">
        <f t="shared" ref="G434" si="514">G435+G437</f>
        <v>2212.002</v>
      </c>
      <c r="H434" s="12">
        <f t="shared" ref="H434" si="515">H435+H437</f>
        <v>2212.002</v>
      </c>
      <c r="I434" s="54">
        <f t="shared" si="468"/>
        <v>100</v>
      </c>
      <c r="J434" s="12">
        <f t="shared" ref="J434" si="516">J435+J437</f>
        <v>0</v>
      </c>
    </row>
    <row r="435" spans="1:10" ht="31.2" x14ac:dyDescent="0.3">
      <c r="A435" s="46">
        <v>924</v>
      </c>
      <c r="B435" s="44" t="s">
        <v>33</v>
      </c>
      <c r="C435" s="44" t="s">
        <v>4</v>
      </c>
      <c r="D435" s="7" t="s">
        <v>199</v>
      </c>
      <c r="E435" s="23">
        <v>200</v>
      </c>
      <c r="F435" s="11" t="s">
        <v>601</v>
      </c>
      <c r="G435" s="12">
        <f t="shared" ref="G435" si="517">G436</f>
        <v>1652.002</v>
      </c>
      <c r="H435" s="12">
        <f t="shared" ref="H435" si="518">H436</f>
        <v>1652.002</v>
      </c>
      <c r="I435" s="54">
        <f t="shared" si="468"/>
        <v>100</v>
      </c>
      <c r="J435" s="12">
        <f t="shared" ref="J435" si="519">J436</f>
        <v>0</v>
      </c>
    </row>
    <row r="436" spans="1:10" ht="31.2" x14ac:dyDescent="0.3">
      <c r="A436" s="46">
        <v>924</v>
      </c>
      <c r="B436" s="44" t="s">
        <v>33</v>
      </c>
      <c r="C436" s="44" t="s">
        <v>4</v>
      </c>
      <c r="D436" s="7" t="s">
        <v>199</v>
      </c>
      <c r="E436" s="23">
        <v>240</v>
      </c>
      <c r="F436" s="11" t="s">
        <v>602</v>
      </c>
      <c r="G436" s="12">
        <v>1652.002</v>
      </c>
      <c r="H436" s="12">
        <v>1652.002</v>
      </c>
      <c r="I436" s="54">
        <f t="shared" si="468"/>
        <v>100</v>
      </c>
      <c r="J436" s="12"/>
    </row>
    <row r="437" spans="1:10" ht="31.2" x14ac:dyDescent="0.3">
      <c r="A437" s="46">
        <v>924</v>
      </c>
      <c r="B437" s="44" t="s">
        <v>33</v>
      </c>
      <c r="C437" s="44" t="s">
        <v>4</v>
      </c>
      <c r="D437" s="7" t="s">
        <v>199</v>
      </c>
      <c r="E437" s="23">
        <v>600</v>
      </c>
      <c r="F437" s="11" t="s">
        <v>611</v>
      </c>
      <c r="G437" s="12">
        <f t="shared" ref="G437" si="520">G438</f>
        <v>560</v>
      </c>
      <c r="H437" s="12">
        <f t="shared" ref="H437" si="521">H438</f>
        <v>560</v>
      </c>
      <c r="I437" s="54">
        <f t="shared" si="468"/>
        <v>100</v>
      </c>
      <c r="J437" s="12">
        <f t="shared" ref="J437" si="522">J438</f>
        <v>0</v>
      </c>
    </row>
    <row r="438" spans="1:10" ht="46.8" x14ac:dyDescent="0.3">
      <c r="A438" s="46">
        <v>924</v>
      </c>
      <c r="B438" s="44" t="s">
        <v>33</v>
      </c>
      <c r="C438" s="44" t="s">
        <v>4</v>
      </c>
      <c r="D438" s="7" t="s">
        <v>199</v>
      </c>
      <c r="E438" s="23">
        <v>630</v>
      </c>
      <c r="F438" s="11" t="s">
        <v>613</v>
      </c>
      <c r="G438" s="12">
        <v>560</v>
      </c>
      <c r="H438" s="12">
        <v>560</v>
      </c>
      <c r="I438" s="54">
        <f t="shared" si="468"/>
        <v>100</v>
      </c>
      <c r="J438" s="12"/>
    </row>
    <row r="439" spans="1:10" ht="31.2" x14ac:dyDescent="0.3">
      <c r="A439" s="46">
        <v>924</v>
      </c>
      <c r="B439" s="44" t="s">
        <v>33</v>
      </c>
      <c r="C439" s="44" t="s">
        <v>4</v>
      </c>
      <c r="D439" s="7" t="s">
        <v>200</v>
      </c>
      <c r="E439" s="23"/>
      <c r="F439" s="11" t="s">
        <v>672</v>
      </c>
      <c r="G439" s="12">
        <f>G440+G462+G479</f>
        <v>497962.97200000001</v>
      </c>
      <c r="H439" s="12">
        <f>H440+H462+H479</f>
        <v>497898.02399999998</v>
      </c>
      <c r="I439" s="54">
        <f t="shared" si="468"/>
        <v>99.986957263159709</v>
      </c>
      <c r="J439" s="12">
        <f>J440+J462+J479</f>
        <v>0</v>
      </c>
    </row>
    <row r="440" spans="1:10" ht="31.2" x14ac:dyDescent="0.3">
      <c r="A440" s="46">
        <v>924</v>
      </c>
      <c r="B440" s="44" t="s">
        <v>33</v>
      </c>
      <c r="C440" s="44" t="s">
        <v>4</v>
      </c>
      <c r="D440" s="7" t="s">
        <v>201</v>
      </c>
      <c r="E440" s="23"/>
      <c r="F440" s="11" t="s">
        <v>673</v>
      </c>
      <c r="G440" s="12">
        <f t="shared" ref="G440" si="523">G441+G448+G445+G455+G459+G452</f>
        <v>172444.40000000002</v>
      </c>
      <c r="H440" s="12">
        <f t="shared" ref="H440" si="524">H441+H448+H445+H455+H459+H452</f>
        <v>172444.40000000002</v>
      </c>
      <c r="I440" s="54">
        <f t="shared" si="468"/>
        <v>100</v>
      </c>
      <c r="J440" s="12">
        <f t="shared" ref="J440" si="525">J441+J448+J445+J455+J459+J452</f>
        <v>0</v>
      </c>
    </row>
    <row r="441" spans="1:10" ht="62.4" x14ac:dyDescent="0.3">
      <c r="A441" s="46">
        <v>924</v>
      </c>
      <c r="B441" s="44" t="s">
        <v>33</v>
      </c>
      <c r="C441" s="44" t="s">
        <v>4</v>
      </c>
      <c r="D441" s="7" t="s">
        <v>202</v>
      </c>
      <c r="E441" s="23"/>
      <c r="F441" s="11" t="s">
        <v>627</v>
      </c>
      <c r="G441" s="12">
        <f t="shared" ref="G441" si="526">G442</f>
        <v>146598.1</v>
      </c>
      <c r="H441" s="12">
        <f t="shared" ref="H441" si="527">H442</f>
        <v>146598.1</v>
      </c>
      <c r="I441" s="54">
        <f t="shared" si="468"/>
        <v>100</v>
      </c>
      <c r="J441" s="12">
        <f t="shared" ref="J441" si="528">J442</f>
        <v>0</v>
      </c>
    </row>
    <row r="442" spans="1:10" ht="31.2" x14ac:dyDescent="0.3">
      <c r="A442" s="46">
        <v>924</v>
      </c>
      <c r="B442" s="44" t="s">
        <v>33</v>
      </c>
      <c r="C442" s="44" t="s">
        <v>4</v>
      </c>
      <c r="D442" s="7" t="s">
        <v>202</v>
      </c>
      <c r="E442" s="23">
        <v>600</v>
      </c>
      <c r="F442" s="11" t="s">
        <v>611</v>
      </c>
      <c r="G442" s="12">
        <f t="shared" ref="G442" si="529">G443+G444</f>
        <v>146598.1</v>
      </c>
      <c r="H442" s="12">
        <f t="shared" ref="H442" si="530">H443+H444</f>
        <v>146598.1</v>
      </c>
      <c r="I442" s="54">
        <f t="shared" si="468"/>
        <v>100</v>
      </c>
      <c r="J442" s="12">
        <f t="shared" ref="J442" si="531">J443+J444</f>
        <v>0</v>
      </c>
    </row>
    <row r="443" spans="1:10" x14ac:dyDescent="0.3">
      <c r="A443" s="46">
        <v>924</v>
      </c>
      <c r="B443" s="44" t="s">
        <v>33</v>
      </c>
      <c r="C443" s="44" t="s">
        <v>4</v>
      </c>
      <c r="D443" s="7" t="s">
        <v>202</v>
      </c>
      <c r="E443" s="23">
        <v>610</v>
      </c>
      <c r="F443" s="11" t="s">
        <v>612</v>
      </c>
      <c r="G443" s="12">
        <v>34589.9</v>
      </c>
      <c r="H443" s="12">
        <v>34589.9</v>
      </c>
      <c r="I443" s="54">
        <f t="shared" si="468"/>
        <v>100</v>
      </c>
      <c r="J443" s="12"/>
    </row>
    <row r="444" spans="1:10" x14ac:dyDescent="0.3">
      <c r="A444" s="46">
        <v>924</v>
      </c>
      <c r="B444" s="44" t="s">
        <v>33</v>
      </c>
      <c r="C444" s="44" t="s">
        <v>4</v>
      </c>
      <c r="D444" s="7" t="s">
        <v>202</v>
      </c>
      <c r="E444" s="23">
        <v>620</v>
      </c>
      <c r="F444" s="15" t="s">
        <v>621</v>
      </c>
      <c r="G444" s="12">
        <v>112008.2</v>
      </c>
      <c r="H444" s="12">
        <v>112008.2</v>
      </c>
      <c r="I444" s="54">
        <f t="shared" si="468"/>
        <v>100</v>
      </c>
      <c r="J444" s="12"/>
    </row>
    <row r="445" spans="1:10" ht="46.8" x14ac:dyDescent="0.3">
      <c r="A445" s="46">
        <v>924</v>
      </c>
      <c r="B445" s="44" t="s">
        <v>33</v>
      </c>
      <c r="C445" s="44" t="s">
        <v>4</v>
      </c>
      <c r="D445" s="7" t="s">
        <v>1100</v>
      </c>
      <c r="E445" s="23"/>
      <c r="F445" s="15" t="s">
        <v>1186</v>
      </c>
      <c r="G445" s="12">
        <f t="shared" ref="G445:G446" si="532">G446</f>
        <v>4020</v>
      </c>
      <c r="H445" s="12">
        <f t="shared" ref="H445:H446" si="533">H446</f>
        <v>4020</v>
      </c>
      <c r="I445" s="54">
        <f t="shared" si="468"/>
        <v>100</v>
      </c>
      <c r="J445" s="12">
        <f t="shared" ref="J445:J446" si="534">J446</f>
        <v>0</v>
      </c>
    </row>
    <row r="446" spans="1:10" ht="31.2" x14ac:dyDescent="0.3">
      <c r="A446" s="46">
        <v>924</v>
      </c>
      <c r="B446" s="44" t="s">
        <v>33</v>
      </c>
      <c r="C446" s="44" t="s">
        <v>4</v>
      </c>
      <c r="D446" s="7" t="s">
        <v>1100</v>
      </c>
      <c r="E446" s="23">
        <v>600</v>
      </c>
      <c r="F446" s="11" t="s">
        <v>611</v>
      </c>
      <c r="G446" s="12">
        <f t="shared" si="532"/>
        <v>4020</v>
      </c>
      <c r="H446" s="12">
        <f t="shared" si="533"/>
        <v>4020</v>
      </c>
      <c r="I446" s="54">
        <f t="shared" ref="I446:I509" si="535">H446/G446*100</f>
        <v>100</v>
      </c>
      <c r="J446" s="12">
        <f t="shared" si="534"/>
        <v>0</v>
      </c>
    </row>
    <row r="447" spans="1:10" x14ac:dyDescent="0.3">
      <c r="A447" s="46">
        <v>924</v>
      </c>
      <c r="B447" s="44" t="s">
        <v>33</v>
      </c>
      <c r="C447" s="44" t="s">
        <v>4</v>
      </c>
      <c r="D447" s="7" t="s">
        <v>1100</v>
      </c>
      <c r="E447" s="23">
        <v>620</v>
      </c>
      <c r="F447" s="15" t="s">
        <v>621</v>
      </c>
      <c r="G447" s="12">
        <v>4020</v>
      </c>
      <c r="H447" s="12">
        <v>4020</v>
      </c>
      <c r="I447" s="54">
        <f t="shared" si="535"/>
        <v>100</v>
      </c>
      <c r="J447" s="12"/>
    </row>
    <row r="448" spans="1:10" ht="31.2" x14ac:dyDescent="0.3">
      <c r="A448" s="46">
        <v>924</v>
      </c>
      <c r="B448" s="44" t="s">
        <v>33</v>
      </c>
      <c r="C448" s="44" t="s">
        <v>4</v>
      </c>
      <c r="D448" s="7" t="s">
        <v>1092</v>
      </c>
      <c r="E448" s="23"/>
      <c r="F448" s="15" t="s">
        <v>1101</v>
      </c>
      <c r="G448" s="12">
        <f t="shared" ref="G448" si="536">G449</f>
        <v>11980</v>
      </c>
      <c r="H448" s="12">
        <f t="shared" ref="H448" si="537">H449</f>
        <v>11980</v>
      </c>
      <c r="I448" s="54">
        <f t="shared" si="535"/>
        <v>100</v>
      </c>
      <c r="J448" s="12">
        <f t="shared" ref="J448" si="538">J449</f>
        <v>0</v>
      </c>
    </row>
    <row r="449" spans="1:10" ht="31.2" x14ac:dyDescent="0.3">
      <c r="A449" s="46">
        <v>924</v>
      </c>
      <c r="B449" s="44" t="s">
        <v>33</v>
      </c>
      <c r="C449" s="44" t="s">
        <v>4</v>
      </c>
      <c r="D449" s="7" t="s">
        <v>1092</v>
      </c>
      <c r="E449" s="23">
        <v>600</v>
      </c>
      <c r="F449" s="11" t="s">
        <v>611</v>
      </c>
      <c r="G449" s="12">
        <f t="shared" ref="G449" si="539">G450+G451</f>
        <v>11980</v>
      </c>
      <c r="H449" s="12">
        <f t="shared" ref="H449" si="540">H450+H451</f>
        <v>11980</v>
      </c>
      <c r="I449" s="54">
        <f t="shared" si="535"/>
        <v>100</v>
      </c>
      <c r="J449" s="12">
        <f t="shared" ref="J449" si="541">J450+J451</f>
        <v>0</v>
      </c>
    </row>
    <row r="450" spans="1:10" x14ac:dyDescent="0.3">
      <c r="A450" s="46">
        <v>924</v>
      </c>
      <c r="B450" s="44" t="s">
        <v>33</v>
      </c>
      <c r="C450" s="44" t="s">
        <v>4</v>
      </c>
      <c r="D450" s="7" t="s">
        <v>1092</v>
      </c>
      <c r="E450" s="23">
        <v>610</v>
      </c>
      <c r="F450" s="11" t="s">
        <v>612</v>
      </c>
      <c r="G450" s="12">
        <v>2718</v>
      </c>
      <c r="H450" s="12">
        <v>2718</v>
      </c>
      <c r="I450" s="54">
        <f t="shared" si="535"/>
        <v>100</v>
      </c>
      <c r="J450" s="12"/>
    </row>
    <row r="451" spans="1:10" x14ac:dyDescent="0.3">
      <c r="A451" s="46">
        <v>924</v>
      </c>
      <c r="B451" s="44" t="s">
        <v>33</v>
      </c>
      <c r="C451" s="44" t="s">
        <v>4</v>
      </c>
      <c r="D451" s="7" t="s">
        <v>1092</v>
      </c>
      <c r="E451" s="23">
        <v>620</v>
      </c>
      <c r="F451" s="15" t="s">
        <v>621</v>
      </c>
      <c r="G451" s="12">
        <v>9262</v>
      </c>
      <c r="H451" s="12">
        <v>9262</v>
      </c>
      <c r="I451" s="54">
        <f t="shared" si="535"/>
        <v>100</v>
      </c>
      <c r="J451" s="12"/>
    </row>
    <row r="452" spans="1:10" ht="31.2" x14ac:dyDescent="0.3">
      <c r="A452" s="46">
        <v>924</v>
      </c>
      <c r="B452" s="44" t="s">
        <v>33</v>
      </c>
      <c r="C452" s="44" t="s">
        <v>4</v>
      </c>
      <c r="D452" s="7" t="s">
        <v>1287</v>
      </c>
      <c r="E452" s="23"/>
      <c r="F452" s="15" t="s">
        <v>1286</v>
      </c>
      <c r="G452" s="12">
        <f t="shared" ref="G452:G453" si="542">G453</f>
        <v>32.700000000000003</v>
      </c>
      <c r="H452" s="12">
        <f t="shared" ref="H452:H453" si="543">H453</f>
        <v>32.700000000000003</v>
      </c>
      <c r="I452" s="54">
        <f t="shared" si="535"/>
        <v>100</v>
      </c>
      <c r="J452" s="12">
        <f t="shared" ref="J452:J453" si="544">J453</f>
        <v>0</v>
      </c>
    </row>
    <row r="453" spans="1:10" ht="31.2" x14ac:dyDescent="0.3">
      <c r="A453" s="46">
        <v>924</v>
      </c>
      <c r="B453" s="44" t="s">
        <v>33</v>
      </c>
      <c r="C453" s="44" t="s">
        <v>4</v>
      </c>
      <c r="D453" s="7" t="s">
        <v>1287</v>
      </c>
      <c r="E453" s="23">
        <v>600</v>
      </c>
      <c r="F453" s="11" t="s">
        <v>611</v>
      </c>
      <c r="G453" s="12">
        <f t="shared" si="542"/>
        <v>32.700000000000003</v>
      </c>
      <c r="H453" s="12">
        <f t="shared" si="543"/>
        <v>32.700000000000003</v>
      </c>
      <c r="I453" s="54">
        <f t="shared" si="535"/>
        <v>100</v>
      </c>
      <c r="J453" s="12">
        <f t="shared" si="544"/>
        <v>0</v>
      </c>
    </row>
    <row r="454" spans="1:10" x14ac:dyDescent="0.3">
      <c r="A454" s="46">
        <v>924</v>
      </c>
      <c r="B454" s="44" t="s">
        <v>33</v>
      </c>
      <c r="C454" s="44" t="s">
        <v>4</v>
      </c>
      <c r="D454" s="7" t="s">
        <v>1287</v>
      </c>
      <c r="E454" s="23">
        <v>620</v>
      </c>
      <c r="F454" s="15" t="s">
        <v>621</v>
      </c>
      <c r="G454" s="12">
        <v>32.700000000000003</v>
      </c>
      <c r="H454" s="12">
        <v>32.700000000000003</v>
      </c>
      <c r="I454" s="54">
        <f t="shared" si="535"/>
        <v>100</v>
      </c>
      <c r="J454" s="12"/>
    </row>
    <row r="455" spans="1:10" ht="31.2" x14ac:dyDescent="0.3">
      <c r="A455" s="46">
        <v>924</v>
      </c>
      <c r="B455" s="44" t="s">
        <v>33</v>
      </c>
      <c r="C455" s="44" t="s">
        <v>4</v>
      </c>
      <c r="D455" s="7" t="s">
        <v>1207</v>
      </c>
      <c r="E455" s="23"/>
      <c r="F455" s="15" t="s">
        <v>1208</v>
      </c>
      <c r="G455" s="12">
        <f t="shared" ref="G455:J455" si="545">G456</f>
        <v>2793.6</v>
      </c>
      <c r="H455" s="12">
        <f t="shared" si="545"/>
        <v>2793.6</v>
      </c>
      <c r="I455" s="54">
        <f t="shared" si="535"/>
        <v>100</v>
      </c>
      <c r="J455" s="12">
        <f t="shared" si="545"/>
        <v>0</v>
      </c>
    </row>
    <row r="456" spans="1:10" ht="31.2" x14ac:dyDescent="0.3">
      <c r="A456" s="46">
        <v>924</v>
      </c>
      <c r="B456" s="44" t="s">
        <v>33</v>
      </c>
      <c r="C456" s="44" t="s">
        <v>4</v>
      </c>
      <c r="D456" s="7" t="s">
        <v>1207</v>
      </c>
      <c r="E456" s="23">
        <v>600</v>
      </c>
      <c r="F456" s="11" t="s">
        <v>611</v>
      </c>
      <c r="G456" s="12">
        <f t="shared" ref="G456" si="546">G457+G458</f>
        <v>2793.6</v>
      </c>
      <c r="H456" s="12">
        <f t="shared" ref="H456" si="547">H457+H458</f>
        <v>2793.6</v>
      </c>
      <c r="I456" s="54">
        <f t="shared" si="535"/>
        <v>100</v>
      </c>
      <c r="J456" s="12">
        <f t="shared" ref="J456" si="548">J457+J458</f>
        <v>0</v>
      </c>
    </row>
    <row r="457" spans="1:10" x14ac:dyDescent="0.3">
      <c r="A457" s="46">
        <v>924</v>
      </c>
      <c r="B457" s="44" t="s">
        <v>33</v>
      </c>
      <c r="C457" s="44" t="s">
        <v>4</v>
      </c>
      <c r="D457" s="7" t="s">
        <v>1207</v>
      </c>
      <c r="E457" s="23">
        <v>610</v>
      </c>
      <c r="F457" s="11" t="s">
        <v>612</v>
      </c>
      <c r="G457" s="12">
        <v>694.6</v>
      </c>
      <c r="H457" s="12">
        <v>694.6</v>
      </c>
      <c r="I457" s="54">
        <f t="shared" si="535"/>
        <v>100</v>
      </c>
      <c r="J457" s="12"/>
    </row>
    <row r="458" spans="1:10" x14ac:dyDescent="0.3">
      <c r="A458" s="46">
        <v>924</v>
      </c>
      <c r="B458" s="44" t="s">
        <v>33</v>
      </c>
      <c r="C458" s="44" t="s">
        <v>4</v>
      </c>
      <c r="D458" s="7" t="s">
        <v>1207</v>
      </c>
      <c r="E458" s="23">
        <v>620</v>
      </c>
      <c r="F458" s="15" t="s">
        <v>621</v>
      </c>
      <c r="G458" s="12">
        <v>2099</v>
      </c>
      <c r="H458" s="12">
        <v>2099</v>
      </c>
      <c r="I458" s="54">
        <f t="shared" si="535"/>
        <v>100</v>
      </c>
      <c r="J458" s="12"/>
    </row>
    <row r="459" spans="1:10" ht="78" x14ac:dyDescent="0.3">
      <c r="A459" s="46">
        <v>924</v>
      </c>
      <c r="B459" s="44" t="s">
        <v>33</v>
      </c>
      <c r="C459" s="44" t="s">
        <v>4</v>
      </c>
      <c r="D459" s="7" t="s">
        <v>1209</v>
      </c>
      <c r="E459" s="23"/>
      <c r="F459" s="15" t="s">
        <v>1210</v>
      </c>
      <c r="G459" s="12">
        <f t="shared" ref="G459:J460" si="549">G460</f>
        <v>7020</v>
      </c>
      <c r="H459" s="12">
        <f t="shared" si="549"/>
        <v>7020</v>
      </c>
      <c r="I459" s="54">
        <f t="shared" si="535"/>
        <v>100</v>
      </c>
      <c r="J459" s="12">
        <f t="shared" si="549"/>
        <v>0</v>
      </c>
    </row>
    <row r="460" spans="1:10" ht="31.2" x14ac:dyDescent="0.3">
      <c r="A460" s="46">
        <v>924</v>
      </c>
      <c r="B460" s="44" t="s">
        <v>33</v>
      </c>
      <c r="C460" s="44" t="s">
        <v>4</v>
      </c>
      <c r="D460" s="7" t="s">
        <v>1209</v>
      </c>
      <c r="E460" s="23">
        <v>600</v>
      </c>
      <c r="F460" s="11" t="s">
        <v>611</v>
      </c>
      <c r="G460" s="12">
        <f t="shared" si="549"/>
        <v>7020</v>
      </c>
      <c r="H460" s="12">
        <f t="shared" si="549"/>
        <v>7020</v>
      </c>
      <c r="I460" s="54">
        <f t="shared" si="535"/>
        <v>100</v>
      </c>
      <c r="J460" s="12">
        <f t="shared" si="549"/>
        <v>0</v>
      </c>
    </row>
    <row r="461" spans="1:10" x14ac:dyDescent="0.3">
      <c r="A461" s="46">
        <v>924</v>
      </c>
      <c r="B461" s="44" t="s">
        <v>33</v>
      </c>
      <c r="C461" s="44" t="s">
        <v>4</v>
      </c>
      <c r="D461" s="7" t="s">
        <v>1209</v>
      </c>
      <c r="E461" s="23">
        <v>620</v>
      </c>
      <c r="F461" s="15" t="s">
        <v>621</v>
      </c>
      <c r="G461" s="12">
        <v>7020</v>
      </c>
      <c r="H461" s="12">
        <v>7020</v>
      </c>
      <c r="I461" s="54">
        <f t="shared" si="535"/>
        <v>100</v>
      </c>
      <c r="J461" s="12"/>
    </row>
    <row r="462" spans="1:10" ht="31.2" x14ac:dyDescent="0.3">
      <c r="A462" s="46">
        <v>924</v>
      </c>
      <c r="B462" s="44" t="s">
        <v>33</v>
      </c>
      <c r="C462" s="44" t="s">
        <v>4</v>
      </c>
      <c r="D462" s="7" t="s">
        <v>203</v>
      </c>
      <c r="E462" s="23"/>
      <c r="F462" s="11" t="s">
        <v>674</v>
      </c>
      <c r="G462" s="12">
        <f t="shared" ref="G462" si="550">G463+G467+G470+G473+G476</f>
        <v>227880.92600000001</v>
      </c>
      <c r="H462" s="12">
        <f t="shared" ref="H462" si="551">H463+H467+H470+H473+H476</f>
        <v>227880.92600000001</v>
      </c>
      <c r="I462" s="54">
        <f t="shared" si="535"/>
        <v>100</v>
      </c>
      <c r="J462" s="12">
        <f t="shared" ref="J462" si="552">J463+J467+J470+J473+J476</f>
        <v>0</v>
      </c>
    </row>
    <row r="463" spans="1:10" ht="62.4" x14ac:dyDescent="0.3">
      <c r="A463" s="46">
        <v>924</v>
      </c>
      <c r="B463" s="44" t="s">
        <v>33</v>
      </c>
      <c r="C463" s="44" t="s">
        <v>4</v>
      </c>
      <c r="D463" s="7" t="s">
        <v>204</v>
      </c>
      <c r="E463" s="23"/>
      <c r="F463" s="11" t="s">
        <v>627</v>
      </c>
      <c r="G463" s="12">
        <f t="shared" ref="G463" si="553">G464</f>
        <v>173356.552</v>
      </c>
      <c r="H463" s="12">
        <f t="shared" ref="H463" si="554">H464</f>
        <v>173356.552</v>
      </c>
      <c r="I463" s="54">
        <f t="shared" si="535"/>
        <v>100</v>
      </c>
      <c r="J463" s="12">
        <f t="shared" ref="J463" si="555">J464</f>
        <v>0</v>
      </c>
    </row>
    <row r="464" spans="1:10" ht="31.2" x14ac:dyDescent="0.3">
      <c r="A464" s="46">
        <v>924</v>
      </c>
      <c r="B464" s="44" t="s">
        <v>33</v>
      </c>
      <c r="C464" s="44" t="s">
        <v>4</v>
      </c>
      <c r="D464" s="7" t="s">
        <v>204</v>
      </c>
      <c r="E464" s="23">
        <v>600</v>
      </c>
      <c r="F464" s="11" t="s">
        <v>611</v>
      </c>
      <c r="G464" s="12">
        <f t="shared" ref="G464" si="556">G465+G466</f>
        <v>173356.552</v>
      </c>
      <c r="H464" s="12">
        <f t="shared" ref="H464" si="557">H465+H466</f>
        <v>173356.552</v>
      </c>
      <c r="I464" s="54">
        <f t="shared" si="535"/>
        <v>100</v>
      </c>
      <c r="J464" s="12">
        <f t="shared" ref="J464" si="558">J465+J466</f>
        <v>0</v>
      </c>
    </row>
    <row r="465" spans="1:10" x14ac:dyDescent="0.3">
      <c r="A465" s="46">
        <v>924</v>
      </c>
      <c r="B465" s="44" t="s">
        <v>33</v>
      </c>
      <c r="C465" s="44" t="s">
        <v>4</v>
      </c>
      <c r="D465" s="7" t="s">
        <v>204</v>
      </c>
      <c r="E465" s="23">
        <v>610</v>
      </c>
      <c r="F465" s="11" t="s">
        <v>612</v>
      </c>
      <c r="G465" s="12">
        <v>9051</v>
      </c>
      <c r="H465" s="12">
        <v>9051</v>
      </c>
      <c r="I465" s="54">
        <f t="shared" si="535"/>
        <v>100</v>
      </c>
      <c r="J465" s="12"/>
    </row>
    <row r="466" spans="1:10" x14ac:dyDescent="0.3">
      <c r="A466" s="46">
        <v>924</v>
      </c>
      <c r="B466" s="44" t="s">
        <v>33</v>
      </c>
      <c r="C466" s="44" t="s">
        <v>4</v>
      </c>
      <c r="D466" s="7" t="s">
        <v>204</v>
      </c>
      <c r="E466" s="23">
        <v>620</v>
      </c>
      <c r="F466" s="15" t="s">
        <v>621</v>
      </c>
      <c r="G466" s="12">
        <v>164305.552</v>
      </c>
      <c r="H466" s="12">
        <v>164305.552</v>
      </c>
      <c r="I466" s="54">
        <f t="shared" si="535"/>
        <v>100</v>
      </c>
      <c r="J466" s="12"/>
    </row>
    <row r="467" spans="1:10" ht="31.2" x14ac:dyDescent="0.3">
      <c r="A467" s="46">
        <v>924</v>
      </c>
      <c r="B467" s="44" t="s">
        <v>33</v>
      </c>
      <c r="C467" s="44" t="s">
        <v>4</v>
      </c>
      <c r="D467" s="7" t="s">
        <v>205</v>
      </c>
      <c r="E467" s="23"/>
      <c r="F467" s="11" t="s">
        <v>675</v>
      </c>
      <c r="G467" s="12">
        <f t="shared" ref="G467:G468" si="559">G468</f>
        <v>47936.182000000001</v>
      </c>
      <c r="H467" s="12">
        <f t="shared" ref="H467:H468" si="560">H468</f>
        <v>47936.182000000001</v>
      </c>
      <c r="I467" s="54">
        <f t="shared" si="535"/>
        <v>100</v>
      </c>
      <c r="J467" s="12">
        <f t="shared" ref="J467:J468" si="561">J468</f>
        <v>0</v>
      </c>
    </row>
    <row r="468" spans="1:10" ht="31.2" x14ac:dyDescent="0.3">
      <c r="A468" s="46">
        <v>924</v>
      </c>
      <c r="B468" s="44" t="s">
        <v>33</v>
      </c>
      <c r="C468" s="44" t="s">
        <v>4</v>
      </c>
      <c r="D468" s="7" t="s">
        <v>205</v>
      </c>
      <c r="E468" s="23">
        <v>600</v>
      </c>
      <c r="F468" s="11" t="s">
        <v>611</v>
      </c>
      <c r="G468" s="12">
        <f t="shared" si="559"/>
        <v>47936.182000000001</v>
      </c>
      <c r="H468" s="12">
        <f t="shared" si="560"/>
        <v>47936.182000000001</v>
      </c>
      <c r="I468" s="54">
        <f t="shared" si="535"/>
        <v>100</v>
      </c>
      <c r="J468" s="12">
        <f t="shared" si="561"/>
        <v>0</v>
      </c>
    </row>
    <row r="469" spans="1:10" x14ac:dyDescent="0.3">
      <c r="A469" s="46">
        <v>924</v>
      </c>
      <c r="B469" s="44" t="s">
        <v>33</v>
      </c>
      <c r="C469" s="44" t="s">
        <v>4</v>
      </c>
      <c r="D469" s="7" t="s">
        <v>205</v>
      </c>
      <c r="E469" s="23">
        <v>620</v>
      </c>
      <c r="F469" s="15" t="s">
        <v>621</v>
      </c>
      <c r="G469" s="12">
        <v>47936.182000000001</v>
      </c>
      <c r="H469" s="12">
        <v>47936.182000000001</v>
      </c>
      <c r="I469" s="54">
        <f t="shared" si="535"/>
        <v>100</v>
      </c>
      <c r="J469" s="12"/>
    </row>
    <row r="470" spans="1:10" ht="46.8" x14ac:dyDescent="0.3">
      <c r="A470" s="46">
        <v>924</v>
      </c>
      <c r="B470" s="44" t="s">
        <v>33</v>
      </c>
      <c r="C470" s="44" t="s">
        <v>4</v>
      </c>
      <c r="D470" s="7" t="s">
        <v>206</v>
      </c>
      <c r="E470" s="23"/>
      <c r="F470" s="11" t="s">
        <v>1063</v>
      </c>
      <c r="G470" s="12">
        <f t="shared" ref="G470:G471" si="562">G471</f>
        <v>526.04300000000001</v>
      </c>
      <c r="H470" s="12">
        <f t="shared" ref="H470:H471" si="563">H471</f>
        <v>526.04300000000001</v>
      </c>
      <c r="I470" s="54">
        <f t="shared" si="535"/>
        <v>100</v>
      </c>
      <c r="J470" s="12">
        <f t="shared" ref="J470:J471" si="564">J471</f>
        <v>0</v>
      </c>
    </row>
    <row r="471" spans="1:10" ht="31.2" x14ac:dyDescent="0.3">
      <c r="A471" s="46">
        <v>924</v>
      </c>
      <c r="B471" s="44" t="s">
        <v>33</v>
      </c>
      <c r="C471" s="44" t="s">
        <v>4</v>
      </c>
      <c r="D471" s="7" t="s">
        <v>206</v>
      </c>
      <c r="E471" s="23">
        <v>600</v>
      </c>
      <c r="F471" s="11" t="s">
        <v>611</v>
      </c>
      <c r="G471" s="12">
        <f t="shared" si="562"/>
        <v>526.04300000000001</v>
      </c>
      <c r="H471" s="12">
        <f t="shared" si="563"/>
        <v>526.04300000000001</v>
      </c>
      <c r="I471" s="54">
        <f t="shared" si="535"/>
        <v>100</v>
      </c>
      <c r="J471" s="12">
        <f t="shared" si="564"/>
        <v>0</v>
      </c>
    </row>
    <row r="472" spans="1:10" x14ac:dyDescent="0.3">
      <c r="A472" s="46">
        <v>924</v>
      </c>
      <c r="B472" s="44" t="s">
        <v>33</v>
      </c>
      <c r="C472" s="44" t="s">
        <v>4</v>
      </c>
      <c r="D472" s="7" t="s">
        <v>206</v>
      </c>
      <c r="E472" s="23">
        <v>620</v>
      </c>
      <c r="F472" s="15" t="s">
        <v>621</v>
      </c>
      <c r="G472" s="12">
        <v>526.04300000000001</v>
      </c>
      <c r="H472" s="12">
        <v>526.04300000000001</v>
      </c>
      <c r="I472" s="54">
        <f t="shared" si="535"/>
        <v>100</v>
      </c>
      <c r="J472" s="12"/>
    </row>
    <row r="473" spans="1:10" ht="31.2" x14ac:dyDescent="0.3">
      <c r="A473" s="46">
        <v>924</v>
      </c>
      <c r="B473" s="44" t="s">
        <v>33</v>
      </c>
      <c r="C473" s="44" t="s">
        <v>4</v>
      </c>
      <c r="D473" s="7" t="s">
        <v>207</v>
      </c>
      <c r="E473" s="23"/>
      <c r="F473" s="11" t="s">
        <v>676</v>
      </c>
      <c r="G473" s="12">
        <f t="shared" ref="G473:G474" si="565">G474</f>
        <v>4929.2</v>
      </c>
      <c r="H473" s="12">
        <f t="shared" ref="H473:H474" si="566">H474</f>
        <v>4929.2</v>
      </c>
      <c r="I473" s="54">
        <f t="shared" si="535"/>
        <v>100</v>
      </c>
      <c r="J473" s="12">
        <f t="shared" ref="J473:J474" si="567">J474</f>
        <v>0</v>
      </c>
    </row>
    <row r="474" spans="1:10" ht="31.2" x14ac:dyDescent="0.3">
      <c r="A474" s="46">
        <v>924</v>
      </c>
      <c r="B474" s="44" t="s">
        <v>33</v>
      </c>
      <c r="C474" s="44" t="s">
        <v>4</v>
      </c>
      <c r="D474" s="7" t="s">
        <v>207</v>
      </c>
      <c r="E474" s="23">
        <v>600</v>
      </c>
      <c r="F474" s="11" t="s">
        <v>611</v>
      </c>
      <c r="G474" s="12">
        <f t="shared" si="565"/>
        <v>4929.2</v>
      </c>
      <c r="H474" s="12">
        <f t="shared" si="566"/>
        <v>4929.2</v>
      </c>
      <c r="I474" s="54">
        <f t="shared" si="535"/>
        <v>100</v>
      </c>
      <c r="J474" s="12">
        <f t="shared" si="567"/>
        <v>0</v>
      </c>
    </row>
    <row r="475" spans="1:10" x14ac:dyDescent="0.3">
      <c r="A475" s="46">
        <v>924</v>
      </c>
      <c r="B475" s="44" t="s">
        <v>33</v>
      </c>
      <c r="C475" s="44" t="s">
        <v>4</v>
      </c>
      <c r="D475" s="7" t="s">
        <v>207</v>
      </c>
      <c r="E475" s="23">
        <v>620</v>
      </c>
      <c r="F475" s="15" t="s">
        <v>621</v>
      </c>
      <c r="G475" s="12">
        <v>4929.2</v>
      </c>
      <c r="H475" s="12">
        <v>4929.2</v>
      </c>
      <c r="I475" s="54">
        <f t="shared" si="535"/>
        <v>100</v>
      </c>
      <c r="J475" s="12"/>
    </row>
    <row r="476" spans="1:10" ht="62.4" x14ac:dyDescent="0.3">
      <c r="A476" s="46">
        <v>924</v>
      </c>
      <c r="B476" s="44" t="s">
        <v>33</v>
      </c>
      <c r="C476" s="44" t="s">
        <v>4</v>
      </c>
      <c r="D476" s="7" t="s">
        <v>1190</v>
      </c>
      <c r="E476" s="23"/>
      <c r="F476" s="15" t="s">
        <v>1191</v>
      </c>
      <c r="G476" s="12">
        <f t="shared" ref="G476:G477" si="568">G477</f>
        <v>1132.9490000000001</v>
      </c>
      <c r="H476" s="12">
        <f t="shared" ref="H476:H477" si="569">H477</f>
        <v>1132.9490000000001</v>
      </c>
      <c r="I476" s="54">
        <f t="shared" si="535"/>
        <v>100</v>
      </c>
      <c r="J476" s="12">
        <f t="shared" ref="J476:J477" si="570">J477</f>
        <v>0</v>
      </c>
    </row>
    <row r="477" spans="1:10" ht="31.2" x14ac:dyDescent="0.3">
      <c r="A477" s="46">
        <v>924</v>
      </c>
      <c r="B477" s="44" t="s">
        <v>33</v>
      </c>
      <c r="C477" s="44" t="s">
        <v>4</v>
      </c>
      <c r="D477" s="7" t="s">
        <v>1190</v>
      </c>
      <c r="E477" s="23">
        <v>600</v>
      </c>
      <c r="F477" s="11" t="s">
        <v>611</v>
      </c>
      <c r="G477" s="12">
        <f t="shared" si="568"/>
        <v>1132.9490000000001</v>
      </c>
      <c r="H477" s="12">
        <f t="shared" si="569"/>
        <v>1132.9490000000001</v>
      </c>
      <c r="I477" s="54">
        <f t="shared" si="535"/>
        <v>100</v>
      </c>
      <c r="J477" s="12">
        <f t="shared" si="570"/>
        <v>0</v>
      </c>
    </row>
    <row r="478" spans="1:10" x14ac:dyDescent="0.3">
      <c r="A478" s="46">
        <v>924</v>
      </c>
      <c r="B478" s="44" t="s">
        <v>33</v>
      </c>
      <c r="C478" s="44" t="s">
        <v>4</v>
      </c>
      <c r="D478" s="7" t="s">
        <v>1190</v>
      </c>
      <c r="E478" s="23">
        <v>620</v>
      </c>
      <c r="F478" s="15" t="s">
        <v>621</v>
      </c>
      <c r="G478" s="12">
        <v>1132.9490000000001</v>
      </c>
      <c r="H478" s="12">
        <v>1132.9490000000001</v>
      </c>
      <c r="I478" s="54">
        <f t="shared" si="535"/>
        <v>100</v>
      </c>
      <c r="J478" s="12"/>
    </row>
    <row r="479" spans="1:10" ht="31.2" x14ac:dyDescent="0.3">
      <c r="A479" s="46">
        <v>924</v>
      </c>
      <c r="B479" s="44" t="s">
        <v>33</v>
      </c>
      <c r="C479" s="44" t="s">
        <v>4</v>
      </c>
      <c r="D479" s="7" t="s">
        <v>208</v>
      </c>
      <c r="E479" s="23"/>
      <c r="F479" s="11" t="s">
        <v>677</v>
      </c>
      <c r="G479" s="12">
        <f t="shared" ref="G479" si="571">G480+G483+G486</f>
        <v>97637.645999999993</v>
      </c>
      <c r="H479" s="12">
        <f t="shared" ref="H479" si="572">H480+H483+H486</f>
        <v>97572.697999999989</v>
      </c>
      <c r="I479" s="54">
        <f t="shared" si="535"/>
        <v>99.933480575719742</v>
      </c>
      <c r="J479" s="12">
        <f t="shared" ref="J479" si="573">J480+J483+J486</f>
        <v>0</v>
      </c>
    </row>
    <row r="480" spans="1:10" ht="62.4" x14ac:dyDescent="0.3">
      <c r="A480" s="46">
        <v>924</v>
      </c>
      <c r="B480" s="44" t="s">
        <v>33</v>
      </c>
      <c r="C480" s="44" t="s">
        <v>4</v>
      </c>
      <c r="D480" s="7" t="s">
        <v>209</v>
      </c>
      <c r="E480" s="23"/>
      <c r="F480" s="11" t="s">
        <v>627</v>
      </c>
      <c r="G480" s="12">
        <f t="shared" ref="G480:G481" si="574">G481</f>
        <v>95964.516000000003</v>
      </c>
      <c r="H480" s="12">
        <f t="shared" ref="H480:H481" si="575">H481</f>
        <v>95964.516000000003</v>
      </c>
      <c r="I480" s="54">
        <f t="shared" si="535"/>
        <v>100</v>
      </c>
      <c r="J480" s="12">
        <f t="shared" ref="J480:J481" si="576">J481</f>
        <v>0</v>
      </c>
    </row>
    <row r="481" spans="1:10" ht="31.2" x14ac:dyDescent="0.3">
      <c r="A481" s="46">
        <v>924</v>
      </c>
      <c r="B481" s="44" t="s">
        <v>33</v>
      </c>
      <c r="C481" s="44" t="s">
        <v>4</v>
      </c>
      <c r="D481" s="7" t="s">
        <v>209</v>
      </c>
      <c r="E481" s="23">
        <v>600</v>
      </c>
      <c r="F481" s="11" t="s">
        <v>611</v>
      </c>
      <c r="G481" s="12">
        <f t="shared" si="574"/>
        <v>95964.516000000003</v>
      </c>
      <c r="H481" s="12">
        <f t="shared" si="575"/>
        <v>95964.516000000003</v>
      </c>
      <c r="I481" s="54">
        <f t="shared" si="535"/>
        <v>100</v>
      </c>
      <c r="J481" s="12">
        <f t="shared" si="576"/>
        <v>0</v>
      </c>
    </row>
    <row r="482" spans="1:10" x14ac:dyDescent="0.3">
      <c r="A482" s="46">
        <v>924</v>
      </c>
      <c r="B482" s="44" t="s">
        <v>33</v>
      </c>
      <c r="C482" s="44" t="s">
        <v>4</v>
      </c>
      <c r="D482" s="7" t="s">
        <v>209</v>
      </c>
      <c r="E482" s="23">
        <v>610</v>
      </c>
      <c r="F482" s="11" t="s">
        <v>612</v>
      </c>
      <c r="G482" s="12">
        <v>95964.516000000003</v>
      </c>
      <c r="H482" s="12">
        <v>95964.516000000003</v>
      </c>
      <c r="I482" s="54">
        <f t="shared" si="535"/>
        <v>100</v>
      </c>
      <c r="J482" s="12"/>
    </row>
    <row r="483" spans="1:10" ht="31.2" x14ac:dyDescent="0.3">
      <c r="A483" s="46">
        <v>924</v>
      </c>
      <c r="B483" s="44" t="s">
        <v>33</v>
      </c>
      <c r="C483" s="44" t="s">
        <v>4</v>
      </c>
      <c r="D483" s="7" t="s">
        <v>1288</v>
      </c>
      <c r="E483" s="23"/>
      <c r="F483" s="15" t="s">
        <v>1286</v>
      </c>
      <c r="G483" s="12">
        <f t="shared" ref="G483:G484" si="577">G484</f>
        <v>1360.7</v>
      </c>
      <c r="H483" s="12">
        <f t="shared" ref="H483:H484" si="578">H484</f>
        <v>1295.752</v>
      </c>
      <c r="I483" s="54">
        <f t="shared" si="535"/>
        <v>95.226868523554046</v>
      </c>
      <c r="J483" s="12">
        <f t="shared" ref="J483:J484" si="579">J484</f>
        <v>0</v>
      </c>
    </row>
    <row r="484" spans="1:10" ht="31.2" x14ac:dyDescent="0.3">
      <c r="A484" s="46">
        <v>924</v>
      </c>
      <c r="B484" s="44" t="s">
        <v>33</v>
      </c>
      <c r="C484" s="44" t="s">
        <v>4</v>
      </c>
      <c r="D484" s="7" t="s">
        <v>1288</v>
      </c>
      <c r="E484" s="23">
        <v>600</v>
      </c>
      <c r="F484" s="11" t="s">
        <v>611</v>
      </c>
      <c r="G484" s="12">
        <f t="shared" si="577"/>
        <v>1360.7</v>
      </c>
      <c r="H484" s="12">
        <f t="shared" si="578"/>
        <v>1295.752</v>
      </c>
      <c r="I484" s="54">
        <f t="shared" si="535"/>
        <v>95.226868523554046</v>
      </c>
      <c r="J484" s="12">
        <f t="shared" si="579"/>
        <v>0</v>
      </c>
    </row>
    <row r="485" spans="1:10" x14ac:dyDescent="0.3">
      <c r="A485" s="46">
        <v>924</v>
      </c>
      <c r="B485" s="44" t="s">
        <v>33</v>
      </c>
      <c r="C485" s="44" t="s">
        <v>4</v>
      </c>
      <c r="D485" s="7" t="s">
        <v>1288</v>
      </c>
      <c r="E485" s="23">
        <v>610</v>
      </c>
      <c r="F485" s="11" t="s">
        <v>612</v>
      </c>
      <c r="G485" s="12">
        <v>1360.7</v>
      </c>
      <c r="H485" s="12">
        <v>1295.752</v>
      </c>
      <c r="I485" s="54">
        <f t="shared" si="535"/>
        <v>95.226868523554046</v>
      </c>
      <c r="J485" s="12"/>
    </row>
    <row r="486" spans="1:10" ht="62.4" x14ac:dyDescent="0.3">
      <c r="A486" s="46">
        <v>924</v>
      </c>
      <c r="B486" s="44" t="s">
        <v>33</v>
      </c>
      <c r="C486" s="44" t="s">
        <v>4</v>
      </c>
      <c r="D486" s="7" t="s">
        <v>1271</v>
      </c>
      <c r="E486" s="23"/>
      <c r="F486" s="11" t="s">
        <v>1272</v>
      </c>
      <c r="G486" s="12">
        <f t="shared" ref="G486:J487" si="580">G487</f>
        <v>312.43</v>
      </c>
      <c r="H486" s="12">
        <f t="shared" si="580"/>
        <v>312.43</v>
      </c>
      <c r="I486" s="54">
        <f t="shared" si="535"/>
        <v>100</v>
      </c>
      <c r="J486" s="12">
        <f t="shared" si="580"/>
        <v>0</v>
      </c>
    </row>
    <row r="487" spans="1:10" ht="31.2" x14ac:dyDescent="0.3">
      <c r="A487" s="46">
        <v>924</v>
      </c>
      <c r="B487" s="44" t="s">
        <v>33</v>
      </c>
      <c r="C487" s="44" t="s">
        <v>4</v>
      </c>
      <c r="D487" s="7" t="s">
        <v>1271</v>
      </c>
      <c r="E487" s="23">
        <v>600</v>
      </c>
      <c r="F487" s="11" t="s">
        <v>611</v>
      </c>
      <c r="G487" s="12">
        <f t="shared" si="580"/>
        <v>312.43</v>
      </c>
      <c r="H487" s="12">
        <f t="shared" si="580"/>
        <v>312.43</v>
      </c>
      <c r="I487" s="54">
        <f t="shared" si="535"/>
        <v>100</v>
      </c>
      <c r="J487" s="12">
        <f t="shared" si="580"/>
        <v>0</v>
      </c>
    </row>
    <row r="488" spans="1:10" x14ac:dyDescent="0.3">
      <c r="A488" s="46">
        <v>924</v>
      </c>
      <c r="B488" s="44" t="s">
        <v>33</v>
      </c>
      <c r="C488" s="44" t="s">
        <v>4</v>
      </c>
      <c r="D488" s="7" t="s">
        <v>1271</v>
      </c>
      <c r="E488" s="23">
        <v>610</v>
      </c>
      <c r="F488" s="11" t="s">
        <v>612</v>
      </c>
      <c r="G488" s="12">
        <v>312.43</v>
      </c>
      <c r="H488" s="12">
        <v>312.43</v>
      </c>
      <c r="I488" s="54">
        <f t="shared" si="535"/>
        <v>100</v>
      </c>
      <c r="J488" s="12"/>
    </row>
    <row r="489" spans="1:10" ht="46.8" x14ac:dyDescent="0.3">
      <c r="A489" s="46">
        <v>924</v>
      </c>
      <c r="B489" s="44" t="s">
        <v>33</v>
      </c>
      <c r="C489" s="44" t="s">
        <v>4</v>
      </c>
      <c r="D489" s="7" t="s">
        <v>166</v>
      </c>
      <c r="E489" s="23"/>
      <c r="F489" s="15" t="s">
        <v>678</v>
      </c>
      <c r="G489" s="12">
        <f t="shared" ref="G489:G490" si="581">G490</f>
        <v>34601.800000000003</v>
      </c>
      <c r="H489" s="12">
        <f t="shared" ref="H489:H490" si="582">H490</f>
        <v>34601.798999999999</v>
      </c>
      <c r="I489" s="54">
        <f t="shared" si="535"/>
        <v>99.999997109976917</v>
      </c>
      <c r="J489" s="12">
        <f t="shared" ref="J489:J490" si="583">J490</f>
        <v>0</v>
      </c>
    </row>
    <row r="490" spans="1:10" ht="62.4" x14ac:dyDescent="0.3">
      <c r="A490" s="46">
        <v>924</v>
      </c>
      <c r="B490" s="44" t="s">
        <v>33</v>
      </c>
      <c r="C490" s="44" t="s">
        <v>4</v>
      </c>
      <c r="D490" s="7" t="s">
        <v>167</v>
      </c>
      <c r="E490" s="23"/>
      <c r="F490" s="15" t="s">
        <v>1062</v>
      </c>
      <c r="G490" s="12">
        <f t="shared" si="581"/>
        <v>34601.800000000003</v>
      </c>
      <c r="H490" s="12">
        <f t="shared" si="582"/>
        <v>34601.798999999999</v>
      </c>
      <c r="I490" s="54">
        <f t="shared" si="535"/>
        <v>99.999997109976917</v>
      </c>
      <c r="J490" s="12">
        <f t="shared" si="583"/>
        <v>0</v>
      </c>
    </row>
    <row r="491" spans="1:10" ht="31.2" x14ac:dyDescent="0.3">
      <c r="A491" s="46">
        <v>924</v>
      </c>
      <c r="B491" s="44" t="s">
        <v>33</v>
      </c>
      <c r="C491" s="44" t="s">
        <v>4</v>
      </c>
      <c r="D491" s="7" t="s">
        <v>167</v>
      </c>
      <c r="E491" s="23">
        <v>600</v>
      </c>
      <c r="F491" s="11" t="s">
        <v>611</v>
      </c>
      <c r="G491" s="12">
        <f t="shared" ref="G491" si="584">G492+G493</f>
        <v>34601.800000000003</v>
      </c>
      <c r="H491" s="12">
        <f t="shared" ref="H491" si="585">H492+H493</f>
        <v>34601.798999999999</v>
      </c>
      <c r="I491" s="54">
        <f t="shared" si="535"/>
        <v>99.999997109976917</v>
      </c>
      <c r="J491" s="12">
        <f t="shared" ref="J491" si="586">J492+J493</f>
        <v>0</v>
      </c>
    </row>
    <row r="492" spans="1:10" x14ac:dyDescent="0.3">
      <c r="A492" s="46">
        <v>924</v>
      </c>
      <c r="B492" s="44" t="s">
        <v>33</v>
      </c>
      <c r="C492" s="44" t="s">
        <v>4</v>
      </c>
      <c r="D492" s="7" t="s">
        <v>167</v>
      </c>
      <c r="E492" s="23">
        <v>610</v>
      </c>
      <c r="F492" s="11" t="s">
        <v>612</v>
      </c>
      <c r="G492" s="12">
        <v>5202.1000000000004</v>
      </c>
      <c r="H492" s="16">
        <v>5202.1000000000004</v>
      </c>
      <c r="I492" s="54">
        <f t="shared" si="535"/>
        <v>100</v>
      </c>
      <c r="J492" s="12"/>
    </row>
    <row r="493" spans="1:10" x14ac:dyDescent="0.3">
      <c r="A493" s="46">
        <v>924</v>
      </c>
      <c r="B493" s="44" t="s">
        <v>33</v>
      </c>
      <c r="C493" s="44" t="s">
        <v>4</v>
      </c>
      <c r="D493" s="7" t="s">
        <v>167</v>
      </c>
      <c r="E493" s="23">
        <v>620</v>
      </c>
      <c r="F493" s="15" t="s">
        <v>621</v>
      </c>
      <c r="G493" s="12">
        <v>29399.7</v>
      </c>
      <c r="H493" s="12">
        <v>29399.699000000001</v>
      </c>
      <c r="I493" s="54">
        <f t="shared" si="535"/>
        <v>99.999996598604753</v>
      </c>
      <c r="J493" s="12"/>
    </row>
    <row r="494" spans="1:10" ht="31.2" x14ac:dyDescent="0.3">
      <c r="A494" s="46">
        <v>924</v>
      </c>
      <c r="B494" s="44" t="s">
        <v>33</v>
      </c>
      <c r="C494" s="44" t="s">
        <v>4</v>
      </c>
      <c r="D494" s="7" t="s">
        <v>210</v>
      </c>
      <c r="E494" s="23"/>
      <c r="F494" s="11" t="s">
        <v>685</v>
      </c>
      <c r="G494" s="12">
        <f t="shared" ref="G494" si="587">G495</f>
        <v>6030.78</v>
      </c>
      <c r="H494" s="12">
        <f t="shared" ref="H494" si="588">H495</f>
        <v>6030.7789999999995</v>
      </c>
      <c r="I494" s="54">
        <f t="shared" si="535"/>
        <v>99.999983418396951</v>
      </c>
      <c r="J494" s="12">
        <f t="shared" ref="J494" si="589">J495</f>
        <v>0</v>
      </c>
    </row>
    <row r="495" spans="1:10" ht="62.4" x14ac:dyDescent="0.3">
      <c r="A495" s="46">
        <v>924</v>
      </c>
      <c r="B495" s="44" t="s">
        <v>33</v>
      </c>
      <c r="C495" s="44" t="s">
        <v>4</v>
      </c>
      <c r="D495" s="7" t="s">
        <v>211</v>
      </c>
      <c r="E495" s="23"/>
      <c r="F495" s="11" t="s">
        <v>686</v>
      </c>
      <c r="G495" s="12">
        <f>G496+G499+G502</f>
        <v>6030.78</v>
      </c>
      <c r="H495" s="12">
        <f t="shared" ref="H495:J495" si="590">H496+H499+H502</f>
        <v>6030.7789999999995</v>
      </c>
      <c r="I495" s="54">
        <f t="shared" si="535"/>
        <v>99.999983418396951</v>
      </c>
      <c r="J495" s="12">
        <f t="shared" si="590"/>
        <v>0</v>
      </c>
    </row>
    <row r="496" spans="1:10" ht="62.4" x14ac:dyDescent="0.3">
      <c r="A496" s="46">
        <v>924</v>
      </c>
      <c r="B496" s="44" t="s">
        <v>33</v>
      </c>
      <c r="C496" s="44" t="s">
        <v>4</v>
      </c>
      <c r="D496" s="7" t="s">
        <v>212</v>
      </c>
      <c r="E496" s="23"/>
      <c r="F496" s="11" t="s">
        <v>627</v>
      </c>
      <c r="G496" s="12">
        <f t="shared" ref="G496:G497" si="591">G497</f>
        <v>5151.2</v>
      </c>
      <c r="H496" s="12">
        <f t="shared" ref="H496:H497" si="592">H497</f>
        <v>5151.2</v>
      </c>
      <c r="I496" s="54">
        <f t="shared" si="535"/>
        <v>100</v>
      </c>
      <c r="J496" s="12">
        <f t="shared" ref="J496:J497" si="593">J497</f>
        <v>0</v>
      </c>
    </row>
    <row r="497" spans="1:10" ht="31.2" x14ac:dyDescent="0.3">
      <c r="A497" s="46">
        <v>924</v>
      </c>
      <c r="B497" s="44" t="s">
        <v>33</v>
      </c>
      <c r="C497" s="44" t="s">
        <v>4</v>
      </c>
      <c r="D497" s="7" t="s">
        <v>212</v>
      </c>
      <c r="E497" s="23">
        <v>600</v>
      </c>
      <c r="F497" s="11" t="s">
        <v>611</v>
      </c>
      <c r="G497" s="12">
        <f t="shared" si="591"/>
        <v>5151.2</v>
      </c>
      <c r="H497" s="12">
        <f t="shared" si="592"/>
        <v>5151.2</v>
      </c>
      <c r="I497" s="54">
        <f t="shared" si="535"/>
        <v>100</v>
      </c>
      <c r="J497" s="12">
        <f t="shared" si="593"/>
        <v>0</v>
      </c>
    </row>
    <row r="498" spans="1:10" x14ac:dyDescent="0.3">
      <c r="A498" s="46">
        <v>924</v>
      </c>
      <c r="B498" s="44" t="s">
        <v>33</v>
      </c>
      <c r="C498" s="44" t="s">
        <v>4</v>
      </c>
      <c r="D498" s="7" t="s">
        <v>212</v>
      </c>
      <c r="E498" s="23">
        <v>620</v>
      </c>
      <c r="F498" s="15" t="s">
        <v>621</v>
      </c>
      <c r="G498" s="12">
        <v>5151.2</v>
      </c>
      <c r="H498" s="12">
        <v>5151.2</v>
      </c>
      <c r="I498" s="54">
        <f t="shared" si="535"/>
        <v>100</v>
      </c>
      <c r="J498" s="12"/>
    </row>
    <row r="499" spans="1:10" ht="62.4" x14ac:dyDescent="0.3">
      <c r="A499" s="46">
        <v>924</v>
      </c>
      <c r="B499" s="44" t="s">
        <v>33</v>
      </c>
      <c r="C499" s="44" t="s">
        <v>4</v>
      </c>
      <c r="D499" s="7" t="s">
        <v>213</v>
      </c>
      <c r="E499" s="23"/>
      <c r="F499" s="11" t="s">
        <v>687</v>
      </c>
      <c r="G499" s="12">
        <f t="shared" ref="G499:G500" si="594">G500</f>
        <v>780.58</v>
      </c>
      <c r="H499" s="12">
        <f t="shared" ref="H499:H500" si="595">H500</f>
        <v>780.57899999999995</v>
      </c>
      <c r="I499" s="54">
        <f t="shared" si="535"/>
        <v>99.999871890132965</v>
      </c>
      <c r="J499" s="12">
        <f t="shared" ref="J499" si="596">J500</f>
        <v>0</v>
      </c>
    </row>
    <row r="500" spans="1:10" ht="31.2" x14ac:dyDescent="0.3">
      <c r="A500" s="46">
        <v>924</v>
      </c>
      <c r="B500" s="44" t="s">
        <v>33</v>
      </c>
      <c r="C500" s="44" t="s">
        <v>4</v>
      </c>
      <c r="D500" s="7" t="s">
        <v>213</v>
      </c>
      <c r="E500" s="23">
        <v>600</v>
      </c>
      <c r="F500" s="11" t="s">
        <v>611</v>
      </c>
      <c r="G500" s="12">
        <f t="shared" si="594"/>
        <v>780.58</v>
      </c>
      <c r="H500" s="12">
        <f t="shared" si="595"/>
        <v>780.57899999999995</v>
      </c>
      <c r="I500" s="54">
        <f t="shared" si="535"/>
        <v>99.999871890132965</v>
      </c>
      <c r="J500" s="12">
        <f t="shared" ref="J500" si="597">J501</f>
        <v>0</v>
      </c>
    </row>
    <row r="501" spans="1:10" x14ac:dyDescent="0.3">
      <c r="A501" s="46">
        <v>924</v>
      </c>
      <c r="B501" s="44" t="s">
        <v>33</v>
      </c>
      <c r="C501" s="44" t="s">
        <v>4</v>
      </c>
      <c r="D501" s="7" t="s">
        <v>213</v>
      </c>
      <c r="E501" s="23">
        <v>620</v>
      </c>
      <c r="F501" s="15" t="s">
        <v>621</v>
      </c>
      <c r="G501" s="12">
        <v>780.58</v>
      </c>
      <c r="H501" s="16">
        <v>780.57899999999995</v>
      </c>
      <c r="I501" s="54">
        <f t="shared" si="535"/>
        <v>99.999871890132965</v>
      </c>
      <c r="J501" s="12"/>
    </row>
    <row r="502" spans="1:10" ht="31.2" x14ac:dyDescent="0.3">
      <c r="A502" s="46">
        <v>924</v>
      </c>
      <c r="B502" s="44" t="s">
        <v>33</v>
      </c>
      <c r="C502" s="44" t="s">
        <v>4</v>
      </c>
      <c r="D502" s="7" t="s">
        <v>1289</v>
      </c>
      <c r="E502" s="23"/>
      <c r="F502" s="15" t="s">
        <v>1290</v>
      </c>
      <c r="G502" s="16">
        <f t="shared" ref="G502:G503" si="598">G503</f>
        <v>99</v>
      </c>
      <c r="H502" s="16">
        <f t="shared" ref="H502:H503" si="599">H503</f>
        <v>99</v>
      </c>
      <c r="I502" s="54">
        <f t="shared" si="535"/>
        <v>100</v>
      </c>
      <c r="J502" s="16">
        <f t="shared" ref="J502:J503" si="600">J503</f>
        <v>0</v>
      </c>
    </row>
    <row r="503" spans="1:10" ht="31.2" x14ac:dyDescent="0.3">
      <c r="A503" s="46">
        <v>924</v>
      </c>
      <c r="B503" s="44" t="s">
        <v>33</v>
      </c>
      <c r="C503" s="44" t="s">
        <v>4</v>
      </c>
      <c r="D503" s="7" t="s">
        <v>1289</v>
      </c>
      <c r="E503" s="23">
        <v>600</v>
      </c>
      <c r="F503" s="11" t="s">
        <v>611</v>
      </c>
      <c r="G503" s="16">
        <f t="shared" si="598"/>
        <v>99</v>
      </c>
      <c r="H503" s="16">
        <f t="shared" si="599"/>
        <v>99</v>
      </c>
      <c r="I503" s="54">
        <f t="shared" si="535"/>
        <v>100</v>
      </c>
      <c r="J503" s="16">
        <f t="shared" si="600"/>
        <v>0</v>
      </c>
    </row>
    <row r="504" spans="1:10" x14ac:dyDescent="0.3">
      <c r="A504" s="46">
        <v>924</v>
      </c>
      <c r="B504" s="44" t="s">
        <v>33</v>
      </c>
      <c r="C504" s="44" t="s">
        <v>4</v>
      </c>
      <c r="D504" s="7" t="s">
        <v>1289</v>
      </c>
      <c r="E504" s="23">
        <v>620</v>
      </c>
      <c r="F504" s="15" t="s">
        <v>621</v>
      </c>
      <c r="G504" s="12">
        <v>99</v>
      </c>
      <c r="H504" s="12">
        <v>99</v>
      </c>
      <c r="I504" s="54">
        <f t="shared" si="535"/>
        <v>100</v>
      </c>
      <c r="J504" s="12"/>
    </row>
    <row r="505" spans="1:10" ht="31.2" x14ac:dyDescent="0.3">
      <c r="A505" s="46">
        <v>924</v>
      </c>
      <c r="B505" s="44" t="s">
        <v>33</v>
      </c>
      <c r="C505" s="44" t="s">
        <v>4</v>
      </c>
      <c r="D505" s="7" t="s">
        <v>219</v>
      </c>
      <c r="E505" s="23"/>
      <c r="F505" s="11" t="s">
        <v>1001</v>
      </c>
      <c r="G505" s="12">
        <f t="shared" ref="G505:J506" si="601">G506</f>
        <v>6321.8287700000001</v>
      </c>
      <c r="H505" s="12">
        <f t="shared" si="601"/>
        <v>6317.1469999999999</v>
      </c>
      <c r="I505" s="54">
        <f t="shared" si="535"/>
        <v>99.925942790127166</v>
      </c>
      <c r="J505" s="12">
        <f t="shared" si="601"/>
        <v>0</v>
      </c>
    </row>
    <row r="506" spans="1:10" ht="46.8" x14ac:dyDescent="0.3">
      <c r="A506" s="46">
        <v>924</v>
      </c>
      <c r="B506" s="44" t="s">
        <v>33</v>
      </c>
      <c r="C506" s="44" t="s">
        <v>4</v>
      </c>
      <c r="D506" s="7" t="s">
        <v>368</v>
      </c>
      <c r="E506" s="23"/>
      <c r="F506" s="11" t="s">
        <v>1009</v>
      </c>
      <c r="G506" s="12">
        <f t="shared" si="601"/>
        <v>6321.8287700000001</v>
      </c>
      <c r="H506" s="12">
        <f t="shared" si="601"/>
        <v>6317.1469999999999</v>
      </c>
      <c r="I506" s="54">
        <f t="shared" si="535"/>
        <v>99.925942790127166</v>
      </c>
      <c r="J506" s="12">
        <f t="shared" si="601"/>
        <v>0</v>
      </c>
    </row>
    <row r="507" spans="1:10" ht="31.2" x14ac:dyDescent="0.3">
      <c r="A507" s="46">
        <v>924</v>
      </c>
      <c r="B507" s="44" t="s">
        <v>33</v>
      </c>
      <c r="C507" s="44" t="s">
        <v>4</v>
      </c>
      <c r="D507" s="7" t="s">
        <v>368</v>
      </c>
      <c r="E507" s="23">
        <v>600</v>
      </c>
      <c r="F507" s="11" t="s">
        <v>611</v>
      </c>
      <c r="G507" s="12">
        <f t="shared" ref="G507" si="602">G508+G509</f>
        <v>6321.8287700000001</v>
      </c>
      <c r="H507" s="12">
        <f t="shared" ref="H507" si="603">H508+H509</f>
        <v>6317.1469999999999</v>
      </c>
      <c r="I507" s="54">
        <f t="shared" si="535"/>
        <v>99.925942790127166</v>
      </c>
      <c r="J507" s="12">
        <f t="shared" ref="J507" si="604">J508+J509</f>
        <v>0</v>
      </c>
    </row>
    <row r="508" spans="1:10" x14ac:dyDescent="0.3">
      <c r="A508" s="46">
        <v>924</v>
      </c>
      <c r="B508" s="44" t="s">
        <v>33</v>
      </c>
      <c r="C508" s="44" t="s">
        <v>4</v>
      </c>
      <c r="D508" s="7" t="s">
        <v>368</v>
      </c>
      <c r="E508" s="23">
        <v>610</v>
      </c>
      <c r="F508" s="11" t="s">
        <v>612</v>
      </c>
      <c r="G508" s="12">
        <v>2692.4170399999998</v>
      </c>
      <c r="H508" s="12">
        <v>2692.4169999999999</v>
      </c>
      <c r="I508" s="54">
        <f t="shared" si="535"/>
        <v>99.999998514346061</v>
      </c>
      <c r="J508" s="12"/>
    </row>
    <row r="509" spans="1:10" x14ac:dyDescent="0.3">
      <c r="A509" s="46">
        <v>924</v>
      </c>
      <c r="B509" s="44" t="s">
        <v>33</v>
      </c>
      <c r="C509" s="44" t="s">
        <v>4</v>
      </c>
      <c r="D509" s="7" t="s">
        <v>368</v>
      </c>
      <c r="E509" s="23">
        <v>620</v>
      </c>
      <c r="F509" s="15" t="s">
        <v>621</v>
      </c>
      <c r="G509" s="12">
        <v>3629.4117299999998</v>
      </c>
      <c r="H509" s="12">
        <v>3624.73</v>
      </c>
      <c r="I509" s="54">
        <f t="shared" si="535"/>
        <v>99.871005817243002</v>
      </c>
      <c r="J509" s="12"/>
    </row>
    <row r="510" spans="1:10" s="8" customFormat="1" x14ac:dyDescent="0.3">
      <c r="A510" s="5">
        <v>924</v>
      </c>
      <c r="B510" s="26" t="s">
        <v>33</v>
      </c>
      <c r="C510" s="26" t="s">
        <v>18</v>
      </c>
      <c r="D510" s="5"/>
      <c r="E510" s="5"/>
      <c r="F510" s="6" t="s">
        <v>38</v>
      </c>
      <c r="G510" s="14">
        <f t="shared" ref="G510:G514" si="605">G511</f>
        <v>17427.400000000001</v>
      </c>
      <c r="H510" s="14">
        <f t="shared" ref="H510:H514" si="606">H511</f>
        <v>17427.398000000001</v>
      </c>
      <c r="I510" s="53">
        <f t="shared" ref="I510:I572" si="607">H510/G510*100</f>
        <v>99.999988523818814</v>
      </c>
      <c r="J510" s="14">
        <f t="shared" ref="J510:J514" si="608">J511</f>
        <v>0</v>
      </c>
    </row>
    <row r="511" spans="1:10" ht="31.2" x14ac:dyDescent="0.3">
      <c r="A511" s="46">
        <v>924</v>
      </c>
      <c r="B511" s="44" t="s">
        <v>33</v>
      </c>
      <c r="C511" s="44" t="s">
        <v>18</v>
      </c>
      <c r="D511" s="7" t="s">
        <v>103</v>
      </c>
      <c r="E511" s="23"/>
      <c r="F511" s="11" t="s">
        <v>1038</v>
      </c>
      <c r="G511" s="12">
        <f t="shared" si="605"/>
        <v>17427.400000000001</v>
      </c>
      <c r="H511" s="12">
        <f t="shared" si="606"/>
        <v>17427.398000000001</v>
      </c>
      <c r="I511" s="54">
        <f t="shared" si="607"/>
        <v>99.999988523818814</v>
      </c>
      <c r="J511" s="12">
        <f t="shared" si="608"/>
        <v>0</v>
      </c>
    </row>
    <row r="512" spans="1:10" x14ac:dyDescent="0.3">
      <c r="A512" s="46">
        <v>924</v>
      </c>
      <c r="B512" s="44" t="s">
        <v>33</v>
      </c>
      <c r="C512" s="44" t="s">
        <v>18</v>
      </c>
      <c r="D512" s="7" t="s">
        <v>104</v>
      </c>
      <c r="E512" s="23"/>
      <c r="F512" s="11" t="s">
        <v>1041</v>
      </c>
      <c r="G512" s="12">
        <f t="shared" ref="G512" si="609">G513+G516</f>
        <v>17427.400000000001</v>
      </c>
      <c r="H512" s="12">
        <f t="shared" ref="H512" si="610">H513+H516</f>
        <v>17427.398000000001</v>
      </c>
      <c r="I512" s="54">
        <f t="shared" si="607"/>
        <v>99.999988523818814</v>
      </c>
      <c r="J512" s="12">
        <f t="shared" ref="J512" si="611">J513+J516</f>
        <v>0</v>
      </c>
    </row>
    <row r="513" spans="1:10" ht="31.2" x14ac:dyDescent="0.3">
      <c r="A513" s="46">
        <v>924</v>
      </c>
      <c r="B513" s="44" t="s">
        <v>33</v>
      </c>
      <c r="C513" s="44" t="s">
        <v>18</v>
      </c>
      <c r="D513" s="7" t="s">
        <v>105</v>
      </c>
      <c r="E513" s="23"/>
      <c r="F513" s="11" t="s">
        <v>1028</v>
      </c>
      <c r="G513" s="12">
        <f t="shared" si="605"/>
        <v>16193</v>
      </c>
      <c r="H513" s="12">
        <f t="shared" si="606"/>
        <v>16192.999</v>
      </c>
      <c r="I513" s="54">
        <f t="shared" si="607"/>
        <v>99.999993824492066</v>
      </c>
      <c r="J513" s="12">
        <f t="shared" si="608"/>
        <v>0</v>
      </c>
    </row>
    <row r="514" spans="1:10" ht="78" x14ac:dyDescent="0.3">
      <c r="A514" s="46">
        <v>924</v>
      </c>
      <c r="B514" s="44" t="s">
        <v>33</v>
      </c>
      <c r="C514" s="44" t="s">
        <v>18</v>
      </c>
      <c r="D514" s="7" t="s">
        <v>105</v>
      </c>
      <c r="E514" s="23">
        <v>100</v>
      </c>
      <c r="F514" s="11" t="s">
        <v>598</v>
      </c>
      <c r="G514" s="12">
        <f t="shared" si="605"/>
        <v>16193</v>
      </c>
      <c r="H514" s="12">
        <f t="shared" si="606"/>
        <v>16192.999</v>
      </c>
      <c r="I514" s="54">
        <f t="shared" si="607"/>
        <v>99.999993824492066</v>
      </c>
      <c r="J514" s="12">
        <f t="shared" si="608"/>
        <v>0</v>
      </c>
    </row>
    <row r="515" spans="1:10" ht="31.2" x14ac:dyDescent="0.3">
      <c r="A515" s="46">
        <v>924</v>
      </c>
      <c r="B515" s="44" t="s">
        <v>33</v>
      </c>
      <c r="C515" s="44" t="s">
        <v>18</v>
      </c>
      <c r="D515" s="7" t="s">
        <v>105</v>
      </c>
      <c r="E515" s="23">
        <v>120</v>
      </c>
      <c r="F515" s="11" t="s">
        <v>600</v>
      </c>
      <c r="G515" s="12">
        <v>16193</v>
      </c>
      <c r="H515" s="12">
        <v>16192.999</v>
      </c>
      <c r="I515" s="54">
        <f t="shared" si="607"/>
        <v>99.999993824492066</v>
      </c>
      <c r="J515" s="12"/>
    </row>
    <row r="516" spans="1:10" ht="31.2" x14ac:dyDescent="0.3">
      <c r="A516" s="46">
        <v>924</v>
      </c>
      <c r="B516" s="44" t="s">
        <v>33</v>
      </c>
      <c r="C516" s="44" t="s">
        <v>18</v>
      </c>
      <c r="D516" s="7" t="s">
        <v>106</v>
      </c>
      <c r="E516" s="23"/>
      <c r="F516" s="11" t="s">
        <v>1030</v>
      </c>
      <c r="G516" s="12">
        <f t="shared" ref="G516" si="612">G517+G519+G521</f>
        <v>1234.4000000000001</v>
      </c>
      <c r="H516" s="12">
        <f t="shared" ref="H516" si="613">H517+H519+H521</f>
        <v>1234.3989999999999</v>
      </c>
      <c r="I516" s="54">
        <f t="shared" si="607"/>
        <v>99.999918988982486</v>
      </c>
      <c r="J516" s="12">
        <f t="shared" ref="J516" si="614">J517+J519+J521</f>
        <v>0</v>
      </c>
    </row>
    <row r="517" spans="1:10" ht="78" x14ac:dyDescent="0.3">
      <c r="A517" s="46">
        <v>924</v>
      </c>
      <c r="B517" s="44" t="s">
        <v>33</v>
      </c>
      <c r="C517" s="44" t="s">
        <v>18</v>
      </c>
      <c r="D517" s="7" t="s">
        <v>106</v>
      </c>
      <c r="E517" s="23">
        <v>100</v>
      </c>
      <c r="F517" s="11" t="s">
        <v>598</v>
      </c>
      <c r="G517" s="12">
        <f t="shared" ref="G517" si="615">G518</f>
        <v>67.752300000000005</v>
      </c>
      <c r="H517" s="12">
        <f t="shared" ref="H517" si="616">H518</f>
        <v>67.751999999999995</v>
      </c>
      <c r="I517" s="54">
        <f t="shared" si="607"/>
        <v>99.999557210603911</v>
      </c>
      <c r="J517" s="12">
        <f t="shared" ref="J517" si="617">J518</f>
        <v>0</v>
      </c>
    </row>
    <row r="518" spans="1:10" ht="31.2" x14ac:dyDescent="0.3">
      <c r="A518" s="46">
        <v>924</v>
      </c>
      <c r="B518" s="44" t="s">
        <v>33</v>
      </c>
      <c r="C518" s="44" t="s">
        <v>18</v>
      </c>
      <c r="D518" s="7" t="s">
        <v>106</v>
      </c>
      <c r="E518" s="23">
        <v>120</v>
      </c>
      <c r="F518" s="11" t="s">
        <v>600</v>
      </c>
      <c r="G518" s="12">
        <v>67.752300000000005</v>
      </c>
      <c r="H518" s="12">
        <v>67.751999999999995</v>
      </c>
      <c r="I518" s="54">
        <f t="shared" si="607"/>
        <v>99.999557210603911</v>
      </c>
      <c r="J518" s="12"/>
    </row>
    <row r="519" spans="1:10" ht="31.2" x14ac:dyDescent="0.3">
      <c r="A519" s="46">
        <v>924</v>
      </c>
      <c r="B519" s="44" t="s">
        <v>33</v>
      </c>
      <c r="C519" s="44" t="s">
        <v>18</v>
      </c>
      <c r="D519" s="7" t="s">
        <v>106</v>
      </c>
      <c r="E519" s="23">
        <v>200</v>
      </c>
      <c r="F519" s="11" t="s">
        <v>601</v>
      </c>
      <c r="G519" s="12">
        <f t="shared" ref="G519" si="618">G520</f>
        <v>1159.8701799999999</v>
      </c>
      <c r="H519" s="12">
        <f t="shared" ref="H519" si="619">H520</f>
        <v>1159.8699999999999</v>
      </c>
      <c r="I519" s="54">
        <f t="shared" si="607"/>
        <v>99.999984481021826</v>
      </c>
      <c r="J519" s="12">
        <f t="shared" ref="J519" si="620">J520</f>
        <v>0</v>
      </c>
    </row>
    <row r="520" spans="1:10" ht="31.2" x14ac:dyDescent="0.3">
      <c r="A520" s="46">
        <v>924</v>
      </c>
      <c r="B520" s="44" t="s">
        <v>33</v>
      </c>
      <c r="C520" s="44" t="s">
        <v>18</v>
      </c>
      <c r="D520" s="7" t="s">
        <v>106</v>
      </c>
      <c r="E520" s="23">
        <v>240</v>
      </c>
      <c r="F520" s="11" t="s">
        <v>602</v>
      </c>
      <c r="G520" s="12">
        <v>1159.8701799999999</v>
      </c>
      <c r="H520" s="12">
        <v>1159.8699999999999</v>
      </c>
      <c r="I520" s="54">
        <f t="shared" si="607"/>
        <v>99.999984481021826</v>
      </c>
      <c r="J520" s="12"/>
    </row>
    <row r="521" spans="1:10" x14ac:dyDescent="0.3">
      <c r="A521" s="46">
        <v>924</v>
      </c>
      <c r="B521" s="44" t="s">
        <v>33</v>
      </c>
      <c r="C521" s="44" t="s">
        <v>18</v>
      </c>
      <c r="D521" s="7" t="s">
        <v>106</v>
      </c>
      <c r="E521" s="23">
        <v>800</v>
      </c>
      <c r="F521" s="11" t="s">
        <v>614</v>
      </c>
      <c r="G521" s="12">
        <f t="shared" ref="G521" si="621">G522</f>
        <v>6.77752</v>
      </c>
      <c r="H521" s="12">
        <f t="shared" ref="H521" si="622">H522</f>
        <v>6.7770000000000001</v>
      </c>
      <c r="I521" s="54">
        <f t="shared" si="607"/>
        <v>99.99232757704884</v>
      </c>
      <c r="J521" s="12">
        <f t="shared" ref="J521" si="623">J522</f>
        <v>0</v>
      </c>
    </row>
    <row r="522" spans="1:10" x14ac:dyDescent="0.3">
      <c r="A522" s="46">
        <v>924</v>
      </c>
      <c r="B522" s="44" t="s">
        <v>33</v>
      </c>
      <c r="C522" s="44" t="s">
        <v>18</v>
      </c>
      <c r="D522" s="7" t="s">
        <v>106</v>
      </c>
      <c r="E522" s="23">
        <v>850</v>
      </c>
      <c r="F522" s="11" t="s">
        <v>616</v>
      </c>
      <c r="G522" s="12">
        <v>6.77752</v>
      </c>
      <c r="H522" s="12">
        <v>6.7770000000000001</v>
      </c>
      <c r="I522" s="54">
        <f t="shared" si="607"/>
        <v>99.99232757704884</v>
      </c>
      <c r="J522" s="12"/>
    </row>
    <row r="523" spans="1:10" s="3" customFormat="1" x14ac:dyDescent="0.3">
      <c r="A523" s="4">
        <v>924</v>
      </c>
      <c r="B523" s="25" t="s">
        <v>30</v>
      </c>
      <c r="C523" s="25"/>
      <c r="D523" s="4"/>
      <c r="E523" s="4"/>
      <c r="F523" s="41" t="s">
        <v>31</v>
      </c>
      <c r="G523" s="13">
        <f t="shared" ref="G523" si="624">G524</f>
        <v>12086.544</v>
      </c>
      <c r="H523" s="13">
        <f t="shared" ref="H523" si="625">H524</f>
        <v>12084.191999999999</v>
      </c>
      <c r="I523" s="49">
        <f t="shared" si="607"/>
        <v>99.980540343045945</v>
      </c>
      <c r="J523" s="13">
        <f t="shared" ref="J523" si="626">J524</f>
        <v>0</v>
      </c>
    </row>
    <row r="524" spans="1:10" s="8" customFormat="1" x14ac:dyDescent="0.3">
      <c r="A524" s="5">
        <v>924</v>
      </c>
      <c r="B524" s="26" t="s">
        <v>30</v>
      </c>
      <c r="C524" s="26" t="s">
        <v>23</v>
      </c>
      <c r="D524" s="5"/>
      <c r="E524" s="5"/>
      <c r="F524" s="6" t="s">
        <v>32</v>
      </c>
      <c r="G524" s="14">
        <f t="shared" ref="G524" si="627">G525+G536</f>
        <v>12086.544</v>
      </c>
      <c r="H524" s="14">
        <f t="shared" ref="H524" si="628">H525+H536</f>
        <v>12084.191999999999</v>
      </c>
      <c r="I524" s="53">
        <f t="shared" si="607"/>
        <v>99.980540343045945</v>
      </c>
      <c r="J524" s="14">
        <f t="shared" ref="J524" si="629">J525+J536</f>
        <v>0</v>
      </c>
    </row>
    <row r="525" spans="1:10" ht="31.2" x14ac:dyDescent="0.3">
      <c r="A525" s="46">
        <v>924</v>
      </c>
      <c r="B525" s="44" t="s">
        <v>30</v>
      </c>
      <c r="C525" s="44" t="s">
        <v>23</v>
      </c>
      <c r="D525" s="7" t="s">
        <v>191</v>
      </c>
      <c r="E525" s="23"/>
      <c r="F525" s="11" t="s">
        <v>647</v>
      </c>
      <c r="G525" s="12">
        <f t="shared" ref="G525:G526" si="630">G526</f>
        <v>688.74399999999991</v>
      </c>
      <c r="H525" s="12">
        <f t="shared" ref="H525:H526" si="631">H526</f>
        <v>686.39200000000005</v>
      </c>
      <c r="I525" s="54">
        <f t="shared" si="607"/>
        <v>99.658508821855449</v>
      </c>
      <c r="J525" s="12">
        <f t="shared" ref="J525:J526" si="632">J526</f>
        <v>0</v>
      </c>
    </row>
    <row r="526" spans="1:10" ht="62.4" x14ac:dyDescent="0.3">
      <c r="A526" s="46">
        <v>924</v>
      </c>
      <c r="B526" s="44" t="s">
        <v>30</v>
      </c>
      <c r="C526" s="44" t="s">
        <v>23</v>
      </c>
      <c r="D526" s="7" t="s">
        <v>192</v>
      </c>
      <c r="E526" s="23"/>
      <c r="F526" s="11" t="s">
        <v>648</v>
      </c>
      <c r="G526" s="12">
        <f t="shared" si="630"/>
        <v>688.74399999999991</v>
      </c>
      <c r="H526" s="12">
        <f t="shared" si="631"/>
        <v>686.39200000000005</v>
      </c>
      <c r="I526" s="54">
        <f t="shared" si="607"/>
        <v>99.658508821855449</v>
      </c>
      <c r="J526" s="12">
        <f t="shared" si="632"/>
        <v>0</v>
      </c>
    </row>
    <row r="527" spans="1:10" ht="46.8" x14ac:dyDescent="0.3">
      <c r="A527" s="46">
        <v>924</v>
      </c>
      <c r="B527" s="44" t="s">
        <v>30</v>
      </c>
      <c r="C527" s="44" t="s">
        <v>23</v>
      </c>
      <c r="D527" s="7" t="s">
        <v>215</v>
      </c>
      <c r="E527" s="23"/>
      <c r="F527" s="11" t="s">
        <v>656</v>
      </c>
      <c r="G527" s="12">
        <f t="shared" ref="G527" si="633">G528+G532</f>
        <v>688.74399999999991</v>
      </c>
      <c r="H527" s="12">
        <f t="shared" ref="H527" si="634">H528+H532</f>
        <v>686.39200000000005</v>
      </c>
      <c r="I527" s="54">
        <f t="shared" si="607"/>
        <v>99.658508821855449</v>
      </c>
      <c r="J527" s="12">
        <f t="shared" ref="J527" si="635">J528+J532</f>
        <v>0</v>
      </c>
    </row>
    <row r="528" spans="1:10" ht="46.8" x14ac:dyDescent="0.3">
      <c r="A528" s="46">
        <v>924</v>
      </c>
      <c r="B528" s="44" t="s">
        <v>30</v>
      </c>
      <c r="C528" s="44" t="s">
        <v>23</v>
      </c>
      <c r="D528" s="7" t="s">
        <v>216</v>
      </c>
      <c r="E528" s="23"/>
      <c r="F528" s="11" t="s">
        <v>657</v>
      </c>
      <c r="G528" s="12">
        <f t="shared" ref="G528" si="636">G529</f>
        <v>276.04399999999998</v>
      </c>
      <c r="H528" s="12">
        <f t="shared" ref="H528" si="637">H529</f>
        <v>276.02100000000002</v>
      </c>
      <c r="I528" s="54">
        <f t="shared" si="607"/>
        <v>99.991667994957339</v>
      </c>
      <c r="J528" s="12">
        <f t="shared" ref="J528" si="638">J529</f>
        <v>0</v>
      </c>
    </row>
    <row r="529" spans="1:10" ht="31.2" x14ac:dyDescent="0.3">
      <c r="A529" s="46">
        <v>924</v>
      </c>
      <c r="B529" s="44" t="s">
        <v>30</v>
      </c>
      <c r="C529" s="44" t="s">
        <v>23</v>
      </c>
      <c r="D529" s="7" t="s">
        <v>216</v>
      </c>
      <c r="E529" s="23">
        <v>600</v>
      </c>
      <c r="F529" s="11" t="s">
        <v>611</v>
      </c>
      <c r="G529" s="12">
        <f t="shared" ref="G529" si="639">G530+G531</f>
        <v>276.04399999999998</v>
      </c>
      <c r="H529" s="12">
        <f t="shared" ref="H529" si="640">H530+H531</f>
        <v>276.02100000000002</v>
      </c>
      <c r="I529" s="54">
        <f t="shared" si="607"/>
        <v>99.991667994957339</v>
      </c>
      <c r="J529" s="12">
        <f t="shared" ref="J529" si="641">J530+J531</f>
        <v>0</v>
      </c>
    </row>
    <row r="530" spans="1:10" x14ac:dyDescent="0.3">
      <c r="A530" s="46">
        <v>924</v>
      </c>
      <c r="B530" s="44" t="s">
        <v>30</v>
      </c>
      <c r="C530" s="44" t="s">
        <v>23</v>
      </c>
      <c r="D530" s="7" t="s">
        <v>216</v>
      </c>
      <c r="E530" s="23">
        <v>610</v>
      </c>
      <c r="F530" s="11" t="s">
        <v>612</v>
      </c>
      <c r="G530" s="12">
        <v>43.335000000000001</v>
      </c>
      <c r="H530" s="12">
        <v>43.335000000000001</v>
      </c>
      <c r="I530" s="54">
        <f t="shared" si="607"/>
        <v>100</v>
      </c>
      <c r="J530" s="12"/>
    </row>
    <row r="531" spans="1:10" x14ac:dyDescent="0.3">
      <c r="A531" s="46">
        <v>924</v>
      </c>
      <c r="B531" s="44" t="s">
        <v>30</v>
      </c>
      <c r="C531" s="44" t="s">
        <v>23</v>
      </c>
      <c r="D531" s="7" t="s">
        <v>216</v>
      </c>
      <c r="E531" s="23">
        <v>620</v>
      </c>
      <c r="F531" s="15" t="s">
        <v>621</v>
      </c>
      <c r="G531" s="12">
        <v>232.709</v>
      </c>
      <c r="H531" s="12">
        <v>232.68600000000001</v>
      </c>
      <c r="I531" s="54">
        <f t="shared" si="607"/>
        <v>99.990116411483882</v>
      </c>
      <c r="J531" s="12"/>
    </row>
    <row r="532" spans="1:10" ht="46.8" x14ac:dyDescent="0.3">
      <c r="A532" s="46">
        <v>924</v>
      </c>
      <c r="B532" s="44" t="s">
        <v>30</v>
      </c>
      <c r="C532" s="44" t="s">
        <v>23</v>
      </c>
      <c r="D532" s="7" t="s">
        <v>217</v>
      </c>
      <c r="E532" s="23"/>
      <c r="F532" s="11" t="s">
        <v>658</v>
      </c>
      <c r="G532" s="12">
        <f t="shared" ref="G532" si="642">G533</f>
        <v>412.7</v>
      </c>
      <c r="H532" s="12">
        <f t="shared" ref="H532" si="643">H533</f>
        <v>410.37099999999998</v>
      </c>
      <c r="I532" s="54">
        <f t="shared" si="607"/>
        <v>99.43566755512478</v>
      </c>
      <c r="J532" s="12">
        <f t="shared" ref="J532" si="644">J533</f>
        <v>0</v>
      </c>
    </row>
    <row r="533" spans="1:10" ht="31.2" x14ac:dyDescent="0.3">
      <c r="A533" s="46">
        <v>924</v>
      </c>
      <c r="B533" s="44" t="s">
        <v>30</v>
      </c>
      <c r="C533" s="44" t="s">
        <v>23</v>
      </c>
      <c r="D533" s="7" t="s">
        <v>217</v>
      </c>
      <c r="E533" s="23">
        <v>600</v>
      </c>
      <c r="F533" s="11" t="s">
        <v>611</v>
      </c>
      <c r="G533" s="12">
        <f t="shared" ref="G533" si="645">G534+G535</f>
        <v>412.7</v>
      </c>
      <c r="H533" s="12">
        <f t="shared" ref="H533" si="646">H534+H535</f>
        <v>410.37099999999998</v>
      </c>
      <c r="I533" s="54">
        <f t="shared" si="607"/>
        <v>99.43566755512478</v>
      </c>
      <c r="J533" s="12">
        <f t="shared" ref="J533" si="647">J534+J535</f>
        <v>0</v>
      </c>
    </row>
    <row r="534" spans="1:10" x14ac:dyDescent="0.3">
      <c r="A534" s="46">
        <v>924</v>
      </c>
      <c r="B534" s="44" t="s">
        <v>30</v>
      </c>
      <c r="C534" s="44" t="s">
        <v>23</v>
      </c>
      <c r="D534" s="7" t="s">
        <v>217</v>
      </c>
      <c r="E534" s="23">
        <v>610</v>
      </c>
      <c r="F534" s="11" t="s">
        <v>612</v>
      </c>
      <c r="G534" s="12">
        <v>67.891499999999994</v>
      </c>
      <c r="H534" s="12">
        <v>66.447000000000003</v>
      </c>
      <c r="I534" s="54">
        <f t="shared" si="607"/>
        <v>97.872340425531917</v>
      </c>
      <c r="J534" s="12"/>
    </row>
    <row r="535" spans="1:10" x14ac:dyDescent="0.3">
      <c r="A535" s="46">
        <v>924</v>
      </c>
      <c r="B535" s="44" t="s">
        <v>30</v>
      </c>
      <c r="C535" s="44" t="s">
        <v>23</v>
      </c>
      <c r="D535" s="7" t="s">
        <v>217</v>
      </c>
      <c r="E535" s="23">
        <v>620</v>
      </c>
      <c r="F535" s="15" t="s">
        <v>621</v>
      </c>
      <c r="G535" s="12">
        <v>344.80849999999998</v>
      </c>
      <c r="H535" s="12">
        <v>343.92399999999998</v>
      </c>
      <c r="I535" s="54">
        <f t="shared" si="607"/>
        <v>99.743480801662372</v>
      </c>
      <c r="J535" s="12"/>
    </row>
    <row r="536" spans="1:10" x14ac:dyDescent="0.3">
      <c r="A536" s="46">
        <v>924</v>
      </c>
      <c r="B536" s="44" t="s">
        <v>30</v>
      </c>
      <c r="C536" s="44" t="s">
        <v>23</v>
      </c>
      <c r="D536" s="7" t="s">
        <v>165</v>
      </c>
      <c r="E536" s="23"/>
      <c r="F536" s="15" t="s">
        <v>667</v>
      </c>
      <c r="G536" s="12">
        <f t="shared" ref="G536:G539" si="648">G537</f>
        <v>11397.8</v>
      </c>
      <c r="H536" s="12">
        <f t="shared" ref="H536:H539" si="649">H537</f>
        <v>11397.8</v>
      </c>
      <c r="I536" s="54">
        <f t="shared" si="607"/>
        <v>100</v>
      </c>
      <c r="J536" s="12">
        <f t="shared" ref="J536:J539" si="650">J537</f>
        <v>0</v>
      </c>
    </row>
    <row r="537" spans="1:10" x14ac:dyDescent="0.3">
      <c r="A537" s="46">
        <v>924</v>
      </c>
      <c r="B537" s="44" t="s">
        <v>30</v>
      </c>
      <c r="C537" s="44" t="s">
        <v>23</v>
      </c>
      <c r="D537" s="7" t="s">
        <v>181</v>
      </c>
      <c r="E537" s="23"/>
      <c r="F537" s="15" t="s">
        <v>679</v>
      </c>
      <c r="G537" s="12">
        <f t="shared" si="648"/>
        <v>11397.8</v>
      </c>
      <c r="H537" s="12">
        <f t="shared" si="649"/>
        <v>11397.8</v>
      </c>
      <c r="I537" s="54">
        <f t="shared" si="607"/>
        <v>100</v>
      </c>
      <c r="J537" s="12">
        <f t="shared" si="650"/>
        <v>0</v>
      </c>
    </row>
    <row r="538" spans="1:10" ht="62.4" x14ac:dyDescent="0.3">
      <c r="A538" s="46">
        <v>924</v>
      </c>
      <c r="B538" s="44" t="s">
        <v>30</v>
      </c>
      <c r="C538" s="44" t="s">
        <v>23</v>
      </c>
      <c r="D538" s="7" t="s">
        <v>218</v>
      </c>
      <c r="E538" s="23"/>
      <c r="F538" s="11" t="s">
        <v>684</v>
      </c>
      <c r="G538" s="12">
        <f t="shared" si="648"/>
        <v>11397.8</v>
      </c>
      <c r="H538" s="12">
        <f t="shared" si="649"/>
        <v>11397.8</v>
      </c>
      <c r="I538" s="54">
        <f t="shared" si="607"/>
        <v>100</v>
      </c>
      <c r="J538" s="12">
        <f t="shared" si="650"/>
        <v>0</v>
      </c>
    </row>
    <row r="539" spans="1:10" ht="31.2" x14ac:dyDescent="0.3">
      <c r="A539" s="46">
        <v>924</v>
      </c>
      <c r="B539" s="44" t="s">
        <v>30</v>
      </c>
      <c r="C539" s="44" t="s">
        <v>23</v>
      </c>
      <c r="D539" s="7" t="s">
        <v>218</v>
      </c>
      <c r="E539" s="23">
        <v>600</v>
      </c>
      <c r="F539" s="11" t="s">
        <v>611</v>
      </c>
      <c r="G539" s="12">
        <f t="shared" si="648"/>
        <v>11397.8</v>
      </c>
      <c r="H539" s="12">
        <f t="shared" si="649"/>
        <v>11397.8</v>
      </c>
      <c r="I539" s="54">
        <f t="shared" si="607"/>
        <v>100</v>
      </c>
      <c r="J539" s="12">
        <f t="shared" si="650"/>
        <v>0</v>
      </c>
    </row>
    <row r="540" spans="1:10" x14ac:dyDescent="0.3">
      <c r="A540" s="46">
        <v>924</v>
      </c>
      <c r="B540" s="44" t="s">
        <v>30</v>
      </c>
      <c r="C540" s="44" t="s">
        <v>23</v>
      </c>
      <c r="D540" s="7" t="s">
        <v>218</v>
      </c>
      <c r="E540" s="23">
        <v>620</v>
      </c>
      <c r="F540" s="15" t="s">
        <v>621</v>
      </c>
      <c r="G540" s="12">
        <v>11397.8</v>
      </c>
      <c r="H540" s="12">
        <v>11397.8</v>
      </c>
      <c r="I540" s="54">
        <f t="shared" si="607"/>
        <v>100</v>
      </c>
      <c r="J540" s="12"/>
    </row>
    <row r="541" spans="1:10" s="3" customFormat="1" ht="31.2" x14ac:dyDescent="0.3">
      <c r="A541" s="9">
        <v>930</v>
      </c>
      <c r="B541" s="25" t="s">
        <v>1247</v>
      </c>
      <c r="C541" s="25" t="s">
        <v>1247</v>
      </c>
      <c r="D541" s="4"/>
      <c r="E541" s="4"/>
      <c r="F541" s="41" t="s">
        <v>87</v>
      </c>
      <c r="G541" s="13">
        <f>G542+G854</f>
        <v>10953570.63098</v>
      </c>
      <c r="H541" s="13">
        <f>H542+H854</f>
        <v>10888638.9615</v>
      </c>
      <c r="I541" s="49">
        <f t="shared" si="607"/>
        <v>99.407210017011678</v>
      </c>
      <c r="J541" s="13" t="e">
        <f>J542+J854</f>
        <v>#REF!</v>
      </c>
    </row>
    <row r="542" spans="1:10" s="3" customFormat="1" x14ac:dyDescent="0.3">
      <c r="A542" s="9">
        <v>930</v>
      </c>
      <c r="B542" s="25" t="s">
        <v>6</v>
      </c>
      <c r="C542" s="25"/>
      <c r="D542" s="4"/>
      <c r="E542" s="4"/>
      <c r="F542" s="41" t="s">
        <v>10</v>
      </c>
      <c r="G542" s="13">
        <f>G543+G611+G768+G776</f>
        <v>10596288.71274</v>
      </c>
      <c r="H542" s="13">
        <f>H543+H611+H768+H776</f>
        <v>10539477.376499999</v>
      </c>
      <c r="I542" s="49">
        <f t="shared" si="607"/>
        <v>99.463856282325551</v>
      </c>
      <c r="J542" s="13" t="e">
        <f>J543+J611+J768+J776</f>
        <v>#REF!</v>
      </c>
    </row>
    <row r="543" spans="1:10" s="8" customFormat="1" x14ac:dyDescent="0.3">
      <c r="A543" s="10">
        <v>930</v>
      </c>
      <c r="B543" s="26" t="s">
        <v>6</v>
      </c>
      <c r="C543" s="26" t="s">
        <v>4</v>
      </c>
      <c r="D543" s="5"/>
      <c r="E543" s="5"/>
      <c r="F543" s="6" t="s">
        <v>11</v>
      </c>
      <c r="G543" s="14">
        <f>G544+G549+G597+G605</f>
        <v>4496528.7520000003</v>
      </c>
      <c r="H543" s="14">
        <f>H544+H549+H597+H605</f>
        <v>4452007.186999999</v>
      </c>
      <c r="I543" s="53">
        <f t="shared" si="607"/>
        <v>99.009868112592443</v>
      </c>
      <c r="J543" s="14" t="e">
        <f>J544+J549+J597+J605</f>
        <v>#REF!</v>
      </c>
    </row>
    <row r="544" spans="1:10" ht="31.2" x14ac:dyDescent="0.3">
      <c r="A544" s="7">
        <v>930</v>
      </c>
      <c r="B544" s="44" t="s">
        <v>6</v>
      </c>
      <c r="C544" s="44" t="s">
        <v>4</v>
      </c>
      <c r="D544" s="46" t="s">
        <v>191</v>
      </c>
      <c r="E544" s="46"/>
      <c r="F544" s="11" t="s">
        <v>647</v>
      </c>
      <c r="G544" s="12">
        <f t="shared" ref="G544:G547" si="651">G545</f>
        <v>123.81699999999999</v>
      </c>
      <c r="H544" s="12">
        <f t="shared" ref="H544:H547" si="652">H545</f>
        <v>123.81699999999999</v>
      </c>
      <c r="I544" s="54">
        <f t="shared" si="607"/>
        <v>100</v>
      </c>
      <c r="J544" s="12">
        <f t="shared" ref="J544" si="653">J545</f>
        <v>0</v>
      </c>
    </row>
    <row r="545" spans="1:10" ht="31.2" x14ac:dyDescent="0.3">
      <c r="A545" s="7">
        <v>930</v>
      </c>
      <c r="B545" s="44" t="s">
        <v>6</v>
      </c>
      <c r="C545" s="44" t="s">
        <v>4</v>
      </c>
      <c r="D545" s="46" t="s">
        <v>194</v>
      </c>
      <c r="E545" s="46"/>
      <c r="F545" s="11" t="s">
        <v>663</v>
      </c>
      <c r="G545" s="12">
        <f t="shared" si="651"/>
        <v>123.81699999999999</v>
      </c>
      <c r="H545" s="12">
        <f t="shared" si="652"/>
        <v>123.81699999999999</v>
      </c>
      <c r="I545" s="54">
        <f t="shared" si="607"/>
        <v>100</v>
      </c>
      <c r="J545" s="12">
        <f t="shared" ref="J545" si="654">J546</f>
        <v>0</v>
      </c>
    </row>
    <row r="546" spans="1:10" ht="62.4" x14ac:dyDescent="0.3">
      <c r="A546" s="7">
        <v>930</v>
      </c>
      <c r="B546" s="44" t="s">
        <v>6</v>
      </c>
      <c r="C546" s="44" t="s">
        <v>4</v>
      </c>
      <c r="D546" s="46" t="s">
        <v>195</v>
      </c>
      <c r="E546" s="46"/>
      <c r="F546" s="11" t="s">
        <v>664</v>
      </c>
      <c r="G546" s="12">
        <f t="shared" si="651"/>
        <v>123.81699999999999</v>
      </c>
      <c r="H546" s="12">
        <f t="shared" si="652"/>
        <v>123.81699999999999</v>
      </c>
      <c r="I546" s="54">
        <f t="shared" si="607"/>
        <v>100</v>
      </c>
      <c r="J546" s="12">
        <f t="shared" ref="J546:J547" si="655">J547</f>
        <v>0</v>
      </c>
    </row>
    <row r="547" spans="1:10" ht="31.2" x14ac:dyDescent="0.3">
      <c r="A547" s="7">
        <v>930</v>
      </c>
      <c r="B547" s="44" t="s">
        <v>6</v>
      </c>
      <c r="C547" s="44" t="s">
        <v>4</v>
      </c>
      <c r="D547" s="46" t="s">
        <v>195</v>
      </c>
      <c r="E547" s="46" t="s">
        <v>184</v>
      </c>
      <c r="F547" s="11" t="s">
        <v>611</v>
      </c>
      <c r="G547" s="12">
        <f t="shared" si="651"/>
        <v>123.81699999999999</v>
      </c>
      <c r="H547" s="12">
        <f t="shared" si="652"/>
        <v>123.81699999999999</v>
      </c>
      <c r="I547" s="54">
        <f t="shared" si="607"/>
        <v>100</v>
      </c>
      <c r="J547" s="12">
        <f t="shared" si="655"/>
        <v>0</v>
      </c>
    </row>
    <row r="548" spans="1:10" ht="17.25" customHeight="1" x14ac:dyDescent="0.3">
      <c r="A548" s="7">
        <v>930</v>
      </c>
      <c r="B548" s="44" t="s">
        <v>6</v>
      </c>
      <c r="C548" s="44" t="s">
        <v>4</v>
      </c>
      <c r="D548" s="46" t="s">
        <v>195</v>
      </c>
      <c r="E548" s="46" t="s">
        <v>185</v>
      </c>
      <c r="F548" s="15" t="s">
        <v>621</v>
      </c>
      <c r="G548" s="12">
        <v>123.81699999999999</v>
      </c>
      <c r="H548" s="12">
        <v>123.81699999999999</v>
      </c>
      <c r="I548" s="54">
        <f t="shared" si="607"/>
        <v>100</v>
      </c>
      <c r="J548" s="12"/>
    </row>
    <row r="549" spans="1:10" ht="46.8" x14ac:dyDescent="0.3">
      <c r="A549" s="7">
        <v>930</v>
      </c>
      <c r="B549" s="44" t="s">
        <v>6</v>
      </c>
      <c r="C549" s="44" t="s">
        <v>4</v>
      </c>
      <c r="D549" s="46" t="s">
        <v>107</v>
      </c>
      <c r="E549" s="46"/>
      <c r="F549" s="15" t="s">
        <v>944</v>
      </c>
      <c r="G549" s="12">
        <f>G550+G592</f>
        <v>4430501.1490000002</v>
      </c>
      <c r="H549" s="12">
        <f>H550+H592</f>
        <v>4390981.6169999996</v>
      </c>
      <c r="I549" s="54">
        <f t="shared" si="607"/>
        <v>99.108012148717748</v>
      </c>
      <c r="J549" s="12" t="e">
        <f>J550+J592</f>
        <v>#REF!</v>
      </c>
    </row>
    <row r="550" spans="1:10" ht="31.2" x14ac:dyDescent="0.3">
      <c r="A550" s="7">
        <v>930</v>
      </c>
      <c r="B550" s="44" t="s">
        <v>6</v>
      </c>
      <c r="C550" s="44" t="s">
        <v>4</v>
      </c>
      <c r="D550" s="46" t="s">
        <v>243</v>
      </c>
      <c r="E550" s="46"/>
      <c r="F550" s="15" t="s">
        <v>945</v>
      </c>
      <c r="G550" s="12">
        <f>G551+G574</f>
        <v>4395329.8530000001</v>
      </c>
      <c r="H550" s="12">
        <f>H551+H574</f>
        <v>4357368.7229999993</v>
      </c>
      <c r="I550" s="54">
        <f t="shared" si="607"/>
        <v>99.136330349038744</v>
      </c>
      <c r="J550" s="12" t="e">
        <f>J551+J574</f>
        <v>#REF!</v>
      </c>
    </row>
    <row r="551" spans="1:10" ht="46.8" x14ac:dyDescent="0.3">
      <c r="A551" s="7">
        <v>930</v>
      </c>
      <c r="B551" s="44" t="s">
        <v>6</v>
      </c>
      <c r="C551" s="44" t="s">
        <v>4</v>
      </c>
      <c r="D551" s="46" t="s">
        <v>244</v>
      </c>
      <c r="E551" s="46"/>
      <c r="F551" s="15" t="s">
        <v>946</v>
      </c>
      <c r="G551" s="12">
        <f>G552+G556+G560+G563+G567+G570</f>
        <v>1152641.253</v>
      </c>
      <c r="H551" s="12">
        <f>H552+H556+H560+H563+H567+H570</f>
        <v>1151762.4989999998</v>
      </c>
      <c r="I551" s="54">
        <f t="shared" si="607"/>
        <v>99.923761708362164</v>
      </c>
      <c r="J551" s="12" t="e">
        <f>J552+J556+J560+J563+J567+J570</f>
        <v>#REF!</v>
      </c>
    </row>
    <row r="552" spans="1:10" ht="62.4" x14ac:dyDescent="0.3">
      <c r="A552" s="7">
        <v>930</v>
      </c>
      <c r="B552" s="44" t="s">
        <v>6</v>
      </c>
      <c r="C552" s="44" t="s">
        <v>4</v>
      </c>
      <c r="D552" s="46" t="s">
        <v>245</v>
      </c>
      <c r="E552" s="46"/>
      <c r="F552" s="15" t="s">
        <v>627</v>
      </c>
      <c r="G552" s="12">
        <f t="shared" ref="G552" si="656">G553</f>
        <v>970895.35700000008</v>
      </c>
      <c r="H552" s="12">
        <f t="shared" ref="H552" si="657">H553</f>
        <v>970197.08</v>
      </c>
      <c r="I552" s="54">
        <f t="shared" si="607"/>
        <v>99.928079066918414</v>
      </c>
      <c r="J552" s="12">
        <f t="shared" ref="J552" si="658">J553</f>
        <v>0</v>
      </c>
    </row>
    <row r="553" spans="1:10" ht="31.2" x14ac:dyDescent="0.3">
      <c r="A553" s="7">
        <v>930</v>
      </c>
      <c r="B553" s="44" t="s">
        <v>6</v>
      </c>
      <c r="C553" s="44" t="s">
        <v>4</v>
      </c>
      <c r="D553" s="46" t="s">
        <v>245</v>
      </c>
      <c r="E553" s="46" t="s">
        <v>184</v>
      </c>
      <c r="F553" s="11" t="s">
        <v>611</v>
      </c>
      <c r="G553" s="12">
        <f t="shared" ref="G553" si="659">G554+G555</f>
        <v>970895.35700000008</v>
      </c>
      <c r="H553" s="12">
        <f t="shared" ref="H553" si="660">H554+H555</f>
        <v>970197.08</v>
      </c>
      <c r="I553" s="54">
        <f t="shared" si="607"/>
        <v>99.928079066918414</v>
      </c>
      <c r="J553" s="12">
        <f t="shared" ref="J553" si="661">J554+J555</f>
        <v>0</v>
      </c>
    </row>
    <row r="554" spans="1:10" x14ac:dyDescent="0.3">
      <c r="A554" s="7">
        <v>930</v>
      </c>
      <c r="B554" s="44" t="s">
        <v>6</v>
      </c>
      <c r="C554" s="44" t="s">
        <v>4</v>
      </c>
      <c r="D554" s="46" t="s">
        <v>245</v>
      </c>
      <c r="E554" s="46" t="s">
        <v>242</v>
      </c>
      <c r="F554" s="11" t="s">
        <v>612</v>
      </c>
      <c r="G554" s="12">
        <v>74468.753020000004</v>
      </c>
      <c r="H554" s="12">
        <v>74346.941000000006</v>
      </c>
      <c r="I554" s="54">
        <f t="shared" si="607"/>
        <v>99.836425325978965</v>
      </c>
      <c r="J554" s="12"/>
    </row>
    <row r="555" spans="1:10" x14ac:dyDescent="0.3">
      <c r="A555" s="7">
        <v>930</v>
      </c>
      <c r="B555" s="44" t="s">
        <v>6</v>
      </c>
      <c r="C555" s="44" t="s">
        <v>4</v>
      </c>
      <c r="D555" s="46" t="s">
        <v>245</v>
      </c>
      <c r="E555" s="46" t="s">
        <v>185</v>
      </c>
      <c r="F555" s="15" t="s">
        <v>621</v>
      </c>
      <c r="G555" s="12">
        <v>896426.60398000001</v>
      </c>
      <c r="H555" s="12">
        <v>895850.13899999997</v>
      </c>
      <c r="I555" s="54">
        <f t="shared" si="607"/>
        <v>99.935693008502795</v>
      </c>
      <c r="J555" s="12"/>
    </row>
    <row r="556" spans="1:10" ht="31.2" x14ac:dyDescent="0.3">
      <c r="A556" s="7">
        <v>930</v>
      </c>
      <c r="B556" s="44" t="s">
        <v>6</v>
      </c>
      <c r="C556" s="44" t="s">
        <v>4</v>
      </c>
      <c r="D556" s="46" t="s">
        <v>246</v>
      </c>
      <c r="E556" s="46"/>
      <c r="F556" s="15" t="s">
        <v>947</v>
      </c>
      <c r="G556" s="12">
        <f t="shared" ref="G556" si="662">G557</f>
        <v>43295.8</v>
      </c>
      <c r="H556" s="12">
        <f t="shared" ref="H556" si="663">H557</f>
        <v>43295.759000000005</v>
      </c>
      <c r="I556" s="54">
        <f t="shared" si="607"/>
        <v>99.999905302592865</v>
      </c>
      <c r="J556" s="12">
        <f t="shared" ref="J556" si="664">J557</f>
        <v>0</v>
      </c>
    </row>
    <row r="557" spans="1:10" ht="31.2" x14ac:dyDescent="0.3">
      <c r="A557" s="7">
        <v>930</v>
      </c>
      <c r="B557" s="44" t="s">
        <v>6</v>
      </c>
      <c r="C557" s="44" t="s">
        <v>4</v>
      </c>
      <c r="D557" s="46" t="s">
        <v>246</v>
      </c>
      <c r="E557" s="46" t="s">
        <v>184</v>
      </c>
      <c r="F557" s="11" t="s">
        <v>611</v>
      </c>
      <c r="G557" s="12">
        <f t="shared" ref="G557" si="665">G558+G559</f>
        <v>43295.8</v>
      </c>
      <c r="H557" s="12">
        <f t="shared" ref="H557" si="666">H558+H559</f>
        <v>43295.759000000005</v>
      </c>
      <c r="I557" s="54">
        <f t="shared" si="607"/>
        <v>99.999905302592865</v>
      </c>
      <c r="J557" s="12">
        <f t="shared" ref="J557" si="667">J558+J559</f>
        <v>0</v>
      </c>
    </row>
    <row r="558" spans="1:10" x14ac:dyDescent="0.3">
      <c r="A558" s="7">
        <v>930</v>
      </c>
      <c r="B558" s="44" t="s">
        <v>6</v>
      </c>
      <c r="C558" s="44" t="s">
        <v>4</v>
      </c>
      <c r="D558" s="46" t="s">
        <v>246</v>
      </c>
      <c r="E558" s="46" t="s">
        <v>242</v>
      </c>
      <c r="F558" s="11" t="s">
        <v>612</v>
      </c>
      <c r="G558" s="12">
        <v>18317.419000000002</v>
      </c>
      <c r="H558" s="12">
        <v>18317.378000000001</v>
      </c>
      <c r="I558" s="54">
        <f t="shared" si="607"/>
        <v>99.999776169339142</v>
      </c>
      <c r="J558" s="12"/>
    </row>
    <row r="559" spans="1:10" x14ac:dyDescent="0.3">
      <c r="A559" s="7">
        <v>930</v>
      </c>
      <c r="B559" s="44" t="s">
        <v>6</v>
      </c>
      <c r="C559" s="44" t="s">
        <v>4</v>
      </c>
      <c r="D559" s="46" t="s">
        <v>246</v>
      </c>
      <c r="E559" s="46" t="s">
        <v>185</v>
      </c>
      <c r="F559" s="15" t="s">
        <v>621</v>
      </c>
      <c r="G559" s="12">
        <v>24978.381000000001</v>
      </c>
      <c r="H559" s="12">
        <v>24978.381000000001</v>
      </c>
      <c r="I559" s="54">
        <f t="shared" si="607"/>
        <v>100</v>
      </c>
      <c r="J559" s="12"/>
    </row>
    <row r="560" spans="1:10" ht="31.2" x14ac:dyDescent="0.3">
      <c r="A560" s="7">
        <v>930</v>
      </c>
      <c r="B560" s="44" t="s">
        <v>6</v>
      </c>
      <c r="C560" s="44" t="s">
        <v>4</v>
      </c>
      <c r="D560" s="46" t="s">
        <v>247</v>
      </c>
      <c r="E560" s="46"/>
      <c r="F560" s="15" t="s">
        <v>948</v>
      </c>
      <c r="G560" s="12">
        <f t="shared" ref="G560:G561" si="668">G561</f>
        <v>228.9</v>
      </c>
      <c r="H560" s="12">
        <f t="shared" ref="H560:H561" si="669">H561</f>
        <v>54.366999999999997</v>
      </c>
      <c r="I560" s="54">
        <f t="shared" si="607"/>
        <v>23.751419833988642</v>
      </c>
      <c r="J560" s="12">
        <f t="shared" ref="J560:J561" si="670">J561</f>
        <v>0</v>
      </c>
    </row>
    <row r="561" spans="1:10" ht="31.2" x14ac:dyDescent="0.3">
      <c r="A561" s="7">
        <v>930</v>
      </c>
      <c r="B561" s="44" t="s">
        <v>6</v>
      </c>
      <c r="C561" s="44" t="s">
        <v>4</v>
      </c>
      <c r="D561" s="46" t="s">
        <v>247</v>
      </c>
      <c r="E561" s="46" t="s">
        <v>184</v>
      </c>
      <c r="F561" s="11" t="s">
        <v>611</v>
      </c>
      <c r="G561" s="12">
        <f t="shared" si="668"/>
        <v>228.9</v>
      </c>
      <c r="H561" s="12">
        <f t="shared" si="669"/>
        <v>54.366999999999997</v>
      </c>
      <c r="I561" s="54">
        <f t="shared" si="607"/>
        <v>23.751419833988642</v>
      </c>
      <c r="J561" s="12">
        <f t="shared" si="670"/>
        <v>0</v>
      </c>
    </row>
    <row r="562" spans="1:10" x14ac:dyDescent="0.3">
      <c r="A562" s="7">
        <v>930</v>
      </c>
      <c r="B562" s="44" t="s">
        <v>6</v>
      </c>
      <c r="C562" s="44" t="s">
        <v>4</v>
      </c>
      <c r="D562" s="46" t="s">
        <v>247</v>
      </c>
      <c r="E562" s="46" t="s">
        <v>185</v>
      </c>
      <c r="F562" s="15" t="s">
        <v>621</v>
      </c>
      <c r="G562" s="12">
        <v>228.9</v>
      </c>
      <c r="H562" s="12">
        <v>54.366999999999997</v>
      </c>
      <c r="I562" s="54">
        <f t="shared" si="607"/>
        <v>23.751419833988642</v>
      </c>
      <c r="J562" s="12"/>
    </row>
    <row r="563" spans="1:10" ht="62.4" x14ac:dyDescent="0.3">
      <c r="A563" s="7">
        <v>930</v>
      </c>
      <c r="B563" s="44" t="s">
        <v>6</v>
      </c>
      <c r="C563" s="44" t="s">
        <v>4</v>
      </c>
      <c r="D563" s="46" t="s">
        <v>1082</v>
      </c>
      <c r="E563" s="46"/>
      <c r="F563" s="15" t="s">
        <v>1089</v>
      </c>
      <c r="G563" s="12">
        <f t="shared" ref="G563" si="671">G564</f>
        <v>130331.8</v>
      </c>
      <c r="H563" s="12">
        <f t="shared" ref="H563" si="672">H564</f>
        <v>130331.141</v>
      </c>
      <c r="I563" s="54">
        <f t="shared" si="607"/>
        <v>99.999494367452911</v>
      </c>
      <c r="J563" s="12">
        <f t="shared" ref="J563" si="673">J564</f>
        <v>0</v>
      </c>
    </row>
    <row r="564" spans="1:10" ht="31.2" x14ac:dyDescent="0.3">
      <c r="A564" s="7">
        <v>930</v>
      </c>
      <c r="B564" s="44" t="s">
        <v>6</v>
      </c>
      <c r="C564" s="44" t="s">
        <v>4</v>
      </c>
      <c r="D564" s="46" t="s">
        <v>1082</v>
      </c>
      <c r="E564" s="46" t="s">
        <v>184</v>
      </c>
      <c r="F564" s="11" t="s">
        <v>611</v>
      </c>
      <c r="G564" s="12">
        <f t="shared" ref="G564" si="674">G565+G566</f>
        <v>130331.8</v>
      </c>
      <c r="H564" s="12">
        <f t="shared" ref="H564" si="675">H565+H566</f>
        <v>130331.141</v>
      </c>
      <c r="I564" s="54">
        <f t="shared" si="607"/>
        <v>99.999494367452911</v>
      </c>
      <c r="J564" s="12">
        <f t="shared" ref="J564" si="676">J565+J566</f>
        <v>0</v>
      </c>
    </row>
    <row r="565" spans="1:10" x14ac:dyDescent="0.3">
      <c r="A565" s="7">
        <v>930</v>
      </c>
      <c r="B565" s="44" t="s">
        <v>6</v>
      </c>
      <c r="C565" s="44" t="s">
        <v>4</v>
      </c>
      <c r="D565" s="46" t="s">
        <v>1082</v>
      </c>
      <c r="E565" s="46" t="s">
        <v>242</v>
      </c>
      <c r="F565" s="11" t="s">
        <v>612</v>
      </c>
      <c r="G565" s="12">
        <v>11879.30594</v>
      </c>
      <c r="H565" s="12">
        <v>11879.306</v>
      </c>
      <c r="I565" s="54">
        <f t="shared" si="607"/>
        <v>100.00000050508002</v>
      </c>
      <c r="J565" s="12"/>
    </row>
    <row r="566" spans="1:10" x14ac:dyDescent="0.3">
      <c r="A566" s="7">
        <v>930</v>
      </c>
      <c r="B566" s="44" t="s">
        <v>6</v>
      </c>
      <c r="C566" s="44" t="s">
        <v>4</v>
      </c>
      <c r="D566" s="46" t="s">
        <v>1082</v>
      </c>
      <c r="E566" s="46" t="s">
        <v>185</v>
      </c>
      <c r="F566" s="15" t="s">
        <v>621</v>
      </c>
      <c r="G566" s="12">
        <v>118452.49406</v>
      </c>
      <c r="H566" s="12">
        <v>118451.83500000001</v>
      </c>
      <c r="I566" s="54">
        <f t="shared" si="607"/>
        <v>99.999443608169486</v>
      </c>
      <c r="J566" s="12"/>
    </row>
    <row r="567" spans="1:10" ht="46.8" x14ac:dyDescent="0.3">
      <c r="A567" s="7">
        <v>930</v>
      </c>
      <c r="B567" s="44" t="s">
        <v>6</v>
      </c>
      <c r="C567" s="44" t="s">
        <v>4</v>
      </c>
      <c r="D567" s="46" t="s">
        <v>1178</v>
      </c>
      <c r="E567" s="46"/>
      <c r="F567" s="15" t="s">
        <v>1184</v>
      </c>
      <c r="G567" s="12">
        <f t="shared" ref="G567" si="677">G568</f>
        <v>5742.8519999999999</v>
      </c>
      <c r="H567" s="12">
        <f t="shared" ref="H567" si="678">H568</f>
        <v>5742.8519999999999</v>
      </c>
      <c r="I567" s="54">
        <f t="shared" si="607"/>
        <v>100</v>
      </c>
      <c r="J567" s="12" t="e">
        <f t="shared" ref="J567" si="679">J568</f>
        <v>#REF!</v>
      </c>
    </row>
    <row r="568" spans="1:10" ht="31.2" x14ac:dyDescent="0.3">
      <c r="A568" s="7">
        <v>930</v>
      </c>
      <c r="B568" s="44" t="s">
        <v>6</v>
      </c>
      <c r="C568" s="44" t="s">
        <v>4</v>
      </c>
      <c r="D568" s="46" t="s">
        <v>1178</v>
      </c>
      <c r="E568" s="46" t="s">
        <v>184</v>
      </c>
      <c r="F568" s="11" t="s">
        <v>611</v>
      </c>
      <c r="G568" s="12">
        <f>G569</f>
        <v>5742.8519999999999</v>
      </c>
      <c r="H568" s="12">
        <f>H569</f>
        <v>5742.8519999999999</v>
      </c>
      <c r="I568" s="54">
        <f t="shared" si="607"/>
        <v>100</v>
      </c>
      <c r="J568" s="12" t="e">
        <f>J569+#REF!</f>
        <v>#REF!</v>
      </c>
    </row>
    <row r="569" spans="1:10" x14ac:dyDescent="0.3">
      <c r="A569" s="7">
        <v>930</v>
      </c>
      <c r="B569" s="44" t="s">
        <v>6</v>
      </c>
      <c r="C569" s="44" t="s">
        <v>4</v>
      </c>
      <c r="D569" s="46" t="s">
        <v>1178</v>
      </c>
      <c r="E569" s="46" t="s">
        <v>185</v>
      </c>
      <c r="F569" s="15" t="s">
        <v>621</v>
      </c>
      <c r="G569" s="12">
        <v>5742.8519999999999</v>
      </c>
      <c r="H569" s="12">
        <v>5742.8519999999999</v>
      </c>
      <c r="I569" s="54">
        <f t="shared" si="607"/>
        <v>100</v>
      </c>
      <c r="J569" s="12"/>
    </row>
    <row r="570" spans="1:10" ht="38.25" customHeight="1" x14ac:dyDescent="0.3">
      <c r="A570" s="7">
        <v>930</v>
      </c>
      <c r="B570" s="44" t="s">
        <v>6</v>
      </c>
      <c r="C570" s="44" t="s">
        <v>4</v>
      </c>
      <c r="D570" s="46" t="s">
        <v>1308</v>
      </c>
      <c r="E570" s="46"/>
      <c r="F570" s="15" t="s">
        <v>1309</v>
      </c>
      <c r="G570" s="12">
        <f t="shared" ref="G570:J570" si="680">G571</f>
        <v>2146.5439999999999</v>
      </c>
      <c r="H570" s="12">
        <f t="shared" si="680"/>
        <v>2141.3000000000002</v>
      </c>
      <c r="I570" s="54">
        <f t="shared" si="607"/>
        <v>99.755700325732903</v>
      </c>
      <c r="J570" s="12">
        <f t="shared" si="680"/>
        <v>0</v>
      </c>
    </row>
    <row r="571" spans="1:10" ht="31.2" x14ac:dyDescent="0.3">
      <c r="A571" s="7">
        <v>930</v>
      </c>
      <c r="B571" s="44" t="s">
        <v>6</v>
      </c>
      <c r="C571" s="44" t="s">
        <v>4</v>
      </c>
      <c r="D571" s="46" t="s">
        <v>1308</v>
      </c>
      <c r="E571" s="46" t="s">
        <v>184</v>
      </c>
      <c r="F571" s="11" t="s">
        <v>611</v>
      </c>
      <c r="G571" s="12">
        <f t="shared" ref="G571:J571" si="681">G573+G572</f>
        <v>2146.5439999999999</v>
      </c>
      <c r="H571" s="12">
        <f t="shared" si="681"/>
        <v>2141.3000000000002</v>
      </c>
      <c r="I571" s="54">
        <f t="shared" si="607"/>
        <v>99.755700325732903</v>
      </c>
      <c r="J571" s="12">
        <f t="shared" si="681"/>
        <v>0</v>
      </c>
    </row>
    <row r="572" spans="1:10" x14ac:dyDescent="0.3">
      <c r="A572" s="7">
        <v>930</v>
      </c>
      <c r="B572" s="44" t="s">
        <v>6</v>
      </c>
      <c r="C572" s="44" t="s">
        <v>4</v>
      </c>
      <c r="D572" s="46" t="s">
        <v>1308</v>
      </c>
      <c r="E572" s="46" t="s">
        <v>242</v>
      </c>
      <c r="F572" s="11" t="s">
        <v>612</v>
      </c>
      <c r="G572" s="12">
        <v>167.80799999999999</v>
      </c>
      <c r="H572" s="12">
        <v>167.80799999999999</v>
      </c>
      <c r="I572" s="54">
        <f t="shared" si="607"/>
        <v>100</v>
      </c>
      <c r="J572" s="12"/>
    </row>
    <row r="573" spans="1:10" x14ac:dyDescent="0.3">
      <c r="A573" s="7">
        <v>930</v>
      </c>
      <c r="B573" s="44" t="s">
        <v>6</v>
      </c>
      <c r="C573" s="44" t="s">
        <v>4</v>
      </c>
      <c r="D573" s="46" t="s">
        <v>1308</v>
      </c>
      <c r="E573" s="46" t="s">
        <v>185</v>
      </c>
      <c r="F573" s="15" t="s">
        <v>621</v>
      </c>
      <c r="G573" s="12">
        <f>2146.544-167.808</f>
        <v>1978.7359999999999</v>
      </c>
      <c r="H573" s="12">
        <v>1973.492</v>
      </c>
      <c r="I573" s="54">
        <f t="shared" ref="I573:I635" si="682">H573/G573*100</f>
        <v>99.734982332155482</v>
      </c>
      <c r="J573" s="12"/>
    </row>
    <row r="574" spans="1:10" ht="46.8" x14ac:dyDescent="0.3">
      <c r="A574" s="7">
        <v>930</v>
      </c>
      <c r="B574" s="44" t="s">
        <v>6</v>
      </c>
      <c r="C574" s="44" t="s">
        <v>4</v>
      </c>
      <c r="D574" s="46" t="s">
        <v>248</v>
      </c>
      <c r="E574" s="46"/>
      <c r="F574" s="15" t="s">
        <v>949</v>
      </c>
      <c r="G574" s="12">
        <f t="shared" ref="G574" si="683">G575+G579+G586+G583</f>
        <v>3242688.6</v>
      </c>
      <c r="H574" s="12">
        <f t="shared" ref="H574" si="684">H575+H579+H586+H583</f>
        <v>3205606.2239999999</v>
      </c>
      <c r="I574" s="54">
        <f t="shared" si="682"/>
        <v>98.856431172576976</v>
      </c>
      <c r="J574" s="12">
        <f t="shared" ref="J574" si="685">J575+J579+J586+J583</f>
        <v>0</v>
      </c>
    </row>
    <row r="575" spans="1:10" ht="31.2" x14ac:dyDescent="0.3">
      <c r="A575" s="7">
        <v>930</v>
      </c>
      <c r="B575" s="44" t="s">
        <v>6</v>
      </c>
      <c r="C575" s="44" t="s">
        <v>4</v>
      </c>
      <c r="D575" s="46" t="s">
        <v>1067</v>
      </c>
      <c r="E575" s="46"/>
      <c r="F575" s="15" t="s">
        <v>950</v>
      </c>
      <c r="G575" s="12">
        <f t="shared" ref="G575" si="686">G576</f>
        <v>6963.5</v>
      </c>
      <c r="H575" s="12">
        <f t="shared" ref="H575" si="687">H576</f>
        <v>3517.462</v>
      </c>
      <c r="I575" s="54">
        <f t="shared" si="682"/>
        <v>50.512845551805839</v>
      </c>
      <c r="J575" s="12">
        <f t="shared" ref="J575" si="688">J576</f>
        <v>0</v>
      </c>
    </row>
    <row r="576" spans="1:10" ht="31.2" x14ac:dyDescent="0.3">
      <c r="A576" s="7">
        <v>930</v>
      </c>
      <c r="B576" s="44" t="s">
        <v>6</v>
      </c>
      <c r="C576" s="44" t="s">
        <v>4</v>
      </c>
      <c r="D576" s="46" t="s">
        <v>1067</v>
      </c>
      <c r="E576" s="46" t="s">
        <v>184</v>
      </c>
      <c r="F576" s="11" t="s">
        <v>611</v>
      </c>
      <c r="G576" s="12">
        <f t="shared" ref="G576" si="689">G577+G578</f>
        <v>6963.5</v>
      </c>
      <c r="H576" s="12">
        <f t="shared" ref="H576" si="690">H577+H578</f>
        <v>3517.462</v>
      </c>
      <c r="I576" s="54">
        <f t="shared" si="682"/>
        <v>50.512845551805839</v>
      </c>
      <c r="J576" s="12">
        <f t="shared" ref="J576" si="691">J577+J578</f>
        <v>0</v>
      </c>
    </row>
    <row r="577" spans="1:10" x14ac:dyDescent="0.3">
      <c r="A577" s="7">
        <v>930</v>
      </c>
      <c r="B577" s="44" t="s">
        <v>6</v>
      </c>
      <c r="C577" s="44" t="s">
        <v>4</v>
      </c>
      <c r="D577" s="46" t="s">
        <v>1067</v>
      </c>
      <c r="E577" s="46" t="s">
        <v>242</v>
      </c>
      <c r="F577" s="11" t="s">
        <v>612</v>
      </c>
      <c r="G577" s="12">
        <v>264.92899999999997</v>
      </c>
      <c r="H577" s="12">
        <v>54.607999999999997</v>
      </c>
      <c r="I577" s="54">
        <f t="shared" si="682"/>
        <v>20.612314997603132</v>
      </c>
      <c r="J577" s="12"/>
    </row>
    <row r="578" spans="1:10" x14ac:dyDescent="0.3">
      <c r="A578" s="7">
        <v>930</v>
      </c>
      <c r="B578" s="44" t="s">
        <v>6</v>
      </c>
      <c r="C578" s="44" t="s">
        <v>4</v>
      </c>
      <c r="D578" s="46" t="s">
        <v>1067</v>
      </c>
      <c r="E578" s="46" t="s">
        <v>185</v>
      </c>
      <c r="F578" s="15" t="s">
        <v>621</v>
      </c>
      <c r="G578" s="12">
        <v>6698.5709999999999</v>
      </c>
      <c r="H578" s="12">
        <v>3462.8539999999998</v>
      </c>
      <c r="I578" s="54">
        <f t="shared" si="682"/>
        <v>51.695413842743477</v>
      </c>
      <c r="J578" s="12"/>
    </row>
    <row r="579" spans="1:10" ht="62.4" x14ac:dyDescent="0.3">
      <c r="A579" s="7">
        <v>930</v>
      </c>
      <c r="B579" s="44" t="s">
        <v>6</v>
      </c>
      <c r="C579" s="44" t="s">
        <v>4</v>
      </c>
      <c r="D579" s="46" t="s">
        <v>1066</v>
      </c>
      <c r="E579" s="46"/>
      <c r="F579" s="15" t="s">
        <v>951</v>
      </c>
      <c r="G579" s="12">
        <f t="shared" ref="G579" si="692">G580</f>
        <v>3192587</v>
      </c>
      <c r="H579" s="12">
        <f t="shared" ref="H579" si="693">H580</f>
        <v>3160245.7930000001</v>
      </c>
      <c r="I579" s="54">
        <f t="shared" si="682"/>
        <v>98.986990581619239</v>
      </c>
      <c r="J579" s="12">
        <f t="shared" ref="J579" si="694">J580</f>
        <v>0</v>
      </c>
    </row>
    <row r="580" spans="1:10" ht="31.2" x14ac:dyDescent="0.3">
      <c r="A580" s="7">
        <v>930</v>
      </c>
      <c r="B580" s="44" t="s">
        <v>6</v>
      </c>
      <c r="C580" s="44" t="s">
        <v>4</v>
      </c>
      <c r="D580" s="46" t="s">
        <v>1066</v>
      </c>
      <c r="E580" s="46" t="s">
        <v>184</v>
      </c>
      <c r="F580" s="11" t="s">
        <v>611</v>
      </c>
      <c r="G580" s="12">
        <f t="shared" ref="G580" si="695">G581+G582</f>
        <v>3192587</v>
      </c>
      <c r="H580" s="12">
        <f t="shared" ref="H580" si="696">H581+H582</f>
        <v>3160245.7930000001</v>
      </c>
      <c r="I580" s="54">
        <f t="shared" si="682"/>
        <v>98.986990581619239</v>
      </c>
      <c r="J580" s="12">
        <f t="shared" ref="J580" si="697">J581+J582</f>
        <v>0</v>
      </c>
    </row>
    <row r="581" spans="1:10" x14ac:dyDescent="0.3">
      <c r="A581" s="7">
        <v>930</v>
      </c>
      <c r="B581" s="44" t="s">
        <v>6</v>
      </c>
      <c r="C581" s="44" t="s">
        <v>4</v>
      </c>
      <c r="D581" s="46" t="s">
        <v>1066</v>
      </c>
      <c r="E581" s="46" t="s">
        <v>242</v>
      </c>
      <c r="F581" s="11" t="s">
        <v>612</v>
      </c>
      <c r="G581" s="12">
        <v>245653.65958000001</v>
      </c>
      <c r="H581" s="12">
        <v>238608.09</v>
      </c>
      <c r="I581" s="54">
        <f t="shared" si="682"/>
        <v>97.13190937515607</v>
      </c>
      <c r="J581" s="12"/>
    </row>
    <row r="582" spans="1:10" x14ac:dyDescent="0.3">
      <c r="A582" s="7">
        <v>930</v>
      </c>
      <c r="B582" s="44" t="s">
        <v>6</v>
      </c>
      <c r="C582" s="44" t="s">
        <v>4</v>
      </c>
      <c r="D582" s="46" t="s">
        <v>1066</v>
      </c>
      <c r="E582" s="46" t="s">
        <v>185</v>
      </c>
      <c r="F582" s="15" t="s">
        <v>621</v>
      </c>
      <c r="G582" s="12">
        <v>2946933.3404199998</v>
      </c>
      <c r="H582" s="12">
        <v>2921637.7030000002</v>
      </c>
      <c r="I582" s="54">
        <f t="shared" si="682"/>
        <v>99.141628449037313</v>
      </c>
      <c r="J582" s="12"/>
    </row>
    <row r="583" spans="1:10" ht="31.2" x14ac:dyDescent="0.3">
      <c r="A583" s="7">
        <v>930</v>
      </c>
      <c r="B583" s="44" t="s">
        <v>6</v>
      </c>
      <c r="C583" s="44" t="s">
        <v>4</v>
      </c>
      <c r="D583" s="46" t="s">
        <v>1273</v>
      </c>
      <c r="E583" s="46"/>
      <c r="F583" s="15" t="s">
        <v>1274</v>
      </c>
      <c r="G583" s="12">
        <f t="shared" ref="G583:J584" si="698">G584</f>
        <v>2606.6</v>
      </c>
      <c r="H583" s="12">
        <f t="shared" si="698"/>
        <v>2606.6</v>
      </c>
      <c r="I583" s="54">
        <f t="shared" si="682"/>
        <v>100</v>
      </c>
      <c r="J583" s="12">
        <f t="shared" si="698"/>
        <v>0</v>
      </c>
    </row>
    <row r="584" spans="1:10" ht="31.2" x14ac:dyDescent="0.3">
      <c r="A584" s="7">
        <v>930</v>
      </c>
      <c r="B584" s="44" t="s">
        <v>6</v>
      </c>
      <c r="C584" s="44" t="s">
        <v>4</v>
      </c>
      <c r="D584" s="46" t="s">
        <v>1273</v>
      </c>
      <c r="E584" s="46" t="s">
        <v>184</v>
      </c>
      <c r="F584" s="11" t="s">
        <v>611</v>
      </c>
      <c r="G584" s="12">
        <f t="shared" si="698"/>
        <v>2606.6</v>
      </c>
      <c r="H584" s="12">
        <f t="shared" si="698"/>
        <v>2606.6</v>
      </c>
      <c r="I584" s="54">
        <f t="shared" si="682"/>
        <v>100</v>
      </c>
      <c r="J584" s="12">
        <f t="shared" si="698"/>
        <v>0</v>
      </c>
    </row>
    <row r="585" spans="1:10" x14ac:dyDescent="0.3">
      <c r="A585" s="7">
        <v>930</v>
      </c>
      <c r="B585" s="44" t="s">
        <v>6</v>
      </c>
      <c r="C585" s="44" t="s">
        <v>4</v>
      </c>
      <c r="D585" s="46" t="s">
        <v>1273</v>
      </c>
      <c r="E585" s="46" t="s">
        <v>185</v>
      </c>
      <c r="F585" s="15" t="s">
        <v>621</v>
      </c>
      <c r="G585" s="12">
        <v>2606.6</v>
      </c>
      <c r="H585" s="16">
        <v>2606.6</v>
      </c>
      <c r="I585" s="54">
        <f t="shared" si="682"/>
        <v>100</v>
      </c>
      <c r="J585" s="12"/>
    </row>
    <row r="586" spans="1:10" ht="46.8" x14ac:dyDescent="0.3">
      <c r="A586" s="7">
        <v>930</v>
      </c>
      <c r="B586" s="44" t="s">
        <v>6</v>
      </c>
      <c r="C586" s="44" t="s">
        <v>4</v>
      </c>
      <c r="D586" s="46" t="s">
        <v>1068</v>
      </c>
      <c r="E586" s="46"/>
      <c r="F586" s="15" t="s">
        <v>952</v>
      </c>
      <c r="G586" s="12">
        <f t="shared" ref="G586" si="699">G589+G587</f>
        <v>40531.5</v>
      </c>
      <c r="H586" s="12">
        <f t="shared" ref="H586" si="700">H589+H587</f>
        <v>39236.369000000006</v>
      </c>
      <c r="I586" s="54">
        <f t="shared" si="682"/>
        <v>96.804630966038772</v>
      </c>
      <c r="J586" s="12">
        <f t="shared" ref="J586" si="701">J589+J587</f>
        <v>0</v>
      </c>
    </row>
    <row r="587" spans="1:10" ht="78" x14ac:dyDescent="0.3">
      <c r="A587" s="7">
        <v>930</v>
      </c>
      <c r="B587" s="44" t="s">
        <v>6</v>
      </c>
      <c r="C587" s="44" t="s">
        <v>4</v>
      </c>
      <c r="D587" s="46" t="s">
        <v>1068</v>
      </c>
      <c r="E587" s="42">
        <v>100</v>
      </c>
      <c r="F587" s="11" t="s">
        <v>598</v>
      </c>
      <c r="G587" s="12">
        <f t="shared" ref="G587:J587" si="702">G588</f>
        <v>599</v>
      </c>
      <c r="H587" s="12">
        <f t="shared" si="702"/>
        <v>0</v>
      </c>
      <c r="I587" s="54">
        <f t="shared" si="682"/>
        <v>0</v>
      </c>
      <c r="J587" s="12">
        <f t="shared" si="702"/>
        <v>0</v>
      </c>
    </row>
    <row r="588" spans="1:10" ht="31.2" x14ac:dyDescent="0.3">
      <c r="A588" s="7">
        <v>930</v>
      </c>
      <c r="B588" s="44" t="s">
        <v>6</v>
      </c>
      <c r="C588" s="44" t="s">
        <v>4</v>
      </c>
      <c r="D588" s="46" t="s">
        <v>1068</v>
      </c>
      <c r="E588" s="42">
        <v>120</v>
      </c>
      <c r="F588" s="11" t="s">
        <v>600</v>
      </c>
      <c r="G588" s="12">
        <v>599</v>
      </c>
      <c r="H588" s="16">
        <v>0</v>
      </c>
      <c r="I588" s="54">
        <f t="shared" si="682"/>
        <v>0</v>
      </c>
      <c r="J588" s="12"/>
    </row>
    <row r="589" spans="1:10" ht="31.2" x14ac:dyDescent="0.3">
      <c r="A589" s="7">
        <v>930</v>
      </c>
      <c r="B589" s="44" t="s">
        <v>6</v>
      </c>
      <c r="C589" s="44" t="s">
        <v>4</v>
      </c>
      <c r="D589" s="46" t="s">
        <v>1068</v>
      </c>
      <c r="E589" s="46" t="s">
        <v>184</v>
      </c>
      <c r="F589" s="11" t="s">
        <v>611</v>
      </c>
      <c r="G589" s="12">
        <f t="shared" ref="G589" si="703">G590+G591</f>
        <v>39932.5</v>
      </c>
      <c r="H589" s="12">
        <f t="shared" ref="H589" si="704">H590+H591</f>
        <v>39236.369000000006</v>
      </c>
      <c r="I589" s="54">
        <f t="shared" si="682"/>
        <v>98.256730733112136</v>
      </c>
      <c r="J589" s="12">
        <f t="shared" ref="J589" si="705">J590+J591</f>
        <v>0</v>
      </c>
    </row>
    <row r="590" spans="1:10" x14ac:dyDescent="0.3">
      <c r="A590" s="7">
        <v>930</v>
      </c>
      <c r="B590" s="44" t="s">
        <v>6</v>
      </c>
      <c r="C590" s="44" t="s">
        <v>4</v>
      </c>
      <c r="D590" s="46" t="s">
        <v>1068</v>
      </c>
      <c r="E590" s="46" t="s">
        <v>242</v>
      </c>
      <c r="F590" s="11" t="s">
        <v>612</v>
      </c>
      <c r="G590" s="12">
        <v>2172.11465</v>
      </c>
      <c r="H590" s="12">
        <v>2102.6410000000001</v>
      </c>
      <c r="I590" s="54">
        <f t="shared" si="682"/>
        <v>96.801566160423448</v>
      </c>
      <c r="J590" s="12"/>
    </row>
    <row r="591" spans="1:10" x14ac:dyDescent="0.3">
      <c r="A591" s="7">
        <v>930</v>
      </c>
      <c r="B591" s="44" t="s">
        <v>6</v>
      </c>
      <c r="C591" s="44" t="s">
        <v>4</v>
      </c>
      <c r="D591" s="46" t="s">
        <v>1068</v>
      </c>
      <c r="E591" s="46" t="s">
        <v>185</v>
      </c>
      <c r="F591" s="15" t="s">
        <v>621</v>
      </c>
      <c r="G591" s="12">
        <v>37760.385349999997</v>
      </c>
      <c r="H591" s="12">
        <v>37133.728000000003</v>
      </c>
      <c r="I591" s="54">
        <f t="shared" si="682"/>
        <v>98.340437089845551</v>
      </c>
      <c r="J591" s="12"/>
    </row>
    <row r="592" spans="1:10" ht="31.2" x14ac:dyDescent="0.3">
      <c r="A592" s="7">
        <v>930</v>
      </c>
      <c r="B592" s="44" t="s">
        <v>6</v>
      </c>
      <c r="C592" s="44" t="s">
        <v>4</v>
      </c>
      <c r="D592" s="46" t="s">
        <v>249</v>
      </c>
      <c r="E592" s="46"/>
      <c r="F592" s="15" t="s">
        <v>980</v>
      </c>
      <c r="G592" s="12">
        <f t="shared" ref="G592:G595" si="706">G593</f>
        <v>35171.296000000002</v>
      </c>
      <c r="H592" s="12">
        <f t="shared" ref="H592:H595" si="707">H593</f>
        <v>33612.894</v>
      </c>
      <c r="I592" s="54">
        <f t="shared" si="682"/>
        <v>95.569108400213622</v>
      </c>
      <c r="J592" s="12">
        <f t="shared" ref="J592:J595" si="708">J593</f>
        <v>0</v>
      </c>
    </row>
    <row r="593" spans="1:10" ht="46.8" x14ac:dyDescent="0.3">
      <c r="A593" s="7">
        <v>930</v>
      </c>
      <c r="B593" s="44" t="s">
        <v>6</v>
      </c>
      <c r="C593" s="44" t="s">
        <v>4</v>
      </c>
      <c r="D593" s="46" t="s">
        <v>250</v>
      </c>
      <c r="E593" s="46"/>
      <c r="F593" s="15" t="s">
        <v>981</v>
      </c>
      <c r="G593" s="12">
        <f>G594</f>
        <v>35171.296000000002</v>
      </c>
      <c r="H593" s="12">
        <f>H594</f>
        <v>33612.894</v>
      </c>
      <c r="I593" s="54">
        <f t="shared" si="682"/>
        <v>95.569108400213622</v>
      </c>
      <c r="J593" s="12">
        <f>J594</f>
        <v>0</v>
      </c>
    </row>
    <row r="594" spans="1:10" ht="46.8" x14ac:dyDescent="0.3">
      <c r="A594" s="7">
        <v>930</v>
      </c>
      <c r="B594" s="44" t="s">
        <v>6</v>
      </c>
      <c r="C594" s="44" t="s">
        <v>4</v>
      </c>
      <c r="D594" s="46" t="s">
        <v>251</v>
      </c>
      <c r="E594" s="46"/>
      <c r="F594" s="15" t="s">
        <v>1130</v>
      </c>
      <c r="G594" s="12">
        <f t="shared" si="706"/>
        <v>35171.296000000002</v>
      </c>
      <c r="H594" s="12">
        <f t="shared" si="707"/>
        <v>33612.894</v>
      </c>
      <c r="I594" s="54">
        <f t="shared" si="682"/>
        <v>95.569108400213622</v>
      </c>
      <c r="J594" s="12">
        <f t="shared" si="708"/>
        <v>0</v>
      </c>
    </row>
    <row r="595" spans="1:10" ht="31.2" x14ac:dyDescent="0.3">
      <c r="A595" s="7">
        <v>930</v>
      </c>
      <c r="B595" s="44" t="s">
        <v>6</v>
      </c>
      <c r="C595" s="44" t="s">
        <v>4</v>
      </c>
      <c r="D595" s="46" t="s">
        <v>251</v>
      </c>
      <c r="E595" s="46" t="s">
        <v>184</v>
      </c>
      <c r="F595" s="11" t="s">
        <v>611</v>
      </c>
      <c r="G595" s="12">
        <f t="shared" si="706"/>
        <v>35171.296000000002</v>
      </c>
      <c r="H595" s="12">
        <f t="shared" si="707"/>
        <v>33612.894</v>
      </c>
      <c r="I595" s="54">
        <f t="shared" si="682"/>
        <v>95.569108400213622</v>
      </c>
      <c r="J595" s="12">
        <f t="shared" si="708"/>
        <v>0</v>
      </c>
    </row>
    <row r="596" spans="1:10" ht="46.8" x14ac:dyDescent="0.3">
      <c r="A596" s="7">
        <v>930</v>
      </c>
      <c r="B596" s="44" t="s">
        <v>6</v>
      </c>
      <c r="C596" s="44" t="s">
        <v>4</v>
      </c>
      <c r="D596" s="46" t="s">
        <v>251</v>
      </c>
      <c r="E596" s="46" t="s">
        <v>252</v>
      </c>
      <c r="F596" s="11" t="s">
        <v>613</v>
      </c>
      <c r="G596" s="12">
        <v>35171.296000000002</v>
      </c>
      <c r="H596" s="12">
        <v>33612.894</v>
      </c>
      <c r="I596" s="54">
        <f t="shared" si="682"/>
        <v>95.569108400213622</v>
      </c>
      <c r="J596" s="12"/>
    </row>
    <row r="597" spans="1:10" ht="31.2" x14ac:dyDescent="0.3">
      <c r="A597" s="7">
        <v>930</v>
      </c>
      <c r="B597" s="44" t="s">
        <v>6</v>
      </c>
      <c r="C597" s="44" t="s">
        <v>4</v>
      </c>
      <c r="D597" s="46" t="s">
        <v>253</v>
      </c>
      <c r="E597" s="46"/>
      <c r="F597" s="15" t="s">
        <v>982</v>
      </c>
      <c r="G597" s="12">
        <f t="shared" ref="G597:G600" si="709">G598</f>
        <v>62313.786</v>
      </c>
      <c r="H597" s="12">
        <f>H598</f>
        <v>57311.753000000004</v>
      </c>
      <c r="I597" s="54">
        <f t="shared" si="682"/>
        <v>91.972830859611079</v>
      </c>
      <c r="J597" s="12">
        <f t="shared" ref="J597:J600" si="710">J598</f>
        <v>0</v>
      </c>
    </row>
    <row r="598" spans="1:10" ht="46.8" x14ac:dyDescent="0.3">
      <c r="A598" s="7">
        <v>930</v>
      </c>
      <c r="B598" s="44" t="s">
        <v>6</v>
      </c>
      <c r="C598" s="44" t="s">
        <v>4</v>
      </c>
      <c r="D598" s="46" t="s">
        <v>254</v>
      </c>
      <c r="E598" s="46"/>
      <c r="F598" s="15" t="s">
        <v>983</v>
      </c>
      <c r="G598" s="12">
        <f t="shared" ref="G598" si="711">G599+G602</f>
        <v>62313.786</v>
      </c>
      <c r="H598" s="12">
        <f t="shared" ref="H598" si="712">H599+H602</f>
        <v>57311.753000000004</v>
      </c>
      <c r="I598" s="54">
        <f t="shared" si="682"/>
        <v>91.972830859611079</v>
      </c>
      <c r="J598" s="12">
        <f t="shared" ref="J598" si="713">J599+J602</f>
        <v>0</v>
      </c>
    </row>
    <row r="599" spans="1:10" ht="62.4" x14ac:dyDescent="0.3">
      <c r="A599" s="7">
        <v>930</v>
      </c>
      <c r="B599" s="44" t="s">
        <v>6</v>
      </c>
      <c r="C599" s="44" t="s">
        <v>4</v>
      </c>
      <c r="D599" s="46" t="s">
        <v>255</v>
      </c>
      <c r="E599" s="46"/>
      <c r="F599" s="15" t="s">
        <v>984</v>
      </c>
      <c r="G599" s="12">
        <f t="shared" si="709"/>
        <v>12688.455000000002</v>
      </c>
      <c r="H599" s="12">
        <f t="shared" ref="H599:H600" si="714">H600</f>
        <v>12688.455</v>
      </c>
      <c r="I599" s="54">
        <f t="shared" si="682"/>
        <v>99.999999999999986</v>
      </c>
      <c r="J599" s="12">
        <f t="shared" si="710"/>
        <v>0</v>
      </c>
    </row>
    <row r="600" spans="1:10" ht="31.2" x14ac:dyDescent="0.3">
      <c r="A600" s="7">
        <v>930</v>
      </c>
      <c r="B600" s="44" t="s">
        <v>6</v>
      </c>
      <c r="C600" s="44" t="s">
        <v>4</v>
      </c>
      <c r="D600" s="46" t="s">
        <v>255</v>
      </c>
      <c r="E600" s="46" t="s">
        <v>184</v>
      </c>
      <c r="F600" s="11" t="s">
        <v>611</v>
      </c>
      <c r="G600" s="12">
        <f t="shared" si="709"/>
        <v>12688.455000000002</v>
      </c>
      <c r="H600" s="12">
        <f t="shared" si="714"/>
        <v>12688.455</v>
      </c>
      <c r="I600" s="54">
        <f t="shared" si="682"/>
        <v>99.999999999999986</v>
      </c>
      <c r="J600" s="12">
        <f t="shared" si="710"/>
        <v>0</v>
      </c>
    </row>
    <row r="601" spans="1:10" x14ac:dyDescent="0.3">
      <c r="A601" s="7">
        <v>930</v>
      </c>
      <c r="B601" s="44" t="s">
        <v>6</v>
      </c>
      <c r="C601" s="44" t="s">
        <v>4</v>
      </c>
      <c r="D601" s="46" t="s">
        <v>255</v>
      </c>
      <c r="E601" s="46" t="s">
        <v>185</v>
      </c>
      <c r="F601" s="15" t="s">
        <v>621</v>
      </c>
      <c r="G601" s="12">
        <v>12688.455000000002</v>
      </c>
      <c r="H601" s="12">
        <v>12688.455</v>
      </c>
      <c r="I601" s="54">
        <f t="shared" si="682"/>
        <v>99.999999999999986</v>
      </c>
      <c r="J601" s="12"/>
    </row>
    <row r="602" spans="1:10" ht="62.4" x14ac:dyDescent="0.3">
      <c r="A602" s="7">
        <v>930</v>
      </c>
      <c r="B602" s="44" t="s">
        <v>6</v>
      </c>
      <c r="C602" s="44" t="s">
        <v>4</v>
      </c>
      <c r="D602" s="46" t="s">
        <v>256</v>
      </c>
      <c r="E602" s="46"/>
      <c r="F602" s="15" t="s">
        <v>985</v>
      </c>
      <c r="G602" s="12">
        <f t="shared" ref="G602:G603" si="715">G603</f>
        <v>49625.330999999998</v>
      </c>
      <c r="H602" s="12">
        <f t="shared" ref="H602:H603" si="716">H603</f>
        <v>44623.298000000003</v>
      </c>
      <c r="I602" s="54">
        <f t="shared" si="682"/>
        <v>89.920403755090334</v>
      </c>
      <c r="J602" s="12">
        <f t="shared" ref="J602:J603" si="717">J603</f>
        <v>0</v>
      </c>
    </row>
    <row r="603" spans="1:10" ht="31.2" x14ac:dyDescent="0.3">
      <c r="A603" s="7">
        <v>930</v>
      </c>
      <c r="B603" s="44" t="s">
        <v>6</v>
      </c>
      <c r="C603" s="44" t="s">
        <v>4</v>
      </c>
      <c r="D603" s="46" t="s">
        <v>256</v>
      </c>
      <c r="E603" s="46" t="s">
        <v>184</v>
      </c>
      <c r="F603" s="11" t="s">
        <v>611</v>
      </c>
      <c r="G603" s="12">
        <f t="shared" si="715"/>
        <v>49625.330999999998</v>
      </c>
      <c r="H603" s="12">
        <f t="shared" si="716"/>
        <v>44623.298000000003</v>
      </c>
      <c r="I603" s="54">
        <f t="shared" si="682"/>
        <v>89.920403755090334</v>
      </c>
      <c r="J603" s="12">
        <f t="shared" si="717"/>
        <v>0</v>
      </c>
    </row>
    <row r="604" spans="1:10" x14ac:dyDescent="0.3">
      <c r="A604" s="7">
        <v>930</v>
      </c>
      <c r="B604" s="44" t="s">
        <v>6</v>
      </c>
      <c r="C604" s="44" t="s">
        <v>4</v>
      </c>
      <c r="D604" s="46" t="s">
        <v>256</v>
      </c>
      <c r="E604" s="46" t="s">
        <v>185</v>
      </c>
      <c r="F604" s="15" t="s">
        <v>621</v>
      </c>
      <c r="G604" s="12">
        <v>49625.330999999998</v>
      </c>
      <c r="H604" s="12">
        <v>44623.298000000003</v>
      </c>
      <c r="I604" s="54">
        <f t="shared" si="682"/>
        <v>89.920403755090334</v>
      </c>
      <c r="J604" s="12"/>
    </row>
    <row r="605" spans="1:10" ht="31.2" x14ac:dyDescent="0.3">
      <c r="A605" s="7">
        <v>930</v>
      </c>
      <c r="B605" s="44" t="s">
        <v>6</v>
      </c>
      <c r="C605" s="44" t="s">
        <v>4</v>
      </c>
      <c r="D605" s="46" t="s">
        <v>257</v>
      </c>
      <c r="E605" s="46"/>
      <c r="F605" s="11" t="s">
        <v>986</v>
      </c>
      <c r="G605" s="12">
        <f t="shared" ref="G605:G609" si="718">G606</f>
        <v>3590</v>
      </c>
      <c r="H605" s="12">
        <f t="shared" ref="H605:H609" si="719">H606</f>
        <v>3590</v>
      </c>
      <c r="I605" s="54">
        <f t="shared" si="682"/>
        <v>100</v>
      </c>
      <c r="J605" s="12">
        <f t="shared" ref="J605:J609" si="720">J606</f>
        <v>0</v>
      </c>
    </row>
    <row r="606" spans="1:10" ht="31.2" x14ac:dyDescent="0.3">
      <c r="A606" s="7">
        <v>930</v>
      </c>
      <c r="B606" s="44" t="s">
        <v>6</v>
      </c>
      <c r="C606" s="44" t="s">
        <v>4</v>
      </c>
      <c r="D606" s="46" t="s">
        <v>258</v>
      </c>
      <c r="E606" s="46"/>
      <c r="F606" s="11" t="s">
        <v>987</v>
      </c>
      <c r="G606" s="12">
        <f t="shared" si="718"/>
        <v>3590</v>
      </c>
      <c r="H606" s="12">
        <f t="shared" si="719"/>
        <v>3590</v>
      </c>
      <c r="I606" s="54">
        <f t="shared" si="682"/>
        <v>100</v>
      </c>
      <c r="J606" s="12">
        <f t="shared" si="720"/>
        <v>0</v>
      </c>
    </row>
    <row r="607" spans="1:10" ht="62.4" x14ac:dyDescent="0.3">
      <c r="A607" s="7">
        <v>930</v>
      </c>
      <c r="B607" s="44" t="s">
        <v>6</v>
      </c>
      <c r="C607" s="44" t="s">
        <v>4</v>
      </c>
      <c r="D607" s="46" t="s">
        <v>259</v>
      </c>
      <c r="E607" s="46"/>
      <c r="F607" s="15" t="s">
        <v>1179</v>
      </c>
      <c r="G607" s="12">
        <f t="shared" si="718"/>
        <v>3590</v>
      </c>
      <c r="H607" s="12">
        <f t="shared" si="719"/>
        <v>3590</v>
      </c>
      <c r="I607" s="54">
        <f t="shared" si="682"/>
        <v>100</v>
      </c>
      <c r="J607" s="12">
        <f t="shared" si="720"/>
        <v>0</v>
      </c>
    </row>
    <row r="608" spans="1:10" ht="31.2" x14ac:dyDescent="0.3">
      <c r="A608" s="7">
        <v>930</v>
      </c>
      <c r="B608" s="44" t="s">
        <v>6</v>
      </c>
      <c r="C608" s="44" t="s">
        <v>4</v>
      </c>
      <c r="D608" s="46" t="s">
        <v>260</v>
      </c>
      <c r="E608" s="46"/>
      <c r="F608" s="15" t="s">
        <v>991</v>
      </c>
      <c r="G608" s="12">
        <f t="shared" si="718"/>
        <v>3590</v>
      </c>
      <c r="H608" s="12">
        <f t="shared" si="719"/>
        <v>3590</v>
      </c>
      <c r="I608" s="54">
        <f t="shared" si="682"/>
        <v>100</v>
      </c>
      <c r="J608" s="12">
        <f t="shared" si="720"/>
        <v>0</v>
      </c>
    </row>
    <row r="609" spans="1:10" x14ac:dyDescent="0.3">
      <c r="A609" s="7">
        <v>930</v>
      </c>
      <c r="B609" s="44" t="s">
        <v>6</v>
      </c>
      <c r="C609" s="44" t="s">
        <v>4</v>
      </c>
      <c r="D609" s="46" t="s">
        <v>260</v>
      </c>
      <c r="E609" s="46" t="s">
        <v>261</v>
      </c>
      <c r="F609" s="11" t="s">
        <v>614</v>
      </c>
      <c r="G609" s="12">
        <f t="shared" si="718"/>
        <v>3590</v>
      </c>
      <c r="H609" s="12">
        <f t="shared" si="719"/>
        <v>3590</v>
      </c>
      <c r="I609" s="54">
        <f t="shared" si="682"/>
        <v>100</v>
      </c>
      <c r="J609" s="12">
        <f t="shared" si="720"/>
        <v>0</v>
      </c>
    </row>
    <row r="610" spans="1:10" ht="62.4" x14ac:dyDescent="0.3">
      <c r="A610" s="7">
        <v>930</v>
      </c>
      <c r="B610" s="44" t="s">
        <v>6</v>
      </c>
      <c r="C610" s="44" t="s">
        <v>4</v>
      </c>
      <c r="D610" s="46" t="s">
        <v>260</v>
      </c>
      <c r="E610" s="46" t="s">
        <v>262</v>
      </c>
      <c r="F610" s="15" t="s">
        <v>622</v>
      </c>
      <c r="G610" s="12">
        <v>3590</v>
      </c>
      <c r="H610" s="16">
        <v>3590</v>
      </c>
      <c r="I610" s="54">
        <f t="shared" si="682"/>
        <v>100</v>
      </c>
      <c r="J610" s="12"/>
    </row>
    <row r="611" spans="1:10" s="8" customFormat="1" x14ac:dyDescent="0.3">
      <c r="A611" s="10">
        <v>930</v>
      </c>
      <c r="B611" s="26" t="s">
        <v>6</v>
      </c>
      <c r="C611" s="26" t="s">
        <v>1346</v>
      </c>
      <c r="D611" s="10"/>
      <c r="E611" s="10"/>
      <c r="F611" s="6" t="s">
        <v>34</v>
      </c>
      <c r="G611" s="14">
        <f>G612+G629+G729+G735+G617+G623</f>
        <v>5851841.6419399995</v>
      </c>
      <c r="H611" s="14">
        <f>H612+H629+H729+H735+H617+H623</f>
        <v>5839574.3035000004</v>
      </c>
      <c r="I611" s="53">
        <f t="shared" si="682"/>
        <v>99.790367901412793</v>
      </c>
      <c r="J611" s="14" t="e">
        <f>J612+J629+J729+J735+J617+J623</f>
        <v>#REF!</v>
      </c>
    </row>
    <row r="612" spans="1:10" ht="31.2" x14ac:dyDescent="0.3">
      <c r="A612" s="7">
        <v>930</v>
      </c>
      <c r="B612" s="44" t="s">
        <v>6</v>
      </c>
      <c r="C612" s="44" t="s">
        <v>1346</v>
      </c>
      <c r="D612" s="46" t="s">
        <v>191</v>
      </c>
      <c r="E612" s="46"/>
      <c r="F612" s="11" t="s">
        <v>647</v>
      </c>
      <c r="G612" s="12">
        <f t="shared" ref="G612:G614" si="721">G613</f>
        <v>4190</v>
      </c>
      <c r="H612" s="12">
        <f t="shared" ref="H612:H614" si="722">H613</f>
        <v>4190</v>
      </c>
      <c r="I612" s="54">
        <f t="shared" si="682"/>
        <v>100</v>
      </c>
      <c r="J612" s="12" t="e">
        <f t="shared" ref="J612:J614" si="723">J613</f>
        <v>#REF!</v>
      </c>
    </row>
    <row r="613" spans="1:10" ht="31.2" x14ac:dyDescent="0.3">
      <c r="A613" s="7">
        <v>930</v>
      </c>
      <c r="B613" s="44" t="s">
        <v>6</v>
      </c>
      <c r="C613" s="44" t="s">
        <v>1346</v>
      </c>
      <c r="D613" s="46" t="s">
        <v>194</v>
      </c>
      <c r="E613" s="46"/>
      <c r="F613" s="11" t="s">
        <v>663</v>
      </c>
      <c r="G613" s="12">
        <f t="shared" si="721"/>
        <v>4190</v>
      </c>
      <c r="H613" s="12">
        <f t="shared" si="722"/>
        <v>4190</v>
      </c>
      <c r="I613" s="54">
        <f t="shared" si="682"/>
        <v>100</v>
      </c>
      <c r="J613" s="12" t="e">
        <f t="shared" si="723"/>
        <v>#REF!</v>
      </c>
    </row>
    <row r="614" spans="1:10" ht="62.4" x14ac:dyDescent="0.3">
      <c r="A614" s="7">
        <v>930</v>
      </c>
      <c r="B614" s="44" t="s">
        <v>6</v>
      </c>
      <c r="C614" s="44" t="s">
        <v>1346</v>
      </c>
      <c r="D614" s="46" t="s">
        <v>195</v>
      </c>
      <c r="E614" s="46"/>
      <c r="F614" s="11" t="s">
        <v>664</v>
      </c>
      <c r="G614" s="12">
        <f t="shared" si="721"/>
        <v>4190</v>
      </c>
      <c r="H614" s="12">
        <f t="shared" si="722"/>
        <v>4190</v>
      </c>
      <c r="I614" s="54">
        <f t="shared" si="682"/>
        <v>100</v>
      </c>
      <c r="J614" s="12" t="e">
        <f t="shared" si="723"/>
        <v>#REF!</v>
      </c>
    </row>
    <row r="615" spans="1:10" ht="31.2" x14ac:dyDescent="0.3">
      <c r="A615" s="7">
        <v>930</v>
      </c>
      <c r="B615" s="44" t="s">
        <v>6</v>
      </c>
      <c r="C615" s="44" t="s">
        <v>1346</v>
      </c>
      <c r="D615" s="46" t="s">
        <v>195</v>
      </c>
      <c r="E615" s="46" t="s">
        <v>184</v>
      </c>
      <c r="F615" s="11" t="s">
        <v>611</v>
      </c>
      <c r="G615" s="12">
        <f>G616</f>
        <v>4190</v>
      </c>
      <c r="H615" s="12">
        <f>H616</f>
        <v>4190</v>
      </c>
      <c r="I615" s="54">
        <f t="shared" si="682"/>
        <v>100</v>
      </c>
      <c r="J615" s="12" t="e">
        <f>J616+#REF!</f>
        <v>#REF!</v>
      </c>
    </row>
    <row r="616" spans="1:10" x14ac:dyDescent="0.3">
      <c r="A616" s="7">
        <v>930</v>
      </c>
      <c r="B616" s="44" t="s">
        <v>6</v>
      </c>
      <c r="C616" s="44" t="s">
        <v>1346</v>
      </c>
      <c r="D616" s="46" t="s">
        <v>195</v>
      </c>
      <c r="E616" s="46" t="s">
        <v>242</v>
      </c>
      <c r="F616" s="11" t="s">
        <v>612</v>
      </c>
      <c r="G616" s="12">
        <v>4190</v>
      </c>
      <c r="H616" s="12">
        <v>4190</v>
      </c>
      <c r="I616" s="54">
        <f t="shared" si="682"/>
        <v>100</v>
      </c>
      <c r="J616" s="12"/>
    </row>
    <row r="617" spans="1:10" ht="31.2" x14ac:dyDescent="0.3">
      <c r="A617" s="7">
        <v>930</v>
      </c>
      <c r="B617" s="44" t="s">
        <v>6</v>
      </c>
      <c r="C617" s="44" t="s">
        <v>1346</v>
      </c>
      <c r="D617" s="46" t="s">
        <v>237</v>
      </c>
      <c r="E617" s="46"/>
      <c r="F617" s="11" t="s">
        <v>696</v>
      </c>
      <c r="G617" s="12">
        <f t="shared" ref="G617:G621" si="724">G618</f>
        <v>1090.0999999999999</v>
      </c>
      <c r="H617" s="12">
        <f t="shared" ref="H617:H621" si="725">H618</f>
        <v>1068.8779999999999</v>
      </c>
      <c r="I617" s="54">
        <f t="shared" si="682"/>
        <v>98.053206127878184</v>
      </c>
      <c r="J617" s="12">
        <f t="shared" ref="J617:J621" si="726">J618</f>
        <v>0</v>
      </c>
    </row>
    <row r="618" spans="1:10" ht="31.2" x14ac:dyDescent="0.3">
      <c r="A618" s="7">
        <v>930</v>
      </c>
      <c r="B618" s="44" t="s">
        <v>6</v>
      </c>
      <c r="C618" s="44" t="s">
        <v>1346</v>
      </c>
      <c r="D618" s="46" t="s">
        <v>238</v>
      </c>
      <c r="E618" s="46"/>
      <c r="F618" s="11" t="s">
        <v>697</v>
      </c>
      <c r="G618" s="12">
        <f t="shared" si="724"/>
        <v>1090.0999999999999</v>
      </c>
      <c r="H618" s="12">
        <f t="shared" si="725"/>
        <v>1068.8779999999999</v>
      </c>
      <c r="I618" s="54">
        <f t="shared" si="682"/>
        <v>98.053206127878184</v>
      </c>
      <c r="J618" s="12">
        <f t="shared" si="726"/>
        <v>0</v>
      </c>
    </row>
    <row r="619" spans="1:10" ht="46.8" x14ac:dyDescent="0.3">
      <c r="A619" s="7">
        <v>930</v>
      </c>
      <c r="B619" s="44" t="s">
        <v>6</v>
      </c>
      <c r="C619" s="44" t="s">
        <v>1346</v>
      </c>
      <c r="D619" s="46" t="s">
        <v>282</v>
      </c>
      <c r="E619" s="46"/>
      <c r="F619" s="15" t="s">
        <v>707</v>
      </c>
      <c r="G619" s="12">
        <f t="shared" si="724"/>
        <v>1090.0999999999999</v>
      </c>
      <c r="H619" s="12">
        <f t="shared" si="725"/>
        <v>1068.8779999999999</v>
      </c>
      <c r="I619" s="54">
        <f t="shared" si="682"/>
        <v>98.053206127878184</v>
      </c>
      <c r="J619" s="12">
        <f t="shared" si="726"/>
        <v>0</v>
      </c>
    </row>
    <row r="620" spans="1:10" ht="62.4" x14ac:dyDescent="0.3">
      <c r="A620" s="7">
        <v>930</v>
      </c>
      <c r="B620" s="44" t="s">
        <v>6</v>
      </c>
      <c r="C620" s="44" t="s">
        <v>1346</v>
      </c>
      <c r="D620" s="46" t="s">
        <v>283</v>
      </c>
      <c r="E620" s="46"/>
      <c r="F620" s="15" t="s">
        <v>627</v>
      </c>
      <c r="G620" s="12">
        <f t="shared" si="724"/>
        <v>1090.0999999999999</v>
      </c>
      <c r="H620" s="12">
        <f t="shared" si="725"/>
        <v>1068.8779999999999</v>
      </c>
      <c r="I620" s="54">
        <f t="shared" si="682"/>
        <v>98.053206127878184</v>
      </c>
      <c r="J620" s="12">
        <f t="shared" si="726"/>
        <v>0</v>
      </c>
    </row>
    <row r="621" spans="1:10" ht="31.2" x14ac:dyDescent="0.3">
      <c r="A621" s="7">
        <v>930</v>
      </c>
      <c r="B621" s="44" t="s">
        <v>6</v>
      </c>
      <c r="C621" s="44" t="s">
        <v>1346</v>
      </c>
      <c r="D621" s="46" t="s">
        <v>283</v>
      </c>
      <c r="E621" s="46" t="s">
        <v>184</v>
      </c>
      <c r="F621" s="11" t="s">
        <v>611</v>
      </c>
      <c r="G621" s="12">
        <f t="shared" si="724"/>
        <v>1090.0999999999999</v>
      </c>
      <c r="H621" s="12">
        <f t="shared" si="725"/>
        <v>1068.8779999999999</v>
      </c>
      <c r="I621" s="54">
        <f t="shared" si="682"/>
        <v>98.053206127878184</v>
      </c>
      <c r="J621" s="12">
        <f t="shared" si="726"/>
        <v>0</v>
      </c>
    </row>
    <row r="622" spans="1:10" x14ac:dyDescent="0.3">
      <c r="A622" s="7">
        <v>930</v>
      </c>
      <c r="B622" s="44" t="s">
        <v>6</v>
      </c>
      <c r="C622" s="44" t="s">
        <v>1346</v>
      </c>
      <c r="D622" s="46" t="s">
        <v>283</v>
      </c>
      <c r="E622" s="46" t="s">
        <v>185</v>
      </c>
      <c r="F622" s="15" t="s">
        <v>621</v>
      </c>
      <c r="G622" s="12">
        <v>1090.0999999999999</v>
      </c>
      <c r="H622" s="12">
        <v>1068.8779999999999</v>
      </c>
      <c r="I622" s="54">
        <f t="shared" si="682"/>
        <v>98.053206127878184</v>
      </c>
      <c r="J622" s="12"/>
    </row>
    <row r="623" spans="1:10" ht="31.2" x14ac:dyDescent="0.3">
      <c r="A623" s="7">
        <v>930</v>
      </c>
      <c r="B623" s="44" t="s">
        <v>6</v>
      </c>
      <c r="C623" s="44" t="s">
        <v>1346</v>
      </c>
      <c r="D623" s="46" t="s">
        <v>177</v>
      </c>
      <c r="E623" s="46"/>
      <c r="F623" s="11" t="s">
        <v>732</v>
      </c>
      <c r="G623" s="12">
        <f t="shared" ref="G623:G627" si="727">G624</f>
        <v>342</v>
      </c>
      <c r="H623" s="12">
        <f t="shared" ref="H623:H627" si="728">H624</f>
        <v>342</v>
      </c>
      <c r="I623" s="54">
        <f t="shared" si="682"/>
        <v>100</v>
      </c>
      <c r="J623" s="12">
        <f t="shared" ref="J623:J627" si="729">J624</f>
        <v>0</v>
      </c>
    </row>
    <row r="624" spans="1:10" ht="31.2" x14ac:dyDescent="0.3">
      <c r="A624" s="7">
        <v>930</v>
      </c>
      <c r="B624" s="44" t="s">
        <v>6</v>
      </c>
      <c r="C624" s="44" t="s">
        <v>1346</v>
      </c>
      <c r="D624" s="46" t="s">
        <v>285</v>
      </c>
      <c r="E624" s="46"/>
      <c r="F624" s="15" t="s">
        <v>738</v>
      </c>
      <c r="G624" s="12">
        <f t="shared" si="727"/>
        <v>342</v>
      </c>
      <c r="H624" s="12">
        <f t="shared" si="728"/>
        <v>342</v>
      </c>
      <c r="I624" s="54">
        <f t="shared" si="682"/>
        <v>100</v>
      </c>
      <c r="J624" s="12">
        <f t="shared" si="729"/>
        <v>0</v>
      </c>
    </row>
    <row r="625" spans="1:10" ht="46.8" x14ac:dyDescent="0.3">
      <c r="A625" s="7">
        <v>930</v>
      </c>
      <c r="B625" s="44" t="s">
        <v>6</v>
      </c>
      <c r="C625" s="44" t="s">
        <v>1346</v>
      </c>
      <c r="D625" s="46" t="s">
        <v>286</v>
      </c>
      <c r="E625" s="46"/>
      <c r="F625" s="15" t="s">
        <v>739</v>
      </c>
      <c r="G625" s="12">
        <f t="shared" si="727"/>
        <v>342</v>
      </c>
      <c r="H625" s="12">
        <f t="shared" si="728"/>
        <v>342</v>
      </c>
      <c r="I625" s="54">
        <f t="shared" si="682"/>
        <v>100</v>
      </c>
      <c r="J625" s="12">
        <f t="shared" si="729"/>
        <v>0</v>
      </c>
    </row>
    <row r="626" spans="1:10" ht="46.8" x14ac:dyDescent="0.3">
      <c r="A626" s="7">
        <v>930</v>
      </c>
      <c r="B626" s="44" t="s">
        <v>6</v>
      </c>
      <c r="C626" s="44" t="s">
        <v>1346</v>
      </c>
      <c r="D626" s="46" t="s">
        <v>287</v>
      </c>
      <c r="E626" s="46"/>
      <c r="F626" s="15" t="s">
        <v>740</v>
      </c>
      <c r="G626" s="12">
        <f t="shared" si="727"/>
        <v>342</v>
      </c>
      <c r="H626" s="12">
        <f t="shared" si="728"/>
        <v>342</v>
      </c>
      <c r="I626" s="54">
        <f t="shared" si="682"/>
        <v>100</v>
      </c>
      <c r="J626" s="12">
        <f t="shared" si="729"/>
        <v>0</v>
      </c>
    </row>
    <row r="627" spans="1:10" ht="31.2" x14ac:dyDescent="0.3">
      <c r="A627" s="7">
        <v>930</v>
      </c>
      <c r="B627" s="44" t="s">
        <v>6</v>
      </c>
      <c r="C627" s="44" t="s">
        <v>1346</v>
      </c>
      <c r="D627" s="46" t="s">
        <v>287</v>
      </c>
      <c r="E627" s="46" t="s">
        <v>184</v>
      </c>
      <c r="F627" s="11" t="s">
        <v>611</v>
      </c>
      <c r="G627" s="12">
        <f t="shared" si="727"/>
        <v>342</v>
      </c>
      <c r="H627" s="12">
        <f t="shared" si="728"/>
        <v>342</v>
      </c>
      <c r="I627" s="54">
        <f t="shared" si="682"/>
        <v>100</v>
      </c>
      <c r="J627" s="12">
        <f t="shared" si="729"/>
        <v>0</v>
      </c>
    </row>
    <row r="628" spans="1:10" x14ac:dyDescent="0.3">
      <c r="A628" s="7">
        <v>930</v>
      </c>
      <c r="B628" s="44" t="s">
        <v>6</v>
      </c>
      <c r="C628" s="44" t="s">
        <v>1346</v>
      </c>
      <c r="D628" s="46" t="s">
        <v>287</v>
      </c>
      <c r="E628" s="46" t="s">
        <v>185</v>
      </c>
      <c r="F628" s="15" t="s">
        <v>621</v>
      </c>
      <c r="G628" s="12">
        <v>342</v>
      </c>
      <c r="H628" s="12">
        <v>342</v>
      </c>
      <c r="I628" s="54">
        <f t="shared" si="682"/>
        <v>100</v>
      </c>
      <c r="J628" s="12"/>
    </row>
    <row r="629" spans="1:10" ht="46.8" x14ac:dyDescent="0.3">
      <c r="A629" s="7">
        <v>930</v>
      </c>
      <c r="B629" s="44" t="s">
        <v>6</v>
      </c>
      <c r="C629" s="44" t="s">
        <v>1346</v>
      </c>
      <c r="D629" s="46" t="s">
        <v>107</v>
      </c>
      <c r="E629" s="46"/>
      <c r="F629" s="15" t="s">
        <v>944</v>
      </c>
      <c r="G629" s="12">
        <f t="shared" ref="G629" si="730">G630+G693+G721</f>
        <v>5593027.9129400002</v>
      </c>
      <c r="H629" s="12">
        <f t="shared" ref="H629" si="731">H630+H693+H721</f>
        <v>5586824.3235000009</v>
      </c>
      <c r="I629" s="54">
        <f t="shared" si="682"/>
        <v>99.889083524406402</v>
      </c>
      <c r="J629" s="12">
        <f t="shared" ref="J629" si="732">J630+J693+J721</f>
        <v>0</v>
      </c>
    </row>
    <row r="630" spans="1:10" ht="31.2" x14ac:dyDescent="0.3">
      <c r="A630" s="7">
        <v>930</v>
      </c>
      <c r="B630" s="44" t="s">
        <v>6</v>
      </c>
      <c r="C630" s="44" t="s">
        <v>1346</v>
      </c>
      <c r="D630" s="46" t="s">
        <v>263</v>
      </c>
      <c r="E630" s="46"/>
      <c r="F630" s="15" t="s">
        <v>954</v>
      </c>
      <c r="G630" s="12">
        <f t="shared" ref="G630" si="733">G631+G667</f>
        <v>5042452.4839400006</v>
      </c>
      <c r="H630" s="12">
        <f t="shared" ref="H630" si="734">H631+H667</f>
        <v>5036609.8325000005</v>
      </c>
      <c r="I630" s="54">
        <f t="shared" si="682"/>
        <v>99.884130758621751</v>
      </c>
      <c r="J630" s="12">
        <f t="shared" ref="J630" si="735">J631+J667</f>
        <v>0</v>
      </c>
    </row>
    <row r="631" spans="1:10" ht="62.4" x14ac:dyDescent="0.3">
      <c r="A631" s="7">
        <v>930</v>
      </c>
      <c r="B631" s="44" t="s">
        <v>6</v>
      </c>
      <c r="C631" s="44" t="s">
        <v>1346</v>
      </c>
      <c r="D631" s="46" t="s">
        <v>264</v>
      </c>
      <c r="E631" s="46"/>
      <c r="F631" s="15" t="s">
        <v>1055</v>
      </c>
      <c r="G631" s="12">
        <f t="shared" ref="G631" si="736">G632+G636+G640+G643+G646+G649+G652+G655+G658+G661+G664</f>
        <v>982658.61200000008</v>
      </c>
      <c r="H631" s="12">
        <f t="shared" ref="H631" si="737">H632+H636+H640+H643+H646+H649+H652+H655+H658+H661+H664</f>
        <v>980787.48850000009</v>
      </c>
      <c r="I631" s="54">
        <f t="shared" si="682"/>
        <v>99.809585600008973</v>
      </c>
      <c r="J631" s="12">
        <f t="shared" ref="J631" si="738">J632+J636+J640+J643+J646+J649+J652+J655+J658+J661+J664</f>
        <v>0</v>
      </c>
    </row>
    <row r="632" spans="1:10" ht="62.4" x14ac:dyDescent="0.3">
      <c r="A632" s="7">
        <v>930</v>
      </c>
      <c r="B632" s="44" t="s">
        <v>6</v>
      </c>
      <c r="C632" s="44" t="s">
        <v>1346</v>
      </c>
      <c r="D632" s="46" t="s">
        <v>265</v>
      </c>
      <c r="E632" s="46"/>
      <c r="F632" s="15" t="s">
        <v>627</v>
      </c>
      <c r="G632" s="12">
        <f t="shared" ref="G632" si="739">G633</f>
        <v>645508.40100000007</v>
      </c>
      <c r="H632" s="12">
        <f t="shared" ref="H632" si="740">H633</f>
        <v>643672.77049999998</v>
      </c>
      <c r="I632" s="54">
        <f t="shared" si="682"/>
        <v>99.715630269543141</v>
      </c>
      <c r="J632" s="12">
        <f t="shared" ref="J632" si="741">J633</f>
        <v>0</v>
      </c>
    </row>
    <row r="633" spans="1:10" ht="31.2" x14ac:dyDescent="0.3">
      <c r="A633" s="7">
        <v>930</v>
      </c>
      <c r="B633" s="44" t="s">
        <v>6</v>
      </c>
      <c r="C633" s="44" t="s">
        <v>1346</v>
      </c>
      <c r="D633" s="46" t="s">
        <v>265</v>
      </c>
      <c r="E633" s="46" t="s">
        <v>184</v>
      </c>
      <c r="F633" s="11" t="s">
        <v>611</v>
      </c>
      <c r="G633" s="12">
        <f t="shared" ref="G633" si="742">G634+G635</f>
        <v>645508.40100000007</v>
      </c>
      <c r="H633" s="12">
        <f t="shared" ref="H633" si="743">H634+H635</f>
        <v>643672.77049999998</v>
      </c>
      <c r="I633" s="54">
        <f t="shared" si="682"/>
        <v>99.715630269543141</v>
      </c>
      <c r="J633" s="12">
        <f t="shared" ref="J633" si="744">J634+J635</f>
        <v>0</v>
      </c>
    </row>
    <row r="634" spans="1:10" x14ac:dyDescent="0.3">
      <c r="A634" s="7">
        <v>930</v>
      </c>
      <c r="B634" s="44" t="s">
        <v>6</v>
      </c>
      <c r="C634" s="44" t="s">
        <v>1346</v>
      </c>
      <c r="D634" s="46" t="s">
        <v>265</v>
      </c>
      <c r="E634" s="46" t="s">
        <v>242</v>
      </c>
      <c r="F634" s="11" t="s">
        <v>612</v>
      </c>
      <c r="G634" s="12">
        <v>50528.284769999998</v>
      </c>
      <c r="H634" s="12">
        <v>50236.019489999999</v>
      </c>
      <c r="I634" s="54">
        <f t="shared" si="682"/>
        <v>99.421580840651202</v>
      </c>
      <c r="J634" s="12"/>
    </row>
    <row r="635" spans="1:10" x14ac:dyDescent="0.3">
      <c r="A635" s="7">
        <v>930</v>
      </c>
      <c r="B635" s="44" t="s">
        <v>6</v>
      </c>
      <c r="C635" s="44" t="s">
        <v>1346</v>
      </c>
      <c r="D635" s="46" t="s">
        <v>265</v>
      </c>
      <c r="E635" s="46" t="s">
        <v>185</v>
      </c>
      <c r="F635" s="15" t="s">
        <v>621</v>
      </c>
      <c r="G635" s="12">
        <v>594980.11623000004</v>
      </c>
      <c r="H635" s="12">
        <v>593436.75101000001</v>
      </c>
      <c r="I635" s="54">
        <f t="shared" si="682"/>
        <v>99.740602218813748</v>
      </c>
      <c r="J635" s="12"/>
    </row>
    <row r="636" spans="1:10" ht="31.2" x14ac:dyDescent="0.3">
      <c r="A636" s="7">
        <v>930</v>
      </c>
      <c r="B636" s="44" t="s">
        <v>6</v>
      </c>
      <c r="C636" s="44" t="s">
        <v>1346</v>
      </c>
      <c r="D636" s="46" t="s">
        <v>266</v>
      </c>
      <c r="E636" s="46"/>
      <c r="F636" s="15" t="s">
        <v>955</v>
      </c>
      <c r="G636" s="12">
        <f t="shared" ref="G636" si="745">G637</f>
        <v>307932.62599999999</v>
      </c>
      <c r="H636" s="12">
        <f t="shared" ref="H636" si="746">H637</f>
        <v>307932.62599999999</v>
      </c>
      <c r="I636" s="54">
        <f t="shared" ref="I636:I699" si="747">H636/G636*100</f>
        <v>100</v>
      </c>
      <c r="J636" s="12">
        <f t="shared" ref="J636" si="748">J637</f>
        <v>0</v>
      </c>
    </row>
    <row r="637" spans="1:10" ht="31.2" x14ac:dyDescent="0.3">
      <c r="A637" s="7">
        <v>930</v>
      </c>
      <c r="B637" s="44" t="s">
        <v>6</v>
      </c>
      <c r="C637" s="44" t="s">
        <v>1346</v>
      </c>
      <c r="D637" s="46" t="s">
        <v>266</v>
      </c>
      <c r="E637" s="46" t="s">
        <v>184</v>
      </c>
      <c r="F637" s="11" t="s">
        <v>611</v>
      </c>
      <c r="G637" s="12">
        <f t="shared" ref="G637" si="749">G638+G639</f>
        <v>307932.62599999999</v>
      </c>
      <c r="H637" s="12">
        <f t="shared" ref="H637" si="750">H638+H639</f>
        <v>307932.62599999999</v>
      </c>
      <c r="I637" s="54">
        <f t="shared" si="747"/>
        <v>100</v>
      </c>
      <c r="J637" s="12">
        <f t="shared" ref="J637" si="751">J638+J639</f>
        <v>0</v>
      </c>
    </row>
    <row r="638" spans="1:10" x14ac:dyDescent="0.3">
      <c r="A638" s="7">
        <v>930</v>
      </c>
      <c r="B638" s="44" t="s">
        <v>6</v>
      </c>
      <c r="C638" s="44" t="s">
        <v>1346</v>
      </c>
      <c r="D638" s="46" t="s">
        <v>266</v>
      </c>
      <c r="E638" s="46" t="s">
        <v>242</v>
      </c>
      <c r="F638" s="11" t="s">
        <v>612</v>
      </c>
      <c r="G638" s="12">
        <v>16921.387429999999</v>
      </c>
      <c r="H638" s="12">
        <v>16921.387429999999</v>
      </c>
      <c r="I638" s="54">
        <f t="shared" si="747"/>
        <v>100</v>
      </c>
      <c r="J638" s="12"/>
    </row>
    <row r="639" spans="1:10" x14ac:dyDescent="0.3">
      <c r="A639" s="7">
        <v>930</v>
      </c>
      <c r="B639" s="44" t="s">
        <v>6</v>
      </c>
      <c r="C639" s="44" t="s">
        <v>1346</v>
      </c>
      <c r="D639" s="46" t="s">
        <v>266</v>
      </c>
      <c r="E639" s="46" t="s">
        <v>185</v>
      </c>
      <c r="F639" s="15" t="s">
        <v>621</v>
      </c>
      <c r="G639" s="12">
        <v>291011.23856999999</v>
      </c>
      <c r="H639" s="12">
        <v>291011.23856999999</v>
      </c>
      <c r="I639" s="54">
        <f t="shared" si="747"/>
        <v>100</v>
      </c>
      <c r="J639" s="12"/>
    </row>
    <row r="640" spans="1:10" ht="78" x14ac:dyDescent="0.3">
      <c r="A640" s="7">
        <v>930</v>
      </c>
      <c r="B640" s="44" t="s">
        <v>6</v>
      </c>
      <c r="C640" s="44" t="s">
        <v>1346</v>
      </c>
      <c r="D640" s="46" t="s">
        <v>267</v>
      </c>
      <c r="E640" s="46"/>
      <c r="F640" s="15" t="s">
        <v>956</v>
      </c>
      <c r="G640" s="12">
        <f t="shared" ref="G640:G641" si="752">G641</f>
        <v>1416.8</v>
      </c>
      <c r="H640" s="12">
        <f t="shared" ref="H640:H641" si="753">H641</f>
        <v>1416.8</v>
      </c>
      <c r="I640" s="54">
        <f t="shared" si="747"/>
        <v>100</v>
      </c>
      <c r="J640" s="12">
        <f t="shared" ref="J640:J641" si="754">J641</f>
        <v>0</v>
      </c>
    </row>
    <row r="641" spans="1:10" ht="31.2" x14ac:dyDescent="0.3">
      <c r="A641" s="7">
        <v>930</v>
      </c>
      <c r="B641" s="44" t="s">
        <v>6</v>
      </c>
      <c r="C641" s="44" t="s">
        <v>1346</v>
      </c>
      <c r="D641" s="46" t="s">
        <v>267</v>
      </c>
      <c r="E641" s="46" t="s">
        <v>184</v>
      </c>
      <c r="F641" s="11" t="s">
        <v>611</v>
      </c>
      <c r="G641" s="12">
        <f t="shared" si="752"/>
        <v>1416.8</v>
      </c>
      <c r="H641" s="12">
        <f t="shared" si="753"/>
        <v>1416.8</v>
      </c>
      <c r="I641" s="54">
        <f t="shared" si="747"/>
        <v>100</v>
      </c>
      <c r="J641" s="12">
        <f t="shared" si="754"/>
        <v>0</v>
      </c>
    </row>
    <row r="642" spans="1:10" x14ac:dyDescent="0.3">
      <c r="A642" s="7">
        <v>930</v>
      </c>
      <c r="B642" s="44" t="s">
        <v>6</v>
      </c>
      <c r="C642" s="44" t="s">
        <v>1346</v>
      </c>
      <c r="D642" s="46" t="s">
        <v>267</v>
      </c>
      <c r="E642" s="46" t="s">
        <v>185</v>
      </c>
      <c r="F642" s="15" t="s">
        <v>621</v>
      </c>
      <c r="G642" s="12">
        <v>1416.8</v>
      </c>
      <c r="H642" s="12">
        <v>1416.8</v>
      </c>
      <c r="I642" s="54">
        <f t="shared" si="747"/>
        <v>100</v>
      </c>
      <c r="J642" s="12"/>
    </row>
    <row r="643" spans="1:10" ht="31.2" x14ac:dyDescent="0.3">
      <c r="A643" s="7">
        <v>930</v>
      </c>
      <c r="B643" s="44" t="s">
        <v>6</v>
      </c>
      <c r="C643" s="44" t="s">
        <v>1346</v>
      </c>
      <c r="D643" s="46" t="s">
        <v>268</v>
      </c>
      <c r="E643" s="46"/>
      <c r="F643" s="15" t="s">
        <v>957</v>
      </c>
      <c r="G643" s="12">
        <f t="shared" ref="G643:G644" si="755">G644</f>
        <v>13256.572</v>
      </c>
      <c r="H643" s="12">
        <f t="shared" ref="H643:H644" si="756">H644</f>
        <v>13256.572</v>
      </c>
      <c r="I643" s="54">
        <f t="shared" si="747"/>
        <v>100</v>
      </c>
      <c r="J643" s="12">
        <f t="shared" ref="J643:J644" si="757">J644</f>
        <v>0</v>
      </c>
    </row>
    <row r="644" spans="1:10" ht="31.2" x14ac:dyDescent="0.3">
      <c r="A644" s="7">
        <v>930</v>
      </c>
      <c r="B644" s="44" t="s">
        <v>6</v>
      </c>
      <c r="C644" s="44" t="s">
        <v>1346</v>
      </c>
      <c r="D644" s="46" t="s">
        <v>268</v>
      </c>
      <c r="E644" s="46" t="s">
        <v>184</v>
      </c>
      <c r="F644" s="11" t="s">
        <v>611</v>
      </c>
      <c r="G644" s="12">
        <f t="shared" si="755"/>
        <v>13256.572</v>
      </c>
      <c r="H644" s="12">
        <f t="shared" si="756"/>
        <v>13256.572</v>
      </c>
      <c r="I644" s="54">
        <f t="shared" si="747"/>
        <v>100</v>
      </c>
      <c r="J644" s="12">
        <f t="shared" si="757"/>
        <v>0</v>
      </c>
    </row>
    <row r="645" spans="1:10" x14ac:dyDescent="0.3">
      <c r="A645" s="7">
        <v>930</v>
      </c>
      <c r="B645" s="44" t="s">
        <v>6</v>
      </c>
      <c r="C645" s="44" t="s">
        <v>1346</v>
      </c>
      <c r="D645" s="46" t="s">
        <v>268</v>
      </c>
      <c r="E645" s="46" t="s">
        <v>185</v>
      </c>
      <c r="F645" s="15" t="s">
        <v>621</v>
      </c>
      <c r="G645" s="12">
        <v>13256.572</v>
      </c>
      <c r="H645" s="12">
        <v>13256.572</v>
      </c>
      <c r="I645" s="54">
        <f t="shared" si="747"/>
        <v>100</v>
      </c>
      <c r="J645" s="12"/>
    </row>
    <row r="646" spans="1:10" ht="31.2" x14ac:dyDescent="0.3">
      <c r="A646" s="7">
        <v>930</v>
      </c>
      <c r="B646" s="44" t="s">
        <v>6</v>
      </c>
      <c r="C646" s="44" t="s">
        <v>1346</v>
      </c>
      <c r="D646" s="46" t="s">
        <v>270</v>
      </c>
      <c r="E646" s="46"/>
      <c r="F646" s="15" t="s">
        <v>959</v>
      </c>
      <c r="G646" s="12">
        <f t="shared" ref="G646:G647" si="758">G647</f>
        <v>150.94200000000001</v>
      </c>
      <c r="H646" s="12">
        <f t="shared" ref="H646:H647" si="759">H647</f>
        <v>150.90299999999999</v>
      </c>
      <c r="I646" s="54">
        <f t="shared" si="747"/>
        <v>99.974162261000899</v>
      </c>
      <c r="J646" s="12">
        <f t="shared" ref="J646:J647" si="760">J647</f>
        <v>0</v>
      </c>
    </row>
    <row r="647" spans="1:10" ht="31.2" x14ac:dyDescent="0.3">
      <c r="A647" s="7">
        <v>930</v>
      </c>
      <c r="B647" s="44" t="s">
        <v>6</v>
      </c>
      <c r="C647" s="44" t="s">
        <v>1346</v>
      </c>
      <c r="D647" s="46" t="s">
        <v>270</v>
      </c>
      <c r="E647" s="46" t="s">
        <v>184</v>
      </c>
      <c r="F647" s="11" t="s">
        <v>611</v>
      </c>
      <c r="G647" s="12">
        <f t="shared" si="758"/>
        <v>150.94200000000001</v>
      </c>
      <c r="H647" s="12">
        <f t="shared" si="759"/>
        <v>150.90299999999999</v>
      </c>
      <c r="I647" s="54">
        <f t="shared" si="747"/>
        <v>99.974162261000899</v>
      </c>
      <c r="J647" s="12">
        <f t="shared" si="760"/>
        <v>0</v>
      </c>
    </row>
    <row r="648" spans="1:10" x14ac:dyDescent="0.3">
      <c r="A648" s="7">
        <v>930</v>
      </c>
      <c r="B648" s="44" t="s">
        <v>6</v>
      </c>
      <c r="C648" s="44" t="s">
        <v>1346</v>
      </c>
      <c r="D648" s="46" t="s">
        <v>270</v>
      </c>
      <c r="E648" s="46" t="s">
        <v>185</v>
      </c>
      <c r="F648" s="15" t="s">
        <v>621</v>
      </c>
      <c r="G648" s="12">
        <v>150.94200000000001</v>
      </c>
      <c r="H648" s="12">
        <v>150.90299999999999</v>
      </c>
      <c r="I648" s="54">
        <f t="shared" si="747"/>
        <v>99.974162261000899</v>
      </c>
      <c r="J648" s="12"/>
    </row>
    <row r="649" spans="1:10" ht="78" x14ac:dyDescent="0.3">
      <c r="A649" s="7">
        <v>930</v>
      </c>
      <c r="B649" s="44" t="s">
        <v>6</v>
      </c>
      <c r="C649" s="44" t="s">
        <v>1346</v>
      </c>
      <c r="D649" s="46" t="s">
        <v>269</v>
      </c>
      <c r="E649" s="46"/>
      <c r="F649" s="15" t="s">
        <v>960</v>
      </c>
      <c r="G649" s="12">
        <f t="shared" ref="G649:G650" si="761">G650</f>
        <v>1694.2</v>
      </c>
      <c r="H649" s="12">
        <f t="shared" ref="H649:H650" si="762">H650</f>
        <v>1694.1669999999999</v>
      </c>
      <c r="I649" s="54">
        <f t="shared" si="747"/>
        <v>99.998052178019108</v>
      </c>
      <c r="J649" s="12">
        <f t="shared" ref="J649:J650" si="763">J650</f>
        <v>0</v>
      </c>
    </row>
    <row r="650" spans="1:10" ht="31.2" x14ac:dyDescent="0.3">
      <c r="A650" s="7">
        <v>930</v>
      </c>
      <c r="B650" s="44" t="s">
        <v>6</v>
      </c>
      <c r="C650" s="44" t="s">
        <v>1346</v>
      </c>
      <c r="D650" s="46" t="s">
        <v>269</v>
      </c>
      <c r="E650" s="46" t="s">
        <v>184</v>
      </c>
      <c r="F650" s="11" t="s">
        <v>611</v>
      </c>
      <c r="G650" s="12">
        <f t="shared" si="761"/>
        <v>1694.2</v>
      </c>
      <c r="H650" s="12">
        <f t="shared" si="762"/>
        <v>1694.1669999999999</v>
      </c>
      <c r="I650" s="54">
        <f t="shared" si="747"/>
        <v>99.998052178019108</v>
      </c>
      <c r="J650" s="12">
        <f t="shared" si="763"/>
        <v>0</v>
      </c>
    </row>
    <row r="651" spans="1:10" x14ac:dyDescent="0.3">
      <c r="A651" s="7">
        <v>930</v>
      </c>
      <c r="B651" s="44" t="s">
        <v>6</v>
      </c>
      <c r="C651" s="44" t="s">
        <v>1346</v>
      </c>
      <c r="D651" s="46" t="s">
        <v>269</v>
      </c>
      <c r="E651" s="46" t="s">
        <v>242</v>
      </c>
      <c r="F651" s="11" t="s">
        <v>612</v>
      </c>
      <c r="G651" s="12">
        <v>1694.2</v>
      </c>
      <c r="H651" s="12">
        <v>1694.1669999999999</v>
      </c>
      <c r="I651" s="54">
        <f t="shared" si="747"/>
        <v>99.998052178019108</v>
      </c>
      <c r="J651" s="12"/>
    </row>
    <row r="652" spans="1:10" ht="62.4" x14ac:dyDescent="0.3">
      <c r="A652" s="7">
        <v>930</v>
      </c>
      <c r="B652" s="44" t="s">
        <v>6</v>
      </c>
      <c r="C652" s="44" t="s">
        <v>1346</v>
      </c>
      <c r="D652" s="46" t="s">
        <v>1081</v>
      </c>
      <c r="E652" s="46"/>
      <c r="F652" s="11" t="s">
        <v>1090</v>
      </c>
      <c r="G652" s="12">
        <f t="shared" ref="G652:G653" si="764">G653</f>
        <v>1241.048</v>
      </c>
      <c r="H652" s="12">
        <f t="shared" ref="H652:H653" si="765">H653</f>
        <v>1233.0630000000001</v>
      </c>
      <c r="I652" s="54">
        <f t="shared" si="747"/>
        <v>99.356592170488184</v>
      </c>
      <c r="J652" s="12">
        <f t="shared" ref="J652:J653" si="766">J653</f>
        <v>0</v>
      </c>
    </row>
    <row r="653" spans="1:10" ht="31.2" x14ac:dyDescent="0.3">
      <c r="A653" s="7">
        <v>930</v>
      </c>
      <c r="B653" s="44" t="s">
        <v>6</v>
      </c>
      <c r="C653" s="44" t="s">
        <v>1346</v>
      </c>
      <c r="D653" s="46" t="s">
        <v>1081</v>
      </c>
      <c r="E653" s="46" t="s">
        <v>184</v>
      </c>
      <c r="F653" s="11" t="s">
        <v>611</v>
      </c>
      <c r="G653" s="12">
        <f t="shared" si="764"/>
        <v>1241.048</v>
      </c>
      <c r="H653" s="12">
        <f t="shared" si="765"/>
        <v>1233.0630000000001</v>
      </c>
      <c r="I653" s="54">
        <f t="shared" si="747"/>
        <v>99.356592170488184</v>
      </c>
      <c r="J653" s="12">
        <f t="shared" si="766"/>
        <v>0</v>
      </c>
    </row>
    <row r="654" spans="1:10" x14ac:dyDescent="0.3">
      <c r="A654" s="7">
        <v>930</v>
      </c>
      <c r="B654" s="44" t="s">
        <v>6</v>
      </c>
      <c r="C654" s="44" t="s">
        <v>1346</v>
      </c>
      <c r="D654" s="46" t="s">
        <v>1081</v>
      </c>
      <c r="E654" s="46" t="s">
        <v>185</v>
      </c>
      <c r="F654" s="15" t="s">
        <v>621</v>
      </c>
      <c r="G654" s="12">
        <v>1241.048</v>
      </c>
      <c r="H654" s="12">
        <v>1233.0630000000001</v>
      </c>
      <c r="I654" s="54">
        <f t="shared" si="747"/>
        <v>99.356592170488184</v>
      </c>
      <c r="J654" s="12"/>
    </row>
    <row r="655" spans="1:10" ht="78" x14ac:dyDescent="0.3">
      <c r="A655" s="7">
        <v>930</v>
      </c>
      <c r="B655" s="44" t="s">
        <v>6</v>
      </c>
      <c r="C655" s="44" t="s">
        <v>1346</v>
      </c>
      <c r="D655" s="46" t="s">
        <v>1094</v>
      </c>
      <c r="E655" s="46"/>
      <c r="F655" s="15" t="s">
        <v>1112</v>
      </c>
      <c r="G655" s="12">
        <f t="shared" ref="G655:G656" si="767">G656</f>
        <v>1299.0999999999999</v>
      </c>
      <c r="H655" s="12">
        <f t="shared" ref="H655:H656" si="768">H656</f>
        <v>1299.0999999999999</v>
      </c>
      <c r="I655" s="54">
        <f t="shared" si="747"/>
        <v>100</v>
      </c>
      <c r="J655" s="12">
        <f t="shared" ref="J655:J656" si="769">J656</f>
        <v>0</v>
      </c>
    </row>
    <row r="656" spans="1:10" ht="31.2" x14ac:dyDescent="0.3">
      <c r="A656" s="7">
        <v>930</v>
      </c>
      <c r="B656" s="44" t="s">
        <v>6</v>
      </c>
      <c r="C656" s="44" t="s">
        <v>1346</v>
      </c>
      <c r="D656" s="46" t="s">
        <v>1094</v>
      </c>
      <c r="E656" s="46" t="s">
        <v>184</v>
      </c>
      <c r="F656" s="11" t="s">
        <v>611</v>
      </c>
      <c r="G656" s="12">
        <f t="shared" si="767"/>
        <v>1299.0999999999999</v>
      </c>
      <c r="H656" s="12">
        <f t="shared" si="768"/>
        <v>1299.0999999999999</v>
      </c>
      <c r="I656" s="54">
        <f t="shared" si="747"/>
        <v>100</v>
      </c>
      <c r="J656" s="12">
        <f t="shared" si="769"/>
        <v>0</v>
      </c>
    </row>
    <row r="657" spans="1:10" x14ac:dyDescent="0.3">
      <c r="A657" s="7">
        <v>930</v>
      </c>
      <c r="B657" s="44" t="s">
        <v>6</v>
      </c>
      <c r="C657" s="44" t="s">
        <v>1346</v>
      </c>
      <c r="D657" s="46" t="s">
        <v>1094</v>
      </c>
      <c r="E657" s="46" t="s">
        <v>185</v>
      </c>
      <c r="F657" s="15" t="s">
        <v>621</v>
      </c>
      <c r="G657" s="12">
        <v>1299.0999999999999</v>
      </c>
      <c r="H657" s="12">
        <v>1299.0999999999999</v>
      </c>
      <c r="I657" s="54">
        <f t="shared" si="747"/>
        <v>100</v>
      </c>
      <c r="J657" s="12"/>
    </row>
    <row r="658" spans="1:10" ht="62.4" x14ac:dyDescent="0.3">
      <c r="A658" s="7">
        <v>930</v>
      </c>
      <c r="B658" s="44" t="s">
        <v>6</v>
      </c>
      <c r="C658" s="44" t="s">
        <v>1346</v>
      </c>
      <c r="D658" s="46" t="s">
        <v>1145</v>
      </c>
      <c r="E658" s="46"/>
      <c r="F658" s="15" t="s">
        <v>1147</v>
      </c>
      <c r="G658" s="12">
        <f t="shared" ref="G658:G659" si="770">G659</f>
        <v>3842.1309999999999</v>
      </c>
      <c r="H658" s="12">
        <f t="shared" ref="H658:H659" si="771">H659</f>
        <v>3814.6950000000002</v>
      </c>
      <c r="I658" s="54">
        <f t="shared" si="747"/>
        <v>99.28591711214429</v>
      </c>
      <c r="J658" s="12">
        <f t="shared" ref="J658:J659" si="772">J659</f>
        <v>0</v>
      </c>
    </row>
    <row r="659" spans="1:10" ht="31.2" x14ac:dyDescent="0.3">
      <c r="A659" s="7">
        <v>930</v>
      </c>
      <c r="B659" s="44" t="s">
        <v>6</v>
      </c>
      <c r="C659" s="44" t="s">
        <v>1346</v>
      </c>
      <c r="D659" s="46" t="s">
        <v>1145</v>
      </c>
      <c r="E659" s="46" t="s">
        <v>184</v>
      </c>
      <c r="F659" s="11" t="s">
        <v>611</v>
      </c>
      <c r="G659" s="12">
        <f t="shared" si="770"/>
        <v>3842.1309999999999</v>
      </c>
      <c r="H659" s="12">
        <f t="shared" si="771"/>
        <v>3814.6950000000002</v>
      </c>
      <c r="I659" s="54">
        <f t="shared" si="747"/>
        <v>99.28591711214429</v>
      </c>
      <c r="J659" s="12">
        <f t="shared" si="772"/>
        <v>0</v>
      </c>
    </row>
    <row r="660" spans="1:10" x14ac:dyDescent="0.3">
      <c r="A660" s="7">
        <v>930</v>
      </c>
      <c r="B660" s="44" t="s">
        <v>6</v>
      </c>
      <c r="C660" s="44" t="s">
        <v>1346</v>
      </c>
      <c r="D660" s="46" t="s">
        <v>1145</v>
      </c>
      <c r="E660" s="46" t="s">
        <v>185</v>
      </c>
      <c r="F660" s="15" t="s">
        <v>621</v>
      </c>
      <c r="G660" s="12">
        <v>3842.1309999999999</v>
      </c>
      <c r="H660" s="12">
        <v>3814.6950000000002</v>
      </c>
      <c r="I660" s="54">
        <f t="shared" si="747"/>
        <v>99.28591711214429</v>
      </c>
      <c r="J660" s="12"/>
    </row>
    <row r="661" spans="1:10" ht="31.2" x14ac:dyDescent="0.3">
      <c r="A661" s="7">
        <v>930</v>
      </c>
      <c r="B661" s="44" t="s">
        <v>6</v>
      </c>
      <c r="C661" s="44" t="s">
        <v>1346</v>
      </c>
      <c r="D661" s="46" t="s">
        <v>1189</v>
      </c>
      <c r="E661" s="46"/>
      <c r="F661" s="15" t="s">
        <v>1198</v>
      </c>
      <c r="G661" s="12">
        <f t="shared" ref="G661:G662" si="773">G662</f>
        <v>3473.692</v>
      </c>
      <c r="H661" s="12">
        <f t="shared" ref="H661:H662" si="774">H662</f>
        <v>3473.692</v>
      </c>
      <c r="I661" s="54">
        <f t="shared" si="747"/>
        <v>100</v>
      </c>
      <c r="J661" s="12">
        <f t="shared" ref="J661:J662" si="775">J662</f>
        <v>0</v>
      </c>
    </row>
    <row r="662" spans="1:10" ht="31.2" x14ac:dyDescent="0.3">
      <c r="A662" s="7">
        <v>930</v>
      </c>
      <c r="B662" s="44" t="s">
        <v>6</v>
      </c>
      <c r="C662" s="44" t="s">
        <v>1346</v>
      </c>
      <c r="D662" s="46" t="s">
        <v>1189</v>
      </c>
      <c r="E662" s="46" t="s">
        <v>184</v>
      </c>
      <c r="F662" s="11" t="s">
        <v>611</v>
      </c>
      <c r="G662" s="12">
        <f t="shared" si="773"/>
        <v>3473.692</v>
      </c>
      <c r="H662" s="12">
        <f t="shared" si="774"/>
        <v>3473.692</v>
      </c>
      <c r="I662" s="54">
        <f t="shared" si="747"/>
        <v>100</v>
      </c>
      <c r="J662" s="12">
        <f t="shared" si="775"/>
        <v>0</v>
      </c>
    </row>
    <row r="663" spans="1:10" x14ac:dyDescent="0.3">
      <c r="A663" s="7">
        <v>930</v>
      </c>
      <c r="B663" s="44" t="s">
        <v>6</v>
      </c>
      <c r="C663" s="44" t="s">
        <v>1346</v>
      </c>
      <c r="D663" s="46" t="s">
        <v>1189</v>
      </c>
      <c r="E663" s="46" t="s">
        <v>242</v>
      </c>
      <c r="F663" s="11" t="s">
        <v>612</v>
      </c>
      <c r="G663" s="12">
        <v>3473.692</v>
      </c>
      <c r="H663" s="12">
        <v>3473.692</v>
      </c>
      <c r="I663" s="54">
        <f t="shared" si="747"/>
        <v>100</v>
      </c>
      <c r="J663" s="12"/>
    </row>
    <row r="664" spans="1:10" ht="78" x14ac:dyDescent="0.3">
      <c r="A664" s="7" t="s">
        <v>1248</v>
      </c>
      <c r="B664" s="44" t="s">
        <v>6</v>
      </c>
      <c r="C664" s="44" t="s">
        <v>1346</v>
      </c>
      <c r="D664" s="46" t="s">
        <v>1249</v>
      </c>
      <c r="E664" s="46"/>
      <c r="F664" s="11" t="s">
        <v>1250</v>
      </c>
      <c r="G664" s="12">
        <f t="shared" ref="G664:J665" si="776">G665</f>
        <v>2843.1</v>
      </c>
      <c r="H664" s="12">
        <f t="shared" si="776"/>
        <v>2843.1</v>
      </c>
      <c r="I664" s="54">
        <f t="shared" si="747"/>
        <v>100</v>
      </c>
      <c r="J664" s="12">
        <f t="shared" si="776"/>
        <v>0</v>
      </c>
    </row>
    <row r="665" spans="1:10" ht="31.2" x14ac:dyDescent="0.3">
      <c r="A665" s="7" t="s">
        <v>1248</v>
      </c>
      <c r="B665" s="44" t="s">
        <v>6</v>
      </c>
      <c r="C665" s="44" t="s">
        <v>1346</v>
      </c>
      <c r="D665" s="46" t="s">
        <v>1249</v>
      </c>
      <c r="E665" s="46" t="s">
        <v>184</v>
      </c>
      <c r="F665" s="11" t="s">
        <v>611</v>
      </c>
      <c r="G665" s="12">
        <f t="shared" si="776"/>
        <v>2843.1</v>
      </c>
      <c r="H665" s="12">
        <f t="shared" si="776"/>
        <v>2843.1</v>
      </c>
      <c r="I665" s="54">
        <f t="shared" si="747"/>
        <v>100</v>
      </c>
      <c r="J665" s="12">
        <f t="shared" si="776"/>
        <v>0</v>
      </c>
    </row>
    <row r="666" spans="1:10" x14ac:dyDescent="0.3">
      <c r="A666" s="7" t="s">
        <v>1248</v>
      </c>
      <c r="B666" s="44" t="s">
        <v>6</v>
      </c>
      <c r="C666" s="44" t="s">
        <v>1346</v>
      </c>
      <c r="D666" s="46" t="s">
        <v>1249</v>
      </c>
      <c r="E666" s="46" t="s">
        <v>185</v>
      </c>
      <c r="F666" s="15" t="s">
        <v>621</v>
      </c>
      <c r="G666" s="12">
        <v>2843.1</v>
      </c>
      <c r="H666" s="12">
        <v>2843.1</v>
      </c>
      <c r="I666" s="54">
        <f t="shared" si="747"/>
        <v>100</v>
      </c>
      <c r="J666" s="12">
        <v>0</v>
      </c>
    </row>
    <row r="667" spans="1:10" ht="46.8" x14ac:dyDescent="0.3">
      <c r="A667" s="7">
        <v>930</v>
      </c>
      <c r="B667" s="44" t="s">
        <v>6</v>
      </c>
      <c r="C667" s="44" t="s">
        <v>1346</v>
      </c>
      <c r="D667" s="46" t="s">
        <v>271</v>
      </c>
      <c r="E667" s="46"/>
      <c r="F667" s="15" t="s">
        <v>961</v>
      </c>
      <c r="G667" s="12">
        <f>G668+G672+G676+G680+G690+G686</f>
        <v>4059793.8719400009</v>
      </c>
      <c r="H667" s="12">
        <f t="shared" ref="H667:J667" si="777">H668+H672+H676+H680+H690+H686</f>
        <v>4055822.344</v>
      </c>
      <c r="I667" s="54">
        <f t="shared" si="747"/>
        <v>99.90217414811498</v>
      </c>
      <c r="J667" s="12">
        <f t="shared" si="777"/>
        <v>0</v>
      </c>
    </row>
    <row r="668" spans="1:10" ht="78" x14ac:dyDescent="0.3">
      <c r="A668" s="7">
        <v>930</v>
      </c>
      <c r="B668" s="44" t="s">
        <v>6</v>
      </c>
      <c r="C668" s="44" t="s">
        <v>1346</v>
      </c>
      <c r="D668" s="46" t="s">
        <v>1069</v>
      </c>
      <c r="E668" s="46"/>
      <c r="F668" s="15" t="s">
        <v>962</v>
      </c>
      <c r="G668" s="12">
        <f t="shared" ref="G668" si="778">G669</f>
        <v>3722624.7879400002</v>
      </c>
      <c r="H668" s="12">
        <f t="shared" ref="H668" si="779">H669</f>
        <v>3722522.5419999999</v>
      </c>
      <c r="I668" s="54">
        <f t="shared" si="747"/>
        <v>99.997253391200431</v>
      </c>
      <c r="J668" s="12">
        <f t="shared" ref="J668" si="780">J669</f>
        <v>0</v>
      </c>
    </row>
    <row r="669" spans="1:10" ht="31.2" x14ac:dyDescent="0.3">
      <c r="A669" s="7">
        <v>930</v>
      </c>
      <c r="B669" s="44" t="s">
        <v>6</v>
      </c>
      <c r="C669" s="44" t="s">
        <v>1346</v>
      </c>
      <c r="D669" s="46" t="s">
        <v>1069</v>
      </c>
      <c r="E669" s="46" t="s">
        <v>184</v>
      </c>
      <c r="F669" s="11" t="s">
        <v>611</v>
      </c>
      <c r="G669" s="12">
        <f t="shared" ref="G669" si="781">G670+G671</f>
        <v>3722624.7879400002</v>
      </c>
      <c r="H669" s="12">
        <f t="shared" ref="H669" si="782">H670+H671</f>
        <v>3722522.5419999999</v>
      </c>
      <c r="I669" s="54">
        <f t="shared" si="747"/>
        <v>99.997253391200431</v>
      </c>
      <c r="J669" s="12">
        <f t="shared" ref="J669" si="783">J670+J671</f>
        <v>0</v>
      </c>
    </row>
    <row r="670" spans="1:10" x14ac:dyDescent="0.3">
      <c r="A670" s="7">
        <v>930</v>
      </c>
      <c r="B670" s="44" t="s">
        <v>6</v>
      </c>
      <c r="C670" s="44" t="s">
        <v>1346</v>
      </c>
      <c r="D670" s="46" t="s">
        <v>1069</v>
      </c>
      <c r="E670" s="46" t="s">
        <v>242</v>
      </c>
      <c r="F670" s="11" t="s">
        <v>612</v>
      </c>
      <c r="G670" s="12">
        <v>471823.18134000001</v>
      </c>
      <c r="H670" s="12">
        <v>471808.46</v>
      </c>
      <c r="I670" s="54">
        <f t="shared" si="747"/>
        <v>99.996879903196316</v>
      </c>
      <c r="J670" s="12"/>
    </row>
    <row r="671" spans="1:10" x14ac:dyDescent="0.3">
      <c r="A671" s="7">
        <v>930</v>
      </c>
      <c r="B671" s="44" t="s">
        <v>6</v>
      </c>
      <c r="C671" s="44" t="s">
        <v>1346</v>
      </c>
      <c r="D671" s="46" t="s">
        <v>1069</v>
      </c>
      <c r="E671" s="46" t="s">
        <v>185</v>
      </c>
      <c r="F671" s="15" t="s">
        <v>621</v>
      </c>
      <c r="G671" s="12">
        <v>3250801.6066000001</v>
      </c>
      <c r="H671" s="12">
        <v>3250714.0819999999</v>
      </c>
      <c r="I671" s="54">
        <f t="shared" si="747"/>
        <v>99.997307599460314</v>
      </c>
      <c r="J671" s="12"/>
    </row>
    <row r="672" spans="1:10" ht="46.8" x14ac:dyDescent="0.3">
      <c r="A672" s="7">
        <v>930</v>
      </c>
      <c r="B672" s="44" t="s">
        <v>6</v>
      </c>
      <c r="C672" s="44" t="s">
        <v>1346</v>
      </c>
      <c r="D672" s="46" t="s">
        <v>1070</v>
      </c>
      <c r="E672" s="46"/>
      <c r="F672" s="15" t="s">
        <v>963</v>
      </c>
      <c r="G672" s="12">
        <f t="shared" ref="G672" si="784">G673</f>
        <v>128265.20000000001</v>
      </c>
      <c r="H672" s="12">
        <f t="shared" ref="H672" si="785">H673</f>
        <v>127941.549</v>
      </c>
      <c r="I672" s="54">
        <f t="shared" si="747"/>
        <v>99.747670451533224</v>
      </c>
      <c r="J672" s="12">
        <f t="shared" ref="J672" si="786">J673</f>
        <v>0</v>
      </c>
    </row>
    <row r="673" spans="1:10" ht="31.2" x14ac:dyDescent="0.3">
      <c r="A673" s="7">
        <v>930</v>
      </c>
      <c r="B673" s="44" t="s">
        <v>6</v>
      </c>
      <c r="C673" s="44" t="s">
        <v>1346</v>
      </c>
      <c r="D673" s="46" t="s">
        <v>1070</v>
      </c>
      <c r="E673" s="46" t="s">
        <v>184</v>
      </c>
      <c r="F673" s="11" t="s">
        <v>611</v>
      </c>
      <c r="G673" s="12">
        <f t="shared" ref="G673" si="787">G674+G675</f>
        <v>128265.20000000001</v>
      </c>
      <c r="H673" s="12">
        <f t="shared" ref="H673" si="788">H674+H675</f>
        <v>127941.549</v>
      </c>
      <c r="I673" s="54">
        <f t="shared" si="747"/>
        <v>99.747670451533224</v>
      </c>
      <c r="J673" s="12">
        <f t="shared" ref="J673" si="789">J674+J675</f>
        <v>0</v>
      </c>
    </row>
    <row r="674" spans="1:10" x14ac:dyDescent="0.3">
      <c r="A674" s="7">
        <v>930</v>
      </c>
      <c r="B674" s="44" t="s">
        <v>6</v>
      </c>
      <c r="C674" s="44" t="s">
        <v>1346</v>
      </c>
      <c r="D674" s="46" t="s">
        <v>1070</v>
      </c>
      <c r="E674" s="46" t="s">
        <v>242</v>
      </c>
      <c r="F674" s="11" t="s">
        <v>612</v>
      </c>
      <c r="G674" s="12">
        <v>12845.443670000001</v>
      </c>
      <c r="H674" s="12">
        <v>12697.299000000001</v>
      </c>
      <c r="I674" s="54">
        <f t="shared" si="747"/>
        <v>98.846714260668278</v>
      </c>
      <c r="J674" s="12"/>
    </row>
    <row r="675" spans="1:10" x14ac:dyDescent="0.3">
      <c r="A675" s="7">
        <v>930</v>
      </c>
      <c r="B675" s="44" t="s">
        <v>6</v>
      </c>
      <c r="C675" s="44" t="s">
        <v>1346</v>
      </c>
      <c r="D675" s="46" t="s">
        <v>1070</v>
      </c>
      <c r="E675" s="46" t="s">
        <v>185</v>
      </c>
      <c r="F675" s="15" t="s">
        <v>621</v>
      </c>
      <c r="G675" s="12">
        <v>115419.75633</v>
      </c>
      <c r="H675" s="12">
        <v>115244.25</v>
      </c>
      <c r="I675" s="54">
        <f t="shared" si="747"/>
        <v>99.847940824360947</v>
      </c>
      <c r="J675" s="12"/>
    </row>
    <row r="676" spans="1:10" ht="109.2" x14ac:dyDescent="0.3">
      <c r="A676" s="7">
        <v>930</v>
      </c>
      <c r="B676" s="44" t="s">
        <v>6</v>
      </c>
      <c r="C676" s="44" t="s">
        <v>1346</v>
      </c>
      <c r="D676" s="46" t="s">
        <v>1071</v>
      </c>
      <c r="E676" s="46"/>
      <c r="F676" s="15" t="s">
        <v>964</v>
      </c>
      <c r="G676" s="12">
        <f t="shared" ref="G676" si="790">G677</f>
        <v>68928.100000000006</v>
      </c>
      <c r="H676" s="12">
        <f t="shared" ref="H676" si="791">H677</f>
        <v>65633.620999999999</v>
      </c>
      <c r="I676" s="54">
        <f t="shared" si="747"/>
        <v>95.220412284685054</v>
      </c>
      <c r="J676" s="12">
        <f t="shared" ref="J676" si="792">J677</f>
        <v>0</v>
      </c>
    </row>
    <row r="677" spans="1:10" ht="31.2" x14ac:dyDescent="0.3">
      <c r="A677" s="7">
        <v>930</v>
      </c>
      <c r="B677" s="44" t="s">
        <v>6</v>
      </c>
      <c r="C677" s="44" t="s">
        <v>1346</v>
      </c>
      <c r="D677" s="46" t="s">
        <v>1071</v>
      </c>
      <c r="E677" s="46" t="s">
        <v>184</v>
      </c>
      <c r="F677" s="11" t="s">
        <v>611</v>
      </c>
      <c r="G677" s="12">
        <f t="shared" ref="G677" si="793">G678+G679</f>
        <v>68928.100000000006</v>
      </c>
      <c r="H677" s="12">
        <f t="shared" ref="H677" si="794">H678+H679</f>
        <v>65633.620999999999</v>
      </c>
      <c r="I677" s="54">
        <f t="shared" si="747"/>
        <v>95.220412284685054</v>
      </c>
      <c r="J677" s="12">
        <f t="shared" ref="J677" si="795">J678+J679</f>
        <v>0</v>
      </c>
    </row>
    <row r="678" spans="1:10" x14ac:dyDescent="0.3">
      <c r="A678" s="7">
        <v>930</v>
      </c>
      <c r="B678" s="44" t="s">
        <v>6</v>
      </c>
      <c r="C678" s="44" t="s">
        <v>1346</v>
      </c>
      <c r="D678" s="46" t="s">
        <v>1071</v>
      </c>
      <c r="E678" s="46" t="s">
        <v>242</v>
      </c>
      <c r="F678" s="11" t="s">
        <v>612</v>
      </c>
      <c r="G678" s="12">
        <v>60198.1</v>
      </c>
      <c r="H678" s="12">
        <v>57240.012000000002</v>
      </c>
      <c r="I678" s="54">
        <f t="shared" si="747"/>
        <v>95.086077467561267</v>
      </c>
      <c r="J678" s="12"/>
    </row>
    <row r="679" spans="1:10" x14ac:dyDescent="0.3">
      <c r="A679" s="7">
        <v>930</v>
      </c>
      <c r="B679" s="44" t="s">
        <v>6</v>
      </c>
      <c r="C679" s="44" t="s">
        <v>1346</v>
      </c>
      <c r="D679" s="46" t="s">
        <v>1071</v>
      </c>
      <c r="E679" s="46" t="s">
        <v>185</v>
      </c>
      <c r="F679" s="15" t="s">
        <v>621</v>
      </c>
      <c r="G679" s="12">
        <v>8730</v>
      </c>
      <c r="H679" s="12">
        <v>8393.6090000000004</v>
      </c>
      <c r="I679" s="54">
        <f t="shared" si="747"/>
        <v>96.14672394043528</v>
      </c>
      <c r="J679" s="12"/>
    </row>
    <row r="680" spans="1:10" ht="46.8" x14ac:dyDescent="0.3">
      <c r="A680" s="7">
        <v>930</v>
      </c>
      <c r="B680" s="44" t="s">
        <v>6</v>
      </c>
      <c r="C680" s="44" t="s">
        <v>1346</v>
      </c>
      <c r="D680" s="46" t="s">
        <v>302</v>
      </c>
      <c r="E680" s="46"/>
      <c r="F680" s="15" t="s">
        <v>952</v>
      </c>
      <c r="G680" s="12">
        <f t="shared" ref="G680" si="796">G683+G681</f>
        <v>126908.20000000001</v>
      </c>
      <c r="H680" s="12">
        <f t="shared" ref="H680" si="797">H683+H681</f>
        <v>126674.14799999999</v>
      </c>
      <c r="I680" s="54">
        <f t="shared" si="747"/>
        <v>99.815573776950558</v>
      </c>
      <c r="J680" s="12">
        <f t="shared" ref="J680" si="798">J683+J681</f>
        <v>0</v>
      </c>
    </row>
    <row r="681" spans="1:10" ht="78" x14ac:dyDescent="0.3">
      <c r="A681" s="7">
        <v>930</v>
      </c>
      <c r="B681" s="44" t="s">
        <v>6</v>
      </c>
      <c r="C681" s="44" t="s">
        <v>1346</v>
      </c>
      <c r="D681" s="46" t="s">
        <v>302</v>
      </c>
      <c r="E681" s="42">
        <v>100</v>
      </c>
      <c r="F681" s="11" t="s">
        <v>598</v>
      </c>
      <c r="G681" s="12">
        <f t="shared" ref="G681:J681" si="799">G682</f>
        <v>1875.5</v>
      </c>
      <c r="H681" s="12">
        <f t="shared" si="799"/>
        <v>1641.4490000000001</v>
      </c>
      <c r="I681" s="54">
        <f t="shared" si="747"/>
        <v>87.520607837909893</v>
      </c>
      <c r="J681" s="12">
        <f t="shared" si="799"/>
        <v>0</v>
      </c>
    </row>
    <row r="682" spans="1:10" ht="31.2" x14ac:dyDescent="0.3">
      <c r="A682" s="7">
        <v>930</v>
      </c>
      <c r="B682" s="44" t="s">
        <v>6</v>
      </c>
      <c r="C682" s="44" t="s">
        <v>1346</v>
      </c>
      <c r="D682" s="46" t="s">
        <v>302</v>
      </c>
      <c r="E682" s="42">
        <v>120</v>
      </c>
      <c r="F682" s="11" t="s">
        <v>600</v>
      </c>
      <c r="G682" s="12">
        <v>1875.5</v>
      </c>
      <c r="H682" s="12">
        <v>1641.4490000000001</v>
      </c>
      <c r="I682" s="54">
        <f t="shared" si="747"/>
        <v>87.520607837909893</v>
      </c>
      <c r="J682" s="12"/>
    </row>
    <row r="683" spans="1:10" ht="31.2" x14ac:dyDescent="0.3">
      <c r="A683" s="7">
        <v>930</v>
      </c>
      <c r="B683" s="44" t="s">
        <v>6</v>
      </c>
      <c r="C683" s="44" t="s">
        <v>1346</v>
      </c>
      <c r="D683" s="46" t="s">
        <v>302</v>
      </c>
      <c r="E683" s="46" t="s">
        <v>184</v>
      </c>
      <c r="F683" s="11" t="s">
        <v>611</v>
      </c>
      <c r="G683" s="12">
        <f t="shared" ref="G683" si="800">G684+G685</f>
        <v>125032.70000000001</v>
      </c>
      <c r="H683" s="12">
        <f t="shared" ref="H683" si="801">H684+H685</f>
        <v>125032.69899999999</v>
      </c>
      <c r="I683" s="54">
        <f t="shared" si="747"/>
        <v>99.999999200209217</v>
      </c>
      <c r="J683" s="12">
        <f t="shared" ref="J683" si="802">J684+J685</f>
        <v>0</v>
      </c>
    </row>
    <row r="684" spans="1:10" x14ac:dyDescent="0.3">
      <c r="A684" s="7">
        <v>930</v>
      </c>
      <c r="B684" s="44" t="s">
        <v>6</v>
      </c>
      <c r="C684" s="44" t="s">
        <v>1346</v>
      </c>
      <c r="D684" s="46" t="s">
        <v>302</v>
      </c>
      <c r="E684" s="46" t="s">
        <v>242</v>
      </c>
      <c r="F684" s="11" t="s">
        <v>612</v>
      </c>
      <c r="G684" s="12">
        <v>13461.435460000001</v>
      </c>
      <c r="H684" s="12">
        <v>13461.434999999999</v>
      </c>
      <c r="I684" s="54">
        <f t="shared" si="747"/>
        <v>99.999996582830988</v>
      </c>
      <c r="J684" s="12"/>
    </row>
    <row r="685" spans="1:10" x14ac:dyDescent="0.3">
      <c r="A685" s="7">
        <v>930</v>
      </c>
      <c r="B685" s="44" t="s">
        <v>6</v>
      </c>
      <c r="C685" s="44" t="s">
        <v>1346</v>
      </c>
      <c r="D685" s="46" t="s">
        <v>302</v>
      </c>
      <c r="E685" s="46" t="s">
        <v>185</v>
      </c>
      <c r="F685" s="15" t="s">
        <v>621</v>
      </c>
      <c r="G685" s="12">
        <v>111571.26454</v>
      </c>
      <c r="H685" s="12">
        <v>111571.264</v>
      </c>
      <c r="I685" s="54">
        <f t="shared" si="747"/>
        <v>99.999999516004408</v>
      </c>
      <c r="J685" s="12"/>
    </row>
    <row r="686" spans="1:10" ht="31.2" x14ac:dyDescent="0.3">
      <c r="A686" s="7">
        <v>930</v>
      </c>
      <c r="B686" s="44" t="s">
        <v>6</v>
      </c>
      <c r="C686" s="44" t="s">
        <v>1346</v>
      </c>
      <c r="D686" s="46" t="s">
        <v>1330</v>
      </c>
      <c r="E686" s="46"/>
      <c r="F686" s="15" t="s">
        <v>1331</v>
      </c>
      <c r="G686" s="12">
        <f>G687</f>
        <v>13050.484</v>
      </c>
      <c r="H686" s="12">
        <f t="shared" ref="H686:J686" si="803">H687</f>
        <v>13050.484</v>
      </c>
      <c r="I686" s="54">
        <f t="shared" si="747"/>
        <v>100</v>
      </c>
      <c r="J686" s="12">
        <f t="shared" si="803"/>
        <v>0</v>
      </c>
    </row>
    <row r="687" spans="1:10" ht="31.2" x14ac:dyDescent="0.3">
      <c r="A687" s="7">
        <v>930</v>
      </c>
      <c r="B687" s="44" t="s">
        <v>6</v>
      </c>
      <c r="C687" s="44" t="s">
        <v>1346</v>
      </c>
      <c r="D687" s="46" t="s">
        <v>1330</v>
      </c>
      <c r="E687" s="46" t="s">
        <v>184</v>
      </c>
      <c r="F687" s="11" t="s">
        <v>611</v>
      </c>
      <c r="G687" s="12">
        <f>G688+G689</f>
        <v>13050.484</v>
      </c>
      <c r="H687" s="12">
        <f t="shared" ref="H687:J687" si="804">H688+H689</f>
        <v>13050.484</v>
      </c>
      <c r="I687" s="54">
        <f t="shared" si="747"/>
        <v>100</v>
      </c>
      <c r="J687" s="12">
        <f t="shared" si="804"/>
        <v>0</v>
      </c>
    </row>
    <row r="688" spans="1:10" x14ac:dyDescent="0.3">
      <c r="A688" s="7">
        <v>930</v>
      </c>
      <c r="B688" s="44" t="s">
        <v>6</v>
      </c>
      <c r="C688" s="44" t="s">
        <v>1346</v>
      </c>
      <c r="D688" s="46" t="s">
        <v>1330</v>
      </c>
      <c r="E688" s="46" t="s">
        <v>242</v>
      </c>
      <c r="F688" s="11" t="s">
        <v>612</v>
      </c>
      <c r="G688" s="12">
        <v>1003.77</v>
      </c>
      <c r="H688" s="12">
        <v>1003.77</v>
      </c>
      <c r="I688" s="54">
        <f t="shared" si="747"/>
        <v>100</v>
      </c>
      <c r="J688" s="12"/>
    </row>
    <row r="689" spans="1:10" x14ac:dyDescent="0.3">
      <c r="A689" s="7">
        <v>930</v>
      </c>
      <c r="B689" s="44" t="s">
        <v>6</v>
      </c>
      <c r="C689" s="44" t="s">
        <v>1346</v>
      </c>
      <c r="D689" s="46" t="s">
        <v>1330</v>
      </c>
      <c r="E689" s="46" t="s">
        <v>185</v>
      </c>
      <c r="F689" s="15" t="s">
        <v>621</v>
      </c>
      <c r="G689" s="12">
        <v>12046.714</v>
      </c>
      <c r="H689" s="12">
        <v>12046.714</v>
      </c>
      <c r="I689" s="54">
        <f t="shared" si="747"/>
        <v>100</v>
      </c>
      <c r="J689" s="12"/>
    </row>
    <row r="690" spans="1:10" ht="46.8" x14ac:dyDescent="0.3">
      <c r="A690" s="7">
        <v>930</v>
      </c>
      <c r="B690" s="44" t="s">
        <v>6</v>
      </c>
      <c r="C690" s="44" t="s">
        <v>1346</v>
      </c>
      <c r="D690" s="46" t="s">
        <v>1275</v>
      </c>
      <c r="E690" s="46"/>
      <c r="F690" s="15" t="s">
        <v>1276</v>
      </c>
      <c r="G690" s="12">
        <f t="shared" ref="G690:J691" si="805">G691</f>
        <v>17.100000000000001</v>
      </c>
      <c r="H690" s="12">
        <f t="shared" si="805"/>
        <v>0</v>
      </c>
      <c r="I690" s="54">
        <f t="shared" si="747"/>
        <v>0</v>
      </c>
      <c r="J690" s="12">
        <f t="shared" si="805"/>
        <v>0</v>
      </c>
    </row>
    <row r="691" spans="1:10" ht="31.2" x14ac:dyDescent="0.3">
      <c r="A691" s="7">
        <v>930</v>
      </c>
      <c r="B691" s="44" t="s">
        <v>6</v>
      </c>
      <c r="C691" s="44" t="s">
        <v>1346</v>
      </c>
      <c r="D691" s="46" t="s">
        <v>1275</v>
      </c>
      <c r="E691" s="46" t="s">
        <v>184</v>
      </c>
      <c r="F691" s="11" t="s">
        <v>611</v>
      </c>
      <c r="G691" s="12">
        <f t="shared" si="805"/>
        <v>17.100000000000001</v>
      </c>
      <c r="H691" s="12">
        <f t="shared" si="805"/>
        <v>0</v>
      </c>
      <c r="I691" s="54">
        <f t="shared" si="747"/>
        <v>0</v>
      </c>
      <c r="J691" s="12">
        <f t="shared" si="805"/>
        <v>0</v>
      </c>
    </row>
    <row r="692" spans="1:10" x14ac:dyDescent="0.3">
      <c r="A692" s="7">
        <v>930</v>
      </c>
      <c r="B692" s="44" t="s">
        <v>6</v>
      </c>
      <c r="C692" s="44" t="s">
        <v>1346</v>
      </c>
      <c r="D692" s="46" t="s">
        <v>1275</v>
      </c>
      <c r="E692" s="46" t="s">
        <v>185</v>
      </c>
      <c r="F692" s="15" t="s">
        <v>621</v>
      </c>
      <c r="G692" s="12">
        <v>17.100000000000001</v>
      </c>
      <c r="H692" s="16">
        <v>0</v>
      </c>
      <c r="I692" s="54">
        <f t="shared" si="747"/>
        <v>0</v>
      </c>
      <c r="J692" s="12"/>
    </row>
    <row r="693" spans="1:10" ht="31.2" x14ac:dyDescent="0.3">
      <c r="A693" s="7">
        <v>930</v>
      </c>
      <c r="B693" s="44" t="s">
        <v>6</v>
      </c>
      <c r="C693" s="44" t="s">
        <v>1346</v>
      </c>
      <c r="D693" s="46" t="s">
        <v>272</v>
      </c>
      <c r="E693" s="46"/>
      <c r="F693" s="15" t="s">
        <v>967</v>
      </c>
      <c r="G693" s="12">
        <f t="shared" ref="G693:G700" si="806">G694</f>
        <v>540919.07200000004</v>
      </c>
      <c r="H693" s="12">
        <f t="shared" ref="H693:H700" si="807">H694</f>
        <v>540834.0290000001</v>
      </c>
      <c r="I693" s="54">
        <f t="shared" si="747"/>
        <v>99.984278054814098</v>
      </c>
      <c r="J693" s="12">
        <f t="shared" ref="J693:J700" si="808">J694</f>
        <v>0</v>
      </c>
    </row>
    <row r="694" spans="1:10" ht="31.2" x14ac:dyDescent="0.3">
      <c r="A694" s="7">
        <v>930</v>
      </c>
      <c r="B694" s="44" t="s">
        <v>6</v>
      </c>
      <c r="C694" s="44" t="s">
        <v>1346</v>
      </c>
      <c r="D694" s="46" t="s">
        <v>273</v>
      </c>
      <c r="E694" s="46"/>
      <c r="F694" s="15" t="s">
        <v>968</v>
      </c>
      <c r="G694" s="12">
        <f t="shared" ref="G694" si="809">G695+G704+G707+G712+G715+G718</f>
        <v>540919.07200000004</v>
      </c>
      <c r="H694" s="12">
        <f t="shared" ref="H694" si="810">H695+H704+H707+H712+H715+H718</f>
        <v>540834.0290000001</v>
      </c>
      <c r="I694" s="54">
        <f t="shared" si="747"/>
        <v>99.984278054814098</v>
      </c>
      <c r="J694" s="12">
        <f t="shared" ref="J694" si="811">J695+J704+J707+J712+J715+J718</f>
        <v>0</v>
      </c>
    </row>
    <row r="695" spans="1:10" ht="62.4" x14ac:dyDescent="0.3">
      <c r="A695" s="7">
        <v>930</v>
      </c>
      <c r="B695" s="44" t="s">
        <v>6</v>
      </c>
      <c r="C695" s="44" t="s">
        <v>1346</v>
      </c>
      <c r="D695" s="46" t="s">
        <v>274</v>
      </c>
      <c r="E695" s="46"/>
      <c r="F695" s="15" t="s">
        <v>627</v>
      </c>
      <c r="G695" s="12">
        <f t="shared" ref="G695" si="812">G700+G698+G702+G696</f>
        <v>513724.49099999998</v>
      </c>
      <c r="H695" s="12">
        <f t="shared" ref="H695" si="813">H700+H698+H702+H696</f>
        <v>513670.386</v>
      </c>
      <c r="I695" s="54">
        <f t="shared" si="747"/>
        <v>99.989468090202465</v>
      </c>
      <c r="J695" s="12">
        <f t="shared" ref="J695" si="814">J700+J698+J702+J696</f>
        <v>0</v>
      </c>
    </row>
    <row r="696" spans="1:10" ht="78" x14ac:dyDescent="0.3">
      <c r="A696" s="7">
        <v>930</v>
      </c>
      <c r="B696" s="44" t="s">
        <v>6</v>
      </c>
      <c r="C696" s="44" t="s">
        <v>1346</v>
      </c>
      <c r="D696" s="46" t="s">
        <v>274</v>
      </c>
      <c r="E696" s="46" t="s">
        <v>221</v>
      </c>
      <c r="F696" s="11" t="s">
        <v>598</v>
      </c>
      <c r="G696" s="12">
        <f t="shared" ref="G696" si="815">G697</f>
        <v>7802.8</v>
      </c>
      <c r="H696" s="12">
        <f t="shared" ref="H696" si="816">H697</f>
        <v>7799.4740000000002</v>
      </c>
      <c r="I696" s="54">
        <f t="shared" si="747"/>
        <v>99.95737427590096</v>
      </c>
      <c r="J696" s="12">
        <f t="shared" ref="J696" si="817">J697</f>
        <v>0</v>
      </c>
    </row>
    <row r="697" spans="1:10" x14ac:dyDescent="0.3">
      <c r="A697" s="7">
        <v>930</v>
      </c>
      <c r="B697" s="44" t="s">
        <v>6</v>
      </c>
      <c r="C697" s="44" t="s">
        <v>1346</v>
      </c>
      <c r="D697" s="46" t="s">
        <v>274</v>
      </c>
      <c r="E697" s="46" t="s">
        <v>288</v>
      </c>
      <c r="F697" s="11" t="s">
        <v>599</v>
      </c>
      <c r="G697" s="12">
        <v>7802.8</v>
      </c>
      <c r="H697" s="12">
        <v>7799.4740000000002</v>
      </c>
      <c r="I697" s="54">
        <f t="shared" si="747"/>
        <v>99.95737427590096</v>
      </c>
      <c r="J697" s="12"/>
    </row>
    <row r="698" spans="1:10" ht="31.2" x14ac:dyDescent="0.3">
      <c r="A698" s="7">
        <v>930</v>
      </c>
      <c r="B698" s="44" t="s">
        <v>6</v>
      </c>
      <c r="C698" s="44" t="s">
        <v>1346</v>
      </c>
      <c r="D698" s="46" t="s">
        <v>274</v>
      </c>
      <c r="E698" s="46" t="s">
        <v>155</v>
      </c>
      <c r="F698" s="11" t="s">
        <v>601</v>
      </c>
      <c r="G698" s="12">
        <f t="shared" ref="G698" si="818">G699</f>
        <v>2193.9464600000001</v>
      </c>
      <c r="H698" s="12">
        <f t="shared" ref="H698" si="819">H699</f>
        <v>2189.3620000000001</v>
      </c>
      <c r="I698" s="54">
        <f t="shared" si="747"/>
        <v>99.791040479629572</v>
      </c>
      <c r="J698" s="12">
        <f t="shared" ref="J698" si="820">J699</f>
        <v>0</v>
      </c>
    </row>
    <row r="699" spans="1:10" ht="31.2" x14ac:dyDescent="0.3">
      <c r="A699" s="7">
        <v>930</v>
      </c>
      <c r="B699" s="44" t="s">
        <v>6</v>
      </c>
      <c r="C699" s="44" t="s">
        <v>1346</v>
      </c>
      <c r="D699" s="46" t="s">
        <v>274</v>
      </c>
      <c r="E699" s="46" t="s">
        <v>156</v>
      </c>
      <c r="F699" s="11" t="s">
        <v>602</v>
      </c>
      <c r="G699" s="12">
        <v>2193.9464600000001</v>
      </c>
      <c r="H699" s="12">
        <v>2189.3620000000001</v>
      </c>
      <c r="I699" s="54">
        <f t="shared" si="747"/>
        <v>99.791040479629572</v>
      </c>
      <c r="J699" s="12"/>
    </row>
    <row r="700" spans="1:10" ht="31.2" x14ac:dyDescent="0.3">
      <c r="A700" s="7">
        <v>930</v>
      </c>
      <c r="B700" s="44" t="s">
        <v>6</v>
      </c>
      <c r="C700" s="44" t="s">
        <v>1346</v>
      </c>
      <c r="D700" s="46" t="s">
        <v>274</v>
      </c>
      <c r="E700" s="46" t="s">
        <v>184</v>
      </c>
      <c r="F700" s="11" t="s">
        <v>611</v>
      </c>
      <c r="G700" s="12">
        <f t="shared" si="806"/>
        <v>502814.03899999999</v>
      </c>
      <c r="H700" s="12">
        <f t="shared" si="807"/>
        <v>502767.84399999998</v>
      </c>
      <c r="I700" s="54">
        <f t="shared" ref="I700:I763" si="821">H700/G700*100</f>
        <v>99.990812706802728</v>
      </c>
      <c r="J700" s="12">
        <f t="shared" si="808"/>
        <v>0</v>
      </c>
    </row>
    <row r="701" spans="1:10" x14ac:dyDescent="0.3">
      <c r="A701" s="7">
        <v>930</v>
      </c>
      <c r="B701" s="44" t="s">
        <v>6</v>
      </c>
      <c r="C701" s="44" t="s">
        <v>1346</v>
      </c>
      <c r="D701" s="46" t="s">
        <v>274</v>
      </c>
      <c r="E701" s="46" t="s">
        <v>185</v>
      </c>
      <c r="F701" s="15" t="s">
        <v>621</v>
      </c>
      <c r="G701" s="12">
        <v>502814.03899999999</v>
      </c>
      <c r="H701" s="12">
        <v>502767.84399999998</v>
      </c>
      <c r="I701" s="54">
        <f t="shared" si="821"/>
        <v>99.990812706802728</v>
      </c>
      <c r="J701" s="12"/>
    </row>
    <row r="702" spans="1:10" x14ac:dyDescent="0.3">
      <c r="A702" s="7">
        <v>930</v>
      </c>
      <c r="B702" s="44" t="s">
        <v>6</v>
      </c>
      <c r="C702" s="44" t="s">
        <v>1346</v>
      </c>
      <c r="D702" s="46" t="s">
        <v>274</v>
      </c>
      <c r="E702" s="46" t="s">
        <v>261</v>
      </c>
      <c r="F702" s="11" t="s">
        <v>614</v>
      </c>
      <c r="G702" s="12">
        <f t="shared" ref="G702" si="822">G703</f>
        <v>913.70554000000004</v>
      </c>
      <c r="H702" s="12">
        <f t="shared" ref="H702" si="823">H703</f>
        <v>913.70600000000002</v>
      </c>
      <c r="I702" s="54">
        <f t="shared" si="821"/>
        <v>100.00005034444686</v>
      </c>
      <c r="J702" s="12">
        <f t="shared" ref="J702" si="824">J703</f>
        <v>0</v>
      </c>
    </row>
    <row r="703" spans="1:10" x14ac:dyDescent="0.3">
      <c r="A703" s="7">
        <v>930</v>
      </c>
      <c r="B703" s="44" t="s">
        <v>6</v>
      </c>
      <c r="C703" s="44" t="s">
        <v>1346</v>
      </c>
      <c r="D703" s="46" t="s">
        <v>274</v>
      </c>
      <c r="E703" s="46" t="s">
        <v>289</v>
      </c>
      <c r="F703" s="11" t="s">
        <v>616</v>
      </c>
      <c r="G703" s="12">
        <v>913.70554000000004</v>
      </c>
      <c r="H703" s="12">
        <v>913.70600000000002</v>
      </c>
      <c r="I703" s="54">
        <f t="shared" si="821"/>
        <v>100.00005034444686</v>
      </c>
      <c r="J703" s="12"/>
    </row>
    <row r="704" spans="1:10" ht="31.2" x14ac:dyDescent="0.3">
      <c r="A704" s="7">
        <v>930</v>
      </c>
      <c r="B704" s="44" t="s">
        <v>6</v>
      </c>
      <c r="C704" s="44" t="s">
        <v>1346</v>
      </c>
      <c r="D704" s="46" t="s">
        <v>290</v>
      </c>
      <c r="E704" s="46"/>
      <c r="F704" s="15" t="s">
        <v>969</v>
      </c>
      <c r="G704" s="12">
        <f t="shared" ref="G704:G705" si="825">G705</f>
        <v>943.20299999999997</v>
      </c>
      <c r="H704" s="12">
        <f t="shared" ref="H704:H705" si="826">H705</f>
        <v>917.26499999999999</v>
      </c>
      <c r="I704" s="54">
        <f t="shared" si="821"/>
        <v>97.250008746791522</v>
      </c>
      <c r="J704" s="12">
        <f t="shared" ref="J704:J705" si="827">J705</f>
        <v>0</v>
      </c>
    </row>
    <row r="705" spans="1:10" ht="31.2" x14ac:dyDescent="0.3">
      <c r="A705" s="7">
        <v>930</v>
      </c>
      <c r="B705" s="44" t="s">
        <v>6</v>
      </c>
      <c r="C705" s="44" t="s">
        <v>1346</v>
      </c>
      <c r="D705" s="46" t="s">
        <v>290</v>
      </c>
      <c r="E705" s="46" t="s">
        <v>184</v>
      </c>
      <c r="F705" s="11" t="s">
        <v>611</v>
      </c>
      <c r="G705" s="12">
        <f t="shared" si="825"/>
        <v>943.20299999999997</v>
      </c>
      <c r="H705" s="12">
        <f t="shared" si="826"/>
        <v>917.26499999999999</v>
      </c>
      <c r="I705" s="54">
        <f t="shared" si="821"/>
        <v>97.250008746791522</v>
      </c>
      <c r="J705" s="12">
        <f t="shared" si="827"/>
        <v>0</v>
      </c>
    </row>
    <row r="706" spans="1:10" x14ac:dyDescent="0.3">
      <c r="A706" s="7">
        <v>930</v>
      </c>
      <c r="B706" s="44" t="s">
        <v>6</v>
      </c>
      <c r="C706" s="44" t="s">
        <v>1346</v>
      </c>
      <c r="D706" s="46" t="s">
        <v>290</v>
      </c>
      <c r="E706" s="46" t="s">
        <v>185</v>
      </c>
      <c r="F706" s="15" t="s">
        <v>621</v>
      </c>
      <c r="G706" s="12">
        <v>943.20299999999997</v>
      </c>
      <c r="H706" s="12">
        <v>917.26499999999999</v>
      </c>
      <c r="I706" s="54">
        <f t="shared" si="821"/>
        <v>97.250008746791522</v>
      </c>
      <c r="J706" s="12"/>
    </row>
    <row r="707" spans="1:10" ht="46.8" x14ac:dyDescent="0.3">
      <c r="A707" s="7">
        <v>930</v>
      </c>
      <c r="B707" s="44" t="s">
        <v>6</v>
      </c>
      <c r="C707" s="44" t="s">
        <v>1346</v>
      </c>
      <c r="D707" s="46" t="s">
        <v>1144</v>
      </c>
      <c r="E707" s="46"/>
      <c r="F707" s="15" t="s">
        <v>711</v>
      </c>
      <c r="G707" s="12">
        <f t="shared" ref="G707" si="828">G708+G710</f>
        <v>3884.7</v>
      </c>
      <c r="H707" s="12">
        <f t="shared" ref="H707" si="829">H708+H710</f>
        <v>3884.7</v>
      </c>
      <c r="I707" s="54">
        <f t="shared" si="821"/>
        <v>100</v>
      </c>
      <c r="J707" s="12">
        <f t="shared" ref="J707" si="830">J708+J710</f>
        <v>0</v>
      </c>
    </row>
    <row r="708" spans="1:10" ht="31.2" x14ac:dyDescent="0.3">
      <c r="A708" s="7">
        <v>930</v>
      </c>
      <c r="B708" s="44" t="s">
        <v>6</v>
      </c>
      <c r="C708" s="44" t="s">
        <v>1346</v>
      </c>
      <c r="D708" s="46" t="s">
        <v>1144</v>
      </c>
      <c r="E708" s="46" t="s">
        <v>155</v>
      </c>
      <c r="F708" s="11" t="s">
        <v>601</v>
      </c>
      <c r="G708" s="12">
        <f t="shared" ref="G708" si="831">G709</f>
        <v>8.5</v>
      </c>
      <c r="H708" s="12">
        <f t="shared" ref="H708" si="832">H709</f>
        <v>8.5</v>
      </c>
      <c r="I708" s="54">
        <f t="shared" si="821"/>
        <v>100</v>
      </c>
      <c r="J708" s="12">
        <f t="shared" ref="J708" si="833">J709</f>
        <v>0</v>
      </c>
    </row>
    <row r="709" spans="1:10" ht="31.2" x14ac:dyDescent="0.3">
      <c r="A709" s="7">
        <v>930</v>
      </c>
      <c r="B709" s="44" t="s">
        <v>6</v>
      </c>
      <c r="C709" s="44" t="s">
        <v>1346</v>
      </c>
      <c r="D709" s="46" t="s">
        <v>1144</v>
      </c>
      <c r="E709" s="46" t="s">
        <v>156</v>
      </c>
      <c r="F709" s="11" t="s">
        <v>602</v>
      </c>
      <c r="G709" s="12">
        <v>8.5</v>
      </c>
      <c r="H709" s="16">
        <v>8.5</v>
      </c>
      <c r="I709" s="54">
        <f t="shared" si="821"/>
        <v>100</v>
      </c>
      <c r="J709" s="12"/>
    </row>
    <row r="710" spans="1:10" ht="31.2" x14ac:dyDescent="0.3">
      <c r="A710" s="7">
        <v>930</v>
      </c>
      <c r="B710" s="44" t="s">
        <v>6</v>
      </c>
      <c r="C710" s="44" t="s">
        <v>1346</v>
      </c>
      <c r="D710" s="46" t="s">
        <v>1144</v>
      </c>
      <c r="E710" s="46" t="s">
        <v>184</v>
      </c>
      <c r="F710" s="11" t="s">
        <v>611</v>
      </c>
      <c r="G710" s="12">
        <f t="shared" ref="G710" si="834">G711</f>
        <v>3876.2</v>
      </c>
      <c r="H710" s="12">
        <f t="shared" ref="H710" si="835">H711</f>
        <v>3876.2</v>
      </c>
      <c r="I710" s="54">
        <f t="shared" si="821"/>
        <v>100</v>
      </c>
      <c r="J710" s="12">
        <f t="shared" ref="J710" si="836">J711</f>
        <v>0</v>
      </c>
    </row>
    <row r="711" spans="1:10" x14ac:dyDescent="0.3">
      <c r="A711" s="7">
        <v>930</v>
      </c>
      <c r="B711" s="44" t="s">
        <v>6</v>
      </c>
      <c r="C711" s="44" t="s">
        <v>1346</v>
      </c>
      <c r="D711" s="46" t="s">
        <v>1144</v>
      </c>
      <c r="E711" s="46" t="s">
        <v>185</v>
      </c>
      <c r="F711" s="15" t="s">
        <v>621</v>
      </c>
      <c r="G711" s="12">
        <v>3876.2</v>
      </c>
      <c r="H711" s="12">
        <v>3876.2</v>
      </c>
      <c r="I711" s="54">
        <f t="shared" si="821"/>
        <v>100</v>
      </c>
      <c r="J711" s="12"/>
    </row>
    <row r="712" spans="1:10" ht="31.2" x14ac:dyDescent="0.3">
      <c r="A712" s="7">
        <v>930</v>
      </c>
      <c r="B712" s="44" t="s">
        <v>6</v>
      </c>
      <c r="C712" s="44" t="s">
        <v>1346</v>
      </c>
      <c r="D712" s="46" t="s">
        <v>1149</v>
      </c>
      <c r="E712" s="46"/>
      <c r="F712" s="15" t="s">
        <v>1150</v>
      </c>
      <c r="G712" s="12">
        <f t="shared" ref="G712:G713" si="837">G713</f>
        <v>8433.0840000000007</v>
      </c>
      <c r="H712" s="12">
        <f t="shared" ref="H712:H713" si="838">H713</f>
        <v>8428.0840000000007</v>
      </c>
      <c r="I712" s="54">
        <f t="shared" si="821"/>
        <v>99.940709709520263</v>
      </c>
      <c r="J712" s="12">
        <f t="shared" ref="J712:J713" si="839">J713</f>
        <v>0</v>
      </c>
    </row>
    <row r="713" spans="1:10" ht="31.2" x14ac:dyDescent="0.3">
      <c r="A713" s="7">
        <v>930</v>
      </c>
      <c r="B713" s="44" t="s">
        <v>6</v>
      </c>
      <c r="C713" s="44" t="s">
        <v>1346</v>
      </c>
      <c r="D713" s="46" t="s">
        <v>1149</v>
      </c>
      <c r="E713" s="46" t="s">
        <v>184</v>
      </c>
      <c r="F713" s="11" t="s">
        <v>611</v>
      </c>
      <c r="G713" s="12">
        <f t="shared" si="837"/>
        <v>8433.0840000000007</v>
      </c>
      <c r="H713" s="12">
        <f t="shared" si="838"/>
        <v>8428.0840000000007</v>
      </c>
      <c r="I713" s="54">
        <f t="shared" si="821"/>
        <v>99.940709709520263</v>
      </c>
      <c r="J713" s="12">
        <f t="shared" si="839"/>
        <v>0</v>
      </c>
    </row>
    <row r="714" spans="1:10" x14ac:dyDescent="0.3">
      <c r="A714" s="7">
        <v>930</v>
      </c>
      <c r="B714" s="44" t="s">
        <v>6</v>
      </c>
      <c r="C714" s="44" t="s">
        <v>1346</v>
      </c>
      <c r="D714" s="46" t="s">
        <v>1149</v>
      </c>
      <c r="E714" s="46" t="s">
        <v>185</v>
      </c>
      <c r="F714" s="15" t="s">
        <v>621</v>
      </c>
      <c r="G714" s="12">
        <v>8433.0840000000007</v>
      </c>
      <c r="H714" s="12">
        <v>8428.0840000000007</v>
      </c>
      <c r="I714" s="54">
        <f t="shared" si="821"/>
        <v>99.940709709520263</v>
      </c>
      <c r="J714" s="12"/>
    </row>
    <row r="715" spans="1:10" ht="31.2" x14ac:dyDescent="0.3">
      <c r="A715" s="7">
        <v>930</v>
      </c>
      <c r="B715" s="44" t="s">
        <v>6</v>
      </c>
      <c r="C715" s="44" t="s">
        <v>1346</v>
      </c>
      <c r="D715" s="46" t="s">
        <v>1251</v>
      </c>
      <c r="E715" s="46"/>
      <c r="F715" s="15" t="s">
        <v>1252</v>
      </c>
      <c r="G715" s="12">
        <f t="shared" ref="G715:J716" si="840">G716</f>
        <v>500.00099999999998</v>
      </c>
      <c r="H715" s="12">
        <f t="shared" si="840"/>
        <v>500.00099999999998</v>
      </c>
      <c r="I715" s="54">
        <f t="shared" si="821"/>
        <v>100</v>
      </c>
      <c r="J715" s="12">
        <f t="shared" si="840"/>
        <v>0</v>
      </c>
    </row>
    <row r="716" spans="1:10" ht="31.2" x14ac:dyDescent="0.3">
      <c r="A716" s="7">
        <v>930</v>
      </c>
      <c r="B716" s="44" t="s">
        <v>6</v>
      </c>
      <c r="C716" s="44" t="s">
        <v>1346</v>
      </c>
      <c r="D716" s="46" t="s">
        <v>1251</v>
      </c>
      <c r="E716" s="46" t="s">
        <v>184</v>
      </c>
      <c r="F716" s="11" t="s">
        <v>611</v>
      </c>
      <c r="G716" s="12">
        <f t="shared" si="840"/>
        <v>500.00099999999998</v>
      </c>
      <c r="H716" s="12">
        <f t="shared" si="840"/>
        <v>500.00099999999998</v>
      </c>
      <c r="I716" s="54">
        <f t="shared" si="821"/>
        <v>100</v>
      </c>
      <c r="J716" s="12">
        <f t="shared" si="840"/>
        <v>0</v>
      </c>
    </row>
    <row r="717" spans="1:10" x14ac:dyDescent="0.3">
      <c r="A717" s="7">
        <v>930</v>
      </c>
      <c r="B717" s="44" t="s">
        <v>6</v>
      </c>
      <c r="C717" s="44" t="s">
        <v>1346</v>
      </c>
      <c r="D717" s="46" t="s">
        <v>1251</v>
      </c>
      <c r="E717" s="46" t="s">
        <v>185</v>
      </c>
      <c r="F717" s="15" t="s">
        <v>621</v>
      </c>
      <c r="G717" s="12">
        <v>500.00099999999998</v>
      </c>
      <c r="H717" s="12">
        <v>500.00099999999998</v>
      </c>
      <c r="I717" s="54">
        <f t="shared" si="821"/>
        <v>100</v>
      </c>
      <c r="J717" s="12">
        <v>0</v>
      </c>
    </row>
    <row r="718" spans="1:10" ht="62.4" x14ac:dyDescent="0.3">
      <c r="A718" s="7">
        <v>930</v>
      </c>
      <c r="B718" s="44" t="s">
        <v>6</v>
      </c>
      <c r="C718" s="44" t="s">
        <v>1346</v>
      </c>
      <c r="D718" s="46" t="s">
        <v>1310</v>
      </c>
      <c r="E718" s="46"/>
      <c r="F718" s="15" t="s">
        <v>1311</v>
      </c>
      <c r="G718" s="12">
        <f t="shared" ref="G718:J719" si="841">G719</f>
        <v>13433.593000000001</v>
      </c>
      <c r="H718" s="12">
        <f t="shared" si="841"/>
        <v>13433.593000000001</v>
      </c>
      <c r="I718" s="54">
        <f t="shared" si="821"/>
        <v>100</v>
      </c>
      <c r="J718" s="12">
        <f t="shared" si="841"/>
        <v>0</v>
      </c>
    </row>
    <row r="719" spans="1:10" ht="31.2" x14ac:dyDescent="0.3">
      <c r="A719" s="7">
        <v>930</v>
      </c>
      <c r="B719" s="44" t="s">
        <v>6</v>
      </c>
      <c r="C719" s="44" t="s">
        <v>1346</v>
      </c>
      <c r="D719" s="46" t="s">
        <v>1310</v>
      </c>
      <c r="E719" s="46" t="s">
        <v>184</v>
      </c>
      <c r="F719" s="11" t="s">
        <v>611</v>
      </c>
      <c r="G719" s="12">
        <f t="shared" si="841"/>
        <v>13433.593000000001</v>
      </c>
      <c r="H719" s="12">
        <f t="shared" si="841"/>
        <v>13433.593000000001</v>
      </c>
      <c r="I719" s="54">
        <f t="shared" si="821"/>
        <v>100</v>
      </c>
      <c r="J719" s="12">
        <f t="shared" si="841"/>
        <v>0</v>
      </c>
    </row>
    <row r="720" spans="1:10" x14ac:dyDescent="0.3">
      <c r="A720" s="7">
        <v>930</v>
      </c>
      <c r="B720" s="44" t="s">
        <v>6</v>
      </c>
      <c r="C720" s="44" t="s">
        <v>1346</v>
      </c>
      <c r="D720" s="46" t="s">
        <v>1310</v>
      </c>
      <c r="E720" s="46" t="s">
        <v>185</v>
      </c>
      <c r="F720" s="15" t="s">
        <v>621</v>
      </c>
      <c r="G720" s="12">
        <v>13433.593000000001</v>
      </c>
      <c r="H720" s="12">
        <v>13433.593000000001</v>
      </c>
      <c r="I720" s="54">
        <f t="shared" si="821"/>
        <v>100</v>
      </c>
      <c r="J720" s="12"/>
    </row>
    <row r="721" spans="1:10" ht="31.2" x14ac:dyDescent="0.3">
      <c r="A721" s="7">
        <v>930</v>
      </c>
      <c r="B721" s="44" t="s">
        <v>6</v>
      </c>
      <c r="C721" s="44" t="s">
        <v>1346</v>
      </c>
      <c r="D721" s="46" t="s">
        <v>249</v>
      </c>
      <c r="E721" s="46"/>
      <c r="F721" s="15" t="s">
        <v>980</v>
      </c>
      <c r="G721" s="12">
        <f t="shared" ref="G721" si="842">G722</f>
        <v>9656.357</v>
      </c>
      <c r="H721" s="12">
        <f t="shared" ref="H721" si="843">H722</f>
        <v>9380.4619999999995</v>
      </c>
      <c r="I721" s="54">
        <f t="shared" si="821"/>
        <v>97.142866611083249</v>
      </c>
      <c r="J721" s="12">
        <f t="shared" ref="J721" si="844">J722</f>
        <v>0</v>
      </c>
    </row>
    <row r="722" spans="1:10" ht="46.8" x14ac:dyDescent="0.3">
      <c r="A722" s="7">
        <v>930</v>
      </c>
      <c r="B722" s="44" t="s">
        <v>6</v>
      </c>
      <c r="C722" s="44" t="s">
        <v>1346</v>
      </c>
      <c r="D722" s="46" t="s">
        <v>250</v>
      </c>
      <c r="E722" s="46"/>
      <c r="F722" s="15" t="s">
        <v>981</v>
      </c>
      <c r="G722" s="12">
        <f t="shared" ref="G722" si="845">G723+G726</f>
        <v>9656.357</v>
      </c>
      <c r="H722" s="12">
        <f t="shared" ref="H722" si="846">H723+H726</f>
        <v>9380.4619999999995</v>
      </c>
      <c r="I722" s="54">
        <f t="shared" si="821"/>
        <v>97.142866611083249</v>
      </c>
      <c r="J722" s="12">
        <f t="shared" ref="J722" si="847">J723+J726</f>
        <v>0</v>
      </c>
    </row>
    <row r="723" spans="1:10" ht="46.8" x14ac:dyDescent="0.3">
      <c r="A723" s="7">
        <v>930</v>
      </c>
      <c r="B723" s="44" t="s">
        <v>6</v>
      </c>
      <c r="C723" s="44" t="s">
        <v>1346</v>
      </c>
      <c r="D723" s="46" t="s">
        <v>251</v>
      </c>
      <c r="E723" s="46"/>
      <c r="F723" s="15" t="s">
        <v>1130</v>
      </c>
      <c r="G723" s="12">
        <f t="shared" ref="G723:G724" si="848">G724</f>
        <v>5428.1570000000002</v>
      </c>
      <c r="H723" s="12">
        <f t="shared" ref="H723:H724" si="849">H724</f>
        <v>5249.3289999999997</v>
      </c>
      <c r="I723" s="54">
        <f t="shared" si="821"/>
        <v>96.705548494636389</v>
      </c>
      <c r="J723" s="12">
        <f t="shared" ref="J723:J724" si="850">J724</f>
        <v>0</v>
      </c>
    </row>
    <row r="724" spans="1:10" ht="31.2" x14ac:dyDescent="0.3">
      <c r="A724" s="7">
        <v>930</v>
      </c>
      <c r="B724" s="44" t="s">
        <v>6</v>
      </c>
      <c r="C724" s="44" t="s">
        <v>1346</v>
      </c>
      <c r="D724" s="46" t="s">
        <v>251</v>
      </c>
      <c r="E724" s="46" t="s">
        <v>184</v>
      </c>
      <c r="F724" s="11" t="s">
        <v>611</v>
      </c>
      <c r="G724" s="12">
        <f t="shared" si="848"/>
        <v>5428.1570000000002</v>
      </c>
      <c r="H724" s="12">
        <f t="shared" si="849"/>
        <v>5249.3289999999997</v>
      </c>
      <c r="I724" s="54">
        <f t="shared" si="821"/>
        <v>96.705548494636389</v>
      </c>
      <c r="J724" s="12">
        <f t="shared" si="850"/>
        <v>0</v>
      </c>
    </row>
    <row r="725" spans="1:10" ht="46.8" x14ac:dyDescent="0.3">
      <c r="A725" s="7">
        <v>930</v>
      </c>
      <c r="B725" s="44" t="s">
        <v>6</v>
      </c>
      <c r="C725" s="44" t="s">
        <v>1346</v>
      </c>
      <c r="D725" s="46" t="s">
        <v>251</v>
      </c>
      <c r="E725" s="46" t="s">
        <v>252</v>
      </c>
      <c r="F725" s="11" t="s">
        <v>613</v>
      </c>
      <c r="G725" s="12">
        <v>5428.1570000000002</v>
      </c>
      <c r="H725" s="12">
        <v>5249.3289999999997</v>
      </c>
      <c r="I725" s="54">
        <f t="shared" si="821"/>
        <v>96.705548494636389</v>
      </c>
      <c r="J725" s="12"/>
    </row>
    <row r="726" spans="1:10" ht="31.2" x14ac:dyDescent="0.3">
      <c r="A726" s="7">
        <v>930</v>
      </c>
      <c r="B726" s="44" t="s">
        <v>6</v>
      </c>
      <c r="C726" s="44" t="s">
        <v>1346</v>
      </c>
      <c r="D726" s="46" t="s">
        <v>275</v>
      </c>
      <c r="E726" s="46"/>
      <c r="F726" s="15" t="s">
        <v>1131</v>
      </c>
      <c r="G726" s="12">
        <f t="shared" ref="G726:G727" si="851">G727</f>
        <v>4228.2</v>
      </c>
      <c r="H726" s="12">
        <f t="shared" ref="H726:H727" si="852">H727</f>
        <v>4131.1329999999998</v>
      </c>
      <c r="I726" s="54">
        <f t="shared" si="821"/>
        <v>97.704294971855632</v>
      </c>
      <c r="J726" s="12">
        <f t="shared" ref="J726:J727" si="853">J727</f>
        <v>0</v>
      </c>
    </row>
    <row r="727" spans="1:10" ht="31.2" x14ac:dyDescent="0.3">
      <c r="A727" s="7">
        <v>930</v>
      </c>
      <c r="B727" s="44" t="s">
        <v>6</v>
      </c>
      <c r="C727" s="44" t="s">
        <v>1346</v>
      </c>
      <c r="D727" s="46" t="s">
        <v>275</v>
      </c>
      <c r="E727" s="46" t="s">
        <v>184</v>
      </c>
      <c r="F727" s="11" t="s">
        <v>611</v>
      </c>
      <c r="G727" s="12">
        <f t="shared" si="851"/>
        <v>4228.2</v>
      </c>
      <c r="H727" s="12">
        <f t="shared" si="852"/>
        <v>4131.1329999999998</v>
      </c>
      <c r="I727" s="54">
        <f t="shared" si="821"/>
        <v>97.704294971855632</v>
      </c>
      <c r="J727" s="12">
        <f t="shared" si="853"/>
        <v>0</v>
      </c>
    </row>
    <row r="728" spans="1:10" ht="46.8" x14ac:dyDescent="0.3">
      <c r="A728" s="7">
        <v>930</v>
      </c>
      <c r="B728" s="44" t="s">
        <v>6</v>
      </c>
      <c r="C728" s="44" t="s">
        <v>1346</v>
      </c>
      <c r="D728" s="46" t="s">
        <v>275</v>
      </c>
      <c r="E728" s="46" t="s">
        <v>252</v>
      </c>
      <c r="F728" s="11" t="s">
        <v>613</v>
      </c>
      <c r="G728" s="12">
        <v>4228.2</v>
      </c>
      <c r="H728" s="12">
        <v>4131.1329999999998</v>
      </c>
      <c r="I728" s="54">
        <f t="shared" si="821"/>
        <v>97.704294971855632</v>
      </c>
      <c r="J728" s="12"/>
    </row>
    <row r="729" spans="1:10" ht="31.2" x14ac:dyDescent="0.3">
      <c r="A729" s="7">
        <v>930</v>
      </c>
      <c r="B729" s="44" t="s">
        <v>6</v>
      </c>
      <c r="C729" s="44" t="s">
        <v>1346</v>
      </c>
      <c r="D729" s="46" t="s">
        <v>253</v>
      </c>
      <c r="E729" s="46"/>
      <c r="F729" s="15" t="s">
        <v>982</v>
      </c>
      <c r="G729" s="12">
        <f t="shared" ref="G729:G731" si="854">G730</f>
        <v>185673.511</v>
      </c>
      <c r="H729" s="12">
        <f t="shared" ref="H729:H731" si="855">H730</f>
        <v>179733.51</v>
      </c>
      <c r="I729" s="54">
        <f t="shared" si="821"/>
        <v>96.800835526829673</v>
      </c>
      <c r="J729" s="12">
        <f t="shared" ref="J729:J731" si="856">J730</f>
        <v>0</v>
      </c>
    </row>
    <row r="730" spans="1:10" ht="46.8" x14ac:dyDescent="0.3">
      <c r="A730" s="7">
        <v>930</v>
      </c>
      <c r="B730" s="44" t="s">
        <v>6</v>
      </c>
      <c r="C730" s="44" t="s">
        <v>1346</v>
      </c>
      <c r="D730" s="46" t="s">
        <v>254</v>
      </c>
      <c r="E730" s="46"/>
      <c r="F730" s="15" t="s">
        <v>983</v>
      </c>
      <c r="G730" s="12">
        <f t="shared" si="854"/>
        <v>185673.511</v>
      </c>
      <c r="H730" s="12">
        <f t="shared" si="855"/>
        <v>179733.51</v>
      </c>
      <c r="I730" s="54">
        <f t="shared" si="821"/>
        <v>96.800835526829673</v>
      </c>
      <c r="J730" s="12">
        <f t="shared" si="856"/>
        <v>0</v>
      </c>
    </row>
    <row r="731" spans="1:10" ht="62.4" x14ac:dyDescent="0.3">
      <c r="A731" s="7">
        <v>930</v>
      </c>
      <c r="B731" s="44" t="s">
        <v>6</v>
      </c>
      <c r="C731" s="44" t="s">
        <v>1346</v>
      </c>
      <c r="D731" s="46" t="s">
        <v>256</v>
      </c>
      <c r="E731" s="46"/>
      <c r="F731" s="15" t="s">
        <v>985</v>
      </c>
      <c r="G731" s="12">
        <f t="shared" si="854"/>
        <v>185673.511</v>
      </c>
      <c r="H731" s="12">
        <f t="shared" si="855"/>
        <v>179733.51</v>
      </c>
      <c r="I731" s="54">
        <f t="shared" si="821"/>
        <v>96.800835526829673</v>
      </c>
      <c r="J731" s="12">
        <f t="shared" si="856"/>
        <v>0</v>
      </c>
    </row>
    <row r="732" spans="1:10" ht="31.2" x14ac:dyDescent="0.3">
      <c r="A732" s="7">
        <v>930</v>
      </c>
      <c r="B732" s="44" t="s">
        <v>6</v>
      </c>
      <c r="C732" s="44" t="s">
        <v>1346</v>
      </c>
      <c r="D732" s="46" t="s">
        <v>256</v>
      </c>
      <c r="E732" s="46" t="s">
        <v>184</v>
      </c>
      <c r="F732" s="11" t="s">
        <v>611</v>
      </c>
      <c r="G732" s="12">
        <f t="shared" ref="G732" si="857">G734+G733</f>
        <v>185673.511</v>
      </c>
      <c r="H732" s="12">
        <f t="shared" ref="H732" si="858">H734+H733</f>
        <v>179733.51</v>
      </c>
      <c r="I732" s="54">
        <f t="shared" si="821"/>
        <v>96.800835526829673</v>
      </c>
      <c r="J732" s="12">
        <f t="shared" ref="J732" si="859">J734+J733</f>
        <v>0</v>
      </c>
    </row>
    <row r="733" spans="1:10" x14ac:dyDescent="0.3">
      <c r="A733" s="7">
        <v>930</v>
      </c>
      <c r="B733" s="44" t="s">
        <v>6</v>
      </c>
      <c r="C733" s="44" t="s">
        <v>1346</v>
      </c>
      <c r="D733" s="46" t="s">
        <v>256</v>
      </c>
      <c r="E733" s="46" t="s">
        <v>242</v>
      </c>
      <c r="F733" s="11" t="s">
        <v>612</v>
      </c>
      <c r="G733" s="12">
        <v>5217.72</v>
      </c>
      <c r="H733" s="12">
        <v>5217.72</v>
      </c>
      <c r="I733" s="54">
        <f t="shared" si="821"/>
        <v>100</v>
      </c>
      <c r="J733" s="12"/>
    </row>
    <row r="734" spans="1:10" x14ac:dyDescent="0.3">
      <c r="A734" s="7">
        <v>930</v>
      </c>
      <c r="B734" s="44" t="s">
        <v>6</v>
      </c>
      <c r="C734" s="44" t="s">
        <v>1346</v>
      </c>
      <c r="D734" s="46" t="s">
        <v>256</v>
      </c>
      <c r="E734" s="46" t="s">
        <v>185</v>
      </c>
      <c r="F734" s="15" t="s">
        <v>621</v>
      </c>
      <c r="G734" s="12">
        <v>180455.791</v>
      </c>
      <c r="H734" s="12">
        <v>174515.79</v>
      </c>
      <c r="I734" s="54">
        <f t="shared" si="821"/>
        <v>96.708334508367216</v>
      </c>
      <c r="J734" s="12"/>
    </row>
    <row r="735" spans="1:10" ht="31.2" x14ac:dyDescent="0.3">
      <c r="A735" s="7">
        <v>930</v>
      </c>
      <c r="B735" s="44" t="s">
        <v>6</v>
      </c>
      <c r="C735" s="44" t="s">
        <v>1346</v>
      </c>
      <c r="D735" s="46" t="s">
        <v>257</v>
      </c>
      <c r="E735" s="46"/>
      <c r="F735" s="11" t="s">
        <v>986</v>
      </c>
      <c r="G735" s="12">
        <f t="shared" ref="G735:G736" si="860">G736</f>
        <v>67518.118000000002</v>
      </c>
      <c r="H735" s="12">
        <f t="shared" ref="H735:H736" si="861">H736</f>
        <v>67415.592000000004</v>
      </c>
      <c r="I735" s="54">
        <f t="shared" si="821"/>
        <v>99.848150388315034</v>
      </c>
      <c r="J735" s="12">
        <f t="shared" ref="J735:J736" si="862">J736</f>
        <v>0</v>
      </c>
    </row>
    <row r="736" spans="1:10" ht="46.8" x14ac:dyDescent="0.3">
      <c r="A736" s="7">
        <v>930</v>
      </c>
      <c r="B736" s="44" t="s">
        <v>6</v>
      </c>
      <c r="C736" s="44" t="s">
        <v>1346</v>
      </c>
      <c r="D736" s="46" t="s">
        <v>276</v>
      </c>
      <c r="E736" s="46"/>
      <c r="F736" s="11" t="s">
        <v>992</v>
      </c>
      <c r="G736" s="12">
        <f t="shared" si="860"/>
        <v>67518.118000000002</v>
      </c>
      <c r="H736" s="12">
        <f t="shared" si="861"/>
        <v>67415.592000000004</v>
      </c>
      <c r="I736" s="54">
        <f t="shared" si="821"/>
        <v>99.848150388315034</v>
      </c>
      <c r="J736" s="12">
        <f t="shared" si="862"/>
        <v>0</v>
      </c>
    </row>
    <row r="737" spans="1:10" ht="62.4" x14ac:dyDescent="0.3">
      <c r="A737" s="7">
        <v>930</v>
      </c>
      <c r="B737" s="44" t="s">
        <v>6</v>
      </c>
      <c r="C737" s="44" t="s">
        <v>1346</v>
      </c>
      <c r="D737" s="46" t="s">
        <v>277</v>
      </c>
      <c r="E737" s="46"/>
      <c r="F737" s="11" t="s">
        <v>993</v>
      </c>
      <c r="G737" s="12">
        <f>G744+G750+G765+G756+G753+G759+G762+G741+G747+G738</f>
        <v>67518.118000000002</v>
      </c>
      <c r="H737" s="12">
        <f>H744+H750+H765+H756+H753+H759+H762+H741+H747+H738</f>
        <v>67415.592000000004</v>
      </c>
      <c r="I737" s="54">
        <f t="shared" si="821"/>
        <v>99.848150388315034</v>
      </c>
      <c r="J737" s="12">
        <f>J744+J750+J765+J756+J753+J759+J762+J741+J747+J738</f>
        <v>0</v>
      </c>
    </row>
    <row r="738" spans="1:10" ht="31.2" x14ac:dyDescent="0.3">
      <c r="A738" s="7">
        <v>930</v>
      </c>
      <c r="B738" s="44" t="s">
        <v>6</v>
      </c>
      <c r="C738" s="44" t="s">
        <v>1346</v>
      </c>
      <c r="D738" s="46" t="s">
        <v>1245</v>
      </c>
      <c r="E738" s="46"/>
      <c r="F738" s="11" t="s">
        <v>1246</v>
      </c>
      <c r="G738" s="12">
        <f t="shared" ref="G738:J739" si="863">G739</f>
        <v>6000</v>
      </c>
      <c r="H738" s="12">
        <f t="shared" si="863"/>
        <v>6000</v>
      </c>
      <c r="I738" s="54">
        <f t="shared" si="821"/>
        <v>100</v>
      </c>
      <c r="J738" s="12">
        <f t="shared" si="863"/>
        <v>0</v>
      </c>
    </row>
    <row r="739" spans="1:10" ht="31.2" x14ac:dyDescent="0.3">
      <c r="A739" s="7">
        <v>930</v>
      </c>
      <c r="B739" s="44" t="s">
        <v>6</v>
      </c>
      <c r="C739" s="44" t="s">
        <v>1346</v>
      </c>
      <c r="D739" s="46" t="s">
        <v>1245</v>
      </c>
      <c r="E739" s="46" t="s">
        <v>279</v>
      </c>
      <c r="F739" s="11" t="s">
        <v>609</v>
      </c>
      <c r="G739" s="12">
        <f t="shared" si="863"/>
        <v>6000</v>
      </c>
      <c r="H739" s="12">
        <f t="shared" si="863"/>
        <v>6000</v>
      </c>
      <c r="I739" s="54">
        <f t="shared" si="821"/>
        <v>100</v>
      </c>
      <c r="J739" s="12">
        <f t="shared" si="863"/>
        <v>0</v>
      </c>
    </row>
    <row r="740" spans="1:10" ht="109.2" x14ac:dyDescent="0.3">
      <c r="A740" s="7">
        <v>930</v>
      </c>
      <c r="B740" s="44" t="s">
        <v>6</v>
      </c>
      <c r="C740" s="44" t="s">
        <v>1346</v>
      </c>
      <c r="D740" s="46" t="s">
        <v>1245</v>
      </c>
      <c r="E740" s="46" t="s">
        <v>280</v>
      </c>
      <c r="F740" s="15" t="s">
        <v>620</v>
      </c>
      <c r="G740" s="12">
        <v>6000</v>
      </c>
      <c r="H740" s="16">
        <v>6000</v>
      </c>
      <c r="I740" s="54">
        <f t="shared" si="821"/>
        <v>100</v>
      </c>
      <c r="J740" s="12"/>
    </row>
    <row r="741" spans="1:10" ht="62.4" x14ac:dyDescent="0.3">
      <c r="A741" s="7">
        <v>930</v>
      </c>
      <c r="B741" s="44" t="s">
        <v>6</v>
      </c>
      <c r="C741" s="44" t="s">
        <v>1346</v>
      </c>
      <c r="D741" s="46" t="s">
        <v>364</v>
      </c>
      <c r="E741" s="46"/>
      <c r="F741" s="11" t="s">
        <v>1161</v>
      </c>
      <c r="G741" s="12">
        <f t="shared" ref="G741:G742" si="864">G742</f>
        <v>12000</v>
      </c>
      <c r="H741" s="12">
        <f t="shared" ref="H741:H742" si="865">H742</f>
        <v>12000</v>
      </c>
      <c r="I741" s="54">
        <f t="shared" si="821"/>
        <v>100</v>
      </c>
      <c r="J741" s="12">
        <f t="shared" ref="J741:J742" si="866">J742</f>
        <v>0</v>
      </c>
    </row>
    <row r="742" spans="1:10" ht="31.2" x14ac:dyDescent="0.3">
      <c r="A742" s="7">
        <v>930</v>
      </c>
      <c r="B742" s="44" t="s">
        <v>6</v>
      </c>
      <c r="C742" s="44" t="s">
        <v>1346</v>
      </c>
      <c r="D742" s="46" t="s">
        <v>364</v>
      </c>
      <c r="E742" s="46" t="s">
        <v>184</v>
      </c>
      <c r="F742" s="11" t="s">
        <v>611</v>
      </c>
      <c r="G742" s="12">
        <f t="shared" si="864"/>
        <v>12000</v>
      </c>
      <c r="H742" s="12">
        <f t="shared" si="865"/>
        <v>12000</v>
      </c>
      <c r="I742" s="54">
        <f t="shared" si="821"/>
        <v>100</v>
      </c>
      <c r="J742" s="12">
        <f t="shared" si="866"/>
        <v>0</v>
      </c>
    </row>
    <row r="743" spans="1:10" x14ac:dyDescent="0.3">
      <c r="A743" s="7">
        <v>930</v>
      </c>
      <c r="B743" s="44" t="s">
        <v>6</v>
      </c>
      <c r="C743" s="44" t="s">
        <v>1346</v>
      </c>
      <c r="D743" s="46" t="s">
        <v>364</v>
      </c>
      <c r="E743" s="46" t="s">
        <v>185</v>
      </c>
      <c r="F743" s="15" t="s">
        <v>621</v>
      </c>
      <c r="G743" s="12">
        <v>12000</v>
      </c>
      <c r="H743" s="12">
        <v>12000</v>
      </c>
      <c r="I743" s="54">
        <f t="shared" si="821"/>
        <v>100</v>
      </c>
      <c r="J743" s="12"/>
    </row>
    <row r="744" spans="1:10" ht="31.2" x14ac:dyDescent="0.3">
      <c r="A744" s="7">
        <v>930</v>
      </c>
      <c r="B744" s="44" t="s">
        <v>6</v>
      </c>
      <c r="C744" s="44" t="s">
        <v>1346</v>
      </c>
      <c r="D744" s="46" t="s">
        <v>278</v>
      </c>
      <c r="E744" s="46"/>
      <c r="F744" s="15" t="s">
        <v>999</v>
      </c>
      <c r="G744" s="12">
        <f t="shared" ref="G744:G745" si="867">G745</f>
        <v>14261.594999999999</v>
      </c>
      <c r="H744" s="12">
        <f t="shared" ref="H744:H745" si="868">H745</f>
        <v>14260.594999999999</v>
      </c>
      <c r="I744" s="54">
        <f t="shared" si="821"/>
        <v>99.992988161562579</v>
      </c>
      <c r="J744" s="12">
        <f t="shared" ref="J744:J745" si="869">J745</f>
        <v>0</v>
      </c>
    </row>
    <row r="745" spans="1:10" ht="31.2" x14ac:dyDescent="0.3">
      <c r="A745" s="7">
        <v>930</v>
      </c>
      <c r="B745" s="44" t="s">
        <v>6</v>
      </c>
      <c r="C745" s="44" t="s">
        <v>1346</v>
      </c>
      <c r="D745" s="46" t="s">
        <v>278</v>
      </c>
      <c r="E745" s="46" t="s">
        <v>279</v>
      </c>
      <c r="F745" s="11" t="s">
        <v>609</v>
      </c>
      <c r="G745" s="12">
        <f t="shared" si="867"/>
        <v>14261.594999999999</v>
      </c>
      <c r="H745" s="12">
        <f t="shared" si="868"/>
        <v>14260.594999999999</v>
      </c>
      <c r="I745" s="54">
        <f t="shared" si="821"/>
        <v>99.992988161562579</v>
      </c>
      <c r="J745" s="12">
        <f t="shared" si="869"/>
        <v>0</v>
      </c>
    </row>
    <row r="746" spans="1:10" ht="109.2" x14ac:dyDescent="0.3">
      <c r="A746" s="7">
        <v>930</v>
      </c>
      <c r="B746" s="44" t="s">
        <v>6</v>
      </c>
      <c r="C746" s="44" t="s">
        <v>1346</v>
      </c>
      <c r="D746" s="46" t="s">
        <v>278</v>
      </c>
      <c r="E746" s="46" t="s">
        <v>280</v>
      </c>
      <c r="F746" s="15" t="s">
        <v>620</v>
      </c>
      <c r="G746" s="12">
        <v>14261.594999999999</v>
      </c>
      <c r="H746" s="16">
        <v>14260.594999999999</v>
      </c>
      <c r="I746" s="54">
        <f t="shared" si="821"/>
        <v>99.992988161562579</v>
      </c>
      <c r="J746" s="12"/>
    </row>
    <row r="747" spans="1:10" ht="31.2" x14ac:dyDescent="0.3">
      <c r="A747" s="7">
        <v>930</v>
      </c>
      <c r="B747" s="44" t="s">
        <v>6</v>
      </c>
      <c r="C747" s="44" t="s">
        <v>1346</v>
      </c>
      <c r="D747" s="46" t="s">
        <v>1172</v>
      </c>
      <c r="E747" s="46"/>
      <c r="F747" s="15" t="s">
        <v>1173</v>
      </c>
      <c r="G747" s="12">
        <f t="shared" ref="G747:G748" si="870">G748</f>
        <v>2163.6709999999998</v>
      </c>
      <c r="H747" s="12">
        <f t="shared" ref="H747:H748" si="871">H748</f>
        <v>2152.1849999999999</v>
      </c>
      <c r="I747" s="54">
        <f t="shared" si="821"/>
        <v>99.469142951955263</v>
      </c>
      <c r="J747" s="12">
        <f t="shared" ref="J747:J748" si="872">J748</f>
        <v>0</v>
      </c>
    </row>
    <row r="748" spans="1:10" ht="31.2" x14ac:dyDescent="0.3">
      <c r="A748" s="7">
        <v>930</v>
      </c>
      <c r="B748" s="44" t="s">
        <v>6</v>
      </c>
      <c r="C748" s="44" t="s">
        <v>1346</v>
      </c>
      <c r="D748" s="46" t="s">
        <v>1172</v>
      </c>
      <c r="E748" s="46" t="s">
        <v>279</v>
      </c>
      <c r="F748" s="11" t="s">
        <v>609</v>
      </c>
      <c r="G748" s="12">
        <f t="shared" si="870"/>
        <v>2163.6709999999998</v>
      </c>
      <c r="H748" s="12">
        <f t="shared" si="871"/>
        <v>2152.1849999999999</v>
      </c>
      <c r="I748" s="54">
        <f t="shared" si="821"/>
        <v>99.469142951955263</v>
      </c>
      <c r="J748" s="12">
        <f t="shared" si="872"/>
        <v>0</v>
      </c>
    </row>
    <row r="749" spans="1:10" ht="109.2" x14ac:dyDescent="0.3">
      <c r="A749" s="7">
        <v>930</v>
      </c>
      <c r="B749" s="44" t="s">
        <v>6</v>
      </c>
      <c r="C749" s="44" t="s">
        <v>1346</v>
      </c>
      <c r="D749" s="46" t="s">
        <v>1172</v>
      </c>
      <c r="E749" s="46" t="s">
        <v>280</v>
      </c>
      <c r="F749" s="15" t="s">
        <v>620</v>
      </c>
      <c r="G749" s="12">
        <v>2163.6709999999998</v>
      </c>
      <c r="H749" s="12">
        <v>2152.1849999999999</v>
      </c>
      <c r="I749" s="54">
        <f t="shared" si="821"/>
        <v>99.469142951955263</v>
      </c>
      <c r="J749" s="12"/>
    </row>
    <row r="750" spans="1:10" ht="31.2" x14ac:dyDescent="0.3">
      <c r="A750" s="7">
        <v>930</v>
      </c>
      <c r="B750" s="44" t="s">
        <v>6</v>
      </c>
      <c r="C750" s="44" t="s">
        <v>1346</v>
      </c>
      <c r="D750" s="46" t="s">
        <v>281</v>
      </c>
      <c r="E750" s="46"/>
      <c r="F750" s="15" t="s">
        <v>1128</v>
      </c>
      <c r="G750" s="12">
        <f t="shared" ref="G750:G751" si="873">G751</f>
        <v>17078</v>
      </c>
      <c r="H750" s="12">
        <f t="shared" ref="H750:H751" si="874">H751</f>
        <v>16995.5</v>
      </c>
      <c r="I750" s="54">
        <f t="shared" si="821"/>
        <v>99.516922356247804</v>
      </c>
      <c r="J750" s="12">
        <f t="shared" ref="J750:J751" si="875">J751</f>
        <v>0</v>
      </c>
    </row>
    <row r="751" spans="1:10" ht="31.2" x14ac:dyDescent="0.3">
      <c r="A751" s="7">
        <v>930</v>
      </c>
      <c r="B751" s="44" t="s">
        <v>6</v>
      </c>
      <c r="C751" s="44" t="s">
        <v>1346</v>
      </c>
      <c r="D751" s="46" t="s">
        <v>281</v>
      </c>
      <c r="E751" s="46" t="s">
        <v>279</v>
      </c>
      <c r="F751" s="11" t="s">
        <v>609</v>
      </c>
      <c r="G751" s="12">
        <f t="shared" si="873"/>
        <v>17078</v>
      </c>
      <c r="H751" s="12">
        <f t="shared" si="874"/>
        <v>16995.5</v>
      </c>
      <c r="I751" s="54">
        <f t="shared" si="821"/>
        <v>99.516922356247804</v>
      </c>
      <c r="J751" s="12">
        <f t="shared" si="875"/>
        <v>0</v>
      </c>
    </row>
    <row r="752" spans="1:10" ht="109.2" x14ac:dyDescent="0.3">
      <c r="A752" s="7">
        <v>930</v>
      </c>
      <c r="B752" s="44" t="s">
        <v>6</v>
      </c>
      <c r="C752" s="44" t="s">
        <v>1346</v>
      </c>
      <c r="D752" s="46" t="s">
        <v>281</v>
      </c>
      <c r="E752" s="46" t="s">
        <v>280</v>
      </c>
      <c r="F752" s="15" t="s">
        <v>620</v>
      </c>
      <c r="G752" s="12">
        <v>17078</v>
      </c>
      <c r="H752" s="12">
        <v>16995.5</v>
      </c>
      <c r="I752" s="54">
        <f t="shared" si="821"/>
        <v>99.516922356247804</v>
      </c>
      <c r="J752" s="12"/>
    </row>
    <row r="753" spans="1:10" ht="46.8" x14ac:dyDescent="0.3">
      <c r="A753" s="7">
        <v>930</v>
      </c>
      <c r="B753" s="44" t="s">
        <v>6</v>
      </c>
      <c r="C753" s="44" t="s">
        <v>1346</v>
      </c>
      <c r="D753" s="46" t="s">
        <v>1160</v>
      </c>
      <c r="E753" s="46"/>
      <c r="F753" s="15" t="s">
        <v>1171</v>
      </c>
      <c r="G753" s="12">
        <f t="shared" ref="G753:G754" si="876">G754</f>
        <v>380.78899999999999</v>
      </c>
      <c r="H753" s="12">
        <f t="shared" ref="H753:H754" si="877">H754</f>
        <v>380.78800000000001</v>
      </c>
      <c r="I753" s="54">
        <f t="shared" si="821"/>
        <v>99.999737387372008</v>
      </c>
      <c r="J753" s="12">
        <f t="shared" ref="J753:J754" si="878">J754</f>
        <v>0</v>
      </c>
    </row>
    <row r="754" spans="1:10" ht="31.2" x14ac:dyDescent="0.3">
      <c r="A754" s="7">
        <v>930</v>
      </c>
      <c r="B754" s="44" t="s">
        <v>6</v>
      </c>
      <c r="C754" s="44" t="s">
        <v>1346</v>
      </c>
      <c r="D754" s="46" t="s">
        <v>1160</v>
      </c>
      <c r="E754" s="46" t="s">
        <v>279</v>
      </c>
      <c r="F754" s="11" t="s">
        <v>609</v>
      </c>
      <c r="G754" s="12">
        <f t="shared" si="876"/>
        <v>380.78899999999999</v>
      </c>
      <c r="H754" s="12">
        <f t="shared" si="877"/>
        <v>380.78800000000001</v>
      </c>
      <c r="I754" s="54">
        <f t="shared" si="821"/>
        <v>99.999737387372008</v>
      </c>
      <c r="J754" s="12">
        <f t="shared" si="878"/>
        <v>0</v>
      </c>
    </row>
    <row r="755" spans="1:10" ht="109.2" x14ac:dyDescent="0.3">
      <c r="A755" s="7">
        <v>930</v>
      </c>
      <c r="B755" s="44" t="s">
        <v>6</v>
      </c>
      <c r="C755" s="44" t="s">
        <v>1346</v>
      </c>
      <c r="D755" s="46" t="s">
        <v>1160</v>
      </c>
      <c r="E755" s="46" t="s">
        <v>280</v>
      </c>
      <c r="F755" s="15" t="s">
        <v>620</v>
      </c>
      <c r="G755" s="12">
        <v>380.78899999999999</v>
      </c>
      <c r="H755" s="12">
        <v>380.78800000000001</v>
      </c>
      <c r="I755" s="54">
        <f t="shared" si="821"/>
        <v>99.999737387372008</v>
      </c>
      <c r="J755" s="12"/>
    </row>
    <row r="756" spans="1:10" x14ac:dyDescent="0.3">
      <c r="A756" s="7">
        <v>930</v>
      </c>
      <c r="B756" s="44" t="s">
        <v>6</v>
      </c>
      <c r="C756" s="44" t="s">
        <v>1346</v>
      </c>
      <c r="D756" s="46" t="s">
        <v>1159</v>
      </c>
      <c r="E756" s="46"/>
      <c r="F756" s="15" t="s">
        <v>1166</v>
      </c>
      <c r="G756" s="12">
        <f t="shared" ref="G756:G757" si="879">G757</f>
        <v>10137.699000000001</v>
      </c>
      <c r="H756" s="12">
        <f t="shared" ref="H756:H757" si="880">H757</f>
        <v>10137.699000000001</v>
      </c>
      <c r="I756" s="54">
        <f t="shared" si="821"/>
        <v>100</v>
      </c>
      <c r="J756" s="12">
        <f t="shared" ref="J756:J757" si="881">J757</f>
        <v>0</v>
      </c>
    </row>
    <row r="757" spans="1:10" ht="31.2" x14ac:dyDescent="0.3">
      <c r="A757" s="7">
        <v>930</v>
      </c>
      <c r="B757" s="44" t="s">
        <v>6</v>
      </c>
      <c r="C757" s="44" t="s">
        <v>1346</v>
      </c>
      <c r="D757" s="46" t="s">
        <v>1159</v>
      </c>
      <c r="E757" s="46" t="s">
        <v>279</v>
      </c>
      <c r="F757" s="11" t="s">
        <v>609</v>
      </c>
      <c r="G757" s="12">
        <f t="shared" si="879"/>
        <v>10137.699000000001</v>
      </c>
      <c r="H757" s="12">
        <f t="shared" si="880"/>
        <v>10137.699000000001</v>
      </c>
      <c r="I757" s="54">
        <f t="shared" si="821"/>
        <v>100</v>
      </c>
      <c r="J757" s="12">
        <f t="shared" si="881"/>
        <v>0</v>
      </c>
    </row>
    <row r="758" spans="1:10" ht="109.2" x14ac:dyDescent="0.3">
      <c r="A758" s="7">
        <v>930</v>
      </c>
      <c r="B758" s="44" t="s">
        <v>6</v>
      </c>
      <c r="C758" s="44" t="s">
        <v>1346</v>
      </c>
      <c r="D758" s="46" t="s">
        <v>1159</v>
      </c>
      <c r="E758" s="46" t="s">
        <v>280</v>
      </c>
      <c r="F758" s="15" t="s">
        <v>620</v>
      </c>
      <c r="G758" s="12">
        <v>10137.699000000001</v>
      </c>
      <c r="H758" s="12">
        <v>10137.699000000001</v>
      </c>
      <c r="I758" s="54">
        <f t="shared" si="821"/>
        <v>100</v>
      </c>
      <c r="J758" s="12"/>
    </row>
    <row r="759" spans="1:10" ht="46.8" x14ac:dyDescent="0.3">
      <c r="A759" s="7">
        <v>930</v>
      </c>
      <c r="B759" s="44" t="s">
        <v>6</v>
      </c>
      <c r="C759" s="44" t="s">
        <v>1346</v>
      </c>
      <c r="D759" s="46" t="s">
        <v>1162</v>
      </c>
      <c r="E759" s="46"/>
      <c r="F759" s="15" t="s">
        <v>1169</v>
      </c>
      <c r="G759" s="12">
        <f t="shared" ref="G759:G760" si="882">G760</f>
        <v>596.36400000000003</v>
      </c>
      <c r="H759" s="12">
        <f t="shared" ref="H759:H760" si="883">H760</f>
        <v>596.36400000000003</v>
      </c>
      <c r="I759" s="54">
        <f t="shared" si="821"/>
        <v>100</v>
      </c>
      <c r="J759" s="12">
        <f t="shared" ref="J759:J760" si="884">J760</f>
        <v>0</v>
      </c>
    </row>
    <row r="760" spans="1:10" ht="31.2" x14ac:dyDescent="0.3">
      <c r="A760" s="7">
        <v>930</v>
      </c>
      <c r="B760" s="44" t="s">
        <v>6</v>
      </c>
      <c r="C760" s="44" t="s">
        <v>1346</v>
      </c>
      <c r="D760" s="46" t="s">
        <v>1162</v>
      </c>
      <c r="E760" s="46" t="s">
        <v>279</v>
      </c>
      <c r="F760" s="11" t="s">
        <v>609</v>
      </c>
      <c r="G760" s="12">
        <f t="shared" si="882"/>
        <v>596.36400000000003</v>
      </c>
      <c r="H760" s="12">
        <f t="shared" si="883"/>
        <v>596.36400000000003</v>
      </c>
      <c r="I760" s="54">
        <f t="shared" si="821"/>
        <v>100</v>
      </c>
      <c r="J760" s="12">
        <f t="shared" si="884"/>
        <v>0</v>
      </c>
    </row>
    <row r="761" spans="1:10" ht="109.2" x14ac:dyDescent="0.3">
      <c r="A761" s="7">
        <v>930</v>
      </c>
      <c r="B761" s="44" t="s">
        <v>6</v>
      </c>
      <c r="C761" s="44" t="s">
        <v>1346</v>
      </c>
      <c r="D761" s="46" t="s">
        <v>1162</v>
      </c>
      <c r="E761" s="46" t="s">
        <v>280</v>
      </c>
      <c r="F761" s="15" t="s">
        <v>620</v>
      </c>
      <c r="G761" s="12">
        <v>596.36400000000003</v>
      </c>
      <c r="H761" s="12">
        <v>596.36400000000003</v>
      </c>
      <c r="I761" s="54">
        <f t="shared" si="821"/>
        <v>100</v>
      </c>
      <c r="J761" s="12"/>
    </row>
    <row r="762" spans="1:10" ht="46.8" x14ac:dyDescent="0.3">
      <c r="A762" s="7">
        <v>930</v>
      </c>
      <c r="B762" s="44" t="s">
        <v>6</v>
      </c>
      <c r="C762" s="44" t="s">
        <v>1346</v>
      </c>
      <c r="D762" s="46" t="s">
        <v>1163</v>
      </c>
      <c r="E762" s="46"/>
      <c r="F762" s="15" t="s">
        <v>1170</v>
      </c>
      <c r="G762" s="12">
        <f t="shared" ref="G762:G763" si="885">G763</f>
        <v>4400</v>
      </c>
      <c r="H762" s="12">
        <f t="shared" ref="H762:H763" si="886">H763</f>
        <v>4400</v>
      </c>
      <c r="I762" s="54">
        <f t="shared" si="821"/>
        <v>100</v>
      </c>
      <c r="J762" s="12">
        <f t="shared" ref="J762:J763" si="887">J763</f>
        <v>0</v>
      </c>
    </row>
    <row r="763" spans="1:10" ht="31.2" x14ac:dyDescent="0.3">
      <c r="A763" s="7">
        <v>930</v>
      </c>
      <c r="B763" s="44" t="s">
        <v>6</v>
      </c>
      <c r="C763" s="44" t="s">
        <v>1346</v>
      </c>
      <c r="D763" s="46" t="s">
        <v>1163</v>
      </c>
      <c r="E763" s="46" t="s">
        <v>279</v>
      </c>
      <c r="F763" s="11" t="s">
        <v>609</v>
      </c>
      <c r="G763" s="12">
        <f t="shared" si="885"/>
        <v>4400</v>
      </c>
      <c r="H763" s="12">
        <f t="shared" si="886"/>
        <v>4400</v>
      </c>
      <c r="I763" s="54">
        <f t="shared" si="821"/>
        <v>100</v>
      </c>
      <c r="J763" s="12">
        <f t="shared" si="887"/>
        <v>0</v>
      </c>
    </row>
    <row r="764" spans="1:10" ht="109.2" x14ac:dyDescent="0.3">
      <c r="A764" s="7">
        <v>930</v>
      </c>
      <c r="B764" s="44" t="s">
        <v>6</v>
      </c>
      <c r="C764" s="44" t="s">
        <v>1346</v>
      </c>
      <c r="D764" s="46" t="s">
        <v>1163</v>
      </c>
      <c r="E764" s="46" t="s">
        <v>280</v>
      </c>
      <c r="F764" s="15" t="s">
        <v>620</v>
      </c>
      <c r="G764" s="12">
        <v>4400</v>
      </c>
      <c r="H764" s="16">
        <v>4400</v>
      </c>
      <c r="I764" s="54">
        <f t="shared" ref="I764:I826" si="888">H764/G764*100</f>
        <v>100</v>
      </c>
      <c r="J764" s="12"/>
    </row>
    <row r="765" spans="1:10" ht="31.2" x14ac:dyDescent="0.3">
      <c r="A765" s="7">
        <v>930</v>
      </c>
      <c r="B765" s="44" t="s">
        <v>6</v>
      </c>
      <c r="C765" s="44" t="s">
        <v>1346</v>
      </c>
      <c r="D765" s="46" t="s">
        <v>1146</v>
      </c>
      <c r="E765" s="46"/>
      <c r="F765" s="15" t="s">
        <v>1148</v>
      </c>
      <c r="G765" s="12">
        <f t="shared" ref="G765:G766" si="889">G766</f>
        <v>500</v>
      </c>
      <c r="H765" s="12">
        <f t="shared" ref="H765:H766" si="890">H766</f>
        <v>492.46100000000001</v>
      </c>
      <c r="I765" s="54">
        <f t="shared" si="888"/>
        <v>98.492200000000011</v>
      </c>
      <c r="J765" s="12">
        <f t="shared" ref="J765:J766" si="891">J766</f>
        <v>0</v>
      </c>
    </row>
    <row r="766" spans="1:10" ht="31.2" x14ac:dyDescent="0.3">
      <c r="A766" s="7">
        <v>930</v>
      </c>
      <c r="B766" s="44" t="s">
        <v>6</v>
      </c>
      <c r="C766" s="44" t="s">
        <v>1346</v>
      </c>
      <c r="D766" s="46" t="s">
        <v>1146</v>
      </c>
      <c r="E766" s="46" t="s">
        <v>279</v>
      </c>
      <c r="F766" s="11" t="s">
        <v>609</v>
      </c>
      <c r="G766" s="12">
        <f t="shared" si="889"/>
        <v>500</v>
      </c>
      <c r="H766" s="12">
        <f t="shared" si="890"/>
        <v>492.46100000000001</v>
      </c>
      <c r="I766" s="54">
        <f t="shared" si="888"/>
        <v>98.492200000000011</v>
      </c>
      <c r="J766" s="12">
        <f t="shared" si="891"/>
        <v>0</v>
      </c>
    </row>
    <row r="767" spans="1:10" ht="109.2" x14ac:dyDescent="0.3">
      <c r="A767" s="7">
        <v>930</v>
      </c>
      <c r="B767" s="44" t="s">
        <v>6</v>
      </c>
      <c r="C767" s="44" t="s">
        <v>1346</v>
      </c>
      <c r="D767" s="46" t="s">
        <v>1146</v>
      </c>
      <c r="E767" s="46" t="s">
        <v>280</v>
      </c>
      <c r="F767" s="15" t="s">
        <v>620</v>
      </c>
      <c r="G767" s="12">
        <v>500</v>
      </c>
      <c r="H767" s="16">
        <v>492.46100000000001</v>
      </c>
      <c r="I767" s="54">
        <f t="shared" si="888"/>
        <v>98.492200000000011</v>
      </c>
      <c r="J767" s="12"/>
    </row>
    <row r="768" spans="1:10" s="8" customFormat="1" x14ac:dyDescent="0.3">
      <c r="A768" s="10">
        <v>930</v>
      </c>
      <c r="B768" s="26" t="s">
        <v>6</v>
      </c>
      <c r="C768" s="26" t="s">
        <v>6</v>
      </c>
      <c r="D768" s="10"/>
      <c r="E768" s="10"/>
      <c r="F768" s="6" t="s">
        <v>1072</v>
      </c>
      <c r="G768" s="14">
        <f t="shared" ref="G768:G772" si="892">G769</f>
        <v>34582.914000000004</v>
      </c>
      <c r="H768" s="14">
        <f t="shared" ref="H768:H772" si="893">H769</f>
        <v>34582.913</v>
      </c>
      <c r="I768" s="53">
        <f t="shared" si="888"/>
        <v>99.999997108398659</v>
      </c>
      <c r="J768" s="14">
        <f t="shared" ref="J768:J772" si="894">J769</f>
        <v>0</v>
      </c>
    </row>
    <row r="769" spans="1:10" ht="31.2" x14ac:dyDescent="0.3">
      <c r="A769" s="7">
        <v>930</v>
      </c>
      <c r="B769" s="44" t="s">
        <v>6</v>
      </c>
      <c r="C769" s="44" t="s">
        <v>6</v>
      </c>
      <c r="D769" s="46" t="s">
        <v>177</v>
      </c>
      <c r="E769" s="46"/>
      <c r="F769" s="11" t="s">
        <v>732</v>
      </c>
      <c r="G769" s="12">
        <f t="shared" si="892"/>
        <v>34582.914000000004</v>
      </c>
      <c r="H769" s="12">
        <f t="shared" si="893"/>
        <v>34582.913</v>
      </c>
      <c r="I769" s="54">
        <f t="shared" si="888"/>
        <v>99.999997108398659</v>
      </c>
      <c r="J769" s="12">
        <f t="shared" si="894"/>
        <v>0</v>
      </c>
    </row>
    <row r="770" spans="1:10" ht="31.2" x14ac:dyDescent="0.3">
      <c r="A770" s="7">
        <v>930</v>
      </c>
      <c r="B770" s="44" t="s">
        <v>6</v>
      </c>
      <c r="C770" s="44" t="s">
        <v>6</v>
      </c>
      <c r="D770" s="46" t="s">
        <v>178</v>
      </c>
      <c r="E770" s="46"/>
      <c r="F770" s="11" t="s">
        <v>743</v>
      </c>
      <c r="G770" s="12">
        <f t="shared" si="892"/>
        <v>34582.914000000004</v>
      </c>
      <c r="H770" s="12">
        <f t="shared" si="893"/>
        <v>34582.913</v>
      </c>
      <c r="I770" s="54">
        <f t="shared" si="888"/>
        <v>99.999997108398659</v>
      </c>
      <c r="J770" s="12">
        <f t="shared" si="894"/>
        <v>0</v>
      </c>
    </row>
    <row r="771" spans="1:10" ht="46.8" x14ac:dyDescent="0.3">
      <c r="A771" s="7">
        <v>930</v>
      </c>
      <c r="B771" s="44" t="s">
        <v>6</v>
      </c>
      <c r="C771" s="44" t="s">
        <v>6</v>
      </c>
      <c r="D771" s="46" t="s">
        <v>179</v>
      </c>
      <c r="E771" s="46"/>
      <c r="F771" s="11" t="s">
        <v>1065</v>
      </c>
      <c r="G771" s="12">
        <f t="shared" si="892"/>
        <v>34582.914000000004</v>
      </c>
      <c r="H771" s="12">
        <f t="shared" si="893"/>
        <v>34582.913</v>
      </c>
      <c r="I771" s="54">
        <f t="shared" si="888"/>
        <v>99.999997108398659</v>
      </c>
      <c r="J771" s="12">
        <f t="shared" si="894"/>
        <v>0</v>
      </c>
    </row>
    <row r="772" spans="1:10" ht="31.2" x14ac:dyDescent="0.3">
      <c r="A772" s="7">
        <v>930</v>
      </c>
      <c r="B772" s="44" t="s">
        <v>6</v>
      </c>
      <c r="C772" s="44" t="s">
        <v>6</v>
      </c>
      <c r="D772" s="46" t="s">
        <v>180</v>
      </c>
      <c r="E772" s="46"/>
      <c r="F772" s="11" t="s">
        <v>744</v>
      </c>
      <c r="G772" s="12">
        <f t="shared" si="892"/>
        <v>34582.914000000004</v>
      </c>
      <c r="H772" s="12">
        <f t="shared" si="893"/>
        <v>34582.913</v>
      </c>
      <c r="I772" s="54">
        <f t="shared" si="888"/>
        <v>99.999997108398659</v>
      </c>
      <c r="J772" s="12">
        <f t="shared" si="894"/>
        <v>0</v>
      </c>
    </row>
    <row r="773" spans="1:10" ht="31.2" x14ac:dyDescent="0.3">
      <c r="A773" s="7">
        <v>930</v>
      </c>
      <c r="B773" s="44" t="s">
        <v>6</v>
      </c>
      <c r="C773" s="44" t="s">
        <v>6</v>
      </c>
      <c r="D773" s="46" t="s">
        <v>180</v>
      </c>
      <c r="E773" s="46" t="s">
        <v>184</v>
      </c>
      <c r="F773" s="11" t="s">
        <v>611</v>
      </c>
      <c r="G773" s="12">
        <f t="shared" ref="G773" si="895">G774+G775</f>
        <v>34582.914000000004</v>
      </c>
      <c r="H773" s="12">
        <f t="shared" ref="H773" si="896">H774+H775</f>
        <v>34582.913</v>
      </c>
      <c r="I773" s="54">
        <f t="shared" si="888"/>
        <v>99.999997108398659</v>
      </c>
      <c r="J773" s="12">
        <f t="shared" ref="J773" si="897">J774+J775</f>
        <v>0</v>
      </c>
    </row>
    <row r="774" spans="1:10" x14ac:dyDescent="0.3">
      <c r="A774" s="7">
        <v>930</v>
      </c>
      <c r="B774" s="44" t="s">
        <v>6</v>
      </c>
      <c r="C774" s="44" t="s">
        <v>6</v>
      </c>
      <c r="D774" s="46" t="s">
        <v>180</v>
      </c>
      <c r="E774" s="46" t="s">
        <v>242</v>
      </c>
      <c r="F774" s="11" t="s">
        <v>612</v>
      </c>
      <c r="G774" s="12">
        <v>2711.9344999999998</v>
      </c>
      <c r="H774" s="12">
        <v>2711.9340000000002</v>
      </c>
      <c r="I774" s="54">
        <f t="shared" si="888"/>
        <v>99.999981562976544</v>
      </c>
      <c r="J774" s="12"/>
    </row>
    <row r="775" spans="1:10" x14ac:dyDescent="0.3">
      <c r="A775" s="7">
        <v>930</v>
      </c>
      <c r="B775" s="44" t="s">
        <v>6</v>
      </c>
      <c r="C775" s="44" t="s">
        <v>6</v>
      </c>
      <c r="D775" s="46" t="s">
        <v>180</v>
      </c>
      <c r="E775" s="46" t="s">
        <v>185</v>
      </c>
      <c r="F775" s="15" t="s">
        <v>621</v>
      </c>
      <c r="G775" s="12">
        <v>31870.979500000001</v>
      </c>
      <c r="H775" s="12">
        <v>31870.978999999999</v>
      </c>
      <c r="I775" s="54">
        <f t="shared" si="888"/>
        <v>99.99999843117466</v>
      </c>
      <c r="J775" s="12"/>
    </row>
    <row r="776" spans="1:10" s="8" customFormat="1" x14ac:dyDescent="0.3">
      <c r="A776" s="10">
        <v>930</v>
      </c>
      <c r="B776" s="26" t="s">
        <v>6</v>
      </c>
      <c r="C776" s="26" t="s">
        <v>1348</v>
      </c>
      <c r="D776" s="10"/>
      <c r="E776" s="10"/>
      <c r="F776" s="6" t="s">
        <v>35</v>
      </c>
      <c r="G776" s="14">
        <f>G777+G797+G837+G790+G782+G832+G827+G849</f>
        <v>213335.40479999996</v>
      </c>
      <c r="H776" s="14">
        <f>H777+H797+H837+H790+H782+H832+H827+H849</f>
        <v>213312.973</v>
      </c>
      <c r="I776" s="53">
        <f t="shared" si="888"/>
        <v>99.989485195848772</v>
      </c>
      <c r="J776" s="14" t="e">
        <f>J777+J797+J837+J790+J782+J832+J827+J849</f>
        <v>#REF!</v>
      </c>
    </row>
    <row r="777" spans="1:10" ht="46.8" x14ac:dyDescent="0.3">
      <c r="A777" s="7">
        <v>930</v>
      </c>
      <c r="B777" s="44" t="s">
        <v>6</v>
      </c>
      <c r="C777" s="44" t="s">
        <v>1348</v>
      </c>
      <c r="D777" s="7" t="s">
        <v>98</v>
      </c>
      <c r="E777" s="23"/>
      <c r="F777" s="11" t="s">
        <v>641</v>
      </c>
      <c r="G777" s="12">
        <f t="shared" ref="G777:G779" si="898">G778</f>
        <v>300</v>
      </c>
      <c r="H777" s="12">
        <f t="shared" ref="H777:H779" si="899">H778</f>
        <v>300</v>
      </c>
      <c r="I777" s="54">
        <f t="shared" si="888"/>
        <v>100</v>
      </c>
      <c r="J777" s="12" t="e">
        <f t="shared" ref="J777:J779" si="900">J778</f>
        <v>#REF!</v>
      </c>
    </row>
    <row r="778" spans="1:10" ht="46.8" x14ac:dyDescent="0.3">
      <c r="A778" s="7">
        <v>930</v>
      </c>
      <c r="B778" s="44" t="s">
        <v>6</v>
      </c>
      <c r="C778" s="44" t="s">
        <v>1348</v>
      </c>
      <c r="D778" s="7" t="s">
        <v>99</v>
      </c>
      <c r="E778" s="23"/>
      <c r="F778" s="11" t="s">
        <v>642</v>
      </c>
      <c r="G778" s="12">
        <f t="shared" si="898"/>
        <v>300</v>
      </c>
      <c r="H778" s="12">
        <f t="shared" si="899"/>
        <v>300</v>
      </c>
      <c r="I778" s="54">
        <f t="shared" si="888"/>
        <v>100</v>
      </c>
      <c r="J778" s="12" t="e">
        <f t="shared" si="900"/>
        <v>#REF!</v>
      </c>
    </row>
    <row r="779" spans="1:10" ht="62.4" x14ac:dyDescent="0.3">
      <c r="A779" s="7">
        <v>930</v>
      </c>
      <c r="B779" s="44" t="s">
        <v>6</v>
      </c>
      <c r="C779" s="44" t="s">
        <v>1348</v>
      </c>
      <c r="D779" s="7" t="s">
        <v>100</v>
      </c>
      <c r="E779" s="23"/>
      <c r="F779" s="11" t="s">
        <v>643</v>
      </c>
      <c r="G779" s="12">
        <f t="shared" si="898"/>
        <v>300</v>
      </c>
      <c r="H779" s="12">
        <f t="shared" si="899"/>
        <v>300</v>
      </c>
      <c r="I779" s="54">
        <f t="shared" si="888"/>
        <v>100</v>
      </c>
      <c r="J779" s="12" t="e">
        <f t="shared" si="900"/>
        <v>#REF!</v>
      </c>
    </row>
    <row r="780" spans="1:10" ht="31.2" x14ac:dyDescent="0.3">
      <c r="A780" s="7">
        <v>930</v>
      </c>
      <c r="B780" s="44" t="s">
        <v>6</v>
      </c>
      <c r="C780" s="44" t="s">
        <v>1348</v>
      </c>
      <c r="D780" s="7" t="s">
        <v>100</v>
      </c>
      <c r="E780" s="23">
        <v>600</v>
      </c>
      <c r="F780" s="11" t="s">
        <v>611</v>
      </c>
      <c r="G780" s="12">
        <f>G781</f>
        <v>300</v>
      </c>
      <c r="H780" s="12">
        <f>H781</f>
        <v>300</v>
      </c>
      <c r="I780" s="54">
        <f t="shared" si="888"/>
        <v>100</v>
      </c>
      <c r="J780" s="12" t="e">
        <f>#REF!+J781</f>
        <v>#REF!</v>
      </c>
    </row>
    <row r="781" spans="1:10" x14ac:dyDescent="0.3">
      <c r="A781" s="7">
        <v>930</v>
      </c>
      <c r="B781" s="44" t="s">
        <v>6</v>
      </c>
      <c r="C781" s="44" t="s">
        <v>1348</v>
      </c>
      <c r="D781" s="7" t="s">
        <v>100</v>
      </c>
      <c r="E781" s="46" t="s">
        <v>242</v>
      </c>
      <c r="F781" s="11" t="s">
        <v>612</v>
      </c>
      <c r="G781" s="12">
        <v>300</v>
      </c>
      <c r="H781" s="16">
        <v>300</v>
      </c>
      <c r="I781" s="54">
        <f t="shared" si="888"/>
        <v>100</v>
      </c>
      <c r="J781" s="12"/>
    </row>
    <row r="782" spans="1:10" ht="31.2" x14ac:dyDescent="0.3">
      <c r="A782" s="7">
        <v>930</v>
      </c>
      <c r="B782" s="44" t="s">
        <v>6</v>
      </c>
      <c r="C782" s="44" t="s">
        <v>1348</v>
      </c>
      <c r="D782" s="7" t="s">
        <v>177</v>
      </c>
      <c r="E782" s="23"/>
      <c r="F782" s="11" t="s">
        <v>732</v>
      </c>
      <c r="G782" s="12">
        <f t="shared" ref="G782:G785" si="901">G783</f>
        <v>2334</v>
      </c>
      <c r="H782" s="12">
        <f t="shared" ref="H782:H785" si="902">H783</f>
        <v>2334</v>
      </c>
      <c r="I782" s="54">
        <f t="shared" si="888"/>
        <v>100</v>
      </c>
      <c r="J782" s="12">
        <f t="shared" ref="J782:J785" si="903">J783</f>
        <v>0</v>
      </c>
    </row>
    <row r="783" spans="1:10" ht="31.2" x14ac:dyDescent="0.3">
      <c r="A783" s="7">
        <v>930</v>
      </c>
      <c r="B783" s="44" t="s">
        <v>6</v>
      </c>
      <c r="C783" s="44" t="s">
        <v>1348</v>
      </c>
      <c r="D783" s="7" t="s">
        <v>292</v>
      </c>
      <c r="E783" s="23"/>
      <c r="F783" s="11" t="s">
        <v>733</v>
      </c>
      <c r="G783" s="12">
        <f t="shared" ref="G783" si="904">G784+G787</f>
        <v>2334</v>
      </c>
      <c r="H783" s="12">
        <f t="shared" ref="H783" si="905">H784+H787</f>
        <v>2334</v>
      </c>
      <c r="I783" s="54">
        <f t="shared" si="888"/>
        <v>100</v>
      </c>
      <c r="J783" s="12">
        <f t="shared" ref="J783" si="906">J784+J787</f>
        <v>0</v>
      </c>
    </row>
    <row r="784" spans="1:10" ht="46.8" x14ac:dyDescent="0.3">
      <c r="A784" s="7">
        <v>930</v>
      </c>
      <c r="B784" s="44" t="s">
        <v>6</v>
      </c>
      <c r="C784" s="44" t="s">
        <v>1348</v>
      </c>
      <c r="D784" s="7" t="s">
        <v>293</v>
      </c>
      <c r="E784" s="23"/>
      <c r="F784" s="11" t="s">
        <v>734</v>
      </c>
      <c r="G784" s="12">
        <f t="shared" si="901"/>
        <v>1844.6</v>
      </c>
      <c r="H784" s="12">
        <f t="shared" si="902"/>
        <v>1844.6</v>
      </c>
      <c r="I784" s="54">
        <f t="shared" si="888"/>
        <v>100</v>
      </c>
      <c r="J784" s="12">
        <f t="shared" si="903"/>
        <v>0</v>
      </c>
    </row>
    <row r="785" spans="1:10" ht="31.2" x14ac:dyDescent="0.3">
      <c r="A785" s="7">
        <v>930</v>
      </c>
      <c r="B785" s="44" t="s">
        <v>6</v>
      </c>
      <c r="C785" s="44" t="s">
        <v>1348</v>
      </c>
      <c r="D785" s="7" t="s">
        <v>293</v>
      </c>
      <c r="E785" s="23">
        <v>600</v>
      </c>
      <c r="F785" s="11" t="s">
        <v>611</v>
      </c>
      <c r="G785" s="12">
        <f t="shared" si="901"/>
        <v>1844.6</v>
      </c>
      <c r="H785" s="12">
        <f t="shared" si="902"/>
        <v>1844.6</v>
      </c>
      <c r="I785" s="54">
        <f t="shared" si="888"/>
        <v>100</v>
      </c>
      <c r="J785" s="12">
        <f t="shared" si="903"/>
        <v>0</v>
      </c>
    </row>
    <row r="786" spans="1:10" x14ac:dyDescent="0.3">
      <c r="A786" s="7">
        <v>930</v>
      </c>
      <c r="B786" s="44" t="s">
        <v>6</v>
      </c>
      <c r="C786" s="44" t="s">
        <v>1348</v>
      </c>
      <c r="D786" s="7" t="s">
        <v>293</v>
      </c>
      <c r="E786" s="23">
        <v>610</v>
      </c>
      <c r="F786" s="11" t="s">
        <v>612</v>
      </c>
      <c r="G786" s="12">
        <v>1844.6</v>
      </c>
      <c r="H786" s="12">
        <v>1844.6</v>
      </c>
      <c r="I786" s="54">
        <f t="shared" si="888"/>
        <v>100</v>
      </c>
      <c r="J786" s="12"/>
    </row>
    <row r="787" spans="1:10" ht="46.8" x14ac:dyDescent="0.3">
      <c r="A787" s="7">
        <v>930</v>
      </c>
      <c r="B787" s="44" t="s">
        <v>6</v>
      </c>
      <c r="C787" s="44" t="s">
        <v>1348</v>
      </c>
      <c r="D787" s="7" t="s">
        <v>294</v>
      </c>
      <c r="E787" s="23"/>
      <c r="F787" s="11" t="s">
        <v>735</v>
      </c>
      <c r="G787" s="12">
        <f t="shared" ref="G787:G788" si="907">G788</f>
        <v>489.4</v>
      </c>
      <c r="H787" s="12">
        <f t="shared" ref="H787:H788" si="908">H788</f>
        <v>489.4</v>
      </c>
      <c r="I787" s="54">
        <f t="shared" si="888"/>
        <v>100</v>
      </c>
      <c r="J787" s="12">
        <f t="shared" ref="J787:J788" si="909">J788</f>
        <v>0</v>
      </c>
    </row>
    <row r="788" spans="1:10" ht="31.2" x14ac:dyDescent="0.3">
      <c r="A788" s="7">
        <v>930</v>
      </c>
      <c r="B788" s="44" t="s">
        <v>6</v>
      </c>
      <c r="C788" s="44" t="s">
        <v>1348</v>
      </c>
      <c r="D788" s="7" t="s">
        <v>294</v>
      </c>
      <c r="E788" s="23">
        <v>600</v>
      </c>
      <c r="F788" s="11" t="s">
        <v>611</v>
      </c>
      <c r="G788" s="12">
        <f t="shared" si="907"/>
        <v>489.4</v>
      </c>
      <c r="H788" s="12">
        <f t="shared" si="908"/>
        <v>489.4</v>
      </c>
      <c r="I788" s="54">
        <f t="shared" si="888"/>
        <v>100</v>
      </c>
      <c r="J788" s="12">
        <f t="shared" si="909"/>
        <v>0</v>
      </c>
    </row>
    <row r="789" spans="1:10" x14ac:dyDescent="0.3">
      <c r="A789" s="7">
        <v>930</v>
      </c>
      <c r="B789" s="44" t="s">
        <v>6</v>
      </c>
      <c r="C789" s="44" t="s">
        <v>1348</v>
      </c>
      <c r="D789" s="7" t="s">
        <v>294</v>
      </c>
      <c r="E789" s="23">
        <v>610</v>
      </c>
      <c r="F789" s="11" t="s">
        <v>612</v>
      </c>
      <c r="G789" s="12">
        <v>489.4</v>
      </c>
      <c r="H789" s="12">
        <v>489.4</v>
      </c>
      <c r="I789" s="54">
        <f t="shared" si="888"/>
        <v>100</v>
      </c>
      <c r="J789" s="12"/>
    </row>
    <row r="790" spans="1:10" ht="31.2" x14ac:dyDescent="0.3">
      <c r="A790" s="7">
        <v>930</v>
      </c>
      <c r="B790" s="44" t="s">
        <v>6</v>
      </c>
      <c r="C790" s="44" t="s">
        <v>1348</v>
      </c>
      <c r="D790" s="7" t="s">
        <v>161</v>
      </c>
      <c r="E790" s="23"/>
      <c r="F790" s="11" t="s">
        <v>830</v>
      </c>
      <c r="G790" s="12">
        <f t="shared" ref="G790:G793" si="910">G791</f>
        <v>2007.5</v>
      </c>
      <c r="H790" s="12">
        <f t="shared" ref="H790:H793" si="911">H791</f>
        <v>2007.5</v>
      </c>
      <c r="I790" s="54">
        <f t="shared" si="888"/>
        <v>100</v>
      </c>
      <c r="J790" s="12">
        <f t="shared" ref="J790:J793" si="912">J791</f>
        <v>0</v>
      </c>
    </row>
    <row r="791" spans="1:10" ht="31.2" x14ac:dyDescent="0.3">
      <c r="A791" s="7">
        <v>930</v>
      </c>
      <c r="B791" s="44" t="s">
        <v>6</v>
      </c>
      <c r="C791" s="44" t="s">
        <v>1348</v>
      </c>
      <c r="D791" s="7" t="s">
        <v>162</v>
      </c>
      <c r="E791" s="23"/>
      <c r="F791" s="11" t="s">
        <v>836</v>
      </c>
      <c r="G791" s="12">
        <f t="shared" si="910"/>
        <v>2007.5</v>
      </c>
      <c r="H791" s="12">
        <f t="shared" si="911"/>
        <v>2007.5</v>
      </c>
      <c r="I791" s="54">
        <f t="shared" si="888"/>
        <v>100</v>
      </c>
      <c r="J791" s="12">
        <f t="shared" si="912"/>
        <v>0</v>
      </c>
    </row>
    <row r="792" spans="1:10" ht="31.2" x14ac:dyDescent="0.3">
      <c r="A792" s="7">
        <v>930</v>
      </c>
      <c r="B792" s="44" t="s">
        <v>6</v>
      </c>
      <c r="C792" s="44" t="s">
        <v>1348</v>
      </c>
      <c r="D792" s="7" t="s">
        <v>163</v>
      </c>
      <c r="E792" s="23"/>
      <c r="F792" s="11" t="s">
        <v>837</v>
      </c>
      <c r="G792" s="12">
        <f t="shared" si="910"/>
        <v>2007.5</v>
      </c>
      <c r="H792" s="12">
        <f t="shared" si="911"/>
        <v>2007.5</v>
      </c>
      <c r="I792" s="54">
        <f t="shared" si="888"/>
        <v>100</v>
      </c>
      <c r="J792" s="12">
        <f t="shared" si="912"/>
        <v>0</v>
      </c>
    </row>
    <row r="793" spans="1:10" ht="31.2" x14ac:dyDescent="0.3">
      <c r="A793" s="7">
        <v>930</v>
      </c>
      <c r="B793" s="44" t="s">
        <v>6</v>
      </c>
      <c r="C793" s="44" t="s">
        <v>1348</v>
      </c>
      <c r="D793" s="7" t="s">
        <v>164</v>
      </c>
      <c r="E793" s="23"/>
      <c r="F793" s="11" t="s">
        <v>838</v>
      </c>
      <c r="G793" s="12">
        <f t="shared" si="910"/>
        <v>2007.5</v>
      </c>
      <c r="H793" s="12">
        <f t="shared" si="911"/>
        <v>2007.5</v>
      </c>
      <c r="I793" s="54">
        <f t="shared" si="888"/>
        <v>100</v>
      </c>
      <c r="J793" s="12">
        <f t="shared" si="912"/>
        <v>0</v>
      </c>
    </row>
    <row r="794" spans="1:10" ht="31.2" x14ac:dyDescent="0.3">
      <c r="A794" s="7">
        <v>930</v>
      </c>
      <c r="B794" s="44" t="s">
        <v>6</v>
      </c>
      <c r="C794" s="44" t="s">
        <v>1348</v>
      </c>
      <c r="D794" s="7" t="s">
        <v>164</v>
      </c>
      <c r="E794" s="23">
        <v>600</v>
      </c>
      <c r="F794" s="11" t="s">
        <v>611</v>
      </c>
      <c r="G794" s="12">
        <f t="shared" ref="G794" si="913">G795+G796</f>
        <v>2007.5</v>
      </c>
      <c r="H794" s="12">
        <f t="shared" ref="H794" si="914">H795+H796</f>
        <v>2007.5</v>
      </c>
      <c r="I794" s="54">
        <f t="shared" si="888"/>
        <v>100</v>
      </c>
      <c r="J794" s="12">
        <f t="shared" ref="J794" si="915">J795+J796</f>
        <v>0</v>
      </c>
    </row>
    <row r="795" spans="1:10" x14ac:dyDescent="0.3">
      <c r="A795" s="7">
        <v>930</v>
      </c>
      <c r="B795" s="44" t="s">
        <v>6</v>
      </c>
      <c r="C795" s="44" t="s">
        <v>1348</v>
      </c>
      <c r="D795" s="7" t="s">
        <v>164</v>
      </c>
      <c r="E795" s="23">
        <v>610</v>
      </c>
      <c r="F795" s="11" t="s">
        <v>612</v>
      </c>
      <c r="G795" s="12">
        <v>822.5</v>
      </c>
      <c r="H795" s="12">
        <v>822.5</v>
      </c>
      <c r="I795" s="54">
        <f t="shared" si="888"/>
        <v>100</v>
      </c>
      <c r="J795" s="12"/>
    </row>
    <row r="796" spans="1:10" x14ac:dyDescent="0.3">
      <c r="A796" s="7">
        <v>930</v>
      </c>
      <c r="B796" s="44" t="s">
        <v>6</v>
      </c>
      <c r="C796" s="44" t="s">
        <v>1348</v>
      </c>
      <c r="D796" s="7" t="s">
        <v>164</v>
      </c>
      <c r="E796" s="23">
        <v>620</v>
      </c>
      <c r="F796" s="15" t="s">
        <v>621</v>
      </c>
      <c r="G796" s="12">
        <v>1185</v>
      </c>
      <c r="H796" s="12">
        <v>1185</v>
      </c>
      <c r="I796" s="54">
        <f t="shared" si="888"/>
        <v>100</v>
      </c>
      <c r="J796" s="12"/>
    </row>
    <row r="797" spans="1:10" ht="46.8" x14ac:dyDescent="0.3">
      <c r="A797" s="7">
        <v>930</v>
      </c>
      <c r="B797" s="44" t="s">
        <v>6</v>
      </c>
      <c r="C797" s="44" t="s">
        <v>1348</v>
      </c>
      <c r="D797" s="7" t="s">
        <v>107</v>
      </c>
      <c r="E797" s="23"/>
      <c r="F797" s="15" t="s">
        <v>944</v>
      </c>
      <c r="G797" s="12">
        <f t="shared" ref="G797:G820" si="916">G798</f>
        <v>92960.18299999999</v>
      </c>
      <c r="H797" s="12">
        <f t="shared" ref="H797:H820" si="917">H798</f>
        <v>92959.049999999988</v>
      </c>
      <c r="I797" s="54">
        <f t="shared" si="888"/>
        <v>99.998781198612747</v>
      </c>
      <c r="J797" s="12">
        <f t="shared" ref="J797:J820" si="918">J798</f>
        <v>0</v>
      </c>
    </row>
    <row r="798" spans="1:10" ht="31.2" x14ac:dyDescent="0.3">
      <c r="A798" s="7">
        <v>930</v>
      </c>
      <c r="B798" s="44" t="s">
        <v>6</v>
      </c>
      <c r="C798" s="44" t="s">
        <v>1348</v>
      </c>
      <c r="D798" s="7" t="s">
        <v>108</v>
      </c>
      <c r="E798" s="23"/>
      <c r="F798" s="15" t="s">
        <v>970</v>
      </c>
      <c r="G798" s="12">
        <f>G813+G799</f>
        <v>92960.18299999999</v>
      </c>
      <c r="H798" s="12">
        <f>H813+H799</f>
        <v>92959.049999999988</v>
      </c>
      <c r="I798" s="54">
        <f t="shared" si="888"/>
        <v>99.998781198612747</v>
      </c>
      <c r="J798" s="12">
        <f>J813+J799</f>
        <v>0</v>
      </c>
    </row>
    <row r="799" spans="1:10" ht="46.8" x14ac:dyDescent="0.3">
      <c r="A799" s="7">
        <v>930</v>
      </c>
      <c r="B799" s="44" t="s">
        <v>6</v>
      </c>
      <c r="C799" s="44" t="s">
        <v>1348</v>
      </c>
      <c r="D799" s="7" t="s">
        <v>295</v>
      </c>
      <c r="E799" s="23"/>
      <c r="F799" s="11" t="s">
        <v>971</v>
      </c>
      <c r="G799" s="12">
        <f t="shared" ref="G799" si="919">G800+G810</f>
        <v>75123.97099999999</v>
      </c>
      <c r="H799" s="12">
        <f t="shared" ref="H799" si="920">H800+H810</f>
        <v>75123.920999999988</v>
      </c>
      <c r="I799" s="54">
        <f t="shared" si="888"/>
        <v>99.999933443347928</v>
      </c>
      <c r="J799" s="12">
        <f t="shared" ref="J799" si="921">J800+J810</f>
        <v>0</v>
      </c>
    </row>
    <row r="800" spans="1:10" ht="62.4" x14ac:dyDescent="0.3">
      <c r="A800" s="7">
        <v>930</v>
      </c>
      <c r="B800" s="44" t="s">
        <v>6</v>
      </c>
      <c r="C800" s="44" t="s">
        <v>1348</v>
      </c>
      <c r="D800" s="7" t="s">
        <v>296</v>
      </c>
      <c r="E800" s="23"/>
      <c r="F800" s="11" t="s">
        <v>627</v>
      </c>
      <c r="G800" s="12">
        <f t="shared" ref="G800" si="922">G801+G803+G805+G808</f>
        <v>75064.964999999997</v>
      </c>
      <c r="H800" s="12">
        <f t="shared" ref="H800" si="923">H801+H803+H805+H808</f>
        <v>75064.914999999994</v>
      </c>
      <c r="I800" s="54">
        <f t="shared" si="888"/>
        <v>99.999933391030012</v>
      </c>
      <c r="J800" s="12">
        <f t="shared" ref="J800" si="924">J801+J803+J805+J808</f>
        <v>0</v>
      </c>
    </row>
    <row r="801" spans="1:10" ht="78" x14ac:dyDescent="0.3">
      <c r="A801" s="7">
        <v>930</v>
      </c>
      <c r="B801" s="44" t="s">
        <v>6</v>
      </c>
      <c r="C801" s="44" t="s">
        <v>1348</v>
      </c>
      <c r="D801" s="7" t="s">
        <v>296</v>
      </c>
      <c r="E801" s="23">
        <v>100</v>
      </c>
      <c r="F801" s="11" t="s">
        <v>598</v>
      </c>
      <c r="G801" s="12">
        <f t="shared" ref="G801" si="925">G802</f>
        <v>26025.982240000001</v>
      </c>
      <c r="H801" s="12">
        <f t="shared" ref="H801" si="926">H802</f>
        <v>26025.947</v>
      </c>
      <c r="I801" s="54">
        <f t="shared" si="888"/>
        <v>99.999864596849122</v>
      </c>
      <c r="J801" s="12">
        <f t="shared" ref="J801" si="927">J802</f>
        <v>0</v>
      </c>
    </row>
    <row r="802" spans="1:10" x14ac:dyDescent="0.3">
      <c r="A802" s="7">
        <v>930</v>
      </c>
      <c r="B802" s="44" t="s">
        <v>6</v>
      </c>
      <c r="C802" s="44" t="s">
        <v>1348</v>
      </c>
      <c r="D802" s="7" t="s">
        <v>296</v>
      </c>
      <c r="E802" s="23">
        <v>110</v>
      </c>
      <c r="F802" s="11" t="s">
        <v>599</v>
      </c>
      <c r="G802" s="12">
        <v>26025.982240000001</v>
      </c>
      <c r="H802" s="12">
        <v>26025.947</v>
      </c>
      <c r="I802" s="54">
        <f t="shared" si="888"/>
        <v>99.999864596849122</v>
      </c>
      <c r="J802" s="12"/>
    </row>
    <row r="803" spans="1:10" ht="31.2" x14ac:dyDescent="0.3">
      <c r="A803" s="7">
        <v>930</v>
      </c>
      <c r="B803" s="44" t="s">
        <v>6</v>
      </c>
      <c r="C803" s="44" t="s">
        <v>1348</v>
      </c>
      <c r="D803" s="7" t="s">
        <v>296</v>
      </c>
      <c r="E803" s="23">
        <v>200</v>
      </c>
      <c r="F803" s="11" t="s">
        <v>601</v>
      </c>
      <c r="G803" s="12">
        <f t="shared" ref="G803" si="928">G804</f>
        <v>3510.7458200000001</v>
      </c>
      <c r="H803" s="12">
        <f t="shared" ref="H803" si="929">H804</f>
        <v>3510.7449999999999</v>
      </c>
      <c r="I803" s="54">
        <f t="shared" si="888"/>
        <v>99.999976643139604</v>
      </c>
      <c r="J803" s="12">
        <f t="shared" ref="J803" si="930">J804</f>
        <v>0</v>
      </c>
    </row>
    <row r="804" spans="1:10" ht="31.2" x14ac:dyDescent="0.3">
      <c r="A804" s="7">
        <v>930</v>
      </c>
      <c r="B804" s="44" t="s">
        <v>6</v>
      </c>
      <c r="C804" s="44" t="s">
        <v>1348</v>
      </c>
      <c r="D804" s="7" t="s">
        <v>296</v>
      </c>
      <c r="E804" s="23">
        <v>240</v>
      </c>
      <c r="F804" s="11" t="s">
        <v>602</v>
      </c>
      <c r="G804" s="12">
        <v>3510.7458200000001</v>
      </c>
      <c r="H804" s="12">
        <v>3510.7449999999999</v>
      </c>
      <c r="I804" s="54">
        <f t="shared" si="888"/>
        <v>99.999976643139604</v>
      </c>
      <c r="J804" s="12"/>
    </row>
    <row r="805" spans="1:10" ht="31.2" x14ac:dyDescent="0.3">
      <c r="A805" s="7">
        <v>930</v>
      </c>
      <c r="B805" s="44" t="s">
        <v>6</v>
      </c>
      <c r="C805" s="44" t="s">
        <v>1348</v>
      </c>
      <c r="D805" s="7" t="s">
        <v>296</v>
      </c>
      <c r="E805" s="23">
        <v>600</v>
      </c>
      <c r="F805" s="11" t="s">
        <v>611</v>
      </c>
      <c r="G805" s="12">
        <f t="shared" ref="G805" si="931">G806+G807</f>
        <v>45109.964999999997</v>
      </c>
      <c r="H805" s="12">
        <f t="shared" ref="H805" si="932">H806+H807</f>
        <v>45109.951999999997</v>
      </c>
      <c r="I805" s="54">
        <f t="shared" si="888"/>
        <v>99.999971181533837</v>
      </c>
      <c r="J805" s="12">
        <f t="shared" ref="J805" si="933">J806+J807</f>
        <v>0</v>
      </c>
    </row>
    <row r="806" spans="1:10" x14ac:dyDescent="0.3">
      <c r="A806" s="7">
        <v>930</v>
      </c>
      <c r="B806" s="44" t="s">
        <v>6</v>
      </c>
      <c r="C806" s="44" t="s">
        <v>1348</v>
      </c>
      <c r="D806" s="7" t="s">
        <v>296</v>
      </c>
      <c r="E806" s="23">
        <v>610</v>
      </c>
      <c r="F806" s="11" t="s">
        <v>612</v>
      </c>
      <c r="G806" s="12">
        <v>28579.598099999999</v>
      </c>
      <c r="H806" s="12">
        <v>28579.584999999999</v>
      </c>
      <c r="I806" s="54">
        <f t="shared" si="888"/>
        <v>99.99995416310631</v>
      </c>
      <c r="J806" s="12"/>
    </row>
    <row r="807" spans="1:10" x14ac:dyDescent="0.3">
      <c r="A807" s="7">
        <v>930</v>
      </c>
      <c r="B807" s="44" t="s">
        <v>6</v>
      </c>
      <c r="C807" s="44" t="s">
        <v>1348</v>
      </c>
      <c r="D807" s="7" t="s">
        <v>296</v>
      </c>
      <c r="E807" s="23">
        <v>620</v>
      </c>
      <c r="F807" s="15" t="s">
        <v>621</v>
      </c>
      <c r="G807" s="12">
        <v>16530.366900000001</v>
      </c>
      <c r="H807" s="12">
        <v>16530.366999999998</v>
      </c>
      <c r="I807" s="54">
        <f t="shared" si="888"/>
        <v>100.00000060494723</v>
      </c>
      <c r="J807" s="12"/>
    </row>
    <row r="808" spans="1:10" x14ac:dyDescent="0.3">
      <c r="A808" s="7">
        <v>930</v>
      </c>
      <c r="B808" s="44" t="s">
        <v>6</v>
      </c>
      <c r="C808" s="44" t="s">
        <v>1348</v>
      </c>
      <c r="D808" s="7" t="s">
        <v>296</v>
      </c>
      <c r="E808" s="23">
        <v>800</v>
      </c>
      <c r="F808" s="11" t="s">
        <v>614</v>
      </c>
      <c r="G808" s="12">
        <f t="shared" ref="G808" si="934">G809</f>
        <v>418.27193999999997</v>
      </c>
      <c r="H808" s="12">
        <f t="shared" ref="H808" si="935">H809</f>
        <v>418.27100000000002</v>
      </c>
      <c r="I808" s="54">
        <f t="shared" si="888"/>
        <v>99.999775265823487</v>
      </c>
      <c r="J808" s="12">
        <f t="shared" ref="J808" si="936">J809</f>
        <v>0</v>
      </c>
    </row>
    <row r="809" spans="1:10" x14ac:dyDescent="0.3">
      <c r="A809" s="7">
        <v>930</v>
      </c>
      <c r="B809" s="44" t="s">
        <v>6</v>
      </c>
      <c r="C809" s="44" t="s">
        <v>1348</v>
      </c>
      <c r="D809" s="7" t="s">
        <v>296</v>
      </c>
      <c r="E809" s="23">
        <v>850</v>
      </c>
      <c r="F809" s="11" t="s">
        <v>616</v>
      </c>
      <c r="G809" s="12">
        <v>418.27193999999997</v>
      </c>
      <c r="H809" s="12">
        <v>418.27100000000002</v>
      </c>
      <c r="I809" s="54">
        <f t="shared" si="888"/>
        <v>99.999775265823487</v>
      </c>
      <c r="J809" s="12"/>
    </row>
    <row r="810" spans="1:10" ht="46.8" x14ac:dyDescent="0.3">
      <c r="A810" s="7">
        <v>930</v>
      </c>
      <c r="B810" s="44" t="s">
        <v>6</v>
      </c>
      <c r="C810" s="44" t="s">
        <v>1348</v>
      </c>
      <c r="D810" s="7" t="s">
        <v>1291</v>
      </c>
      <c r="E810" s="23"/>
      <c r="F810" s="11" t="s">
        <v>1292</v>
      </c>
      <c r="G810" s="12">
        <f t="shared" ref="G810:J811" si="937">G811</f>
        <v>59.006</v>
      </c>
      <c r="H810" s="12">
        <f t="shared" si="937"/>
        <v>59.006</v>
      </c>
      <c r="I810" s="54">
        <f t="shared" si="888"/>
        <v>100</v>
      </c>
      <c r="J810" s="12">
        <f t="shared" si="937"/>
        <v>0</v>
      </c>
    </row>
    <row r="811" spans="1:10" ht="31.2" x14ac:dyDescent="0.3">
      <c r="A811" s="7">
        <v>930</v>
      </c>
      <c r="B811" s="44" t="s">
        <v>6</v>
      </c>
      <c r="C811" s="44" t="s">
        <v>1348</v>
      </c>
      <c r="D811" s="7" t="s">
        <v>1291</v>
      </c>
      <c r="E811" s="23">
        <v>600</v>
      </c>
      <c r="F811" s="11" t="s">
        <v>611</v>
      </c>
      <c r="G811" s="12">
        <f t="shared" si="937"/>
        <v>59.006</v>
      </c>
      <c r="H811" s="12">
        <f t="shared" si="937"/>
        <v>59.006</v>
      </c>
      <c r="I811" s="54">
        <f t="shared" si="888"/>
        <v>100</v>
      </c>
      <c r="J811" s="12">
        <f t="shared" si="937"/>
        <v>0</v>
      </c>
    </row>
    <row r="812" spans="1:10" x14ac:dyDescent="0.3">
      <c r="A812" s="7">
        <v>930</v>
      </c>
      <c r="B812" s="44" t="s">
        <v>6</v>
      </c>
      <c r="C812" s="44" t="s">
        <v>1348</v>
      </c>
      <c r="D812" s="7" t="s">
        <v>1291</v>
      </c>
      <c r="E812" s="23">
        <v>610</v>
      </c>
      <c r="F812" s="11" t="s">
        <v>612</v>
      </c>
      <c r="G812" s="12">
        <v>59.006</v>
      </c>
      <c r="H812" s="12">
        <v>59.006</v>
      </c>
      <c r="I812" s="54">
        <f t="shared" si="888"/>
        <v>100</v>
      </c>
      <c r="J812" s="12"/>
    </row>
    <row r="813" spans="1:10" ht="31.2" x14ac:dyDescent="0.3">
      <c r="A813" s="7">
        <v>930</v>
      </c>
      <c r="B813" s="44" t="s">
        <v>6</v>
      </c>
      <c r="C813" s="44" t="s">
        <v>1348</v>
      </c>
      <c r="D813" s="7" t="s">
        <v>109</v>
      </c>
      <c r="E813" s="23"/>
      <c r="F813" s="15" t="s">
        <v>972</v>
      </c>
      <c r="G813" s="12">
        <f t="shared" ref="G813" si="938">G820+G814+G817+G824</f>
        <v>17836.212</v>
      </c>
      <c r="H813" s="12">
        <f t="shared" ref="H813" si="939">H820+H814+H817+H824</f>
        <v>17835.129000000001</v>
      </c>
      <c r="I813" s="54">
        <f t="shared" si="888"/>
        <v>99.993928082935994</v>
      </c>
      <c r="J813" s="12">
        <f t="shared" ref="J813" si="940">J820+J814+J817+J824</f>
        <v>0</v>
      </c>
    </row>
    <row r="814" spans="1:10" ht="46.8" x14ac:dyDescent="0.3">
      <c r="A814" s="7">
        <v>930</v>
      </c>
      <c r="B814" s="44" t="s">
        <v>6</v>
      </c>
      <c r="C814" s="44" t="s">
        <v>1348</v>
      </c>
      <c r="D814" s="7" t="s">
        <v>297</v>
      </c>
      <c r="E814" s="23"/>
      <c r="F814" s="11" t="s">
        <v>973</v>
      </c>
      <c r="G814" s="12">
        <f t="shared" ref="G814:G815" si="941">G815</f>
        <v>3873.712</v>
      </c>
      <c r="H814" s="12">
        <f t="shared" ref="H814:H815" si="942">H815</f>
        <v>3873.712</v>
      </c>
      <c r="I814" s="54">
        <f t="shared" si="888"/>
        <v>100</v>
      </c>
      <c r="J814" s="12">
        <f t="shared" ref="J814:J815" si="943">J815</f>
        <v>0</v>
      </c>
    </row>
    <row r="815" spans="1:10" ht="31.2" x14ac:dyDescent="0.3">
      <c r="A815" s="7">
        <v>930</v>
      </c>
      <c r="B815" s="44" t="s">
        <v>6</v>
      </c>
      <c r="C815" s="44" t="s">
        <v>1348</v>
      </c>
      <c r="D815" s="7" t="s">
        <v>297</v>
      </c>
      <c r="E815" s="23">
        <v>600</v>
      </c>
      <c r="F815" s="11" t="s">
        <v>611</v>
      </c>
      <c r="G815" s="12">
        <f t="shared" si="941"/>
        <v>3873.712</v>
      </c>
      <c r="H815" s="12">
        <f t="shared" si="942"/>
        <v>3873.712</v>
      </c>
      <c r="I815" s="54">
        <f t="shared" si="888"/>
        <v>100</v>
      </c>
      <c r="J815" s="12">
        <f t="shared" si="943"/>
        <v>0</v>
      </c>
    </row>
    <row r="816" spans="1:10" x14ac:dyDescent="0.3">
      <c r="A816" s="7">
        <v>930</v>
      </c>
      <c r="B816" s="44" t="s">
        <v>6</v>
      </c>
      <c r="C816" s="44" t="s">
        <v>1348</v>
      </c>
      <c r="D816" s="7" t="s">
        <v>297</v>
      </c>
      <c r="E816" s="23">
        <v>620</v>
      </c>
      <c r="F816" s="15" t="s">
        <v>621</v>
      </c>
      <c r="G816" s="12">
        <v>3873.712</v>
      </c>
      <c r="H816" s="12">
        <v>3873.712</v>
      </c>
      <c r="I816" s="54">
        <f t="shared" si="888"/>
        <v>100</v>
      </c>
      <c r="J816" s="12"/>
    </row>
    <row r="817" spans="1:10" ht="46.8" x14ac:dyDescent="0.3">
      <c r="A817" s="7">
        <v>930</v>
      </c>
      <c r="B817" s="44" t="s">
        <v>6</v>
      </c>
      <c r="C817" s="44" t="s">
        <v>1348</v>
      </c>
      <c r="D817" s="7" t="s">
        <v>298</v>
      </c>
      <c r="E817" s="23"/>
      <c r="F817" s="11" t="s">
        <v>974</v>
      </c>
      <c r="G817" s="12">
        <f t="shared" ref="G817:G818" si="944">G818</f>
        <v>9200</v>
      </c>
      <c r="H817" s="12">
        <f t="shared" ref="H817:H818" si="945">H818</f>
        <v>9200</v>
      </c>
      <c r="I817" s="54">
        <f t="shared" si="888"/>
        <v>100</v>
      </c>
      <c r="J817" s="12">
        <f t="shared" ref="J817:J818" si="946">J818</f>
        <v>0</v>
      </c>
    </row>
    <row r="818" spans="1:10" ht="31.2" x14ac:dyDescent="0.3">
      <c r="A818" s="7">
        <v>930</v>
      </c>
      <c r="B818" s="44" t="s">
        <v>6</v>
      </c>
      <c r="C818" s="44" t="s">
        <v>1348</v>
      </c>
      <c r="D818" s="7" t="s">
        <v>298</v>
      </c>
      <c r="E818" s="23">
        <v>600</v>
      </c>
      <c r="F818" s="11" t="s">
        <v>611</v>
      </c>
      <c r="G818" s="12">
        <f t="shared" si="944"/>
        <v>9200</v>
      </c>
      <c r="H818" s="12">
        <f t="shared" si="945"/>
        <v>9200</v>
      </c>
      <c r="I818" s="54">
        <f t="shared" si="888"/>
        <v>100</v>
      </c>
      <c r="J818" s="12">
        <f t="shared" si="946"/>
        <v>0</v>
      </c>
    </row>
    <row r="819" spans="1:10" x14ac:dyDescent="0.3">
      <c r="A819" s="7">
        <v>930</v>
      </c>
      <c r="B819" s="44" t="s">
        <v>6</v>
      </c>
      <c r="C819" s="44" t="s">
        <v>1348</v>
      </c>
      <c r="D819" s="7" t="s">
        <v>298</v>
      </c>
      <c r="E819" s="23">
        <v>620</v>
      </c>
      <c r="F819" s="15" t="s">
        <v>621</v>
      </c>
      <c r="G819" s="12">
        <v>9200</v>
      </c>
      <c r="H819" s="12">
        <v>9200</v>
      </c>
      <c r="I819" s="54">
        <f t="shared" si="888"/>
        <v>100</v>
      </c>
      <c r="J819" s="12"/>
    </row>
    <row r="820" spans="1:10" ht="31.2" x14ac:dyDescent="0.3">
      <c r="A820" s="7">
        <v>930</v>
      </c>
      <c r="B820" s="44" t="s">
        <v>6</v>
      </c>
      <c r="C820" s="44" t="s">
        <v>1348</v>
      </c>
      <c r="D820" s="7" t="s">
        <v>110</v>
      </c>
      <c r="E820" s="23"/>
      <c r="F820" s="11" t="s">
        <v>975</v>
      </c>
      <c r="G820" s="12">
        <f t="shared" si="916"/>
        <v>1200</v>
      </c>
      <c r="H820" s="12">
        <f t="shared" si="917"/>
        <v>1200</v>
      </c>
      <c r="I820" s="54">
        <f t="shared" si="888"/>
        <v>100</v>
      </c>
      <c r="J820" s="12">
        <f t="shared" si="918"/>
        <v>0</v>
      </c>
    </row>
    <row r="821" spans="1:10" ht="31.2" x14ac:dyDescent="0.3">
      <c r="A821" s="7">
        <v>930</v>
      </c>
      <c r="B821" s="44" t="s">
        <v>6</v>
      </c>
      <c r="C821" s="44" t="s">
        <v>1348</v>
      </c>
      <c r="D821" s="7" t="s">
        <v>110</v>
      </c>
      <c r="E821" s="23">
        <v>600</v>
      </c>
      <c r="F821" s="11" t="s">
        <v>611</v>
      </c>
      <c r="G821" s="12">
        <f t="shared" ref="G821" si="947">G822+G823</f>
        <v>1200</v>
      </c>
      <c r="H821" s="12">
        <f t="shared" ref="H821" si="948">H822+H823</f>
        <v>1200</v>
      </c>
      <c r="I821" s="54">
        <f t="shared" si="888"/>
        <v>100</v>
      </c>
      <c r="J821" s="12">
        <f t="shared" ref="J821" si="949">J822+J823</f>
        <v>0</v>
      </c>
    </row>
    <row r="822" spans="1:10" x14ac:dyDescent="0.3">
      <c r="A822" s="7">
        <v>930</v>
      </c>
      <c r="B822" s="44" t="s">
        <v>6</v>
      </c>
      <c r="C822" s="44" t="s">
        <v>1348</v>
      </c>
      <c r="D822" s="7" t="s">
        <v>110</v>
      </c>
      <c r="E822" s="23">
        <v>610</v>
      </c>
      <c r="F822" s="11" t="s">
        <v>612</v>
      </c>
      <c r="G822" s="12">
        <v>103.67458999999999</v>
      </c>
      <c r="H822" s="12">
        <v>103.675</v>
      </c>
      <c r="I822" s="54">
        <f t="shared" si="888"/>
        <v>100.0003954681663</v>
      </c>
      <c r="J822" s="12"/>
    </row>
    <row r="823" spans="1:10" x14ac:dyDescent="0.3">
      <c r="A823" s="7">
        <v>930</v>
      </c>
      <c r="B823" s="44" t="s">
        <v>6</v>
      </c>
      <c r="C823" s="44" t="s">
        <v>1348</v>
      </c>
      <c r="D823" s="7" t="s">
        <v>110</v>
      </c>
      <c r="E823" s="23">
        <v>620</v>
      </c>
      <c r="F823" s="15" t="s">
        <v>621</v>
      </c>
      <c r="G823" s="12">
        <v>1096.3254099999999</v>
      </c>
      <c r="H823" s="12">
        <v>1096.325</v>
      </c>
      <c r="I823" s="54">
        <f t="shared" si="888"/>
        <v>99.99996260234451</v>
      </c>
      <c r="J823" s="12"/>
    </row>
    <row r="824" spans="1:10" ht="31.2" x14ac:dyDescent="0.3">
      <c r="A824" s="7">
        <v>930</v>
      </c>
      <c r="B824" s="44" t="s">
        <v>6</v>
      </c>
      <c r="C824" s="44" t="s">
        <v>1348</v>
      </c>
      <c r="D824" s="7" t="s">
        <v>291</v>
      </c>
      <c r="E824" s="23"/>
      <c r="F824" s="15" t="s">
        <v>976</v>
      </c>
      <c r="G824" s="12">
        <f t="shared" ref="G824:G825" si="950">G825</f>
        <v>3562.5</v>
      </c>
      <c r="H824" s="12">
        <f t="shared" ref="H824:H825" si="951">H825</f>
        <v>3561.4169999999999</v>
      </c>
      <c r="I824" s="54">
        <f t="shared" si="888"/>
        <v>99.9696</v>
      </c>
      <c r="J824" s="12">
        <f t="shared" ref="J824:J825" si="952">J825</f>
        <v>0</v>
      </c>
    </row>
    <row r="825" spans="1:10" ht="31.2" x14ac:dyDescent="0.3">
      <c r="A825" s="7">
        <v>930</v>
      </c>
      <c r="B825" s="44" t="s">
        <v>6</v>
      </c>
      <c r="C825" s="44" t="s">
        <v>1348</v>
      </c>
      <c r="D825" s="7" t="s">
        <v>291</v>
      </c>
      <c r="E825" s="23">
        <v>200</v>
      </c>
      <c r="F825" s="11" t="s">
        <v>601</v>
      </c>
      <c r="G825" s="12">
        <f t="shared" si="950"/>
        <v>3562.5</v>
      </c>
      <c r="H825" s="12">
        <f t="shared" si="951"/>
        <v>3561.4169999999999</v>
      </c>
      <c r="I825" s="54">
        <f t="shared" si="888"/>
        <v>99.9696</v>
      </c>
      <c r="J825" s="12">
        <f t="shared" si="952"/>
        <v>0</v>
      </c>
    </row>
    <row r="826" spans="1:10" ht="31.2" x14ac:dyDescent="0.3">
      <c r="A826" s="7">
        <v>930</v>
      </c>
      <c r="B826" s="44" t="s">
        <v>6</v>
      </c>
      <c r="C826" s="44" t="s">
        <v>1348</v>
      </c>
      <c r="D826" s="7" t="s">
        <v>291</v>
      </c>
      <c r="E826" s="23">
        <v>240</v>
      </c>
      <c r="F826" s="11" t="s">
        <v>602</v>
      </c>
      <c r="G826" s="12">
        <v>3562.5</v>
      </c>
      <c r="H826" s="12">
        <v>3561.4169999999999</v>
      </c>
      <c r="I826" s="54">
        <f t="shared" si="888"/>
        <v>99.9696</v>
      </c>
      <c r="J826" s="12"/>
    </row>
    <row r="827" spans="1:10" ht="31.2" x14ac:dyDescent="0.3">
      <c r="A827" s="7">
        <v>930</v>
      </c>
      <c r="B827" s="44" t="s">
        <v>6</v>
      </c>
      <c r="C827" s="44" t="s">
        <v>1348</v>
      </c>
      <c r="D827" s="7" t="s">
        <v>253</v>
      </c>
      <c r="E827" s="23"/>
      <c r="F827" s="15" t="s">
        <v>982</v>
      </c>
      <c r="G827" s="12">
        <f t="shared" ref="G827:G830" si="953">G828</f>
        <v>512.60599999999999</v>
      </c>
      <c r="H827" s="12">
        <f t="shared" ref="H827:H830" si="954">H828</f>
        <v>512.60599999999999</v>
      </c>
      <c r="I827" s="54">
        <f t="shared" ref="I827:I888" si="955">H827/G827*100</f>
        <v>100</v>
      </c>
      <c r="J827" s="12">
        <f t="shared" ref="J827:J830" si="956">J828</f>
        <v>0</v>
      </c>
    </row>
    <row r="828" spans="1:10" ht="46.8" x14ac:dyDescent="0.3">
      <c r="A828" s="7">
        <v>930</v>
      </c>
      <c r="B828" s="44" t="s">
        <v>6</v>
      </c>
      <c r="C828" s="44" t="s">
        <v>1348</v>
      </c>
      <c r="D828" s="7" t="s">
        <v>254</v>
      </c>
      <c r="E828" s="23"/>
      <c r="F828" s="15" t="s">
        <v>983</v>
      </c>
      <c r="G828" s="12">
        <f t="shared" si="953"/>
        <v>512.60599999999999</v>
      </c>
      <c r="H828" s="12">
        <f t="shared" si="954"/>
        <v>512.60599999999999</v>
      </c>
      <c r="I828" s="54">
        <f t="shared" si="955"/>
        <v>100</v>
      </c>
      <c r="J828" s="12">
        <f t="shared" si="956"/>
        <v>0</v>
      </c>
    </row>
    <row r="829" spans="1:10" ht="62.4" x14ac:dyDescent="0.3">
      <c r="A829" s="7">
        <v>930</v>
      </c>
      <c r="B829" s="44" t="s">
        <v>6</v>
      </c>
      <c r="C829" s="44" t="s">
        <v>1348</v>
      </c>
      <c r="D829" s="7" t="s">
        <v>256</v>
      </c>
      <c r="E829" s="23"/>
      <c r="F829" s="15" t="s">
        <v>985</v>
      </c>
      <c r="G829" s="12">
        <f t="shared" si="953"/>
        <v>512.60599999999999</v>
      </c>
      <c r="H829" s="12">
        <f t="shared" si="954"/>
        <v>512.60599999999999</v>
      </c>
      <c r="I829" s="54">
        <f t="shared" si="955"/>
        <v>100</v>
      </c>
      <c r="J829" s="12">
        <f t="shared" si="956"/>
        <v>0</v>
      </c>
    </row>
    <row r="830" spans="1:10" ht="31.2" x14ac:dyDescent="0.3">
      <c r="A830" s="7">
        <v>930</v>
      </c>
      <c r="B830" s="44" t="s">
        <v>6</v>
      </c>
      <c r="C830" s="44" t="s">
        <v>1348</v>
      </c>
      <c r="D830" s="7" t="s">
        <v>256</v>
      </c>
      <c r="E830" s="23">
        <v>600</v>
      </c>
      <c r="F830" s="11" t="s">
        <v>611</v>
      </c>
      <c r="G830" s="12">
        <f t="shared" si="953"/>
        <v>512.60599999999999</v>
      </c>
      <c r="H830" s="12">
        <f t="shared" si="954"/>
        <v>512.60599999999999</v>
      </c>
      <c r="I830" s="54">
        <f t="shared" si="955"/>
        <v>100</v>
      </c>
      <c r="J830" s="12">
        <f t="shared" si="956"/>
        <v>0</v>
      </c>
    </row>
    <row r="831" spans="1:10" x14ac:dyDescent="0.3">
      <c r="A831" s="7">
        <v>930</v>
      </c>
      <c r="B831" s="44" t="s">
        <v>6</v>
      </c>
      <c r="C831" s="44" t="s">
        <v>1348</v>
      </c>
      <c r="D831" s="7" t="s">
        <v>256</v>
      </c>
      <c r="E831" s="23">
        <v>620</v>
      </c>
      <c r="F831" s="15" t="s">
        <v>621</v>
      </c>
      <c r="G831" s="12">
        <v>512.60599999999999</v>
      </c>
      <c r="H831" s="12">
        <v>512.60599999999999</v>
      </c>
      <c r="I831" s="54">
        <f t="shared" si="955"/>
        <v>100</v>
      </c>
      <c r="J831" s="12"/>
    </row>
    <row r="832" spans="1:10" ht="31.2" x14ac:dyDescent="0.3">
      <c r="A832" s="7">
        <v>930</v>
      </c>
      <c r="B832" s="44" t="s">
        <v>6</v>
      </c>
      <c r="C832" s="44" t="s">
        <v>1348</v>
      </c>
      <c r="D832" s="7" t="s">
        <v>219</v>
      </c>
      <c r="E832" s="23"/>
      <c r="F832" s="11" t="s">
        <v>1001</v>
      </c>
      <c r="G832" s="12">
        <f t="shared" ref="G832:G833" si="957">G833</f>
        <v>28907.915799999999</v>
      </c>
      <c r="H832" s="12">
        <f t="shared" ref="H832:H833" si="958">H833</f>
        <v>28906.915000000001</v>
      </c>
      <c r="I832" s="54">
        <f t="shared" si="955"/>
        <v>99.996537972481576</v>
      </c>
      <c r="J832" s="12">
        <f t="shared" ref="J832:J833" si="959">J833</f>
        <v>0</v>
      </c>
    </row>
    <row r="833" spans="1:10" ht="46.8" x14ac:dyDescent="0.3">
      <c r="A833" s="7">
        <v>930</v>
      </c>
      <c r="B833" s="44" t="s">
        <v>6</v>
      </c>
      <c r="C833" s="44" t="s">
        <v>1348</v>
      </c>
      <c r="D833" s="7" t="s">
        <v>368</v>
      </c>
      <c r="E833" s="23"/>
      <c r="F833" s="11" t="s">
        <v>1009</v>
      </c>
      <c r="G833" s="12">
        <f t="shared" si="957"/>
        <v>28907.915799999999</v>
      </c>
      <c r="H833" s="12">
        <f t="shared" si="958"/>
        <v>28906.915000000001</v>
      </c>
      <c r="I833" s="54">
        <f t="shared" si="955"/>
        <v>99.996537972481576</v>
      </c>
      <c r="J833" s="12">
        <f t="shared" si="959"/>
        <v>0</v>
      </c>
    </row>
    <row r="834" spans="1:10" ht="31.2" x14ac:dyDescent="0.3">
      <c r="A834" s="7">
        <v>930</v>
      </c>
      <c r="B834" s="44" t="s">
        <v>6</v>
      </c>
      <c r="C834" s="44" t="s">
        <v>1348</v>
      </c>
      <c r="D834" s="7" t="s">
        <v>368</v>
      </c>
      <c r="E834" s="23">
        <v>600</v>
      </c>
      <c r="F834" s="11" t="s">
        <v>611</v>
      </c>
      <c r="G834" s="12">
        <f t="shared" ref="G834" si="960">G835+G836</f>
        <v>28907.915799999999</v>
      </c>
      <c r="H834" s="12">
        <f t="shared" ref="H834" si="961">H835+H836</f>
        <v>28906.915000000001</v>
      </c>
      <c r="I834" s="54">
        <f t="shared" si="955"/>
        <v>99.996537972481576</v>
      </c>
      <c r="J834" s="12">
        <f t="shared" ref="J834" si="962">J835+J836</f>
        <v>0</v>
      </c>
    </row>
    <row r="835" spans="1:10" x14ac:dyDescent="0.3">
      <c r="A835" s="7">
        <v>930</v>
      </c>
      <c r="B835" s="44" t="s">
        <v>6</v>
      </c>
      <c r="C835" s="44" t="s">
        <v>1348</v>
      </c>
      <c r="D835" s="7" t="s">
        <v>368</v>
      </c>
      <c r="E835" s="23">
        <v>610</v>
      </c>
      <c r="F835" s="11" t="s">
        <v>612</v>
      </c>
      <c r="G835" s="12">
        <v>1922</v>
      </c>
      <c r="H835" s="12">
        <v>1922</v>
      </c>
      <c r="I835" s="54">
        <f t="shared" si="955"/>
        <v>100</v>
      </c>
      <c r="J835" s="12"/>
    </row>
    <row r="836" spans="1:10" x14ac:dyDescent="0.3">
      <c r="A836" s="7">
        <v>930</v>
      </c>
      <c r="B836" s="44" t="s">
        <v>6</v>
      </c>
      <c r="C836" s="44" t="s">
        <v>1348</v>
      </c>
      <c r="D836" s="7" t="s">
        <v>368</v>
      </c>
      <c r="E836" s="23">
        <v>620</v>
      </c>
      <c r="F836" s="15" t="s">
        <v>621</v>
      </c>
      <c r="G836" s="12">
        <v>26985.915799999999</v>
      </c>
      <c r="H836" s="12">
        <v>26984.915000000001</v>
      </c>
      <c r="I836" s="54">
        <f t="shared" si="955"/>
        <v>99.996291398789594</v>
      </c>
      <c r="J836" s="12"/>
    </row>
    <row r="837" spans="1:10" ht="31.2" x14ac:dyDescent="0.3">
      <c r="A837" s="7">
        <v>930</v>
      </c>
      <c r="B837" s="44" t="s">
        <v>6</v>
      </c>
      <c r="C837" s="44" t="s">
        <v>1348</v>
      </c>
      <c r="D837" s="7" t="s">
        <v>103</v>
      </c>
      <c r="E837" s="23"/>
      <c r="F837" s="11" t="s">
        <v>1038</v>
      </c>
      <c r="G837" s="12">
        <f t="shared" ref="G837" si="963">G838</f>
        <v>86062.2</v>
      </c>
      <c r="H837" s="12">
        <f t="shared" ref="H837" si="964">H838</f>
        <v>86041.902000000002</v>
      </c>
      <c r="I837" s="54">
        <f t="shared" si="955"/>
        <v>99.976414732600389</v>
      </c>
      <c r="J837" s="12">
        <f t="shared" ref="J837" si="965">J838</f>
        <v>0</v>
      </c>
    </row>
    <row r="838" spans="1:10" x14ac:dyDescent="0.3">
      <c r="A838" s="7">
        <v>930</v>
      </c>
      <c r="B838" s="44" t="s">
        <v>6</v>
      </c>
      <c r="C838" s="44" t="s">
        <v>1348</v>
      </c>
      <c r="D838" s="7" t="s">
        <v>104</v>
      </c>
      <c r="E838" s="23"/>
      <c r="F838" s="11" t="s">
        <v>1041</v>
      </c>
      <c r="G838" s="12">
        <f t="shared" ref="G838" si="966">G839+G842</f>
        <v>86062.2</v>
      </c>
      <c r="H838" s="12">
        <f t="shared" ref="H838" si="967">H839+H842</f>
        <v>86041.902000000002</v>
      </c>
      <c r="I838" s="54">
        <f t="shared" si="955"/>
        <v>99.976414732600389</v>
      </c>
      <c r="J838" s="12">
        <f t="shared" ref="J838" si="968">J839+J842</f>
        <v>0</v>
      </c>
    </row>
    <row r="839" spans="1:10" ht="31.2" x14ac:dyDescent="0.3">
      <c r="A839" s="7">
        <v>930</v>
      </c>
      <c r="B839" s="44" t="s">
        <v>6</v>
      </c>
      <c r="C839" s="44" t="s">
        <v>1348</v>
      </c>
      <c r="D839" s="7" t="s">
        <v>105</v>
      </c>
      <c r="E839" s="23"/>
      <c r="F839" s="11" t="s">
        <v>1028</v>
      </c>
      <c r="G839" s="12">
        <f t="shared" ref="G839:G840" si="969">G840</f>
        <v>80344.711190000002</v>
      </c>
      <c r="H839" s="12">
        <f t="shared" ref="H839:H840" si="970">H840</f>
        <v>80338.472999999998</v>
      </c>
      <c r="I839" s="54">
        <f t="shared" si="955"/>
        <v>99.992235717936367</v>
      </c>
      <c r="J839" s="12">
        <f t="shared" ref="J839:J840" si="971">J840</f>
        <v>0</v>
      </c>
    </row>
    <row r="840" spans="1:10" ht="78" x14ac:dyDescent="0.3">
      <c r="A840" s="7">
        <v>930</v>
      </c>
      <c r="B840" s="44" t="s">
        <v>6</v>
      </c>
      <c r="C840" s="44" t="s">
        <v>1348</v>
      </c>
      <c r="D840" s="7" t="s">
        <v>105</v>
      </c>
      <c r="E840" s="23">
        <v>100</v>
      </c>
      <c r="F840" s="11" t="s">
        <v>598</v>
      </c>
      <c r="G840" s="12">
        <f t="shared" si="969"/>
        <v>80344.711190000002</v>
      </c>
      <c r="H840" s="12">
        <f t="shared" si="970"/>
        <v>80338.472999999998</v>
      </c>
      <c r="I840" s="54">
        <f t="shared" si="955"/>
        <v>99.992235717936367</v>
      </c>
      <c r="J840" s="12">
        <f t="shared" si="971"/>
        <v>0</v>
      </c>
    </row>
    <row r="841" spans="1:10" ht="31.2" x14ac:dyDescent="0.3">
      <c r="A841" s="7">
        <v>930</v>
      </c>
      <c r="B841" s="44" t="s">
        <v>6</v>
      </c>
      <c r="C841" s="44" t="s">
        <v>1348</v>
      </c>
      <c r="D841" s="7" t="s">
        <v>105</v>
      </c>
      <c r="E841" s="23">
        <v>120</v>
      </c>
      <c r="F841" s="11" t="s">
        <v>600</v>
      </c>
      <c r="G841" s="12">
        <v>80344.711190000002</v>
      </c>
      <c r="H841" s="12">
        <v>80338.472999999998</v>
      </c>
      <c r="I841" s="54">
        <f t="shared" si="955"/>
        <v>99.992235717936367</v>
      </c>
      <c r="J841" s="12"/>
    </row>
    <row r="842" spans="1:10" ht="31.2" x14ac:dyDescent="0.3">
      <c r="A842" s="7">
        <v>930</v>
      </c>
      <c r="B842" s="44" t="s">
        <v>6</v>
      </c>
      <c r="C842" s="44" t="s">
        <v>1348</v>
      </c>
      <c r="D842" s="7" t="s">
        <v>106</v>
      </c>
      <c r="E842" s="23"/>
      <c r="F842" s="11" t="s">
        <v>1030</v>
      </c>
      <c r="G842" s="12">
        <f t="shared" ref="G842" si="972">G843+G845+G847</f>
        <v>5717.4888099999998</v>
      </c>
      <c r="H842" s="12">
        <f t="shared" ref="H842" si="973">H843+H845+H847</f>
        <v>5703.4290000000001</v>
      </c>
      <c r="I842" s="54">
        <f t="shared" si="955"/>
        <v>99.754091167167502</v>
      </c>
      <c r="J842" s="12">
        <f t="shared" ref="J842" si="974">J843+J845+J847</f>
        <v>0</v>
      </c>
    </row>
    <row r="843" spans="1:10" ht="78" x14ac:dyDescent="0.3">
      <c r="A843" s="7">
        <v>930</v>
      </c>
      <c r="B843" s="44" t="s">
        <v>6</v>
      </c>
      <c r="C843" s="44" t="s">
        <v>1348</v>
      </c>
      <c r="D843" s="7" t="s">
        <v>106</v>
      </c>
      <c r="E843" s="23">
        <v>100</v>
      </c>
      <c r="F843" s="11" t="s">
        <v>598</v>
      </c>
      <c r="G843" s="12">
        <f t="shared" ref="G843" si="975">G844</f>
        <v>607.74976000000004</v>
      </c>
      <c r="H843" s="12">
        <f t="shared" ref="H843" si="976">H844</f>
        <v>607.75</v>
      </c>
      <c r="I843" s="54">
        <f t="shared" si="955"/>
        <v>100.00003948993744</v>
      </c>
      <c r="J843" s="12">
        <f t="shared" ref="J843" si="977">J844</f>
        <v>0</v>
      </c>
    </row>
    <row r="844" spans="1:10" ht="31.2" x14ac:dyDescent="0.3">
      <c r="A844" s="7">
        <v>930</v>
      </c>
      <c r="B844" s="44" t="s">
        <v>6</v>
      </c>
      <c r="C844" s="44" t="s">
        <v>1348</v>
      </c>
      <c r="D844" s="7" t="s">
        <v>106</v>
      </c>
      <c r="E844" s="23">
        <v>120</v>
      </c>
      <c r="F844" s="11" t="s">
        <v>600</v>
      </c>
      <c r="G844" s="12">
        <v>607.74976000000004</v>
      </c>
      <c r="H844" s="12">
        <v>607.75</v>
      </c>
      <c r="I844" s="54">
        <f t="shared" si="955"/>
        <v>100.00003948993744</v>
      </c>
      <c r="J844" s="12"/>
    </row>
    <row r="845" spans="1:10" ht="31.2" x14ac:dyDescent="0.3">
      <c r="A845" s="7">
        <v>930</v>
      </c>
      <c r="B845" s="44" t="s">
        <v>6</v>
      </c>
      <c r="C845" s="44" t="s">
        <v>1348</v>
      </c>
      <c r="D845" s="7" t="s">
        <v>106</v>
      </c>
      <c r="E845" s="23">
        <v>200</v>
      </c>
      <c r="F845" s="11" t="s">
        <v>601</v>
      </c>
      <c r="G845" s="12">
        <f t="shared" ref="G845" si="978">G846</f>
        <v>5107.8916799999997</v>
      </c>
      <c r="H845" s="12">
        <f t="shared" ref="H845" si="979">H846</f>
        <v>5093.8320000000003</v>
      </c>
      <c r="I845" s="54">
        <f t="shared" si="955"/>
        <v>99.724745924917514</v>
      </c>
      <c r="J845" s="12">
        <f t="shared" ref="J845" si="980">J846</f>
        <v>0</v>
      </c>
    </row>
    <row r="846" spans="1:10" ht="31.2" x14ac:dyDescent="0.3">
      <c r="A846" s="7">
        <v>930</v>
      </c>
      <c r="B846" s="44" t="s">
        <v>6</v>
      </c>
      <c r="C846" s="44" t="s">
        <v>1348</v>
      </c>
      <c r="D846" s="7" t="s">
        <v>106</v>
      </c>
      <c r="E846" s="23">
        <v>240</v>
      </c>
      <c r="F846" s="11" t="s">
        <v>602</v>
      </c>
      <c r="G846" s="12">
        <v>5107.8916799999997</v>
      </c>
      <c r="H846" s="12">
        <v>5093.8320000000003</v>
      </c>
      <c r="I846" s="54">
        <f t="shared" si="955"/>
        <v>99.724745924917514</v>
      </c>
      <c r="J846" s="12"/>
    </row>
    <row r="847" spans="1:10" x14ac:dyDescent="0.3">
      <c r="A847" s="7">
        <v>930</v>
      </c>
      <c r="B847" s="44" t="s">
        <v>6</v>
      </c>
      <c r="C847" s="44" t="s">
        <v>1348</v>
      </c>
      <c r="D847" s="7" t="s">
        <v>106</v>
      </c>
      <c r="E847" s="23">
        <v>800</v>
      </c>
      <c r="F847" s="11" t="s">
        <v>614</v>
      </c>
      <c r="G847" s="12">
        <f t="shared" ref="G847" si="981">G848</f>
        <v>1.84737</v>
      </c>
      <c r="H847" s="12">
        <f t="shared" ref="H847" si="982">H848</f>
        <v>1.847</v>
      </c>
      <c r="I847" s="54">
        <f t="shared" si="955"/>
        <v>99.979971527089859</v>
      </c>
      <c r="J847" s="12">
        <f t="shared" ref="J847" si="983">J848</f>
        <v>0</v>
      </c>
    </row>
    <row r="848" spans="1:10" x14ac:dyDescent="0.3">
      <c r="A848" s="7">
        <v>930</v>
      </c>
      <c r="B848" s="44" t="s">
        <v>6</v>
      </c>
      <c r="C848" s="44" t="s">
        <v>1348</v>
      </c>
      <c r="D848" s="7" t="s">
        <v>106</v>
      </c>
      <c r="E848" s="23">
        <v>850</v>
      </c>
      <c r="F848" s="11" t="s">
        <v>616</v>
      </c>
      <c r="G848" s="12">
        <v>1.84737</v>
      </c>
      <c r="H848" s="12">
        <v>1.847</v>
      </c>
      <c r="I848" s="54">
        <f t="shared" si="955"/>
        <v>99.979971527089859</v>
      </c>
      <c r="J848" s="12"/>
    </row>
    <row r="849" spans="1:10" ht="46.8" x14ac:dyDescent="0.3">
      <c r="A849" s="7">
        <v>930</v>
      </c>
      <c r="B849" s="44" t="s">
        <v>6</v>
      </c>
      <c r="C849" s="44" t="s">
        <v>1348</v>
      </c>
      <c r="D849" s="46" t="s">
        <v>313</v>
      </c>
      <c r="E849" s="42"/>
      <c r="F849" s="11" t="s">
        <v>1042</v>
      </c>
      <c r="G849" s="12">
        <f t="shared" ref="G849:J852" si="984">G850</f>
        <v>251</v>
      </c>
      <c r="H849" s="12">
        <f t="shared" si="984"/>
        <v>251</v>
      </c>
      <c r="I849" s="54">
        <f t="shared" si="955"/>
        <v>100</v>
      </c>
      <c r="J849" s="12">
        <f t="shared" si="984"/>
        <v>0</v>
      </c>
    </row>
    <row r="850" spans="1:10" ht="31.2" x14ac:dyDescent="0.3">
      <c r="A850" s="7">
        <v>930</v>
      </c>
      <c r="B850" s="44" t="s">
        <v>6</v>
      </c>
      <c r="C850" s="44" t="s">
        <v>1348</v>
      </c>
      <c r="D850" s="46" t="s">
        <v>314</v>
      </c>
      <c r="E850" s="42"/>
      <c r="F850" s="11" t="s">
        <v>1043</v>
      </c>
      <c r="G850" s="12">
        <f t="shared" si="984"/>
        <v>251</v>
      </c>
      <c r="H850" s="12">
        <f t="shared" si="984"/>
        <v>251</v>
      </c>
      <c r="I850" s="54">
        <f t="shared" si="955"/>
        <v>100</v>
      </c>
      <c r="J850" s="12">
        <f t="shared" si="984"/>
        <v>0</v>
      </c>
    </row>
    <row r="851" spans="1:10" ht="31.2" x14ac:dyDescent="0.3">
      <c r="A851" s="7">
        <v>930</v>
      </c>
      <c r="B851" s="44" t="s">
        <v>6</v>
      </c>
      <c r="C851" s="44" t="s">
        <v>1348</v>
      </c>
      <c r="D851" s="46" t="s">
        <v>315</v>
      </c>
      <c r="E851" s="42"/>
      <c r="F851" s="11" t="s">
        <v>1044</v>
      </c>
      <c r="G851" s="12">
        <f t="shared" si="984"/>
        <v>251</v>
      </c>
      <c r="H851" s="12">
        <f t="shared" si="984"/>
        <v>251</v>
      </c>
      <c r="I851" s="54">
        <f t="shared" si="955"/>
        <v>100</v>
      </c>
      <c r="J851" s="12">
        <f t="shared" si="984"/>
        <v>0</v>
      </c>
    </row>
    <row r="852" spans="1:10" x14ac:dyDescent="0.3">
      <c r="A852" s="7">
        <v>930</v>
      </c>
      <c r="B852" s="44" t="s">
        <v>6</v>
      </c>
      <c r="C852" s="44" t="s">
        <v>1348</v>
      </c>
      <c r="D852" s="46" t="s">
        <v>315</v>
      </c>
      <c r="E852" s="42">
        <v>800</v>
      </c>
      <c r="F852" s="11" t="s">
        <v>614</v>
      </c>
      <c r="G852" s="12">
        <f t="shared" si="984"/>
        <v>251</v>
      </c>
      <c r="H852" s="12">
        <f t="shared" si="984"/>
        <v>251</v>
      </c>
      <c r="I852" s="54">
        <f t="shared" si="955"/>
        <v>100</v>
      </c>
      <c r="J852" s="12">
        <f t="shared" si="984"/>
        <v>0</v>
      </c>
    </row>
    <row r="853" spans="1:10" x14ac:dyDescent="0.3">
      <c r="A853" s="7">
        <v>930</v>
      </c>
      <c r="B853" s="44" t="s">
        <v>6</v>
      </c>
      <c r="C853" s="44" t="s">
        <v>1348</v>
      </c>
      <c r="D853" s="46" t="s">
        <v>315</v>
      </c>
      <c r="E853" s="42">
        <v>830</v>
      </c>
      <c r="F853" s="11" t="s">
        <v>615</v>
      </c>
      <c r="G853" s="12">
        <v>251</v>
      </c>
      <c r="H853" s="12">
        <v>251</v>
      </c>
      <c r="I853" s="54">
        <f t="shared" si="955"/>
        <v>100</v>
      </c>
      <c r="J853" s="12"/>
    </row>
    <row r="854" spans="1:10" s="3" customFormat="1" ht="16.5" customHeight="1" x14ac:dyDescent="0.3">
      <c r="A854" s="9">
        <v>930</v>
      </c>
      <c r="B854" s="25" t="s">
        <v>30</v>
      </c>
      <c r="C854" s="25"/>
      <c r="D854" s="9"/>
      <c r="E854" s="9"/>
      <c r="F854" s="41" t="s">
        <v>31</v>
      </c>
      <c r="G854" s="13">
        <f>G855+G932+G943</f>
        <v>357281.91824000003</v>
      </c>
      <c r="H854" s="13">
        <f>H855+H932+H943</f>
        <v>349161.58500000002</v>
      </c>
      <c r="I854" s="49">
        <f t="shared" si="955"/>
        <v>97.727191658620328</v>
      </c>
      <c r="J854" s="13" t="e">
        <f>J855+J932+J943</f>
        <v>#REF!</v>
      </c>
    </row>
    <row r="855" spans="1:10" s="8" customFormat="1" ht="16.5" customHeight="1" x14ac:dyDescent="0.3">
      <c r="A855" s="10">
        <v>930</v>
      </c>
      <c r="B855" s="26" t="s">
        <v>30</v>
      </c>
      <c r="C855" s="26" t="s">
        <v>23</v>
      </c>
      <c r="D855" s="10"/>
      <c r="E855" s="10"/>
      <c r="F855" s="6" t="s">
        <v>32</v>
      </c>
      <c r="G855" s="14">
        <f t="shared" ref="G855" si="985">G856+G867</f>
        <v>168715.37323999999</v>
      </c>
      <c r="H855" s="14">
        <f t="shared" ref="H855" si="986">H856+H867</f>
        <v>166864.93300000002</v>
      </c>
      <c r="I855" s="53">
        <f t="shared" si="955"/>
        <v>98.903217765835905</v>
      </c>
      <c r="J855" s="14" t="e">
        <f t="shared" ref="J855" si="987">J856+J867</f>
        <v>#REF!</v>
      </c>
    </row>
    <row r="856" spans="1:10" ht="31.2" x14ac:dyDescent="0.3">
      <c r="A856" s="7">
        <v>930</v>
      </c>
      <c r="B856" s="44" t="s">
        <v>30</v>
      </c>
      <c r="C856" s="44" t="s">
        <v>23</v>
      </c>
      <c r="D856" s="7" t="s">
        <v>191</v>
      </c>
      <c r="E856" s="23"/>
      <c r="F856" s="11" t="s">
        <v>647</v>
      </c>
      <c r="G856" s="12">
        <f t="shared" ref="G856:G857" si="988">G857</f>
        <v>4626.2070000000003</v>
      </c>
      <c r="H856" s="12">
        <f t="shared" ref="H856:H857" si="989">H857</f>
        <v>4625.2629999999999</v>
      </c>
      <c r="I856" s="54">
        <f t="shared" si="955"/>
        <v>99.979594514469412</v>
      </c>
      <c r="J856" s="12">
        <f t="shared" ref="J856:J857" si="990">J857</f>
        <v>0</v>
      </c>
    </row>
    <row r="857" spans="1:10" ht="62.4" x14ac:dyDescent="0.3">
      <c r="A857" s="7">
        <v>930</v>
      </c>
      <c r="B857" s="44" t="s">
        <v>30</v>
      </c>
      <c r="C857" s="44" t="s">
        <v>23</v>
      </c>
      <c r="D857" s="7" t="s">
        <v>192</v>
      </c>
      <c r="E857" s="23"/>
      <c r="F857" s="11" t="s">
        <v>648</v>
      </c>
      <c r="G857" s="12">
        <f t="shared" si="988"/>
        <v>4626.2070000000003</v>
      </c>
      <c r="H857" s="12">
        <f t="shared" si="989"/>
        <v>4625.2629999999999</v>
      </c>
      <c r="I857" s="54">
        <f t="shared" si="955"/>
        <v>99.979594514469412</v>
      </c>
      <c r="J857" s="12">
        <f t="shared" si="990"/>
        <v>0</v>
      </c>
    </row>
    <row r="858" spans="1:10" ht="46.8" x14ac:dyDescent="0.3">
      <c r="A858" s="7">
        <v>930</v>
      </c>
      <c r="B858" s="44" t="s">
        <v>30</v>
      </c>
      <c r="C858" s="44" t="s">
        <v>23</v>
      </c>
      <c r="D858" s="7" t="s">
        <v>215</v>
      </c>
      <c r="E858" s="23"/>
      <c r="F858" s="11" t="s">
        <v>656</v>
      </c>
      <c r="G858" s="12">
        <f t="shared" ref="G858" si="991">G863+G859</f>
        <v>4626.2070000000003</v>
      </c>
      <c r="H858" s="12">
        <f t="shared" ref="H858" si="992">H863+H859</f>
        <v>4625.2629999999999</v>
      </c>
      <c r="I858" s="54">
        <f t="shared" si="955"/>
        <v>99.979594514469412</v>
      </c>
      <c r="J858" s="12">
        <f t="shared" ref="J858" si="993">J863+J859</f>
        <v>0</v>
      </c>
    </row>
    <row r="859" spans="1:10" ht="46.8" x14ac:dyDescent="0.3">
      <c r="A859" s="7">
        <v>930</v>
      </c>
      <c r="B859" s="44" t="s">
        <v>30</v>
      </c>
      <c r="C859" s="44" t="s">
        <v>23</v>
      </c>
      <c r="D859" s="7" t="s">
        <v>216</v>
      </c>
      <c r="E859" s="23"/>
      <c r="F859" s="11" t="s">
        <v>657</v>
      </c>
      <c r="G859" s="12">
        <f t="shared" ref="G859" si="994">G860</f>
        <v>1915.4069999999999</v>
      </c>
      <c r="H859" s="12">
        <f t="shared" ref="H859" si="995">H860</f>
        <v>1915.4069999999999</v>
      </c>
      <c r="I859" s="54">
        <f t="shared" si="955"/>
        <v>100</v>
      </c>
      <c r="J859" s="12">
        <f t="shared" ref="J859" si="996">J860</f>
        <v>0</v>
      </c>
    </row>
    <row r="860" spans="1:10" ht="31.2" x14ac:dyDescent="0.3">
      <c r="A860" s="7">
        <v>930</v>
      </c>
      <c r="B860" s="44" t="s">
        <v>30</v>
      </c>
      <c r="C860" s="44" t="s">
        <v>23</v>
      </c>
      <c r="D860" s="7" t="s">
        <v>216</v>
      </c>
      <c r="E860" s="23">
        <v>600</v>
      </c>
      <c r="F860" s="11" t="s">
        <v>611</v>
      </c>
      <c r="G860" s="12">
        <f t="shared" ref="G860" si="997">G861+G862</f>
        <v>1915.4069999999999</v>
      </c>
      <c r="H860" s="12">
        <f t="shared" ref="H860" si="998">H861+H862</f>
        <v>1915.4069999999999</v>
      </c>
      <c r="I860" s="54">
        <f t="shared" si="955"/>
        <v>100</v>
      </c>
      <c r="J860" s="12">
        <f t="shared" ref="J860" si="999">J861+J862</f>
        <v>0</v>
      </c>
    </row>
    <row r="861" spans="1:10" x14ac:dyDescent="0.3">
      <c r="A861" s="7">
        <v>930</v>
      </c>
      <c r="B861" s="44" t="s">
        <v>30</v>
      </c>
      <c r="C861" s="44" t="s">
        <v>23</v>
      </c>
      <c r="D861" s="7" t="s">
        <v>216</v>
      </c>
      <c r="E861" s="23">
        <v>610</v>
      </c>
      <c r="F861" s="11" t="s">
        <v>612</v>
      </c>
      <c r="G861" s="12">
        <v>234.00899999999999</v>
      </c>
      <c r="H861" s="12">
        <v>234.00899999999999</v>
      </c>
      <c r="I861" s="54">
        <f t="shared" si="955"/>
        <v>100</v>
      </c>
      <c r="J861" s="12"/>
    </row>
    <row r="862" spans="1:10" x14ac:dyDescent="0.3">
      <c r="A862" s="7">
        <v>930</v>
      </c>
      <c r="B862" s="44" t="s">
        <v>30</v>
      </c>
      <c r="C862" s="44" t="s">
        <v>23</v>
      </c>
      <c r="D862" s="7" t="s">
        <v>216</v>
      </c>
      <c r="E862" s="23">
        <v>620</v>
      </c>
      <c r="F862" s="15" t="s">
        <v>621</v>
      </c>
      <c r="G862" s="12">
        <v>1681.3979999999999</v>
      </c>
      <c r="H862" s="12">
        <v>1681.3979999999999</v>
      </c>
      <c r="I862" s="54">
        <f t="shared" si="955"/>
        <v>100</v>
      </c>
      <c r="J862" s="12"/>
    </row>
    <row r="863" spans="1:10" ht="46.8" x14ac:dyDescent="0.3">
      <c r="A863" s="7">
        <v>930</v>
      </c>
      <c r="B863" s="44" t="s">
        <v>30</v>
      </c>
      <c r="C863" s="44" t="s">
        <v>23</v>
      </c>
      <c r="D863" s="7" t="s">
        <v>217</v>
      </c>
      <c r="E863" s="23"/>
      <c r="F863" s="11" t="s">
        <v>658</v>
      </c>
      <c r="G863" s="12">
        <f t="shared" ref="G863" si="1000">G864</f>
        <v>2710.8</v>
      </c>
      <c r="H863" s="12">
        <f t="shared" ref="H863" si="1001">H864</f>
        <v>2709.8560000000002</v>
      </c>
      <c r="I863" s="54">
        <f t="shared" si="955"/>
        <v>99.965176331710197</v>
      </c>
      <c r="J863" s="12">
        <f t="shared" ref="J863" si="1002">J864</f>
        <v>0</v>
      </c>
    </row>
    <row r="864" spans="1:10" ht="31.2" x14ac:dyDescent="0.3">
      <c r="A864" s="7">
        <v>930</v>
      </c>
      <c r="B864" s="44" t="s">
        <v>30</v>
      </c>
      <c r="C864" s="44" t="s">
        <v>23</v>
      </c>
      <c r="D864" s="7" t="s">
        <v>217</v>
      </c>
      <c r="E864" s="23">
        <v>600</v>
      </c>
      <c r="F864" s="11" t="s">
        <v>611</v>
      </c>
      <c r="G864" s="12">
        <f t="shared" ref="G864" si="1003">G865+G866</f>
        <v>2710.8</v>
      </c>
      <c r="H864" s="12">
        <f t="shared" ref="H864" si="1004">H865+H866</f>
        <v>2709.8560000000002</v>
      </c>
      <c r="I864" s="54">
        <f t="shared" si="955"/>
        <v>99.965176331710197</v>
      </c>
      <c r="J864" s="12">
        <f t="shared" ref="J864" si="1005">J865+J866</f>
        <v>0</v>
      </c>
    </row>
    <row r="865" spans="1:10" x14ac:dyDescent="0.3">
      <c r="A865" s="7">
        <v>930</v>
      </c>
      <c r="B865" s="44" t="s">
        <v>30</v>
      </c>
      <c r="C865" s="44" t="s">
        <v>23</v>
      </c>
      <c r="D865" s="7" t="s">
        <v>217</v>
      </c>
      <c r="E865" s="23">
        <v>610</v>
      </c>
      <c r="F865" s="11" t="s">
        <v>612</v>
      </c>
      <c r="G865" s="12">
        <v>332.23500000000001</v>
      </c>
      <c r="H865" s="12">
        <v>332.23500000000001</v>
      </c>
      <c r="I865" s="54">
        <f t="shared" si="955"/>
        <v>100</v>
      </c>
      <c r="J865" s="12"/>
    </row>
    <row r="866" spans="1:10" x14ac:dyDescent="0.3">
      <c r="A866" s="7">
        <v>930</v>
      </c>
      <c r="B866" s="44" t="s">
        <v>30</v>
      </c>
      <c r="C866" s="44" t="s">
        <v>23</v>
      </c>
      <c r="D866" s="7" t="s">
        <v>217</v>
      </c>
      <c r="E866" s="23">
        <v>620</v>
      </c>
      <c r="F866" s="15" t="s">
        <v>621</v>
      </c>
      <c r="G866" s="12">
        <v>2378.5650000000001</v>
      </c>
      <c r="H866" s="12">
        <v>2377.6210000000001</v>
      </c>
      <c r="I866" s="54">
        <f t="shared" si="955"/>
        <v>99.960312205048012</v>
      </c>
      <c r="J866" s="12"/>
    </row>
    <row r="867" spans="1:10" ht="46.8" x14ac:dyDescent="0.3">
      <c r="A867" s="7">
        <v>930</v>
      </c>
      <c r="B867" s="44" t="s">
        <v>30</v>
      </c>
      <c r="C867" s="44" t="s">
        <v>23</v>
      </c>
      <c r="D867" s="7" t="s">
        <v>107</v>
      </c>
      <c r="E867" s="23"/>
      <c r="F867" s="15" t="s">
        <v>944</v>
      </c>
      <c r="G867" s="12">
        <f>G868+G881+G919+G913</f>
        <v>164089.16623999999</v>
      </c>
      <c r="H867" s="12">
        <f>H868+H881+H919+H913</f>
        <v>162239.67000000001</v>
      </c>
      <c r="I867" s="54">
        <f t="shared" si="955"/>
        <v>98.872871206320312</v>
      </c>
      <c r="J867" s="12" t="e">
        <f>J868+J881+J919+J913</f>
        <v>#REF!</v>
      </c>
    </row>
    <row r="868" spans="1:10" ht="31.2" x14ac:dyDescent="0.3">
      <c r="A868" s="7">
        <v>930</v>
      </c>
      <c r="B868" s="44" t="s">
        <v>30</v>
      </c>
      <c r="C868" s="44" t="s">
        <v>23</v>
      </c>
      <c r="D868" s="7" t="s">
        <v>243</v>
      </c>
      <c r="E868" s="23"/>
      <c r="F868" s="15" t="s">
        <v>945</v>
      </c>
      <c r="G868" s="12">
        <f t="shared" ref="G868" si="1006">G869</f>
        <v>5132.3999999999996</v>
      </c>
      <c r="H868" s="12">
        <f t="shared" ref="H868" si="1007">H869</f>
        <v>4593.1710000000003</v>
      </c>
      <c r="I868" s="54">
        <f t="shared" si="955"/>
        <v>89.493628711713839</v>
      </c>
      <c r="J868" s="12" t="e">
        <f t="shared" ref="J868" si="1008">J869</f>
        <v>#REF!</v>
      </c>
    </row>
    <row r="869" spans="1:10" ht="46.8" x14ac:dyDescent="0.3">
      <c r="A869" s="7">
        <v>930</v>
      </c>
      <c r="B869" s="44" t="s">
        <v>30</v>
      </c>
      <c r="C869" s="44" t="s">
        <v>23</v>
      </c>
      <c r="D869" s="7" t="s">
        <v>248</v>
      </c>
      <c r="E869" s="23"/>
      <c r="F869" s="15" t="s">
        <v>949</v>
      </c>
      <c r="G869" s="12">
        <f>G870+G875</f>
        <v>5132.3999999999996</v>
      </c>
      <c r="H869" s="12">
        <f>H870+H875</f>
        <v>4593.1710000000003</v>
      </c>
      <c r="I869" s="54">
        <f t="shared" si="955"/>
        <v>89.493628711713839</v>
      </c>
      <c r="J869" s="12" t="e">
        <f>J870+J875</f>
        <v>#REF!</v>
      </c>
    </row>
    <row r="870" spans="1:10" ht="37.5" customHeight="1" x14ac:dyDescent="0.3">
      <c r="A870" s="7">
        <v>930</v>
      </c>
      <c r="B870" s="44" t="s">
        <v>30</v>
      </c>
      <c r="C870" s="44" t="s">
        <v>23</v>
      </c>
      <c r="D870" s="46" t="s">
        <v>1067</v>
      </c>
      <c r="E870" s="23"/>
      <c r="F870" s="15" t="s">
        <v>950</v>
      </c>
      <c r="G870" s="12">
        <f>G873+G871</f>
        <v>3711.4</v>
      </c>
      <c r="H870" s="12">
        <f>H873+H871</f>
        <v>3193.1709999999998</v>
      </c>
      <c r="I870" s="54">
        <f t="shared" si="955"/>
        <v>86.03683246214365</v>
      </c>
      <c r="J870" s="12" t="e">
        <f>#REF!+J873+J871</f>
        <v>#REF!</v>
      </c>
    </row>
    <row r="871" spans="1:10" ht="78" x14ac:dyDescent="0.3">
      <c r="A871" s="7">
        <v>930</v>
      </c>
      <c r="B871" s="44" t="s">
        <v>30</v>
      </c>
      <c r="C871" s="44" t="s">
        <v>23</v>
      </c>
      <c r="D871" s="46" t="s">
        <v>1067</v>
      </c>
      <c r="E871" s="42">
        <v>100</v>
      </c>
      <c r="F871" s="11" t="s">
        <v>598</v>
      </c>
      <c r="G871" s="12">
        <f t="shared" ref="G871:J871" si="1009">G872</f>
        <v>74.8</v>
      </c>
      <c r="H871" s="12">
        <f t="shared" si="1009"/>
        <v>70.825999999999993</v>
      </c>
      <c r="I871" s="54">
        <f t="shared" si="955"/>
        <v>94.687165775401056</v>
      </c>
      <c r="J871" s="12">
        <f t="shared" si="1009"/>
        <v>0</v>
      </c>
    </row>
    <row r="872" spans="1:10" ht="31.2" x14ac:dyDescent="0.3">
      <c r="A872" s="7">
        <v>930</v>
      </c>
      <c r="B872" s="44" t="s">
        <v>30</v>
      </c>
      <c r="C872" s="44" t="s">
        <v>23</v>
      </c>
      <c r="D872" s="46" t="s">
        <v>1067</v>
      </c>
      <c r="E872" s="42">
        <v>120</v>
      </c>
      <c r="F872" s="11" t="s">
        <v>600</v>
      </c>
      <c r="G872" s="12">
        <v>74.8</v>
      </c>
      <c r="H872" s="12">
        <v>70.825999999999993</v>
      </c>
      <c r="I872" s="54">
        <f t="shared" si="955"/>
        <v>94.687165775401056</v>
      </c>
      <c r="J872" s="12"/>
    </row>
    <row r="873" spans="1:10" x14ac:dyDescent="0.3">
      <c r="A873" s="7">
        <v>930</v>
      </c>
      <c r="B873" s="44" t="s">
        <v>30</v>
      </c>
      <c r="C873" s="44" t="s">
        <v>23</v>
      </c>
      <c r="D873" s="46" t="s">
        <v>1067</v>
      </c>
      <c r="E873" s="23">
        <v>300</v>
      </c>
      <c r="F873" s="11" t="s">
        <v>603</v>
      </c>
      <c r="G873" s="12">
        <f t="shared" ref="G873" si="1010">G874</f>
        <v>3636.6</v>
      </c>
      <c r="H873" s="12">
        <f t="shared" ref="H873" si="1011">H874</f>
        <v>3122.3449999999998</v>
      </c>
      <c r="I873" s="54">
        <f t="shared" si="955"/>
        <v>85.858906671066379</v>
      </c>
      <c r="J873" s="12">
        <f t="shared" ref="J873" si="1012">J874</f>
        <v>0</v>
      </c>
    </row>
    <row r="874" spans="1:10" ht="31.2" x14ac:dyDescent="0.3">
      <c r="A874" s="7">
        <v>930</v>
      </c>
      <c r="B874" s="44" t="s">
        <v>30</v>
      </c>
      <c r="C874" s="44" t="s">
        <v>23</v>
      </c>
      <c r="D874" s="46" t="s">
        <v>1067</v>
      </c>
      <c r="E874" s="23">
        <v>320</v>
      </c>
      <c r="F874" s="11" t="s">
        <v>605</v>
      </c>
      <c r="G874" s="12">
        <v>3636.6</v>
      </c>
      <c r="H874" s="12">
        <v>3122.3449999999998</v>
      </c>
      <c r="I874" s="54">
        <f t="shared" si="955"/>
        <v>85.858906671066379</v>
      </c>
      <c r="J874" s="12"/>
    </row>
    <row r="875" spans="1:10" ht="46.8" x14ac:dyDescent="0.3">
      <c r="A875" s="7">
        <v>930</v>
      </c>
      <c r="B875" s="44" t="s">
        <v>30</v>
      </c>
      <c r="C875" s="44" t="s">
        <v>23</v>
      </c>
      <c r="D875" s="46" t="s">
        <v>1068</v>
      </c>
      <c r="E875" s="23"/>
      <c r="F875" s="15" t="s">
        <v>952</v>
      </c>
      <c r="G875" s="12">
        <f>G878+G876</f>
        <v>1421</v>
      </c>
      <c r="H875" s="12">
        <f t="shared" ref="H875" si="1013">H878+H876</f>
        <v>1400</v>
      </c>
      <c r="I875" s="54">
        <f t="shared" si="955"/>
        <v>98.522167487684726</v>
      </c>
      <c r="J875" s="12">
        <f t="shared" ref="J875" si="1014">J878+J876</f>
        <v>0</v>
      </c>
    </row>
    <row r="876" spans="1:10" ht="78" x14ac:dyDescent="0.3">
      <c r="A876" s="7">
        <v>930</v>
      </c>
      <c r="B876" s="44" t="s">
        <v>30</v>
      </c>
      <c r="C876" s="44" t="s">
        <v>23</v>
      </c>
      <c r="D876" s="46" t="s">
        <v>1068</v>
      </c>
      <c r="E876" s="42">
        <v>100</v>
      </c>
      <c r="F876" s="11" t="s">
        <v>598</v>
      </c>
      <c r="G876" s="12">
        <f t="shared" ref="G876:J876" si="1015">G877</f>
        <v>21</v>
      </c>
      <c r="H876" s="12">
        <f t="shared" si="1015"/>
        <v>0</v>
      </c>
      <c r="I876" s="54">
        <f t="shared" si="955"/>
        <v>0</v>
      </c>
      <c r="J876" s="12">
        <f t="shared" si="1015"/>
        <v>0</v>
      </c>
    </row>
    <row r="877" spans="1:10" ht="31.2" x14ac:dyDescent="0.3">
      <c r="A877" s="7">
        <v>930</v>
      </c>
      <c r="B877" s="44" t="s">
        <v>30</v>
      </c>
      <c r="C877" s="44" t="s">
        <v>23</v>
      </c>
      <c r="D877" s="46" t="s">
        <v>1068</v>
      </c>
      <c r="E877" s="42">
        <v>120</v>
      </c>
      <c r="F877" s="11" t="s">
        <v>600</v>
      </c>
      <c r="G877" s="12">
        <v>21</v>
      </c>
      <c r="H877" s="16">
        <v>0</v>
      </c>
      <c r="I877" s="54">
        <f t="shared" si="955"/>
        <v>0</v>
      </c>
      <c r="J877" s="12"/>
    </row>
    <row r="878" spans="1:10" ht="31.2" x14ac:dyDescent="0.3">
      <c r="A878" s="7">
        <v>930</v>
      </c>
      <c r="B878" s="44" t="s">
        <v>30</v>
      </c>
      <c r="C878" s="44" t="s">
        <v>23</v>
      </c>
      <c r="D878" s="46" t="s">
        <v>1068</v>
      </c>
      <c r="E878" s="23">
        <v>600</v>
      </c>
      <c r="F878" s="11" t="s">
        <v>611</v>
      </c>
      <c r="G878" s="12">
        <f t="shared" ref="G878" si="1016">G879+G880</f>
        <v>1400</v>
      </c>
      <c r="H878" s="12">
        <f t="shared" ref="H878" si="1017">H879+H880</f>
        <v>1400</v>
      </c>
      <c r="I878" s="54">
        <f t="shared" si="955"/>
        <v>100</v>
      </c>
      <c r="J878" s="12">
        <f t="shared" ref="J878" si="1018">J879+J880</f>
        <v>0</v>
      </c>
    </row>
    <row r="879" spans="1:10" x14ac:dyDescent="0.3">
      <c r="A879" s="7">
        <v>930</v>
      </c>
      <c r="B879" s="44" t="s">
        <v>30</v>
      </c>
      <c r="C879" s="44" t="s">
        <v>23</v>
      </c>
      <c r="D879" s="46" t="s">
        <v>1068</v>
      </c>
      <c r="E879" s="23">
        <v>610</v>
      </c>
      <c r="F879" s="11" t="s">
        <v>612</v>
      </c>
      <c r="G879" s="12">
        <v>100</v>
      </c>
      <c r="H879" s="16">
        <v>100</v>
      </c>
      <c r="I879" s="54">
        <f t="shared" si="955"/>
        <v>100</v>
      </c>
      <c r="J879" s="12"/>
    </row>
    <row r="880" spans="1:10" x14ac:dyDescent="0.3">
      <c r="A880" s="7">
        <v>930</v>
      </c>
      <c r="B880" s="44" t="s">
        <v>30</v>
      </c>
      <c r="C880" s="44" t="s">
        <v>23</v>
      </c>
      <c r="D880" s="46" t="s">
        <v>1068</v>
      </c>
      <c r="E880" s="23">
        <v>620</v>
      </c>
      <c r="F880" s="15" t="s">
        <v>621</v>
      </c>
      <c r="G880" s="12">
        <v>1300</v>
      </c>
      <c r="H880" s="12">
        <v>1300</v>
      </c>
      <c r="I880" s="54">
        <f t="shared" si="955"/>
        <v>100</v>
      </c>
      <c r="J880" s="12"/>
    </row>
    <row r="881" spans="1:10" ht="31.2" x14ac:dyDescent="0.3">
      <c r="A881" s="7">
        <v>930</v>
      </c>
      <c r="B881" s="44" t="s">
        <v>30</v>
      </c>
      <c r="C881" s="44" t="s">
        <v>23</v>
      </c>
      <c r="D881" s="7" t="s">
        <v>263</v>
      </c>
      <c r="E881" s="23"/>
      <c r="F881" s="15" t="s">
        <v>954</v>
      </c>
      <c r="G881" s="12">
        <f t="shared" ref="G881" si="1019">G882</f>
        <v>134889.84224</v>
      </c>
      <c r="H881" s="12">
        <f t="shared" ref="H881" si="1020">H882</f>
        <v>133828.557</v>
      </c>
      <c r="I881" s="54">
        <f t="shared" si="955"/>
        <v>99.213220786401607</v>
      </c>
      <c r="J881" s="12">
        <f t="shared" ref="J881" si="1021">J882</f>
        <v>0</v>
      </c>
    </row>
    <row r="882" spans="1:10" ht="46.8" x14ac:dyDescent="0.3">
      <c r="A882" s="7">
        <v>930</v>
      </c>
      <c r="B882" s="44" t="s">
        <v>30</v>
      </c>
      <c r="C882" s="44" t="s">
        <v>23</v>
      </c>
      <c r="D882" s="7" t="s">
        <v>271</v>
      </c>
      <c r="E882" s="23"/>
      <c r="F882" s="15" t="s">
        <v>961</v>
      </c>
      <c r="G882" s="12">
        <f>G899+G883+G888+G893+G908+G904</f>
        <v>134889.84224</v>
      </c>
      <c r="H882" s="12">
        <f t="shared" ref="H882:J882" si="1022">H899+H883+H888+H893+H908+H904</f>
        <v>133828.557</v>
      </c>
      <c r="I882" s="54">
        <f t="shared" si="955"/>
        <v>99.213220786401607</v>
      </c>
      <c r="J882" s="12">
        <f t="shared" si="1022"/>
        <v>0</v>
      </c>
    </row>
    <row r="883" spans="1:10" ht="31.2" x14ac:dyDescent="0.3">
      <c r="A883" s="7">
        <v>930</v>
      </c>
      <c r="B883" s="44" t="s">
        <v>30</v>
      </c>
      <c r="C883" s="44" t="s">
        <v>23</v>
      </c>
      <c r="D883" s="7" t="s">
        <v>300</v>
      </c>
      <c r="E883" s="23"/>
      <c r="F883" s="11" t="s">
        <v>965</v>
      </c>
      <c r="G883" s="12">
        <f t="shared" ref="G883" si="1023">G884</f>
        <v>44576.600000000006</v>
      </c>
      <c r="H883" s="12">
        <f t="shared" ref="H883" si="1024">H884</f>
        <v>44571.636999999995</v>
      </c>
      <c r="I883" s="54">
        <f t="shared" si="955"/>
        <v>99.988866355890735</v>
      </c>
      <c r="J883" s="12">
        <f t="shared" ref="J883" si="1025">J884</f>
        <v>0</v>
      </c>
    </row>
    <row r="884" spans="1:10" ht="31.2" x14ac:dyDescent="0.3">
      <c r="A884" s="7">
        <v>930</v>
      </c>
      <c r="B884" s="44" t="s">
        <v>30</v>
      </c>
      <c r="C884" s="44" t="s">
        <v>23</v>
      </c>
      <c r="D884" s="7" t="s">
        <v>300</v>
      </c>
      <c r="E884" s="23">
        <v>600</v>
      </c>
      <c r="F884" s="11" t="s">
        <v>611</v>
      </c>
      <c r="G884" s="12">
        <f t="shared" ref="G884" si="1026">G885+G886+G887</f>
        <v>44576.600000000006</v>
      </c>
      <c r="H884" s="12">
        <f t="shared" ref="H884" si="1027">H885+H886+H887</f>
        <v>44571.636999999995</v>
      </c>
      <c r="I884" s="54">
        <f t="shared" si="955"/>
        <v>99.988866355890735</v>
      </c>
      <c r="J884" s="12">
        <f t="shared" ref="J884" si="1028">J885+J886+J887</f>
        <v>0</v>
      </c>
    </row>
    <row r="885" spans="1:10" x14ac:dyDescent="0.3">
      <c r="A885" s="7">
        <v>930</v>
      </c>
      <c r="B885" s="44" t="s">
        <v>30</v>
      </c>
      <c r="C885" s="44" t="s">
        <v>23</v>
      </c>
      <c r="D885" s="7" t="s">
        <v>300</v>
      </c>
      <c r="E885" s="23">
        <v>610</v>
      </c>
      <c r="F885" s="11" t="s">
        <v>612</v>
      </c>
      <c r="G885" s="12">
        <v>3103.2542600000002</v>
      </c>
      <c r="H885" s="12">
        <v>3103.17</v>
      </c>
      <c r="I885" s="54">
        <f t="shared" si="955"/>
        <v>99.997284785810621</v>
      </c>
      <c r="J885" s="12"/>
    </row>
    <row r="886" spans="1:10" x14ac:dyDescent="0.3">
      <c r="A886" s="7">
        <v>930</v>
      </c>
      <c r="B886" s="44" t="s">
        <v>30</v>
      </c>
      <c r="C886" s="44" t="s">
        <v>23</v>
      </c>
      <c r="D886" s="7" t="s">
        <v>300</v>
      </c>
      <c r="E886" s="23">
        <v>620</v>
      </c>
      <c r="F886" s="15" t="s">
        <v>621</v>
      </c>
      <c r="G886" s="12">
        <v>41143.072870000004</v>
      </c>
      <c r="H886" s="12">
        <v>41138.195</v>
      </c>
      <c r="I886" s="54">
        <f t="shared" si="955"/>
        <v>99.988144128136909</v>
      </c>
      <c r="J886" s="12"/>
    </row>
    <row r="887" spans="1:10" ht="46.8" x14ac:dyDescent="0.3">
      <c r="A887" s="7">
        <v>930</v>
      </c>
      <c r="B887" s="44" t="s">
        <v>30</v>
      </c>
      <c r="C887" s="44" t="s">
        <v>23</v>
      </c>
      <c r="D887" s="7" t="s">
        <v>300</v>
      </c>
      <c r="E887" s="23">
        <v>630</v>
      </c>
      <c r="F887" s="11" t="s">
        <v>613</v>
      </c>
      <c r="G887" s="12">
        <v>330.27287000000001</v>
      </c>
      <c r="H887" s="16">
        <v>330.27199999999999</v>
      </c>
      <c r="I887" s="54">
        <f t="shared" si="955"/>
        <v>99.999736581451572</v>
      </c>
      <c r="J887" s="12"/>
    </row>
    <row r="888" spans="1:10" ht="31.2" x14ac:dyDescent="0.3">
      <c r="A888" s="7">
        <v>930</v>
      </c>
      <c r="B888" s="44" t="s">
        <v>30</v>
      </c>
      <c r="C888" s="44" t="s">
        <v>23</v>
      </c>
      <c r="D888" s="7" t="s">
        <v>301</v>
      </c>
      <c r="E888" s="23"/>
      <c r="F888" s="11" t="s">
        <v>966</v>
      </c>
      <c r="G888" s="12">
        <f t="shared" ref="G888" si="1029">G889</f>
        <v>69347.199999999997</v>
      </c>
      <c r="H888" s="12">
        <f t="shared" ref="H888" si="1030">H889</f>
        <v>68667.713999999993</v>
      </c>
      <c r="I888" s="54">
        <f t="shared" si="955"/>
        <v>99.020168081768261</v>
      </c>
      <c r="J888" s="12">
        <f t="shared" ref="J888" si="1031">J889</f>
        <v>0</v>
      </c>
    </row>
    <row r="889" spans="1:10" ht="31.2" x14ac:dyDescent="0.3">
      <c r="A889" s="7">
        <v>930</v>
      </c>
      <c r="B889" s="44" t="s">
        <v>30</v>
      </c>
      <c r="C889" s="44" t="s">
        <v>23</v>
      </c>
      <c r="D889" s="7" t="s">
        <v>301</v>
      </c>
      <c r="E889" s="23">
        <v>600</v>
      </c>
      <c r="F889" s="11" t="s">
        <v>611</v>
      </c>
      <c r="G889" s="12">
        <f t="shared" ref="G889" si="1032">G890+G891+G892</f>
        <v>69347.199999999997</v>
      </c>
      <c r="H889" s="12">
        <f t="shared" ref="H889" si="1033">H890+H891+H892</f>
        <v>68667.713999999993</v>
      </c>
      <c r="I889" s="54">
        <f t="shared" ref="I889:I952" si="1034">H889/G889*100</f>
        <v>99.020168081768261</v>
      </c>
      <c r="J889" s="12">
        <f t="shared" ref="J889" si="1035">J890+J891+J892</f>
        <v>0</v>
      </c>
    </row>
    <row r="890" spans="1:10" x14ac:dyDescent="0.3">
      <c r="A890" s="7">
        <v>930</v>
      </c>
      <c r="B890" s="44" t="s">
        <v>30</v>
      </c>
      <c r="C890" s="44" t="s">
        <v>23</v>
      </c>
      <c r="D890" s="7" t="s">
        <v>301</v>
      </c>
      <c r="E890" s="23">
        <v>610</v>
      </c>
      <c r="F890" s="11" t="s">
        <v>612</v>
      </c>
      <c r="G890" s="12">
        <v>3016.9187099999999</v>
      </c>
      <c r="H890" s="12">
        <v>2804.5210000000002</v>
      </c>
      <c r="I890" s="54">
        <f t="shared" si="1034"/>
        <v>92.959780146015277</v>
      </c>
      <c r="J890" s="12"/>
    </row>
    <row r="891" spans="1:10" x14ac:dyDescent="0.3">
      <c r="A891" s="7">
        <v>930</v>
      </c>
      <c r="B891" s="44" t="s">
        <v>30</v>
      </c>
      <c r="C891" s="44" t="s">
        <v>23</v>
      </c>
      <c r="D891" s="7" t="s">
        <v>301</v>
      </c>
      <c r="E891" s="23">
        <v>620</v>
      </c>
      <c r="F891" s="15" t="s">
        <v>621</v>
      </c>
      <c r="G891" s="12">
        <v>66199.154930000004</v>
      </c>
      <c r="H891" s="12">
        <v>65732.066999999995</v>
      </c>
      <c r="I891" s="54">
        <f t="shared" si="1034"/>
        <v>99.294420101746141</v>
      </c>
      <c r="J891" s="12"/>
    </row>
    <row r="892" spans="1:10" ht="46.8" x14ac:dyDescent="0.3">
      <c r="A892" s="7">
        <v>930</v>
      </c>
      <c r="B892" s="44" t="s">
        <v>30</v>
      </c>
      <c r="C892" s="44" t="s">
        <v>23</v>
      </c>
      <c r="D892" s="7" t="s">
        <v>301</v>
      </c>
      <c r="E892" s="23">
        <v>630</v>
      </c>
      <c r="F892" s="11" t="s">
        <v>613</v>
      </c>
      <c r="G892" s="12">
        <v>131.12636000000001</v>
      </c>
      <c r="H892" s="16">
        <v>131.126</v>
      </c>
      <c r="I892" s="54">
        <f t="shared" si="1034"/>
        <v>99.999725455659714</v>
      </c>
      <c r="J892" s="12"/>
    </row>
    <row r="893" spans="1:10" ht="46.8" x14ac:dyDescent="0.3">
      <c r="A893" s="7">
        <v>930</v>
      </c>
      <c r="B893" s="44" t="s">
        <v>30</v>
      </c>
      <c r="C893" s="44" t="s">
        <v>23</v>
      </c>
      <c r="D893" s="7" t="s">
        <v>302</v>
      </c>
      <c r="E893" s="23"/>
      <c r="F893" s="11" t="s">
        <v>952</v>
      </c>
      <c r="G893" s="12">
        <f t="shared" ref="G893" si="1036">G896+G894</f>
        <v>11439.1</v>
      </c>
      <c r="H893" s="12">
        <f t="shared" ref="H893" si="1037">H896+H894</f>
        <v>11243.227999999999</v>
      </c>
      <c r="I893" s="54">
        <f t="shared" si="1034"/>
        <v>98.287697458716153</v>
      </c>
      <c r="J893" s="12">
        <f t="shared" ref="J893" si="1038">J896+J894</f>
        <v>0</v>
      </c>
    </row>
    <row r="894" spans="1:10" ht="78" x14ac:dyDescent="0.3">
      <c r="A894" s="7">
        <v>930</v>
      </c>
      <c r="B894" s="44" t="s">
        <v>30</v>
      </c>
      <c r="C894" s="44" t="s">
        <v>23</v>
      </c>
      <c r="D894" s="7" t="s">
        <v>302</v>
      </c>
      <c r="E894" s="42">
        <v>100</v>
      </c>
      <c r="F894" s="11" t="s">
        <v>598</v>
      </c>
      <c r="G894" s="12">
        <f t="shared" ref="G894:J894" si="1039">G895</f>
        <v>169.1</v>
      </c>
      <c r="H894" s="12">
        <f t="shared" si="1039"/>
        <v>0</v>
      </c>
      <c r="I894" s="54">
        <f t="shared" si="1034"/>
        <v>0</v>
      </c>
      <c r="J894" s="12">
        <f t="shared" si="1039"/>
        <v>0</v>
      </c>
    </row>
    <row r="895" spans="1:10" ht="31.2" x14ac:dyDescent="0.3">
      <c r="A895" s="7">
        <v>930</v>
      </c>
      <c r="B895" s="44" t="s">
        <v>30</v>
      </c>
      <c r="C895" s="44" t="s">
        <v>23</v>
      </c>
      <c r="D895" s="7" t="s">
        <v>302</v>
      </c>
      <c r="E895" s="42">
        <v>120</v>
      </c>
      <c r="F895" s="11" t="s">
        <v>600</v>
      </c>
      <c r="G895" s="12">
        <v>169.1</v>
      </c>
      <c r="H895" s="16">
        <v>0</v>
      </c>
      <c r="I895" s="54">
        <f t="shared" si="1034"/>
        <v>0</v>
      </c>
      <c r="J895" s="12"/>
    </row>
    <row r="896" spans="1:10" ht="31.2" x14ac:dyDescent="0.3">
      <c r="A896" s="7">
        <v>930</v>
      </c>
      <c r="B896" s="44" t="s">
        <v>30</v>
      </c>
      <c r="C896" s="44" t="s">
        <v>23</v>
      </c>
      <c r="D896" s="7" t="s">
        <v>302</v>
      </c>
      <c r="E896" s="23">
        <v>600</v>
      </c>
      <c r="F896" s="11" t="s">
        <v>611</v>
      </c>
      <c r="G896" s="12">
        <f t="shared" ref="G896" si="1040">G897+G898</f>
        <v>11270</v>
      </c>
      <c r="H896" s="12">
        <f t="shared" ref="H896" si="1041">H897+H898</f>
        <v>11243.227999999999</v>
      </c>
      <c r="I896" s="54">
        <f t="shared" si="1034"/>
        <v>99.762448979591838</v>
      </c>
      <c r="J896" s="12">
        <f t="shared" ref="J896" si="1042">J897+J898</f>
        <v>0</v>
      </c>
    </row>
    <row r="897" spans="1:10" x14ac:dyDescent="0.3">
      <c r="A897" s="7">
        <v>930</v>
      </c>
      <c r="B897" s="44" t="s">
        <v>30</v>
      </c>
      <c r="C897" s="44" t="s">
        <v>23</v>
      </c>
      <c r="D897" s="7" t="s">
        <v>302</v>
      </c>
      <c r="E897" s="23">
        <v>610</v>
      </c>
      <c r="F897" s="11" t="s">
        <v>612</v>
      </c>
      <c r="G897" s="12">
        <v>420</v>
      </c>
      <c r="H897" s="12">
        <v>420</v>
      </c>
      <c r="I897" s="54">
        <f t="shared" si="1034"/>
        <v>100</v>
      </c>
      <c r="J897" s="12"/>
    </row>
    <row r="898" spans="1:10" x14ac:dyDescent="0.3">
      <c r="A898" s="7">
        <v>930</v>
      </c>
      <c r="B898" s="44" t="s">
        <v>30</v>
      </c>
      <c r="C898" s="44" t="s">
        <v>23</v>
      </c>
      <c r="D898" s="7" t="s">
        <v>302</v>
      </c>
      <c r="E898" s="23">
        <v>620</v>
      </c>
      <c r="F898" s="15" t="s">
        <v>621</v>
      </c>
      <c r="G898" s="12">
        <v>10850</v>
      </c>
      <c r="H898" s="12">
        <v>10823.227999999999</v>
      </c>
      <c r="I898" s="54">
        <f t="shared" si="1034"/>
        <v>99.753253456221188</v>
      </c>
      <c r="J898" s="12"/>
    </row>
    <row r="899" spans="1:10" ht="109.2" x14ac:dyDescent="0.3">
      <c r="A899" s="7">
        <v>930</v>
      </c>
      <c r="B899" s="44" t="s">
        <v>30</v>
      </c>
      <c r="C899" s="44" t="s">
        <v>23</v>
      </c>
      <c r="D899" s="7" t="s">
        <v>299</v>
      </c>
      <c r="E899" s="23"/>
      <c r="F899" s="11" t="s">
        <v>1077</v>
      </c>
      <c r="G899" s="12">
        <f t="shared" ref="G899" si="1043">G900+G902</f>
        <v>736.94223999999997</v>
      </c>
      <c r="H899" s="12">
        <f t="shared" ref="H899" si="1044">H900+H902</f>
        <v>560.97799999999995</v>
      </c>
      <c r="I899" s="54">
        <f t="shared" si="1034"/>
        <v>76.122383756968532</v>
      </c>
      <c r="J899" s="12">
        <f t="shared" ref="J899" si="1045">J900+J902</f>
        <v>0</v>
      </c>
    </row>
    <row r="900" spans="1:10" x14ac:dyDescent="0.3">
      <c r="A900" s="7">
        <v>930</v>
      </c>
      <c r="B900" s="44" t="s">
        <v>30</v>
      </c>
      <c r="C900" s="44" t="s">
        <v>23</v>
      </c>
      <c r="D900" s="7" t="s">
        <v>299</v>
      </c>
      <c r="E900" s="23">
        <v>300</v>
      </c>
      <c r="F900" s="11" t="s">
        <v>603</v>
      </c>
      <c r="G900" s="12">
        <f t="shared" ref="G900" si="1046">G901</f>
        <v>622.4</v>
      </c>
      <c r="H900" s="12">
        <f t="shared" ref="H900" si="1047">H901</f>
        <v>446.43599999999998</v>
      </c>
      <c r="I900" s="54">
        <f t="shared" si="1034"/>
        <v>71.72814910025707</v>
      </c>
      <c r="J900" s="12">
        <f t="shared" ref="J900" si="1048">J901</f>
        <v>0</v>
      </c>
    </row>
    <row r="901" spans="1:10" ht="31.2" x14ac:dyDescent="0.3">
      <c r="A901" s="7">
        <v>930</v>
      </c>
      <c r="B901" s="44" t="s">
        <v>30</v>
      </c>
      <c r="C901" s="44" t="s">
        <v>23</v>
      </c>
      <c r="D901" s="7" t="s">
        <v>299</v>
      </c>
      <c r="E901" s="23">
        <v>320</v>
      </c>
      <c r="F901" s="11" t="s">
        <v>605</v>
      </c>
      <c r="G901" s="12">
        <v>622.4</v>
      </c>
      <c r="H901" s="12">
        <v>446.43599999999998</v>
      </c>
      <c r="I901" s="54">
        <f t="shared" si="1034"/>
        <v>71.72814910025707</v>
      </c>
      <c r="J901" s="12"/>
    </row>
    <row r="902" spans="1:10" ht="31.2" x14ac:dyDescent="0.3">
      <c r="A902" s="7">
        <v>930</v>
      </c>
      <c r="B902" s="44" t="s">
        <v>30</v>
      </c>
      <c r="C902" s="44" t="s">
        <v>23</v>
      </c>
      <c r="D902" s="7" t="s">
        <v>299</v>
      </c>
      <c r="E902" s="23">
        <v>600</v>
      </c>
      <c r="F902" s="11" t="s">
        <v>611</v>
      </c>
      <c r="G902" s="12">
        <f t="shared" ref="G902" si="1049">G903</f>
        <v>114.54224000000001</v>
      </c>
      <c r="H902" s="12">
        <f t="shared" ref="H902" si="1050">H903</f>
        <v>114.542</v>
      </c>
      <c r="I902" s="54">
        <f t="shared" si="1034"/>
        <v>99.99979047031033</v>
      </c>
      <c r="J902" s="12">
        <f t="shared" ref="J902" si="1051">J903</f>
        <v>0</v>
      </c>
    </row>
    <row r="903" spans="1:10" x14ac:dyDescent="0.3">
      <c r="A903" s="7">
        <v>930</v>
      </c>
      <c r="B903" s="44" t="s">
        <v>30</v>
      </c>
      <c r="C903" s="44" t="s">
        <v>23</v>
      </c>
      <c r="D903" s="7" t="s">
        <v>299</v>
      </c>
      <c r="E903" s="23">
        <v>620</v>
      </c>
      <c r="F903" s="15" t="s">
        <v>621</v>
      </c>
      <c r="G903" s="12">
        <v>114.54224000000001</v>
      </c>
      <c r="H903" s="12">
        <v>114.542</v>
      </c>
      <c r="I903" s="54">
        <f t="shared" si="1034"/>
        <v>99.99979047031033</v>
      </c>
      <c r="J903" s="12"/>
    </row>
    <row r="904" spans="1:10" ht="46.8" x14ac:dyDescent="0.3">
      <c r="A904" s="7">
        <v>930</v>
      </c>
      <c r="B904" s="44" t="s">
        <v>30</v>
      </c>
      <c r="C904" s="44" t="s">
        <v>23</v>
      </c>
      <c r="D904" s="7" t="s">
        <v>1332</v>
      </c>
      <c r="E904" s="23"/>
      <c r="F904" s="15" t="s">
        <v>1333</v>
      </c>
      <c r="G904" s="12">
        <f>G905</f>
        <v>310</v>
      </c>
      <c r="H904" s="12">
        <f t="shared" ref="H904:J904" si="1052">H905</f>
        <v>305</v>
      </c>
      <c r="I904" s="54">
        <f t="shared" si="1034"/>
        <v>98.387096774193552</v>
      </c>
      <c r="J904" s="12">
        <f t="shared" si="1052"/>
        <v>0</v>
      </c>
    </row>
    <row r="905" spans="1:10" ht="31.2" x14ac:dyDescent="0.3">
      <c r="A905" s="7">
        <v>930</v>
      </c>
      <c r="B905" s="44" t="s">
        <v>30</v>
      </c>
      <c r="C905" s="44" t="s">
        <v>23</v>
      </c>
      <c r="D905" s="7" t="s">
        <v>1332</v>
      </c>
      <c r="E905" s="23">
        <v>600</v>
      </c>
      <c r="F905" s="11" t="s">
        <v>611</v>
      </c>
      <c r="G905" s="12">
        <f>G906+G907</f>
        <v>310</v>
      </c>
      <c r="H905" s="12">
        <f t="shared" ref="H905:J905" si="1053">H906+H907</f>
        <v>305</v>
      </c>
      <c r="I905" s="54">
        <f t="shared" si="1034"/>
        <v>98.387096774193552</v>
      </c>
      <c r="J905" s="12">
        <f t="shared" si="1053"/>
        <v>0</v>
      </c>
    </row>
    <row r="906" spans="1:10" x14ac:dyDescent="0.3">
      <c r="A906" s="7">
        <v>930</v>
      </c>
      <c r="B906" s="44" t="s">
        <v>30</v>
      </c>
      <c r="C906" s="44" t="s">
        <v>23</v>
      </c>
      <c r="D906" s="7" t="s">
        <v>1332</v>
      </c>
      <c r="E906" s="23">
        <v>610</v>
      </c>
      <c r="F906" s="11" t="s">
        <v>612</v>
      </c>
      <c r="G906" s="12">
        <v>50</v>
      </c>
      <c r="H906" s="12">
        <v>50</v>
      </c>
      <c r="I906" s="54">
        <f t="shared" si="1034"/>
        <v>100</v>
      </c>
      <c r="J906" s="12"/>
    </row>
    <row r="907" spans="1:10" x14ac:dyDescent="0.3">
      <c r="A907" s="7">
        <v>930</v>
      </c>
      <c r="B907" s="44" t="s">
        <v>30</v>
      </c>
      <c r="C907" s="44" t="s">
        <v>23</v>
      </c>
      <c r="D907" s="7" t="s">
        <v>1332</v>
      </c>
      <c r="E907" s="23">
        <v>620</v>
      </c>
      <c r="F907" s="15" t="s">
        <v>621</v>
      </c>
      <c r="G907" s="12">
        <v>260</v>
      </c>
      <c r="H907" s="12">
        <v>255</v>
      </c>
      <c r="I907" s="54">
        <f t="shared" si="1034"/>
        <v>98.076923076923066</v>
      </c>
      <c r="J907" s="12"/>
    </row>
    <row r="908" spans="1:10" ht="46.8" x14ac:dyDescent="0.3">
      <c r="A908" s="7">
        <v>930</v>
      </c>
      <c r="B908" s="44" t="s">
        <v>30</v>
      </c>
      <c r="C908" s="44" t="s">
        <v>23</v>
      </c>
      <c r="D908" s="7" t="s">
        <v>1211</v>
      </c>
      <c r="E908" s="23"/>
      <c r="F908" s="15" t="s">
        <v>1212</v>
      </c>
      <c r="G908" s="12">
        <f t="shared" ref="G908:J908" si="1054">G909</f>
        <v>8480</v>
      </c>
      <c r="H908" s="12">
        <f t="shared" si="1054"/>
        <v>8480</v>
      </c>
      <c r="I908" s="54">
        <f t="shared" si="1034"/>
        <v>100</v>
      </c>
      <c r="J908" s="12">
        <f t="shared" si="1054"/>
        <v>0</v>
      </c>
    </row>
    <row r="909" spans="1:10" ht="31.2" x14ac:dyDescent="0.3">
      <c r="A909" s="7">
        <v>930</v>
      </c>
      <c r="B909" s="44" t="s">
        <v>30</v>
      </c>
      <c r="C909" s="44" t="s">
        <v>23</v>
      </c>
      <c r="D909" s="7" t="s">
        <v>1211</v>
      </c>
      <c r="E909" s="23">
        <v>600</v>
      </c>
      <c r="F909" s="11" t="s">
        <v>611</v>
      </c>
      <c r="G909" s="12">
        <f>G910+G911+G912</f>
        <v>8480</v>
      </c>
      <c r="H909" s="12">
        <f t="shared" ref="H909:J909" si="1055">H910+H911+H912</f>
        <v>8480</v>
      </c>
      <c r="I909" s="54">
        <f t="shared" si="1034"/>
        <v>100</v>
      </c>
      <c r="J909" s="12">
        <f t="shared" si="1055"/>
        <v>0</v>
      </c>
    </row>
    <row r="910" spans="1:10" x14ac:dyDescent="0.3">
      <c r="A910" s="7">
        <v>930</v>
      </c>
      <c r="B910" s="44" t="s">
        <v>30</v>
      </c>
      <c r="C910" s="44" t="s">
        <v>23</v>
      </c>
      <c r="D910" s="7" t="s">
        <v>1211</v>
      </c>
      <c r="E910" s="23">
        <v>610</v>
      </c>
      <c r="F910" s="11" t="s">
        <v>612</v>
      </c>
      <c r="G910" s="12">
        <v>415</v>
      </c>
      <c r="H910" s="16">
        <v>415</v>
      </c>
      <c r="I910" s="54">
        <f t="shared" si="1034"/>
        <v>100</v>
      </c>
      <c r="J910" s="12"/>
    </row>
    <row r="911" spans="1:10" x14ac:dyDescent="0.3">
      <c r="A911" s="7">
        <v>930</v>
      </c>
      <c r="B911" s="44" t="s">
        <v>30</v>
      </c>
      <c r="C911" s="44" t="s">
        <v>23</v>
      </c>
      <c r="D911" s="7" t="s">
        <v>1211</v>
      </c>
      <c r="E911" s="23">
        <v>620</v>
      </c>
      <c r="F911" s="15" t="s">
        <v>621</v>
      </c>
      <c r="G911" s="12">
        <v>8015</v>
      </c>
      <c r="H911" s="16">
        <v>8015</v>
      </c>
      <c r="I911" s="54">
        <f t="shared" si="1034"/>
        <v>100</v>
      </c>
      <c r="J911" s="12"/>
    </row>
    <row r="912" spans="1:10" ht="46.8" x14ac:dyDescent="0.3">
      <c r="A912" s="7">
        <v>930</v>
      </c>
      <c r="B912" s="44" t="s">
        <v>30</v>
      </c>
      <c r="C912" s="44" t="s">
        <v>23</v>
      </c>
      <c r="D912" s="7" t="s">
        <v>1211</v>
      </c>
      <c r="E912" s="23">
        <v>630</v>
      </c>
      <c r="F912" s="11" t="s">
        <v>613</v>
      </c>
      <c r="G912" s="12">
        <v>50</v>
      </c>
      <c r="H912" s="16">
        <v>50</v>
      </c>
      <c r="I912" s="54">
        <f t="shared" si="1034"/>
        <v>100</v>
      </c>
      <c r="J912" s="12"/>
    </row>
    <row r="913" spans="1:10" ht="31.2" x14ac:dyDescent="0.3">
      <c r="A913" s="7">
        <v>930</v>
      </c>
      <c r="B913" s="44" t="s">
        <v>30</v>
      </c>
      <c r="C913" s="44" t="s">
        <v>23</v>
      </c>
      <c r="D913" s="7" t="s">
        <v>272</v>
      </c>
      <c r="E913" s="23"/>
      <c r="F913" s="15" t="s">
        <v>967</v>
      </c>
      <c r="G913" s="12">
        <f t="shared" ref="G913:G915" si="1056">G914</f>
        <v>14484.3</v>
      </c>
      <c r="H913" s="12">
        <f t="shared" ref="H913:H915" si="1057">H914</f>
        <v>14347.342000000001</v>
      </c>
      <c r="I913" s="54">
        <f t="shared" si="1034"/>
        <v>99.054438253833467</v>
      </c>
      <c r="J913" s="12">
        <f t="shared" ref="J913:J915" si="1058">J914</f>
        <v>0</v>
      </c>
    </row>
    <row r="914" spans="1:10" ht="46.8" x14ac:dyDescent="0.3">
      <c r="A914" s="7">
        <v>930</v>
      </c>
      <c r="B914" s="44" t="s">
        <v>30</v>
      </c>
      <c r="C914" s="44" t="s">
        <v>23</v>
      </c>
      <c r="D914" s="7" t="s">
        <v>1080</v>
      </c>
      <c r="E914" s="23"/>
      <c r="F914" s="15" t="s">
        <v>1091</v>
      </c>
      <c r="G914" s="12">
        <f t="shared" ref="G914" si="1059">G915+G917</f>
        <v>14484.3</v>
      </c>
      <c r="H914" s="12">
        <f t="shared" ref="H914" si="1060">H915+H917</f>
        <v>14347.342000000001</v>
      </c>
      <c r="I914" s="54">
        <f t="shared" si="1034"/>
        <v>99.054438253833467</v>
      </c>
      <c r="J914" s="12">
        <f t="shared" ref="J914" si="1061">J915+J917</f>
        <v>0</v>
      </c>
    </row>
    <row r="915" spans="1:10" ht="78" x14ac:dyDescent="0.3">
      <c r="A915" s="7">
        <v>930</v>
      </c>
      <c r="B915" s="44" t="s">
        <v>30</v>
      </c>
      <c r="C915" s="44" t="s">
        <v>23</v>
      </c>
      <c r="D915" s="7" t="s">
        <v>1080</v>
      </c>
      <c r="E915" s="23">
        <v>100</v>
      </c>
      <c r="F915" s="11" t="s">
        <v>598</v>
      </c>
      <c r="G915" s="12">
        <f t="shared" si="1056"/>
        <v>153.29060999999999</v>
      </c>
      <c r="H915" s="12">
        <f t="shared" si="1057"/>
        <v>153.15199999999999</v>
      </c>
      <c r="I915" s="54">
        <f t="shared" si="1034"/>
        <v>99.909576979307474</v>
      </c>
      <c r="J915" s="12">
        <f t="shared" si="1058"/>
        <v>0</v>
      </c>
    </row>
    <row r="916" spans="1:10" x14ac:dyDescent="0.3">
      <c r="A916" s="7">
        <v>930</v>
      </c>
      <c r="B916" s="44" t="s">
        <v>30</v>
      </c>
      <c r="C916" s="44" t="s">
        <v>23</v>
      </c>
      <c r="D916" s="7" t="s">
        <v>1080</v>
      </c>
      <c r="E916" s="23">
        <v>110</v>
      </c>
      <c r="F916" s="11" t="s">
        <v>599</v>
      </c>
      <c r="G916" s="12">
        <v>153.29060999999999</v>
      </c>
      <c r="H916" s="12">
        <v>153.15199999999999</v>
      </c>
      <c r="I916" s="54">
        <f t="shared" si="1034"/>
        <v>99.909576979307474</v>
      </c>
      <c r="J916" s="12"/>
    </row>
    <row r="917" spans="1:10" ht="31.2" x14ac:dyDescent="0.3">
      <c r="A917" s="7">
        <v>930</v>
      </c>
      <c r="B917" s="44" t="s">
        <v>30</v>
      </c>
      <c r="C917" s="44" t="s">
        <v>23</v>
      </c>
      <c r="D917" s="7" t="s">
        <v>1080</v>
      </c>
      <c r="E917" s="23">
        <v>600</v>
      </c>
      <c r="F917" s="11" t="s">
        <v>611</v>
      </c>
      <c r="G917" s="12">
        <f t="shared" ref="G917" si="1062">G918</f>
        <v>14331.009389999999</v>
      </c>
      <c r="H917" s="12">
        <f t="shared" ref="H917" si="1063">H918</f>
        <v>14194.19</v>
      </c>
      <c r="I917" s="54">
        <f t="shared" si="1034"/>
        <v>99.045291324032831</v>
      </c>
      <c r="J917" s="12">
        <f t="shared" ref="J917" si="1064">J918</f>
        <v>0</v>
      </c>
    </row>
    <row r="918" spans="1:10" x14ac:dyDescent="0.3">
      <c r="A918" s="7">
        <v>930</v>
      </c>
      <c r="B918" s="44" t="s">
        <v>30</v>
      </c>
      <c r="C918" s="44" t="s">
        <v>23</v>
      </c>
      <c r="D918" s="7" t="s">
        <v>1080</v>
      </c>
      <c r="E918" s="23">
        <v>620</v>
      </c>
      <c r="F918" s="15" t="s">
        <v>621</v>
      </c>
      <c r="G918" s="12">
        <v>14331.009389999999</v>
      </c>
      <c r="H918" s="12">
        <v>14194.19</v>
      </c>
      <c r="I918" s="54">
        <f t="shared" si="1034"/>
        <v>99.045291324032831</v>
      </c>
      <c r="J918" s="12"/>
    </row>
    <row r="919" spans="1:10" ht="31.2" x14ac:dyDescent="0.3">
      <c r="A919" s="7">
        <v>930</v>
      </c>
      <c r="B919" s="44" t="s">
        <v>30</v>
      </c>
      <c r="C919" s="44" t="s">
        <v>23</v>
      </c>
      <c r="D919" s="7" t="s">
        <v>108</v>
      </c>
      <c r="E919" s="23"/>
      <c r="F919" s="15" t="s">
        <v>970</v>
      </c>
      <c r="G919" s="12">
        <f>G920+G924</f>
        <v>9582.6239999999998</v>
      </c>
      <c r="H919" s="12">
        <f>H920+H924</f>
        <v>9470.6</v>
      </c>
      <c r="I919" s="54">
        <f t="shared" si="1034"/>
        <v>98.830967384298916</v>
      </c>
      <c r="J919" s="12">
        <f>J920+J924</f>
        <v>0</v>
      </c>
    </row>
    <row r="920" spans="1:10" ht="46.8" x14ac:dyDescent="0.3">
      <c r="A920" s="7">
        <v>930</v>
      </c>
      <c r="B920" s="44" t="s">
        <v>30</v>
      </c>
      <c r="C920" s="44" t="s">
        <v>23</v>
      </c>
      <c r="D920" s="7" t="s">
        <v>303</v>
      </c>
      <c r="E920" s="23"/>
      <c r="F920" s="11" t="s">
        <v>977</v>
      </c>
      <c r="G920" s="12">
        <f t="shared" ref="G920" si="1065">G921</f>
        <v>1887.2999999999993</v>
      </c>
      <c r="H920" s="12">
        <f t="shared" ref="H920" si="1066">H921</f>
        <v>1793.8630000000001</v>
      </c>
      <c r="I920" s="54">
        <f t="shared" si="1034"/>
        <v>95.049170773062087</v>
      </c>
      <c r="J920" s="12">
        <f t="shared" ref="J920" si="1067">J921</f>
        <v>0</v>
      </c>
    </row>
    <row r="921" spans="1:10" ht="31.2" x14ac:dyDescent="0.3">
      <c r="A921" s="7">
        <v>930</v>
      </c>
      <c r="B921" s="44" t="s">
        <v>30</v>
      </c>
      <c r="C921" s="44" t="s">
        <v>23</v>
      </c>
      <c r="D921" s="7" t="s">
        <v>303</v>
      </c>
      <c r="E921" s="23">
        <v>600</v>
      </c>
      <c r="F921" s="11" t="s">
        <v>611</v>
      </c>
      <c r="G921" s="12">
        <f t="shared" ref="G921" si="1068">G922+G923</f>
        <v>1887.2999999999993</v>
      </c>
      <c r="H921" s="12">
        <f t="shared" ref="H921" si="1069">H922+H923</f>
        <v>1793.8630000000001</v>
      </c>
      <c r="I921" s="54">
        <f t="shared" si="1034"/>
        <v>95.049170773062087</v>
      </c>
      <c r="J921" s="12">
        <f t="shared" ref="J921" si="1070">J922+J923</f>
        <v>0</v>
      </c>
    </row>
    <row r="922" spans="1:10" x14ac:dyDescent="0.3">
      <c r="A922" s="7">
        <v>930</v>
      </c>
      <c r="B922" s="44" t="s">
        <v>30</v>
      </c>
      <c r="C922" s="44" t="s">
        <v>23</v>
      </c>
      <c r="D922" s="7" t="s">
        <v>303</v>
      </c>
      <c r="E922" s="23">
        <v>610</v>
      </c>
      <c r="F922" s="11" t="s">
        <v>612</v>
      </c>
      <c r="G922" s="12">
        <v>1607</v>
      </c>
      <c r="H922" s="12">
        <v>1607</v>
      </c>
      <c r="I922" s="54">
        <f t="shared" si="1034"/>
        <v>100</v>
      </c>
      <c r="J922" s="12"/>
    </row>
    <row r="923" spans="1:10" x14ac:dyDescent="0.3">
      <c r="A923" s="7">
        <v>930</v>
      </c>
      <c r="B923" s="44" t="s">
        <v>30</v>
      </c>
      <c r="C923" s="44" t="s">
        <v>23</v>
      </c>
      <c r="D923" s="7" t="s">
        <v>303</v>
      </c>
      <c r="E923" s="23">
        <v>620</v>
      </c>
      <c r="F923" s="15" t="s">
        <v>621</v>
      </c>
      <c r="G923" s="12">
        <v>280.29999999999927</v>
      </c>
      <c r="H923" s="12">
        <v>186.863</v>
      </c>
      <c r="I923" s="54">
        <f t="shared" si="1034"/>
        <v>66.665358544416861</v>
      </c>
      <c r="J923" s="12"/>
    </row>
    <row r="924" spans="1:10" ht="31.2" x14ac:dyDescent="0.3">
      <c r="A924" s="7">
        <v>930</v>
      </c>
      <c r="B924" s="44" t="s">
        <v>30</v>
      </c>
      <c r="C924" s="44" t="s">
        <v>23</v>
      </c>
      <c r="D924" s="7" t="s">
        <v>304</v>
      </c>
      <c r="E924" s="23"/>
      <c r="F924" s="11" t="s">
        <v>978</v>
      </c>
      <c r="G924" s="12">
        <f t="shared" ref="G924" si="1071">G925</f>
        <v>7695.3240000000005</v>
      </c>
      <c r="H924" s="12">
        <f t="shared" ref="H924" si="1072">H925</f>
        <v>7676.7370000000001</v>
      </c>
      <c r="I924" s="54">
        <f t="shared" si="1034"/>
        <v>99.758463711209558</v>
      </c>
      <c r="J924" s="12">
        <f t="shared" ref="J924" si="1073">J925</f>
        <v>0</v>
      </c>
    </row>
    <row r="925" spans="1:10" ht="78" x14ac:dyDescent="0.3">
      <c r="A925" s="7">
        <v>930</v>
      </c>
      <c r="B925" s="44" t="s">
        <v>30</v>
      </c>
      <c r="C925" s="44" t="s">
        <v>23</v>
      </c>
      <c r="D925" s="7" t="s">
        <v>305</v>
      </c>
      <c r="E925" s="23"/>
      <c r="F925" s="11" t="s">
        <v>979</v>
      </c>
      <c r="G925" s="12">
        <f t="shared" ref="G925" si="1074">G928+G926</f>
        <v>7695.3240000000005</v>
      </c>
      <c r="H925" s="12">
        <f t="shared" ref="H925" si="1075">H928+H926</f>
        <v>7676.7370000000001</v>
      </c>
      <c r="I925" s="54">
        <f t="shared" si="1034"/>
        <v>99.758463711209558</v>
      </c>
      <c r="J925" s="12">
        <f t="shared" ref="J925" si="1076">J928+J926</f>
        <v>0</v>
      </c>
    </row>
    <row r="926" spans="1:10" ht="78" x14ac:dyDescent="0.3">
      <c r="A926" s="7">
        <v>930</v>
      </c>
      <c r="B926" s="44" t="s">
        <v>30</v>
      </c>
      <c r="C926" s="44" t="s">
        <v>23</v>
      </c>
      <c r="D926" s="7" t="s">
        <v>305</v>
      </c>
      <c r="E926" s="42">
        <v>100</v>
      </c>
      <c r="F926" s="11" t="s">
        <v>598</v>
      </c>
      <c r="G926" s="12">
        <f t="shared" ref="G926:J926" si="1077">G927</f>
        <v>113.724</v>
      </c>
      <c r="H926" s="12">
        <f t="shared" si="1077"/>
        <v>96.031000000000006</v>
      </c>
      <c r="I926" s="54">
        <f t="shared" si="1034"/>
        <v>84.44215820759031</v>
      </c>
      <c r="J926" s="12">
        <f t="shared" si="1077"/>
        <v>0</v>
      </c>
    </row>
    <row r="927" spans="1:10" ht="31.2" x14ac:dyDescent="0.3">
      <c r="A927" s="7">
        <v>930</v>
      </c>
      <c r="B927" s="44" t="s">
        <v>30</v>
      </c>
      <c r="C927" s="44" t="s">
        <v>23</v>
      </c>
      <c r="D927" s="7" t="s">
        <v>305</v>
      </c>
      <c r="E927" s="42">
        <v>120</v>
      </c>
      <c r="F927" s="11" t="s">
        <v>600</v>
      </c>
      <c r="G927" s="12">
        <v>113.724</v>
      </c>
      <c r="H927" s="12">
        <v>96.031000000000006</v>
      </c>
      <c r="I927" s="54">
        <f t="shared" si="1034"/>
        <v>84.44215820759031</v>
      </c>
      <c r="J927" s="12"/>
    </row>
    <row r="928" spans="1:10" ht="31.2" x14ac:dyDescent="0.3">
      <c r="A928" s="7">
        <v>930</v>
      </c>
      <c r="B928" s="44" t="s">
        <v>30</v>
      </c>
      <c r="C928" s="44" t="s">
        <v>23</v>
      </c>
      <c r="D928" s="7" t="s">
        <v>305</v>
      </c>
      <c r="E928" s="23">
        <v>600</v>
      </c>
      <c r="F928" s="11" t="s">
        <v>611</v>
      </c>
      <c r="G928" s="12">
        <f t="shared" ref="G928" si="1078">G929+G930+G931</f>
        <v>7581.6</v>
      </c>
      <c r="H928" s="12">
        <f t="shared" ref="H928" si="1079">H929+H930+H931</f>
        <v>7580.7060000000001</v>
      </c>
      <c r="I928" s="54">
        <f t="shared" si="1034"/>
        <v>99.988208293763847</v>
      </c>
      <c r="J928" s="12">
        <f t="shared" ref="J928" si="1080">J929+J930+J931</f>
        <v>0</v>
      </c>
    </row>
    <row r="929" spans="1:10" x14ac:dyDescent="0.3">
      <c r="A929" s="7">
        <v>930</v>
      </c>
      <c r="B929" s="44" t="s">
        <v>30</v>
      </c>
      <c r="C929" s="44" t="s">
        <v>23</v>
      </c>
      <c r="D929" s="7" t="s">
        <v>305</v>
      </c>
      <c r="E929" s="23">
        <v>610</v>
      </c>
      <c r="F929" s="11" t="s">
        <v>612</v>
      </c>
      <c r="G929" s="12">
        <v>2608.3335200000001</v>
      </c>
      <c r="H929" s="12">
        <v>2608.3339999999998</v>
      </c>
      <c r="I929" s="54">
        <f t="shared" si="1034"/>
        <v>100.00001840255459</v>
      </c>
      <c r="J929" s="12"/>
    </row>
    <row r="930" spans="1:10" x14ac:dyDescent="0.3">
      <c r="A930" s="7">
        <v>930</v>
      </c>
      <c r="B930" s="44" t="s">
        <v>30</v>
      </c>
      <c r="C930" s="44" t="s">
        <v>23</v>
      </c>
      <c r="D930" s="7" t="s">
        <v>305</v>
      </c>
      <c r="E930" s="23">
        <v>620</v>
      </c>
      <c r="F930" s="15" t="s">
        <v>621</v>
      </c>
      <c r="G930" s="12">
        <v>4853.2664800000002</v>
      </c>
      <c r="H930" s="12">
        <v>4852.3720000000003</v>
      </c>
      <c r="I930" s="54">
        <f t="shared" si="1034"/>
        <v>99.981569526345069</v>
      </c>
      <c r="J930" s="12"/>
    </row>
    <row r="931" spans="1:10" ht="46.8" x14ac:dyDescent="0.3">
      <c r="A931" s="7">
        <v>930</v>
      </c>
      <c r="B931" s="44" t="s">
        <v>30</v>
      </c>
      <c r="C931" s="44" t="s">
        <v>23</v>
      </c>
      <c r="D931" s="7" t="s">
        <v>305</v>
      </c>
      <c r="E931" s="23">
        <v>630</v>
      </c>
      <c r="F931" s="11" t="s">
        <v>613</v>
      </c>
      <c r="G931" s="12">
        <v>120</v>
      </c>
      <c r="H931" s="12">
        <v>120</v>
      </c>
      <c r="I931" s="54">
        <f t="shared" si="1034"/>
        <v>100</v>
      </c>
      <c r="J931" s="12"/>
    </row>
    <row r="932" spans="1:10" s="8" customFormat="1" ht="18" customHeight="1" x14ac:dyDescent="0.3">
      <c r="A932" s="10">
        <v>930</v>
      </c>
      <c r="B932" s="26" t="s">
        <v>30</v>
      </c>
      <c r="C932" s="26" t="s">
        <v>18</v>
      </c>
      <c r="D932" s="10"/>
      <c r="E932" s="10"/>
      <c r="F932" s="6" t="s">
        <v>40</v>
      </c>
      <c r="G932" s="14">
        <f t="shared" ref="G932:G935" si="1081">G933</f>
        <v>121422.40000000001</v>
      </c>
      <c r="H932" s="14">
        <f t="shared" ref="H932:H935" si="1082">H933</f>
        <v>115152.507</v>
      </c>
      <c r="I932" s="53">
        <f t="shared" si="1034"/>
        <v>94.836296268233852</v>
      </c>
      <c r="J932" s="14">
        <f t="shared" ref="J932:J935" si="1083">J933</f>
        <v>0</v>
      </c>
    </row>
    <row r="933" spans="1:10" ht="46.8" x14ac:dyDescent="0.3">
      <c r="A933" s="7">
        <v>930</v>
      </c>
      <c r="B933" s="44" t="s">
        <v>30</v>
      </c>
      <c r="C933" s="44" t="s">
        <v>18</v>
      </c>
      <c r="D933" s="7" t="s">
        <v>107</v>
      </c>
      <c r="E933" s="23"/>
      <c r="F933" s="15" t="s">
        <v>944</v>
      </c>
      <c r="G933" s="12">
        <f t="shared" si="1081"/>
        <v>121422.40000000001</v>
      </c>
      <c r="H933" s="12">
        <f t="shared" si="1082"/>
        <v>115152.507</v>
      </c>
      <c r="I933" s="54">
        <f t="shared" si="1034"/>
        <v>94.836296268233852</v>
      </c>
      <c r="J933" s="12">
        <f t="shared" si="1083"/>
        <v>0</v>
      </c>
    </row>
    <row r="934" spans="1:10" ht="31.2" x14ac:dyDescent="0.3">
      <c r="A934" s="7">
        <v>930</v>
      </c>
      <c r="B934" s="44" t="s">
        <v>30</v>
      </c>
      <c r="C934" s="44" t="s">
        <v>18</v>
      </c>
      <c r="D934" s="7" t="s">
        <v>243</v>
      </c>
      <c r="E934" s="23"/>
      <c r="F934" s="15" t="s">
        <v>945</v>
      </c>
      <c r="G934" s="12">
        <f t="shared" si="1081"/>
        <v>121422.40000000001</v>
      </c>
      <c r="H934" s="12">
        <f t="shared" si="1082"/>
        <v>115152.507</v>
      </c>
      <c r="I934" s="54">
        <f t="shared" si="1034"/>
        <v>94.836296268233852</v>
      </c>
      <c r="J934" s="12">
        <f t="shared" si="1083"/>
        <v>0</v>
      </c>
    </row>
    <row r="935" spans="1:10" ht="46.8" x14ac:dyDescent="0.3">
      <c r="A935" s="7">
        <v>930</v>
      </c>
      <c r="B935" s="44" t="s">
        <v>30</v>
      </c>
      <c r="C935" s="44" t="s">
        <v>18</v>
      </c>
      <c r="D935" s="7" t="s">
        <v>248</v>
      </c>
      <c r="E935" s="23"/>
      <c r="F935" s="15" t="s">
        <v>949</v>
      </c>
      <c r="G935" s="12">
        <f t="shared" si="1081"/>
        <v>121422.40000000001</v>
      </c>
      <c r="H935" s="12">
        <f t="shared" si="1082"/>
        <v>115152.507</v>
      </c>
      <c r="I935" s="54">
        <f t="shared" si="1034"/>
        <v>94.836296268233852</v>
      </c>
      <c r="J935" s="12">
        <f t="shared" si="1083"/>
        <v>0</v>
      </c>
    </row>
    <row r="936" spans="1:10" ht="62.4" x14ac:dyDescent="0.3">
      <c r="A936" s="7">
        <v>930</v>
      </c>
      <c r="B936" s="44" t="s">
        <v>30</v>
      </c>
      <c r="C936" s="44" t="s">
        <v>18</v>
      </c>
      <c r="D936" s="7" t="s">
        <v>306</v>
      </c>
      <c r="E936" s="23"/>
      <c r="F936" s="11" t="s">
        <v>953</v>
      </c>
      <c r="G936" s="12">
        <f t="shared" ref="G936" si="1084">G937+G939+G941</f>
        <v>121422.40000000001</v>
      </c>
      <c r="H936" s="12">
        <f t="shared" ref="H936" si="1085">H937+H939+H941</f>
        <v>115152.507</v>
      </c>
      <c r="I936" s="54">
        <f t="shared" si="1034"/>
        <v>94.836296268233852</v>
      </c>
      <c r="J936" s="12">
        <f t="shared" ref="J936" si="1086">J937+J939+J941</f>
        <v>0</v>
      </c>
    </row>
    <row r="937" spans="1:10" ht="78" x14ac:dyDescent="0.3">
      <c r="A937" s="7">
        <v>930</v>
      </c>
      <c r="B937" s="44" t="s">
        <v>30</v>
      </c>
      <c r="C937" s="44" t="s">
        <v>18</v>
      </c>
      <c r="D937" s="7" t="s">
        <v>306</v>
      </c>
      <c r="E937" s="23">
        <v>100</v>
      </c>
      <c r="F937" s="11" t="s">
        <v>598</v>
      </c>
      <c r="G937" s="12">
        <f t="shared" ref="G937" si="1087">G938</f>
        <v>1849</v>
      </c>
      <c r="H937" s="12">
        <f t="shared" ref="H937" si="1088">H938</f>
        <v>1827.66</v>
      </c>
      <c r="I937" s="54">
        <f t="shared" si="1034"/>
        <v>98.845862628447804</v>
      </c>
      <c r="J937" s="12">
        <f t="shared" ref="J937" si="1089">J938</f>
        <v>0</v>
      </c>
    </row>
    <row r="938" spans="1:10" ht="31.2" x14ac:dyDescent="0.3">
      <c r="A938" s="7">
        <v>930</v>
      </c>
      <c r="B938" s="44" t="s">
        <v>30</v>
      </c>
      <c r="C938" s="44" t="s">
        <v>18</v>
      </c>
      <c r="D938" s="7" t="s">
        <v>306</v>
      </c>
      <c r="E938" s="23">
        <v>120</v>
      </c>
      <c r="F938" s="11" t="s">
        <v>600</v>
      </c>
      <c r="G938" s="12">
        <v>1849</v>
      </c>
      <c r="H938" s="12">
        <v>1827.66</v>
      </c>
      <c r="I938" s="54">
        <f t="shared" si="1034"/>
        <v>98.845862628447804</v>
      </c>
      <c r="J938" s="12"/>
    </row>
    <row r="939" spans="1:10" ht="31.2" x14ac:dyDescent="0.3">
      <c r="A939" s="7">
        <v>930</v>
      </c>
      <c r="B939" s="44" t="s">
        <v>30</v>
      </c>
      <c r="C939" s="44" t="s">
        <v>18</v>
      </c>
      <c r="D939" s="7" t="s">
        <v>306</v>
      </c>
      <c r="E939" s="23">
        <v>200</v>
      </c>
      <c r="F939" s="11" t="s">
        <v>601</v>
      </c>
      <c r="G939" s="12">
        <f t="shared" ref="G939" si="1090">G940</f>
        <v>4201.6000000000004</v>
      </c>
      <c r="H939" s="12">
        <f t="shared" ref="H939" si="1091">H940</f>
        <v>4189.4870000000001</v>
      </c>
      <c r="I939" s="54">
        <f t="shared" si="1034"/>
        <v>99.711705064737231</v>
      </c>
      <c r="J939" s="12">
        <f t="shared" ref="J939" si="1092">J940</f>
        <v>0</v>
      </c>
    </row>
    <row r="940" spans="1:10" ht="31.2" x14ac:dyDescent="0.3">
      <c r="A940" s="7">
        <v>930</v>
      </c>
      <c r="B940" s="44" t="s">
        <v>30</v>
      </c>
      <c r="C940" s="44" t="s">
        <v>18</v>
      </c>
      <c r="D940" s="7" t="s">
        <v>306</v>
      </c>
      <c r="E940" s="23">
        <v>240</v>
      </c>
      <c r="F940" s="11" t="s">
        <v>602</v>
      </c>
      <c r="G940" s="12">
        <v>4201.6000000000004</v>
      </c>
      <c r="H940" s="12">
        <v>4189.4870000000001</v>
      </c>
      <c r="I940" s="54">
        <f t="shared" si="1034"/>
        <v>99.711705064737231</v>
      </c>
      <c r="J940" s="12"/>
    </row>
    <row r="941" spans="1:10" x14ac:dyDescent="0.3">
      <c r="A941" s="7">
        <v>930</v>
      </c>
      <c r="B941" s="44" t="s">
        <v>30</v>
      </c>
      <c r="C941" s="44" t="s">
        <v>18</v>
      </c>
      <c r="D941" s="7" t="s">
        <v>306</v>
      </c>
      <c r="E941" s="23">
        <v>300</v>
      </c>
      <c r="F941" s="11" t="s">
        <v>603</v>
      </c>
      <c r="G941" s="12">
        <f t="shared" ref="G941" si="1093">G942</f>
        <v>115371.8</v>
      </c>
      <c r="H941" s="12">
        <f t="shared" ref="H941" si="1094">H942</f>
        <v>109135.36</v>
      </c>
      <c r="I941" s="54">
        <f t="shared" si="1034"/>
        <v>94.594484960796308</v>
      </c>
      <c r="J941" s="12">
        <f t="shared" ref="J941" si="1095">J942</f>
        <v>0</v>
      </c>
    </row>
    <row r="942" spans="1:10" ht="31.2" x14ac:dyDescent="0.3">
      <c r="A942" s="7">
        <v>930</v>
      </c>
      <c r="B942" s="44" t="s">
        <v>30</v>
      </c>
      <c r="C942" s="44" t="s">
        <v>18</v>
      </c>
      <c r="D942" s="7" t="s">
        <v>306</v>
      </c>
      <c r="E942" s="23">
        <v>320</v>
      </c>
      <c r="F942" s="11" t="s">
        <v>605</v>
      </c>
      <c r="G942" s="12">
        <v>115371.8</v>
      </c>
      <c r="H942" s="12">
        <v>109135.36</v>
      </c>
      <c r="I942" s="54">
        <f t="shared" si="1034"/>
        <v>94.594484960796308</v>
      </c>
      <c r="J942" s="12"/>
    </row>
    <row r="943" spans="1:10" s="8" customFormat="1" x14ac:dyDescent="0.3">
      <c r="A943" s="10">
        <v>930</v>
      </c>
      <c r="B943" s="26" t="s">
        <v>30</v>
      </c>
      <c r="C943" s="26" t="s">
        <v>13</v>
      </c>
      <c r="D943" s="10"/>
      <c r="E943" s="10"/>
      <c r="F943" s="6" t="s">
        <v>39</v>
      </c>
      <c r="G943" s="14">
        <f t="shared" ref="G943:G947" si="1096">G944</f>
        <v>67144.145000000004</v>
      </c>
      <c r="H943" s="14">
        <f t="shared" ref="H943:H947" si="1097">H944</f>
        <v>67144.145000000004</v>
      </c>
      <c r="I943" s="53">
        <f t="shared" si="1034"/>
        <v>100</v>
      </c>
      <c r="J943" s="14">
        <f t="shared" ref="J943:J947" si="1098">J944</f>
        <v>0</v>
      </c>
    </row>
    <row r="944" spans="1:10" ht="46.8" x14ac:dyDescent="0.3">
      <c r="A944" s="7">
        <v>930</v>
      </c>
      <c r="B944" s="44" t="s">
        <v>30</v>
      </c>
      <c r="C944" s="44" t="s">
        <v>13</v>
      </c>
      <c r="D944" s="7" t="s">
        <v>107</v>
      </c>
      <c r="E944" s="23"/>
      <c r="F944" s="15" t="s">
        <v>944</v>
      </c>
      <c r="G944" s="12">
        <f t="shared" si="1096"/>
        <v>67144.145000000004</v>
      </c>
      <c r="H944" s="12">
        <f t="shared" si="1097"/>
        <v>67144.145000000004</v>
      </c>
      <c r="I944" s="54">
        <f t="shared" si="1034"/>
        <v>100</v>
      </c>
      <c r="J944" s="12">
        <f t="shared" si="1098"/>
        <v>0</v>
      </c>
    </row>
    <row r="945" spans="1:10" ht="31.2" x14ac:dyDescent="0.3">
      <c r="A945" s="7">
        <v>930</v>
      </c>
      <c r="B945" s="44" t="s">
        <v>30</v>
      </c>
      <c r="C945" s="44" t="s">
        <v>13</v>
      </c>
      <c r="D945" s="7" t="s">
        <v>263</v>
      </c>
      <c r="E945" s="23"/>
      <c r="F945" s="15" t="s">
        <v>954</v>
      </c>
      <c r="G945" s="12">
        <f t="shared" si="1096"/>
        <v>67144.145000000004</v>
      </c>
      <c r="H945" s="12">
        <f t="shared" si="1097"/>
        <v>67144.145000000004</v>
      </c>
      <c r="I945" s="54">
        <f t="shared" si="1034"/>
        <v>100</v>
      </c>
      <c r="J945" s="12">
        <f t="shared" si="1098"/>
        <v>0</v>
      </c>
    </row>
    <row r="946" spans="1:10" ht="62.4" x14ac:dyDescent="0.3">
      <c r="A946" s="7">
        <v>930</v>
      </c>
      <c r="B946" s="44" t="s">
        <v>30</v>
      </c>
      <c r="C946" s="44" t="s">
        <v>13</v>
      </c>
      <c r="D946" s="7" t="s">
        <v>264</v>
      </c>
      <c r="E946" s="23"/>
      <c r="F946" s="15" t="s">
        <v>1055</v>
      </c>
      <c r="G946" s="12">
        <f t="shared" si="1096"/>
        <v>67144.145000000004</v>
      </c>
      <c r="H946" s="12">
        <f t="shared" si="1097"/>
        <v>67144.145000000004</v>
      </c>
      <c r="I946" s="54">
        <f t="shared" si="1034"/>
        <v>100</v>
      </c>
      <c r="J946" s="12">
        <f t="shared" si="1098"/>
        <v>0</v>
      </c>
    </row>
    <row r="947" spans="1:10" ht="46.8" x14ac:dyDescent="0.3">
      <c r="A947" s="7">
        <v>930</v>
      </c>
      <c r="B947" s="44" t="s">
        <v>30</v>
      </c>
      <c r="C947" s="44" t="s">
        <v>13</v>
      </c>
      <c r="D947" s="7" t="s">
        <v>307</v>
      </c>
      <c r="E947" s="23"/>
      <c r="F947" s="11" t="s">
        <v>958</v>
      </c>
      <c r="G947" s="12">
        <f t="shared" si="1096"/>
        <v>67144.145000000004</v>
      </c>
      <c r="H947" s="12">
        <f t="shared" si="1097"/>
        <v>67144.145000000004</v>
      </c>
      <c r="I947" s="54">
        <f t="shared" si="1034"/>
        <v>100</v>
      </c>
      <c r="J947" s="12">
        <f t="shared" si="1098"/>
        <v>0</v>
      </c>
    </row>
    <row r="948" spans="1:10" ht="31.2" x14ac:dyDescent="0.3">
      <c r="A948" s="7">
        <v>930</v>
      </c>
      <c r="B948" s="44" t="s">
        <v>30</v>
      </c>
      <c r="C948" s="44" t="s">
        <v>13</v>
      </c>
      <c r="D948" s="7" t="s">
        <v>307</v>
      </c>
      <c r="E948" s="23">
        <v>600</v>
      </c>
      <c r="F948" s="11" t="s">
        <v>611</v>
      </c>
      <c r="G948" s="12">
        <f t="shared" ref="G948" si="1099">G949+G950</f>
        <v>67144.145000000004</v>
      </c>
      <c r="H948" s="12">
        <f t="shared" ref="H948" si="1100">H949+H950</f>
        <v>67144.145000000004</v>
      </c>
      <c r="I948" s="54">
        <f t="shared" si="1034"/>
        <v>100</v>
      </c>
      <c r="J948" s="12">
        <f t="shared" ref="J948" si="1101">J949+J950</f>
        <v>0</v>
      </c>
    </row>
    <row r="949" spans="1:10" x14ac:dyDescent="0.3">
      <c r="A949" s="7">
        <v>930</v>
      </c>
      <c r="B949" s="44" t="s">
        <v>30</v>
      </c>
      <c r="C949" s="44" t="s">
        <v>13</v>
      </c>
      <c r="D949" s="7" t="s">
        <v>307</v>
      </c>
      <c r="E949" s="23">
        <v>610</v>
      </c>
      <c r="F949" s="11" t="s">
        <v>612</v>
      </c>
      <c r="G949" s="12">
        <v>4263.6149800000003</v>
      </c>
      <c r="H949" s="12">
        <v>4263.6149999999998</v>
      </c>
      <c r="I949" s="54">
        <f t="shared" si="1034"/>
        <v>100.00000046908551</v>
      </c>
      <c r="J949" s="12"/>
    </row>
    <row r="950" spans="1:10" x14ac:dyDescent="0.3">
      <c r="A950" s="7">
        <v>930</v>
      </c>
      <c r="B950" s="44" t="s">
        <v>30</v>
      </c>
      <c r="C950" s="44" t="s">
        <v>13</v>
      </c>
      <c r="D950" s="7" t="s">
        <v>307</v>
      </c>
      <c r="E950" s="23">
        <v>620</v>
      </c>
      <c r="F950" s="15" t="s">
        <v>621</v>
      </c>
      <c r="G950" s="12">
        <v>62880.530019999998</v>
      </c>
      <c r="H950" s="12">
        <v>62880.53</v>
      </c>
      <c r="I950" s="54">
        <f t="shared" si="1034"/>
        <v>99.999999968193649</v>
      </c>
      <c r="J950" s="12"/>
    </row>
    <row r="951" spans="1:10" s="3" customFormat="1" ht="18" customHeight="1" x14ac:dyDescent="0.3">
      <c r="A951" s="9">
        <v>931</v>
      </c>
      <c r="B951" s="25" t="s">
        <v>1247</v>
      </c>
      <c r="C951" s="25" t="s">
        <v>1247</v>
      </c>
      <c r="D951" s="9"/>
      <c r="E951" s="9"/>
      <c r="F951" s="41" t="s">
        <v>41</v>
      </c>
      <c r="G951" s="13">
        <f t="shared" ref="G951:J951" si="1102">G952+G1036+G1098+G1164+G1006+G1176+G1188+G1200</f>
        <v>387086.74682000006</v>
      </c>
      <c r="H951" s="13">
        <f t="shared" si="1102"/>
        <v>386705.45199999999</v>
      </c>
      <c r="I951" s="49">
        <f t="shared" si="1034"/>
        <v>99.901496286521692</v>
      </c>
      <c r="J951" s="13">
        <f t="shared" si="1102"/>
        <v>0</v>
      </c>
    </row>
    <row r="952" spans="1:10" s="3" customFormat="1" x14ac:dyDescent="0.3">
      <c r="A952" s="9">
        <v>931</v>
      </c>
      <c r="B952" s="25" t="s">
        <v>4</v>
      </c>
      <c r="C952" s="25"/>
      <c r="D952" s="9"/>
      <c r="E952" s="9"/>
      <c r="F952" s="41" t="s">
        <v>8</v>
      </c>
      <c r="G952" s="13">
        <f t="shared" ref="G952" si="1103">G953+G974</f>
        <v>37810.091739999996</v>
      </c>
      <c r="H952" s="13">
        <f t="shared" ref="H952" si="1104">H953+H974</f>
        <v>37800.926000000007</v>
      </c>
      <c r="I952" s="49">
        <f t="shared" si="1034"/>
        <v>99.975758482515673</v>
      </c>
      <c r="J952" s="13">
        <f t="shared" ref="J952" si="1105">J953+J974</f>
        <v>0</v>
      </c>
    </row>
    <row r="953" spans="1:10" s="8" customFormat="1" ht="62.4" x14ac:dyDescent="0.3">
      <c r="A953" s="10">
        <v>931</v>
      </c>
      <c r="B953" s="26" t="s">
        <v>4</v>
      </c>
      <c r="C953" s="26" t="s">
        <v>18</v>
      </c>
      <c r="D953" s="10"/>
      <c r="E953" s="10"/>
      <c r="F953" s="6" t="s">
        <v>49</v>
      </c>
      <c r="G953" s="14">
        <f t="shared" ref="G953" si="1106">G962+G954</f>
        <v>33088.6</v>
      </c>
      <c r="H953" s="14">
        <f t="shared" ref="H953" si="1107">H962+H954</f>
        <v>33079.435000000005</v>
      </c>
      <c r="I953" s="53">
        <f t="shared" ref="I953:I1016" si="1108">H953/G953*100</f>
        <v>99.972301638630839</v>
      </c>
      <c r="J953" s="14">
        <f t="shared" ref="J953" si="1109">J962+J954</f>
        <v>0</v>
      </c>
    </row>
    <row r="954" spans="1:10" ht="31.2" x14ac:dyDescent="0.3">
      <c r="A954" s="7">
        <v>931</v>
      </c>
      <c r="B954" s="44" t="s">
        <v>4</v>
      </c>
      <c r="C954" s="44" t="s">
        <v>18</v>
      </c>
      <c r="D954" s="7" t="s">
        <v>177</v>
      </c>
      <c r="E954" s="7"/>
      <c r="F954" s="11" t="s">
        <v>732</v>
      </c>
      <c r="G954" s="12">
        <f t="shared" ref="G954:G958" si="1110">G955</f>
        <v>1564.1</v>
      </c>
      <c r="H954" s="12">
        <f t="shared" ref="H954:H958" si="1111">H955</f>
        <v>1557.91</v>
      </c>
      <c r="I954" s="54">
        <f t="shared" si="1108"/>
        <v>99.604245252861077</v>
      </c>
      <c r="J954" s="12">
        <f t="shared" ref="J954" si="1112">J955</f>
        <v>0</v>
      </c>
    </row>
    <row r="955" spans="1:10" ht="31.2" x14ac:dyDescent="0.3">
      <c r="A955" s="7">
        <v>931</v>
      </c>
      <c r="B955" s="44" t="s">
        <v>4</v>
      </c>
      <c r="C955" s="44" t="s">
        <v>18</v>
      </c>
      <c r="D955" s="7" t="s">
        <v>292</v>
      </c>
      <c r="E955" s="7"/>
      <c r="F955" s="11" t="s">
        <v>733</v>
      </c>
      <c r="G955" s="12">
        <f t="shared" si="1110"/>
        <v>1564.1</v>
      </c>
      <c r="H955" s="12">
        <f t="shared" si="1111"/>
        <v>1557.91</v>
      </c>
      <c r="I955" s="54">
        <f t="shared" si="1108"/>
        <v>99.604245252861077</v>
      </c>
      <c r="J955" s="12">
        <f t="shared" ref="J955:J958" si="1113">J956</f>
        <v>0</v>
      </c>
    </row>
    <row r="956" spans="1:10" ht="62.4" x14ac:dyDescent="0.3">
      <c r="A956" s="7">
        <v>931</v>
      </c>
      <c r="B956" s="44" t="s">
        <v>4</v>
      </c>
      <c r="C956" s="44" t="s">
        <v>18</v>
      </c>
      <c r="D956" s="7" t="s">
        <v>339</v>
      </c>
      <c r="E956" s="7"/>
      <c r="F956" s="15" t="s">
        <v>736</v>
      </c>
      <c r="G956" s="12">
        <f t="shared" si="1110"/>
        <v>1564.1</v>
      </c>
      <c r="H956" s="12">
        <f t="shared" si="1111"/>
        <v>1557.91</v>
      </c>
      <c r="I956" s="54">
        <f t="shared" si="1108"/>
        <v>99.604245252861077</v>
      </c>
      <c r="J956" s="12">
        <f t="shared" si="1113"/>
        <v>0</v>
      </c>
    </row>
    <row r="957" spans="1:10" ht="31.2" x14ac:dyDescent="0.3">
      <c r="A957" s="7">
        <v>931</v>
      </c>
      <c r="B957" s="44" t="s">
        <v>4</v>
      </c>
      <c r="C957" s="44" t="s">
        <v>18</v>
      </c>
      <c r="D957" s="7" t="s">
        <v>340</v>
      </c>
      <c r="E957" s="7"/>
      <c r="F957" s="15" t="s">
        <v>737</v>
      </c>
      <c r="G957" s="12">
        <f t="shared" ref="G957" si="1114">G958+G960</f>
        <v>1564.1</v>
      </c>
      <c r="H957" s="12">
        <f t="shared" ref="H957" si="1115">H958+H960</f>
        <v>1557.91</v>
      </c>
      <c r="I957" s="54">
        <f t="shared" si="1108"/>
        <v>99.604245252861077</v>
      </c>
      <c r="J957" s="12">
        <f t="shared" ref="J957" si="1116">J958+J960</f>
        <v>0</v>
      </c>
    </row>
    <row r="958" spans="1:10" ht="78" x14ac:dyDescent="0.3">
      <c r="A958" s="7">
        <v>931</v>
      </c>
      <c r="B958" s="44" t="s">
        <v>4</v>
      </c>
      <c r="C958" s="44" t="s">
        <v>18</v>
      </c>
      <c r="D958" s="7" t="s">
        <v>340</v>
      </c>
      <c r="E958" s="7" t="s">
        <v>221</v>
      </c>
      <c r="F958" s="11" t="s">
        <v>598</v>
      </c>
      <c r="G958" s="12">
        <f t="shared" si="1110"/>
        <v>1415.5475799999999</v>
      </c>
      <c r="H958" s="12">
        <f t="shared" si="1111"/>
        <v>1415.548</v>
      </c>
      <c r="I958" s="54">
        <f t="shared" si="1108"/>
        <v>100.00002967049684</v>
      </c>
      <c r="J958" s="12">
        <f t="shared" si="1113"/>
        <v>0</v>
      </c>
    </row>
    <row r="959" spans="1:10" ht="31.2" x14ac:dyDescent="0.3">
      <c r="A959" s="7">
        <v>931</v>
      </c>
      <c r="B959" s="44" t="s">
        <v>4</v>
      </c>
      <c r="C959" s="44" t="s">
        <v>18</v>
      </c>
      <c r="D959" s="7" t="s">
        <v>340</v>
      </c>
      <c r="E959" s="7" t="s">
        <v>222</v>
      </c>
      <c r="F959" s="11" t="s">
        <v>600</v>
      </c>
      <c r="G959" s="12">
        <v>1415.5475799999999</v>
      </c>
      <c r="H959" s="12">
        <v>1415.548</v>
      </c>
      <c r="I959" s="54">
        <f t="shared" si="1108"/>
        <v>100.00002967049684</v>
      </c>
      <c r="J959" s="12"/>
    </row>
    <row r="960" spans="1:10" ht="31.2" x14ac:dyDescent="0.3">
      <c r="A960" s="7">
        <v>931</v>
      </c>
      <c r="B960" s="44" t="s">
        <v>4</v>
      </c>
      <c r="C960" s="44" t="s">
        <v>18</v>
      </c>
      <c r="D960" s="7" t="s">
        <v>340</v>
      </c>
      <c r="E960" s="7" t="s">
        <v>155</v>
      </c>
      <c r="F960" s="11" t="s">
        <v>601</v>
      </c>
      <c r="G960" s="12">
        <f t="shared" ref="G960" si="1117">G961</f>
        <v>148.55242000000001</v>
      </c>
      <c r="H960" s="12">
        <f t="shared" ref="H960" si="1118">H961</f>
        <v>142.36199999999999</v>
      </c>
      <c r="I960" s="54">
        <f t="shared" si="1108"/>
        <v>95.832837997523015</v>
      </c>
      <c r="J960" s="12">
        <f t="shared" ref="J960" si="1119">J961</f>
        <v>0</v>
      </c>
    </row>
    <row r="961" spans="1:10" ht="31.2" x14ac:dyDescent="0.3">
      <c r="A961" s="7">
        <v>931</v>
      </c>
      <c r="B961" s="44" t="s">
        <v>4</v>
      </c>
      <c r="C961" s="44" t="s">
        <v>18</v>
      </c>
      <c r="D961" s="7" t="s">
        <v>340</v>
      </c>
      <c r="E961" s="7" t="s">
        <v>156</v>
      </c>
      <c r="F961" s="11" t="s">
        <v>602</v>
      </c>
      <c r="G961" s="12">
        <v>148.55242000000001</v>
      </c>
      <c r="H961" s="12">
        <v>142.36199999999999</v>
      </c>
      <c r="I961" s="54">
        <f t="shared" si="1108"/>
        <v>95.832837997523015</v>
      </c>
      <c r="J961" s="12"/>
    </row>
    <row r="962" spans="1:10" ht="31.2" x14ac:dyDescent="0.3">
      <c r="A962" s="7">
        <v>931</v>
      </c>
      <c r="B962" s="44" t="s">
        <v>4</v>
      </c>
      <c r="C962" s="44" t="s">
        <v>18</v>
      </c>
      <c r="D962" s="7" t="s">
        <v>103</v>
      </c>
      <c r="E962" s="23"/>
      <c r="F962" s="11" t="s">
        <v>1038</v>
      </c>
      <c r="G962" s="12">
        <f t="shared" ref="G962" si="1120">G963</f>
        <v>31524.5</v>
      </c>
      <c r="H962" s="12">
        <f t="shared" ref="H962" si="1121">H963</f>
        <v>31521.525000000001</v>
      </c>
      <c r="I962" s="54">
        <f t="shared" si="1108"/>
        <v>99.990562895525699</v>
      </c>
      <c r="J962" s="12">
        <f t="shared" ref="J962" si="1122">J963</f>
        <v>0</v>
      </c>
    </row>
    <row r="963" spans="1:10" x14ac:dyDescent="0.3">
      <c r="A963" s="7">
        <v>931</v>
      </c>
      <c r="B963" s="44" t="s">
        <v>4</v>
      </c>
      <c r="C963" s="44" t="s">
        <v>18</v>
      </c>
      <c r="D963" s="7" t="s">
        <v>111</v>
      </c>
      <c r="E963" s="23"/>
      <c r="F963" s="11" t="s">
        <v>1040</v>
      </c>
      <c r="G963" s="12">
        <f t="shared" ref="G963" si="1123">G964+G967</f>
        <v>31524.5</v>
      </c>
      <c r="H963" s="12">
        <f t="shared" ref="H963" si="1124">H964+H967</f>
        <v>31521.525000000001</v>
      </c>
      <c r="I963" s="54">
        <f t="shared" si="1108"/>
        <v>99.990562895525699</v>
      </c>
      <c r="J963" s="12">
        <f t="shared" ref="J963" si="1125">J964+J967</f>
        <v>0</v>
      </c>
    </row>
    <row r="964" spans="1:10" ht="31.2" x14ac:dyDescent="0.3">
      <c r="A964" s="7">
        <v>931</v>
      </c>
      <c r="B964" s="44" t="s">
        <v>4</v>
      </c>
      <c r="C964" s="44" t="s">
        <v>18</v>
      </c>
      <c r="D964" s="7" t="s">
        <v>112</v>
      </c>
      <c r="E964" s="23"/>
      <c r="F964" s="11" t="s">
        <v>1028</v>
      </c>
      <c r="G964" s="12">
        <f t="shared" ref="G964:G965" si="1126">G965</f>
        <v>28360.335950000001</v>
      </c>
      <c r="H964" s="12">
        <f t="shared" ref="H964:H965" si="1127">H965</f>
        <v>28357.649000000001</v>
      </c>
      <c r="I964" s="54">
        <f t="shared" si="1108"/>
        <v>99.990525676406889</v>
      </c>
      <c r="J964" s="12">
        <f t="shared" ref="J964:J965" si="1128">J965</f>
        <v>0</v>
      </c>
    </row>
    <row r="965" spans="1:10" ht="78" x14ac:dyDescent="0.3">
      <c r="A965" s="7">
        <v>931</v>
      </c>
      <c r="B965" s="44" t="s">
        <v>4</v>
      </c>
      <c r="C965" s="44" t="s">
        <v>18</v>
      </c>
      <c r="D965" s="7" t="s">
        <v>112</v>
      </c>
      <c r="E965" s="23">
        <v>100</v>
      </c>
      <c r="F965" s="11" t="s">
        <v>598</v>
      </c>
      <c r="G965" s="12">
        <f t="shared" si="1126"/>
        <v>28360.335950000001</v>
      </c>
      <c r="H965" s="12">
        <f t="shared" si="1127"/>
        <v>28357.649000000001</v>
      </c>
      <c r="I965" s="54">
        <f t="shared" si="1108"/>
        <v>99.990525676406889</v>
      </c>
      <c r="J965" s="12">
        <f t="shared" si="1128"/>
        <v>0</v>
      </c>
    </row>
    <row r="966" spans="1:10" ht="31.2" x14ac:dyDescent="0.3">
      <c r="A966" s="7">
        <v>931</v>
      </c>
      <c r="B966" s="44" t="s">
        <v>4</v>
      </c>
      <c r="C966" s="44" t="s">
        <v>18</v>
      </c>
      <c r="D966" s="7" t="s">
        <v>112</v>
      </c>
      <c r="E966" s="23">
        <v>120</v>
      </c>
      <c r="F966" s="11" t="s">
        <v>600</v>
      </c>
      <c r="G966" s="12">
        <v>28360.335950000001</v>
      </c>
      <c r="H966" s="12">
        <v>28357.649000000001</v>
      </c>
      <c r="I966" s="54">
        <f t="shared" si="1108"/>
        <v>99.990525676406889</v>
      </c>
      <c r="J966" s="12"/>
    </row>
    <row r="967" spans="1:10" ht="31.2" x14ac:dyDescent="0.3">
      <c r="A967" s="7">
        <v>931</v>
      </c>
      <c r="B967" s="44" t="s">
        <v>4</v>
      </c>
      <c r="C967" s="44" t="s">
        <v>18</v>
      </c>
      <c r="D967" s="7" t="s">
        <v>113</v>
      </c>
      <c r="E967" s="23"/>
      <c r="F967" s="11" t="s">
        <v>1030</v>
      </c>
      <c r="G967" s="12">
        <f t="shared" ref="G967" si="1129">G970+G972+G968</f>
        <v>3164.1640499999999</v>
      </c>
      <c r="H967" s="12">
        <f t="shared" ref="H967" si="1130">H970+H972+H968</f>
        <v>3163.8759999999997</v>
      </c>
      <c r="I967" s="54">
        <f t="shared" si="1108"/>
        <v>99.990896489706344</v>
      </c>
      <c r="J967" s="12">
        <f t="shared" ref="J967" si="1131">J970+J972+J968</f>
        <v>0</v>
      </c>
    </row>
    <row r="968" spans="1:10" ht="78" x14ac:dyDescent="0.3">
      <c r="A968" s="7">
        <v>931</v>
      </c>
      <c r="B968" s="44" t="s">
        <v>4</v>
      </c>
      <c r="C968" s="44" t="s">
        <v>18</v>
      </c>
      <c r="D968" s="7" t="s">
        <v>113</v>
      </c>
      <c r="E968" s="7" t="s">
        <v>221</v>
      </c>
      <c r="F968" s="11" t="s">
        <v>598</v>
      </c>
      <c r="G968" s="12">
        <f t="shared" ref="G968:J968" si="1132">G969</f>
        <v>4.8787599999999998</v>
      </c>
      <c r="H968" s="12">
        <f t="shared" si="1132"/>
        <v>4.8789999999999996</v>
      </c>
      <c r="I968" s="54">
        <f t="shared" si="1108"/>
        <v>100.00491928276858</v>
      </c>
      <c r="J968" s="12">
        <f t="shared" si="1132"/>
        <v>0</v>
      </c>
    </row>
    <row r="969" spans="1:10" ht="31.2" x14ac:dyDescent="0.3">
      <c r="A969" s="7">
        <v>931</v>
      </c>
      <c r="B969" s="44" t="s">
        <v>4</v>
      </c>
      <c r="C969" s="44" t="s">
        <v>18</v>
      </c>
      <c r="D969" s="7" t="s">
        <v>113</v>
      </c>
      <c r="E969" s="7" t="s">
        <v>222</v>
      </c>
      <c r="F969" s="11" t="s">
        <v>600</v>
      </c>
      <c r="G969" s="12">
        <v>4.8787599999999998</v>
      </c>
      <c r="H969" s="12">
        <v>4.8789999999999996</v>
      </c>
      <c r="I969" s="54">
        <f t="shared" si="1108"/>
        <v>100.00491928276858</v>
      </c>
      <c r="J969" s="12"/>
    </row>
    <row r="970" spans="1:10" ht="31.2" x14ac:dyDescent="0.3">
      <c r="A970" s="7">
        <v>931</v>
      </c>
      <c r="B970" s="44" t="s">
        <v>4</v>
      </c>
      <c r="C970" s="44" t="s">
        <v>18</v>
      </c>
      <c r="D970" s="7" t="s">
        <v>113</v>
      </c>
      <c r="E970" s="23">
        <v>200</v>
      </c>
      <c r="F970" s="11" t="s">
        <v>601</v>
      </c>
      <c r="G970" s="12">
        <f t="shared" ref="G970" si="1133">G971</f>
        <v>3156.5262899999998</v>
      </c>
      <c r="H970" s="12">
        <f t="shared" ref="H970" si="1134">H971</f>
        <v>3156.2379999999998</v>
      </c>
      <c r="I970" s="54">
        <f t="shared" si="1108"/>
        <v>99.990866858897604</v>
      </c>
      <c r="J970" s="12">
        <f t="shared" ref="J970" si="1135">J971</f>
        <v>0</v>
      </c>
    </row>
    <row r="971" spans="1:10" ht="31.2" x14ac:dyDescent="0.3">
      <c r="A971" s="7">
        <v>931</v>
      </c>
      <c r="B971" s="44" t="s">
        <v>4</v>
      </c>
      <c r="C971" s="44" t="s">
        <v>18</v>
      </c>
      <c r="D971" s="7" t="s">
        <v>113</v>
      </c>
      <c r="E971" s="23">
        <v>240</v>
      </c>
      <c r="F971" s="11" t="s">
        <v>602</v>
      </c>
      <c r="G971" s="12">
        <v>3156.5262899999998</v>
      </c>
      <c r="H971" s="12">
        <v>3156.2379999999998</v>
      </c>
      <c r="I971" s="54">
        <f t="shared" si="1108"/>
        <v>99.990866858897604</v>
      </c>
      <c r="J971" s="12"/>
    </row>
    <row r="972" spans="1:10" x14ac:dyDescent="0.3">
      <c r="A972" s="7">
        <v>931</v>
      </c>
      <c r="B972" s="44" t="s">
        <v>4</v>
      </c>
      <c r="C972" s="44" t="s">
        <v>18</v>
      </c>
      <c r="D972" s="7" t="s">
        <v>113</v>
      </c>
      <c r="E972" s="23">
        <v>800</v>
      </c>
      <c r="F972" s="11" t="s">
        <v>614</v>
      </c>
      <c r="G972" s="12">
        <f t="shared" ref="G972" si="1136">G973</f>
        <v>2.7589999999999999</v>
      </c>
      <c r="H972" s="12">
        <f t="shared" ref="H972" si="1137">H973</f>
        <v>2.7589999999999999</v>
      </c>
      <c r="I972" s="54">
        <f t="shared" si="1108"/>
        <v>100</v>
      </c>
      <c r="J972" s="12">
        <f t="shared" ref="J972" si="1138">J973</f>
        <v>0</v>
      </c>
    </row>
    <row r="973" spans="1:10" x14ac:dyDescent="0.3">
      <c r="A973" s="7">
        <v>931</v>
      </c>
      <c r="B973" s="44" t="s">
        <v>4</v>
      </c>
      <c r="C973" s="44" t="s">
        <v>18</v>
      </c>
      <c r="D973" s="7" t="s">
        <v>113</v>
      </c>
      <c r="E973" s="23">
        <v>850</v>
      </c>
      <c r="F973" s="11" t="s">
        <v>616</v>
      </c>
      <c r="G973" s="12">
        <v>2.7589999999999999</v>
      </c>
      <c r="H973" s="12">
        <v>2.7589999999999999</v>
      </c>
      <c r="I973" s="54">
        <f t="shared" si="1108"/>
        <v>100</v>
      </c>
      <c r="J973" s="12"/>
    </row>
    <row r="974" spans="1:10" s="8" customFormat="1" x14ac:dyDescent="0.3">
      <c r="A974" s="10">
        <v>931</v>
      </c>
      <c r="B974" s="26" t="s">
        <v>4</v>
      </c>
      <c r="C974" s="26" t="s">
        <v>1345</v>
      </c>
      <c r="D974" s="10"/>
      <c r="E974" s="10"/>
      <c r="F974" s="6" t="s">
        <v>9</v>
      </c>
      <c r="G974" s="14">
        <f t="shared" ref="G974" si="1139">G975+G984</f>
        <v>4721.4917399999995</v>
      </c>
      <c r="H974" s="14">
        <f t="shared" ref="H974" si="1140">H975+H984</f>
        <v>4721.491</v>
      </c>
      <c r="I974" s="53">
        <f t="shared" si="1108"/>
        <v>99.999984326987317</v>
      </c>
      <c r="J974" s="14">
        <f t="shared" ref="J974" si="1141">J975+J984</f>
        <v>0</v>
      </c>
    </row>
    <row r="975" spans="1:10" ht="46.8" x14ac:dyDescent="0.3">
      <c r="A975" s="7">
        <v>931</v>
      </c>
      <c r="B975" s="44" t="s">
        <v>4</v>
      </c>
      <c r="C975" s="44" t="s">
        <v>1345</v>
      </c>
      <c r="D975" s="7" t="s">
        <v>98</v>
      </c>
      <c r="E975" s="23"/>
      <c r="F975" s="11" t="s">
        <v>641</v>
      </c>
      <c r="G975" s="12">
        <f t="shared" ref="G975" si="1142">G976+G980</f>
        <v>120</v>
      </c>
      <c r="H975" s="12">
        <f t="shared" ref="H975" si="1143">H976+H980</f>
        <v>120</v>
      </c>
      <c r="I975" s="54">
        <f t="shared" si="1108"/>
        <v>100</v>
      </c>
      <c r="J975" s="12">
        <f t="shared" ref="J975" si="1144">J976+J980</f>
        <v>0</v>
      </c>
    </row>
    <row r="976" spans="1:10" ht="46.8" x14ac:dyDescent="0.3">
      <c r="A976" s="7">
        <v>931</v>
      </c>
      <c r="B976" s="44" t="s">
        <v>4</v>
      </c>
      <c r="C976" s="44" t="s">
        <v>1345</v>
      </c>
      <c r="D976" s="7" t="s">
        <v>99</v>
      </c>
      <c r="E976" s="23"/>
      <c r="F976" s="11" t="s">
        <v>642</v>
      </c>
      <c r="G976" s="12">
        <f t="shared" ref="G976:G978" si="1145">G977</f>
        <v>95</v>
      </c>
      <c r="H976" s="12">
        <f t="shared" ref="H976:H978" si="1146">H977</f>
        <v>95</v>
      </c>
      <c r="I976" s="54">
        <f t="shared" si="1108"/>
        <v>100</v>
      </c>
      <c r="J976" s="12">
        <f t="shared" ref="J976:J978" si="1147">J977</f>
        <v>0</v>
      </c>
    </row>
    <row r="977" spans="1:10" ht="62.4" x14ac:dyDescent="0.3">
      <c r="A977" s="7">
        <v>931</v>
      </c>
      <c r="B977" s="44" t="s">
        <v>4</v>
      </c>
      <c r="C977" s="44" t="s">
        <v>1345</v>
      </c>
      <c r="D977" s="7" t="s">
        <v>100</v>
      </c>
      <c r="E977" s="23"/>
      <c r="F977" s="11" t="s">
        <v>643</v>
      </c>
      <c r="G977" s="12">
        <f t="shared" si="1145"/>
        <v>95</v>
      </c>
      <c r="H977" s="12">
        <f t="shared" si="1146"/>
        <v>95</v>
      </c>
      <c r="I977" s="54">
        <f t="shared" si="1108"/>
        <v>100</v>
      </c>
      <c r="J977" s="12">
        <f t="shared" si="1147"/>
        <v>0</v>
      </c>
    </row>
    <row r="978" spans="1:10" ht="31.2" x14ac:dyDescent="0.3">
      <c r="A978" s="7">
        <v>931</v>
      </c>
      <c r="B978" s="44" t="s">
        <v>4</v>
      </c>
      <c r="C978" s="44" t="s">
        <v>1345</v>
      </c>
      <c r="D978" s="7" t="s">
        <v>100</v>
      </c>
      <c r="E978" s="23">
        <v>600</v>
      </c>
      <c r="F978" s="11" t="s">
        <v>611</v>
      </c>
      <c r="G978" s="12">
        <f t="shared" si="1145"/>
        <v>95</v>
      </c>
      <c r="H978" s="12">
        <f t="shared" si="1146"/>
        <v>95</v>
      </c>
      <c r="I978" s="54">
        <f t="shared" si="1108"/>
        <v>100</v>
      </c>
      <c r="J978" s="12">
        <f t="shared" si="1147"/>
        <v>0</v>
      </c>
    </row>
    <row r="979" spans="1:10" ht="46.8" x14ac:dyDescent="0.3">
      <c r="A979" s="7">
        <v>931</v>
      </c>
      <c r="B979" s="44" t="s">
        <v>4</v>
      </c>
      <c r="C979" s="44" t="s">
        <v>1345</v>
      </c>
      <c r="D979" s="7" t="s">
        <v>100</v>
      </c>
      <c r="E979" s="23">
        <v>630</v>
      </c>
      <c r="F979" s="11" t="s">
        <v>613</v>
      </c>
      <c r="G979" s="12">
        <v>95</v>
      </c>
      <c r="H979" s="12">
        <v>95</v>
      </c>
      <c r="I979" s="54">
        <f t="shared" si="1108"/>
        <v>100</v>
      </c>
      <c r="J979" s="12"/>
    </row>
    <row r="980" spans="1:10" ht="46.8" x14ac:dyDescent="0.3">
      <c r="A980" s="7">
        <v>931</v>
      </c>
      <c r="B980" s="44" t="s">
        <v>4</v>
      </c>
      <c r="C980" s="44" t="s">
        <v>1345</v>
      </c>
      <c r="D980" s="7" t="s">
        <v>101</v>
      </c>
      <c r="E980" s="23"/>
      <c r="F980" s="11" t="s">
        <v>644</v>
      </c>
      <c r="G980" s="12">
        <f t="shared" ref="G980:G982" si="1148">G981</f>
        <v>25</v>
      </c>
      <c r="H980" s="12">
        <f t="shared" ref="H980:H982" si="1149">H981</f>
        <v>25</v>
      </c>
      <c r="I980" s="54">
        <f t="shared" si="1108"/>
        <v>100</v>
      </c>
      <c r="J980" s="12">
        <f t="shared" ref="J980:J982" si="1150">J981</f>
        <v>0</v>
      </c>
    </row>
    <row r="981" spans="1:10" ht="62.4" x14ac:dyDescent="0.3">
      <c r="A981" s="7">
        <v>931</v>
      </c>
      <c r="B981" s="44" t="s">
        <v>4</v>
      </c>
      <c r="C981" s="44" t="s">
        <v>1345</v>
      </c>
      <c r="D981" s="7" t="s">
        <v>102</v>
      </c>
      <c r="E981" s="23"/>
      <c r="F981" s="11" t="s">
        <v>645</v>
      </c>
      <c r="G981" s="12">
        <f t="shared" si="1148"/>
        <v>25</v>
      </c>
      <c r="H981" s="12">
        <f t="shared" si="1149"/>
        <v>25</v>
      </c>
      <c r="I981" s="54">
        <f t="shared" si="1108"/>
        <v>100</v>
      </c>
      <c r="J981" s="12">
        <f t="shared" si="1150"/>
        <v>0</v>
      </c>
    </row>
    <row r="982" spans="1:10" ht="31.2" x14ac:dyDescent="0.3">
      <c r="A982" s="7">
        <v>931</v>
      </c>
      <c r="B982" s="44" t="s">
        <v>4</v>
      </c>
      <c r="C982" s="44" t="s">
        <v>1345</v>
      </c>
      <c r="D982" s="7" t="s">
        <v>102</v>
      </c>
      <c r="E982" s="23">
        <v>600</v>
      </c>
      <c r="F982" s="11" t="s">
        <v>611</v>
      </c>
      <c r="G982" s="12">
        <f t="shared" si="1148"/>
        <v>25</v>
      </c>
      <c r="H982" s="12">
        <f t="shared" si="1149"/>
        <v>25</v>
      </c>
      <c r="I982" s="54">
        <f t="shared" si="1108"/>
        <v>100</v>
      </c>
      <c r="J982" s="12">
        <f t="shared" si="1150"/>
        <v>0</v>
      </c>
    </row>
    <row r="983" spans="1:10" ht="46.8" x14ac:dyDescent="0.3">
      <c r="A983" s="7">
        <v>931</v>
      </c>
      <c r="B983" s="44" t="s">
        <v>4</v>
      </c>
      <c r="C983" s="44" t="s">
        <v>1345</v>
      </c>
      <c r="D983" s="7" t="s">
        <v>102</v>
      </c>
      <c r="E983" s="23">
        <v>630</v>
      </c>
      <c r="F983" s="11" t="s">
        <v>613</v>
      </c>
      <c r="G983" s="12">
        <v>25</v>
      </c>
      <c r="H983" s="12">
        <v>25</v>
      </c>
      <c r="I983" s="54">
        <f t="shared" si="1108"/>
        <v>100</v>
      </c>
      <c r="J983" s="12"/>
    </row>
    <row r="984" spans="1:10" x14ac:dyDescent="0.3">
      <c r="A984" s="7">
        <v>931</v>
      </c>
      <c r="B984" s="44" t="s">
        <v>4</v>
      </c>
      <c r="C984" s="44" t="s">
        <v>1345</v>
      </c>
      <c r="D984" s="7" t="s">
        <v>114</v>
      </c>
      <c r="E984" s="23"/>
      <c r="F984" s="11" t="s">
        <v>720</v>
      </c>
      <c r="G984" s="12">
        <f t="shared" ref="G984" si="1151">G985+G996</f>
        <v>4601.4917399999995</v>
      </c>
      <c r="H984" s="12">
        <f t="shared" ref="H984" si="1152">H985+H996</f>
        <v>4601.491</v>
      </c>
      <c r="I984" s="54">
        <f t="shared" si="1108"/>
        <v>99.999983918258664</v>
      </c>
      <c r="J984" s="12">
        <f t="shared" ref="J984" si="1153">J985+J996</f>
        <v>0</v>
      </c>
    </row>
    <row r="985" spans="1:10" ht="46.8" x14ac:dyDescent="0.3">
      <c r="A985" s="7">
        <v>931</v>
      </c>
      <c r="B985" s="44" t="s">
        <v>4</v>
      </c>
      <c r="C985" s="44" t="s">
        <v>1345</v>
      </c>
      <c r="D985" s="7" t="s">
        <v>115</v>
      </c>
      <c r="E985" s="23"/>
      <c r="F985" s="11" t="s">
        <v>722</v>
      </c>
      <c r="G985" s="12">
        <f t="shared" ref="G985" si="1154">G986</f>
        <v>1910.6999999999998</v>
      </c>
      <c r="H985" s="12">
        <f t="shared" ref="H985" si="1155">H986</f>
        <v>1910.6999999999998</v>
      </c>
      <c r="I985" s="54">
        <f t="shared" si="1108"/>
        <v>100</v>
      </c>
      <c r="J985" s="12">
        <f t="shared" ref="J985" si="1156">J986</f>
        <v>0</v>
      </c>
    </row>
    <row r="986" spans="1:10" ht="62.4" x14ac:dyDescent="0.3">
      <c r="A986" s="7">
        <v>931</v>
      </c>
      <c r="B986" s="44" t="s">
        <v>4</v>
      </c>
      <c r="C986" s="44" t="s">
        <v>1345</v>
      </c>
      <c r="D986" s="7" t="s">
        <v>116</v>
      </c>
      <c r="E986" s="23"/>
      <c r="F986" s="11" t="s">
        <v>723</v>
      </c>
      <c r="G986" s="12">
        <f t="shared" ref="G986" si="1157">G987+G990+G993</f>
        <v>1910.6999999999998</v>
      </c>
      <c r="H986" s="12">
        <f t="shared" ref="H986" si="1158">H987+H990+H993</f>
        <v>1910.6999999999998</v>
      </c>
      <c r="I986" s="54">
        <f t="shared" si="1108"/>
        <v>100</v>
      </c>
      <c r="J986" s="12">
        <f t="shared" ref="J986" si="1159">J987+J990+J993</f>
        <v>0</v>
      </c>
    </row>
    <row r="987" spans="1:10" ht="31.2" x14ac:dyDescent="0.3">
      <c r="A987" s="7">
        <v>931</v>
      </c>
      <c r="B987" s="44" t="s">
        <v>4</v>
      </c>
      <c r="C987" s="44" t="s">
        <v>1345</v>
      </c>
      <c r="D987" s="7" t="s">
        <v>117</v>
      </c>
      <c r="E987" s="23"/>
      <c r="F987" s="11" t="s">
        <v>725</v>
      </c>
      <c r="G987" s="12">
        <f t="shared" ref="G987:G988" si="1160">G988</f>
        <v>1424.6</v>
      </c>
      <c r="H987" s="12">
        <f t="shared" ref="H987:H988" si="1161">H988</f>
        <v>1424.6</v>
      </c>
      <c r="I987" s="54">
        <f t="shared" si="1108"/>
        <v>100</v>
      </c>
      <c r="J987" s="12">
        <f t="shared" ref="J987:J988" si="1162">J988</f>
        <v>0</v>
      </c>
    </row>
    <row r="988" spans="1:10" ht="31.2" x14ac:dyDescent="0.3">
      <c r="A988" s="7">
        <v>931</v>
      </c>
      <c r="B988" s="44" t="s">
        <v>4</v>
      </c>
      <c r="C988" s="44" t="s">
        <v>1345</v>
      </c>
      <c r="D988" s="7" t="s">
        <v>117</v>
      </c>
      <c r="E988" s="23">
        <v>600</v>
      </c>
      <c r="F988" s="11" t="s">
        <v>611</v>
      </c>
      <c r="G988" s="12">
        <f t="shared" si="1160"/>
        <v>1424.6</v>
      </c>
      <c r="H988" s="12">
        <f t="shared" si="1161"/>
        <v>1424.6</v>
      </c>
      <c r="I988" s="54">
        <f t="shared" si="1108"/>
        <v>100</v>
      </c>
      <c r="J988" s="12">
        <f t="shared" si="1162"/>
        <v>0</v>
      </c>
    </row>
    <row r="989" spans="1:10" ht="46.8" x14ac:dyDescent="0.3">
      <c r="A989" s="7">
        <v>931</v>
      </c>
      <c r="B989" s="44" t="s">
        <v>4</v>
      </c>
      <c r="C989" s="44" t="s">
        <v>1345</v>
      </c>
      <c r="D989" s="7" t="s">
        <v>117</v>
      </c>
      <c r="E989" s="23">
        <v>630</v>
      </c>
      <c r="F989" s="11" t="s">
        <v>613</v>
      </c>
      <c r="G989" s="12">
        <v>1424.6</v>
      </c>
      <c r="H989" s="12">
        <v>1424.6</v>
      </c>
      <c r="I989" s="54">
        <f t="shared" si="1108"/>
        <v>100</v>
      </c>
      <c r="J989" s="12"/>
    </row>
    <row r="990" spans="1:10" ht="46.8" x14ac:dyDescent="0.3">
      <c r="A990" s="7">
        <v>931</v>
      </c>
      <c r="B990" s="44" t="s">
        <v>4</v>
      </c>
      <c r="C990" s="44" t="s">
        <v>1345</v>
      </c>
      <c r="D990" s="7" t="s">
        <v>118</v>
      </c>
      <c r="E990" s="23"/>
      <c r="F990" s="11" t="s">
        <v>726</v>
      </c>
      <c r="G990" s="12">
        <f t="shared" ref="G990:G991" si="1163">G991</f>
        <v>346.1</v>
      </c>
      <c r="H990" s="12">
        <f t="shared" ref="H990:H991" si="1164">H991</f>
        <v>346.1</v>
      </c>
      <c r="I990" s="54">
        <f t="shared" si="1108"/>
        <v>100</v>
      </c>
      <c r="J990" s="12">
        <f t="shared" ref="J990:J991" si="1165">J991</f>
        <v>0</v>
      </c>
    </row>
    <row r="991" spans="1:10" ht="31.2" x14ac:dyDescent="0.3">
      <c r="A991" s="7">
        <v>931</v>
      </c>
      <c r="B991" s="44" t="s">
        <v>4</v>
      </c>
      <c r="C991" s="44" t="s">
        <v>1345</v>
      </c>
      <c r="D991" s="7" t="s">
        <v>118</v>
      </c>
      <c r="E991" s="23">
        <v>600</v>
      </c>
      <c r="F991" s="11" t="s">
        <v>611</v>
      </c>
      <c r="G991" s="12">
        <f t="shared" si="1163"/>
        <v>346.1</v>
      </c>
      <c r="H991" s="12">
        <f t="shared" si="1164"/>
        <v>346.1</v>
      </c>
      <c r="I991" s="54">
        <f t="shared" si="1108"/>
        <v>100</v>
      </c>
      <c r="J991" s="12">
        <f t="shared" si="1165"/>
        <v>0</v>
      </c>
    </row>
    <row r="992" spans="1:10" ht="46.8" x14ac:dyDescent="0.3">
      <c r="A992" s="7">
        <v>931</v>
      </c>
      <c r="B992" s="44" t="s">
        <v>4</v>
      </c>
      <c r="C992" s="44" t="s">
        <v>1345</v>
      </c>
      <c r="D992" s="7" t="s">
        <v>118</v>
      </c>
      <c r="E992" s="23">
        <v>630</v>
      </c>
      <c r="F992" s="11" t="s">
        <v>613</v>
      </c>
      <c r="G992" s="12">
        <v>346.1</v>
      </c>
      <c r="H992" s="12">
        <v>346.1</v>
      </c>
      <c r="I992" s="54">
        <f t="shared" si="1108"/>
        <v>100</v>
      </c>
      <c r="J992" s="12"/>
    </row>
    <row r="993" spans="1:10" ht="62.4" x14ac:dyDescent="0.3">
      <c r="A993" s="7">
        <v>931</v>
      </c>
      <c r="B993" s="44" t="s">
        <v>4</v>
      </c>
      <c r="C993" s="44" t="s">
        <v>1345</v>
      </c>
      <c r="D993" s="7" t="s">
        <v>119</v>
      </c>
      <c r="E993" s="23"/>
      <c r="F993" s="11" t="s">
        <v>727</v>
      </c>
      <c r="G993" s="12">
        <f t="shared" ref="G993:G994" si="1166">G994</f>
        <v>140</v>
      </c>
      <c r="H993" s="12">
        <f t="shared" ref="H993:H994" si="1167">H994</f>
        <v>140</v>
      </c>
      <c r="I993" s="54">
        <f t="shared" si="1108"/>
        <v>100</v>
      </c>
      <c r="J993" s="12">
        <f t="shared" ref="J993:J994" si="1168">J994</f>
        <v>0</v>
      </c>
    </row>
    <row r="994" spans="1:10" ht="31.2" x14ac:dyDescent="0.3">
      <c r="A994" s="7">
        <v>931</v>
      </c>
      <c r="B994" s="44" t="s">
        <v>4</v>
      </c>
      <c r="C994" s="44" t="s">
        <v>1345</v>
      </c>
      <c r="D994" s="7" t="s">
        <v>119</v>
      </c>
      <c r="E994" s="23">
        <v>600</v>
      </c>
      <c r="F994" s="11" t="s">
        <v>611</v>
      </c>
      <c r="G994" s="12">
        <f t="shared" si="1166"/>
        <v>140</v>
      </c>
      <c r="H994" s="12">
        <f t="shared" si="1167"/>
        <v>140</v>
      </c>
      <c r="I994" s="54">
        <f t="shared" si="1108"/>
        <v>100</v>
      </c>
      <c r="J994" s="12">
        <f t="shared" si="1168"/>
        <v>0</v>
      </c>
    </row>
    <row r="995" spans="1:10" ht="46.8" x14ac:dyDescent="0.3">
      <c r="A995" s="7">
        <v>931</v>
      </c>
      <c r="B995" s="44" t="s">
        <v>4</v>
      </c>
      <c r="C995" s="44" t="s">
        <v>1345</v>
      </c>
      <c r="D995" s="7" t="s">
        <v>119</v>
      </c>
      <c r="E995" s="23">
        <v>630</v>
      </c>
      <c r="F995" s="11" t="s">
        <v>613</v>
      </c>
      <c r="G995" s="12">
        <v>140</v>
      </c>
      <c r="H995" s="12">
        <v>140</v>
      </c>
      <c r="I995" s="54">
        <f t="shared" si="1108"/>
        <v>100</v>
      </c>
      <c r="J995" s="12"/>
    </row>
    <row r="996" spans="1:10" ht="46.8" x14ac:dyDescent="0.3">
      <c r="A996" s="7">
        <v>931</v>
      </c>
      <c r="B996" s="44" t="s">
        <v>4</v>
      </c>
      <c r="C996" s="44" t="s">
        <v>1345</v>
      </c>
      <c r="D996" s="7" t="s">
        <v>120</v>
      </c>
      <c r="E996" s="23"/>
      <c r="F996" s="11" t="s">
        <v>728</v>
      </c>
      <c r="G996" s="12">
        <f t="shared" ref="G996" si="1169">G997</f>
        <v>2690.7917399999997</v>
      </c>
      <c r="H996" s="12">
        <f t="shared" ref="H996" si="1170">H997</f>
        <v>2690.7910000000002</v>
      </c>
      <c r="I996" s="54">
        <f t="shared" si="1108"/>
        <v>99.999972498800688</v>
      </c>
      <c r="J996" s="12">
        <f t="shared" ref="J996" si="1171">J997</f>
        <v>0</v>
      </c>
    </row>
    <row r="997" spans="1:10" ht="78" x14ac:dyDescent="0.3">
      <c r="A997" s="7">
        <v>931</v>
      </c>
      <c r="B997" s="44" t="s">
        <v>4</v>
      </c>
      <c r="C997" s="44" t="s">
        <v>1345</v>
      </c>
      <c r="D997" s="7" t="s">
        <v>121</v>
      </c>
      <c r="E997" s="23"/>
      <c r="F997" s="11" t="s">
        <v>729</v>
      </c>
      <c r="G997" s="12">
        <f t="shared" ref="G997" si="1172">G998+G1003</f>
        <v>2690.7917399999997</v>
      </c>
      <c r="H997" s="12">
        <f t="shared" ref="H997" si="1173">H998+H1003</f>
        <v>2690.7910000000002</v>
      </c>
      <c r="I997" s="54">
        <f t="shared" si="1108"/>
        <v>99.999972498800688</v>
      </c>
      <c r="J997" s="12">
        <f t="shared" ref="J997" si="1174">J998+J1003</f>
        <v>0</v>
      </c>
    </row>
    <row r="998" spans="1:10" ht="31.2" x14ac:dyDescent="0.3">
      <c r="A998" s="7">
        <v>931</v>
      </c>
      <c r="B998" s="44" t="s">
        <v>4</v>
      </c>
      <c r="C998" s="44" t="s">
        <v>1345</v>
      </c>
      <c r="D998" s="7" t="s">
        <v>122</v>
      </c>
      <c r="E998" s="23"/>
      <c r="F998" s="11" t="s">
        <v>730</v>
      </c>
      <c r="G998" s="12">
        <f t="shared" ref="G998" si="1175">G999+G1001</f>
        <v>2490.0517399999999</v>
      </c>
      <c r="H998" s="12">
        <f t="shared" ref="H998" si="1176">H999+H1001</f>
        <v>2490.0509999999999</v>
      </c>
      <c r="I998" s="54">
        <f t="shared" si="1108"/>
        <v>99.999970281742023</v>
      </c>
      <c r="J998" s="12">
        <f t="shared" ref="J998" si="1177">J999+J1001</f>
        <v>0</v>
      </c>
    </row>
    <row r="999" spans="1:10" ht="31.2" x14ac:dyDescent="0.3">
      <c r="A999" s="7">
        <v>931</v>
      </c>
      <c r="B999" s="44" t="s">
        <v>4</v>
      </c>
      <c r="C999" s="44" t="s">
        <v>1345</v>
      </c>
      <c r="D999" s="7" t="s">
        <v>122</v>
      </c>
      <c r="E999" s="23">
        <v>200</v>
      </c>
      <c r="F999" s="11" t="s">
        <v>601</v>
      </c>
      <c r="G999" s="12">
        <f t="shared" ref="G999" si="1178">G1000</f>
        <v>2384.9657400000001</v>
      </c>
      <c r="H999" s="12">
        <f t="shared" ref="H999" si="1179">H1000</f>
        <v>2384.9650000000001</v>
      </c>
      <c r="I999" s="54">
        <f t="shared" si="1108"/>
        <v>99.999968972300621</v>
      </c>
      <c r="J999" s="12">
        <f t="shared" ref="J999" si="1180">J1000</f>
        <v>0</v>
      </c>
    </row>
    <row r="1000" spans="1:10" ht="31.2" x14ac:dyDescent="0.3">
      <c r="A1000" s="7">
        <v>931</v>
      </c>
      <c r="B1000" s="44" t="s">
        <v>4</v>
      </c>
      <c r="C1000" s="44" t="s">
        <v>1345</v>
      </c>
      <c r="D1000" s="7" t="s">
        <v>122</v>
      </c>
      <c r="E1000" s="23">
        <v>240</v>
      </c>
      <c r="F1000" s="11" t="s">
        <v>602</v>
      </c>
      <c r="G1000" s="12">
        <v>2384.9657400000001</v>
      </c>
      <c r="H1000" s="12">
        <v>2384.9650000000001</v>
      </c>
      <c r="I1000" s="54">
        <f t="shared" si="1108"/>
        <v>99.999968972300621</v>
      </c>
      <c r="J1000" s="12"/>
    </row>
    <row r="1001" spans="1:10" x14ac:dyDescent="0.3">
      <c r="A1001" s="7">
        <v>931</v>
      </c>
      <c r="B1001" s="44" t="s">
        <v>4</v>
      </c>
      <c r="C1001" s="44" t="s">
        <v>1345</v>
      </c>
      <c r="D1001" s="7" t="s">
        <v>122</v>
      </c>
      <c r="E1001" s="23">
        <v>800</v>
      </c>
      <c r="F1001" s="11" t="s">
        <v>614</v>
      </c>
      <c r="G1001" s="12">
        <f t="shared" ref="G1001" si="1181">G1002</f>
        <v>105.086</v>
      </c>
      <c r="H1001" s="12">
        <f t="shared" ref="H1001" si="1182">H1002</f>
        <v>105.086</v>
      </c>
      <c r="I1001" s="54">
        <f t="shared" si="1108"/>
        <v>100</v>
      </c>
      <c r="J1001" s="12">
        <f t="shared" ref="J1001" si="1183">J1002</f>
        <v>0</v>
      </c>
    </row>
    <row r="1002" spans="1:10" x14ac:dyDescent="0.3">
      <c r="A1002" s="7">
        <v>931</v>
      </c>
      <c r="B1002" s="44" t="s">
        <v>4</v>
      </c>
      <c r="C1002" s="44" t="s">
        <v>1345</v>
      </c>
      <c r="D1002" s="7" t="s">
        <v>122</v>
      </c>
      <c r="E1002" s="23">
        <v>850</v>
      </c>
      <c r="F1002" s="11" t="s">
        <v>616</v>
      </c>
      <c r="G1002" s="12">
        <v>105.086</v>
      </c>
      <c r="H1002" s="12">
        <v>105.086</v>
      </c>
      <c r="I1002" s="54">
        <f t="shared" si="1108"/>
        <v>100</v>
      </c>
      <c r="J1002" s="12"/>
    </row>
    <row r="1003" spans="1:10" ht="78" x14ac:dyDescent="0.3">
      <c r="A1003" s="7">
        <v>931</v>
      </c>
      <c r="B1003" s="44" t="s">
        <v>4</v>
      </c>
      <c r="C1003" s="44" t="s">
        <v>1345</v>
      </c>
      <c r="D1003" s="7" t="s">
        <v>123</v>
      </c>
      <c r="E1003" s="23"/>
      <c r="F1003" s="11" t="s">
        <v>731</v>
      </c>
      <c r="G1003" s="12">
        <f t="shared" ref="G1003:G1004" si="1184">G1004</f>
        <v>200.74</v>
      </c>
      <c r="H1003" s="12">
        <f t="shared" ref="H1003:H1004" si="1185">H1004</f>
        <v>200.74</v>
      </c>
      <c r="I1003" s="54">
        <f t="shared" si="1108"/>
        <v>100</v>
      </c>
      <c r="J1003" s="12">
        <f t="shared" ref="J1003:J1004" si="1186">J1004</f>
        <v>0</v>
      </c>
    </row>
    <row r="1004" spans="1:10" ht="31.2" x14ac:dyDescent="0.3">
      <c r="A1004" s="7">
        <v>931</v>
      </c>
      <c r="B1004" s="44" t="s">
        <v>4</v>
      </c>
      <c r="C1004" s="44" t="s">
        <v>1345</v>
      </c>
      <c r="D1004" s="7" t="s">
        <v>123</v>
      </c>
      <c r="E1004" s="23">
        <v>200</v>
      </c>
      <c r="F1004" s="11" t="s">
        <v>601</v>
      </c>
      <c r="G1004" s="12">
        <f t="shared" si="1184"/>
        <v>200.74</v>
      </c>
      <c r="H1004" s="12">
        <f t="shared" si="1185"/>
        <v>200.74</v>
      </c>
      <c r="I1004" s="54">
        <f t="shared" si="1108"/>
        <v>100</v>
      </c>
      <c r="J1004" s="12">
        <f t="shared" si="1186"/>
        <v>0</v>
      </c>
    </row>
    <row r="1005" spans="1:10" ht="31.2" x14ac:dyDescent="0.3">
      <c r="A1005" s="7">
        <v>931</v>
      </c>
      <c r="B1005" s="44" t="s">
        <v>4</v>
      </c>
      <c r="C1005" s="44" t="s">
        <v>1345</v>
      </c>
      <c r="D1005" s="7" t="s">
        <v>123</v>
      </c>
      <c r="E1005" s="23">
        <v>240</v>
      </c>
      <c r="F1005" s="11" t="s">
        <v>602</v>
      </c>
      <c r="G1005" s="12">
        <v>200.74</v>
      </c>
      <c r="H1005" s="12">
        <v>200.74</v>
      </c>
      <c r="I1005" s="54">
        <f t="shared" si="1108"/>
        <v>100</v>
      </c>
      <c r="J1005" s="12"/>
    </row>
    <row r="1006" spans="1:10" s="3" customFormat="1" ht="31.2" x14ac:dyDescent="0.3">
      <c r="A1006" s="9">
        <v>931</v>
      </c>
      <c r="B1006" s="25" t="s">
        <v>23</v>
      </c>
      <c r="C1006" s="25"/>
      <c r="D1006" s="9"/>
      <c r="E1006" s="9"/>
      <c r="F1006" s="41" t="s">
        <v>46</v>
      </c>
      <c r="G1006" s="13">
        <f>G1013+G1007</f>
        <v>6138.3739999999998</v>
      </c>
      <c r="H1006" s="13">
        <f>H1013+H1007</f>
        <v>6138.3730000000005</v>
      </c>
      <c r="I1006" s="49">
        <f t="shared" si="1108"/>
        <v>99.999983709040876</v>
      </c>
      <c r="J1006" s="13">
        <f>J1013+J1007</f>
        <v>0</v>
      </c>
    </row>
    <row r="1007" spans="1:10" s="8" customFormat="1" ht="46.8" x14ac:dyDescent="0.3">
      <c r="A1007" s="10">
        <v>931</v>
      </c>
      <c r="B1007" s="26" t="s">
        <v>23</v>
      </c>
      <c r="C1007" s="26" t="s">
        <v>1348</v>
      </c>
      <c r="D1007" s="10"/>
      <c r="E1007" s="10"/>
      <c r="F1007" s="6" t="s">
        <v>51</v>
      </c>
      <c r="G1007" s="14">
        <f>G1008</f>
        <v>5566.97</v>
      </c>
      <c r="H1007" s="14">
        <f>H1008</f>
        <v>5566.97</v>
      </c>
      <c r="I1007" s="53">
        <f t="shared" si="1108"/>
        <v>100</v>
      </c>
      <c r="J1007" s="14">
        <f>J1008</f>
        <v>0</v>
      </c>
    </row>
    <row r="1008" spans="1:10" ht="46.8" x14ac:dyDescent="0.3">
      <c r="A1008" s="7">
        <v>931</v>
      </c>
      <c r="B1008" s="44" t="s">
        <v>23</v>
      </c>
      <c r="C1008" s="44" t="s">
        <v>1348</v>
      </c>
      <c r="D1008" s="46" t="s">
        <v>313</v>
      </c>
      <c r="E1008" s="42"/>
      <c r="F1008" s="11" t="s">
        <v>1042</v>
      </c>
      <c r="G1008" s="12">
        <f t="shared" ref="G1008:J1011" si="1187">G1009</f>
        <v>5566.97</v>
      </c>
      <c r="H1008" s="12">
        <f t="shared" si="1187"/>
        <v>5566.97</v>
      </c>
      <c r="I1008" s="54">
        <f t="shared" si="1108"/>
        <v>100</v>
      </c>
      <c r="J1008" s="12">
        <f t="shared" si="1187"/>
        <v>0</v>
      </c>
    </row>
    <row r="1009" spans="1:10" x14ac:dyDescent="0.3">
      <c r="A1009" s="7">
        <v>931</v>
      </c>
      <c r="B1009" s="44" t="s">
        <v>23</v>
      </c>
      <c r="C1009" s="44" t="s">
        <v>1348</v>
      </c>
      <c r="D1009" s="46" t="s">
        <v>366</v>
      </c>
      <c r="E1009" s="42"/>
      <c r="F1009" s="11" t="s">
        <v>1045</v>
      </c>
      <c r="G1009" s="12">
        <f t="shared" si="1187"/>
        <v>5566.97</v>
      </c>
      <c r="H1009" s="12">
        <f t="shared" si="1187"/>
        <v>5566.97</v>
      </c>
      <c r="I1009" s="54">
        <f t="shared" si="1108"/>
        <v>100</v>
      </c>
      <c r="J1009" s="12">
        <f t="shared" si="1187"/>
        <v>0</v>
      </c>
    </row>
    <row r="1010" spans="1:10" x14ac:dyDescent="0.3">
      <c r="A1010" s="7">
        <v>931</v>
      </c>
      <c r="B1010" s="44" t="s">
        <v>23</v>
      </c>
      <c r="C1010" s="44" t="s">
        <v>1348</v>
      </c>
      <c r="D1010" s="46" t="s">
        <v>367</v>
      </c>
      <c r="E1010" s="42"/>
      <c r="F1010" s="11" t="s">
        <v>1046</v>
      </c>
      <c r="G1010" s="12">
        <f t="shared" si="1187"/>
        <v>5566.97</v>
      </c>
      <c r="H1010" s="12">
        <f t="shared" si="1187"/>
        <v>5566.97</v>
      </c>
      <c r="I1010" s="54">
        <f t="shared" si="1108"/>
        <v>100</v>
      </c>
      <c r="J1010" s="12">
        <f t="shared" si="1187"/>
        <v>0</v>
      </c>
    </row>
    <row r="1011" spans="1:10" ht="31.2" x14ac:dyDescent="0.3">
      <c r="A1011" s="7">
        <v>931</v>
      </c>
      <c r="B1011" s="44" t="s">
        <v>23</v>
      </c>
      <c r="C1011" s="44" t="s">
        <v>1348</v>
      </c>
      <c r="D1011" s="46" t="s">
        <v>367</v>
      </c>
      <c r="E1011" s="7" t="s">
        <v>155</v>
      </c>
      <c r="F1011" s="11" t="s">
        <v>601</v>
      </c>
      <c r="G1011" s="12">
        <f t="shared" si="1187"/>
        <v>5566.97</v>
      </c>
      <c r="H1011" s="12">
        <f t="shared" si="1187"/>
        <v>5566.97</v>
      </c>
      <c r="I1011" s="54">
        <f t="shared" si="1108"/>
        <v>100</v>
      </c>
      <c r="J1011" s="12">
        <f t="shared" si="1187"/>
        <v>0</v>
      </c>
    </row>
    <row r="1012" spans="1:10" ht="31.2" x14ac:dyDescent="0.3">
      <c r="A1012" s="7">
        <v>931</v>
      </c>
      <c r="B1012" s="44" t="s">
        <v>23</v>
      </c>
      <c r="C1012" s="44" t="s">
        <v>1348</v>
      </c>
      <c r="D1012" s="46" t="s">
        <v>367</v>
      </c>
      <c r="E1012" s="7" t="s">
        <v>156</v>
      </c>
      <c r="F1012" s="11" t="s">
        <v>602</v>
      </c>
      <c r="G1012" s="12">
        <v>5566.97</v>
      </c>
      <c r="H1012" s="12">
        <v>5566.97</v>
      </c>
      <c r="I1012" s="54">
        <f t="shared" si="1108"/>
        <v>100</v>
      </c>
      <c r="J1012" s="12"/>
    </row>
    <row r="1013" spans="1:10" s="8" customFormat="1" ht="31.2" x14ac:dyDescent="0.3">
      <c r="A1013" s="10">
        <v>931</v>
      </c>
      <c r="B1013" s="26" t="s">
        <v>23</v>
      </c>
      <c r="C1013" s="26" t="s">
        <v>1349</v>
      </c>
      <c r="D1013" s="10"/>
      <c r="E1013" s="10"/>
      <c r="F1013" s="6" t="s">
        <v>52</v>
      </c>
      <c r="G1013" s="14">
        <f t="shared" ref="G1013" si="1188">G1014+G1020+G1026</f>
        <v>571.404</v>
      </c>
      <c r="H1013" s="14">
        <f t="shared" ref="H1013" si="1189">H1014+H1020+H1026</f>
        <v>571.40300000000002</v>
      </c>
      <c r="I1013" s="53">
        <f t="shared" si="1108"/>
        <v>99.999824992474686</v>
      </c>
      <c r="J1013" s="14">
        <f t="shared" ref="J1013" si="1190">J1014+J1020+J1026</f>
        <v>0</v>
      </c>
    </row>
    <row r="1014" spans="1:10" ht="31.2" x14ac:dyDescent="0.3">
      <c r="A1014" s="7">
        <v>931</v>
      </c>
      <c r="B1014" s="44" t="s">
        <v>23</v>
      </c>
      <c r="C1014" s="44" t="s">
        <v>1349</v>
      </c>
      <c r="D1014" s="7" t="s">
        <v>161</v>
      </c>
      <c r="E1014" s="23"/>
      <c r="F1014" s="11" t="s">
        <v>830</v>
      </c>
      <c r="G1014" s="12">
        <f t="shared" ref="G1014:G1018" si="1191">G1015</f>
        <v>85</v>
      </c>
      <c r="H1014" s="12">
        <f t="shared" ref="H1014:H1018" si="1192">H1015</f>
        <v>85</v>
      </c>
      <c r="I1014" s="54">
        <f t="shared" si="1108"/>
        <v>100</v>
      </c>
      <c r="J1014" s="12">
        <f t="shared" ref="J1014:J1018" si="1193">J1015</f>
        <v>0</v>
      </c>
    </row>
    <row r="1015" spans="1:10" ht="46.8" x14ac:dyDescent="0.3">
      <c r="A1015" s="7">
        <v>931</v>
      </c>
      <c r="B1015" s="44" t="s">
        <v>23</v>
      </c>
      <c r="C1015" s="44" t="s">
        <v>1349</v>
      </c>
      <c r="D1015" s="7" t="s">
        <v>223</v>
      </c>
      <c r="E1015" s="23"/>
      <c r="F1015" s="11" t="s">
        <v>831</v>
      </c>
      <c r="G1015" s="12">
        <f t="shared" si="1191"/>
        <v>85</v>
      </c>
      <c r="H1015" s="12">
        <f t="shared" si="1192"/>
        <v>85</v>
      </c>
      <c r="I1015" s="54">
        <f t="shared" si="1108"/>
        <v>100</v>
      </c>
      <c r="J1015" s="12">
        <f t="shared" si="1193"/>
        <v>0</v>
      </c>
    </row>
    <row r="1016" spans="1:10" ht="31.2" x14ac:dyDescent="0.3">
      <c r="A1016" s="7">
        <v>931</v>
      </c>
      <c r="B1016" s="44" t="s">
        <v>23</v>
      </c>
      <c r="C1016" s="44" t="s">
        <v>1349</v>
      </c>
      <c r="D1016" s="7" t="s">
        <v>224</v>
      </c>
      <c r="E1016" s="23"/>
      <c r="F1016" s="11" t="s">
        <v>834</v>
      </c>
      <c r="G1016" s="12">
        <f t="shared" si="1191"/>
        <v>85</v>
      </c>
      <c r="H1016" s="12">
        <f t="shared" si="1192"/>
        <v>85</v>
      </c>
      <c r="I1016" s="54">
        <f t="shared" si="1108"/>
        <v>100</v>
      </c>
      <c r="J1016" s="12">
        <f t="shared" si="1193"/>
        <v>0</v>
      </c>
    </row>
    <row r="1017" spans="1:10" ht="31.2" x14ac:dyDescent="0.3">
      <c r="A1017" s="7">
        <v>931</v>
      </c>
      <c r="B1017" s="44" t="s">
        <v>23</v>
      </c>
      <c r="C1017" s="44" t="s">
        <v>1349</v>
      </c>
      <c r="D1017" s="7" t="s">
        <v>225</v>
      </c>
      <c r="E1017" s="23"/>
      <c r="F1017" s="11" t="s">
        <v>835</v>
      </c>
      <c r="G1017" s="12">
        <f t="shared" si="1191"/>
        <v>85</v>
      </c>
      <c r="H1017" s="12">
        <f t="shared" si="1192"/>
        <v>85</v>
      </c>
      <c r="I1017" s="54">
        <f t="shared" ref="I1017:I1080" si="1194">H1017/G1017*100</f>
        <v>100</v>
      </c>
      <c r="J1017" s="12">
        <f t="shared" si="1193"/>
        <v>0</v>
      </c>
    </row>
    <row r="1018" spans="1:10" ht="31.2" x14ac:dyDescent="0.3">
      <c r="A1018" s="7">
        <v>931</v>
      </c>
      <c r="B1018" s="44" t="s">
        <v>23</v>
      </c>
      <c r="C1018" s="44" t="s">
        <v>1349</v>
      </c>
      <c r="D1018" s="7" t="s">
        <v>225</v>
      </c>
      <c r="E1018" s="23">
        <v>200</v>
      </c>
      <c r="F1018" s="11" t="s">
        <v>601</v>
      </c>
      <c r="G1018" s="12">
        <f t="shared" si="1191"/>
        <v>85</v>
      </c>
      <c r="H1018" s="12">
        <f t="shared" si="1192"/>
        <v>85</v>
      </c>
      <c r="I1018" s="54">
        <f t="shared" si="1194"/>
        <v>100</v>
      </c>
      <c r="J1018" s="12">
        <f t="shared" si="1193"/>
        <v>0</v>
      </c>
    </row>
    <row r="1019" spans="1:10" ht="31.2" x14ac:dyDescent="0.3">
      <c r="A1019" s="7">
        <v>931</v>
      </c>
      <c r="B1019" s="44" t="s">
        <v>23</v>
      </c>
      <c r="C1019" s="44" t="s">
        <v>1349</v>
      </c>
      <c r="D1019" s="7" t="s">
        <v>225</v>
      </c>
      <c r="E1019" s="23">
        <v>240</v>
      </c>
      <c r="F1019" s="11" t="s">
        <v>602</v>
      </c>
      <c r="G1019" s="12">
        <v>85</v>
      </c>
      <c r="H1019" s="12">
        <v>85</v>
      </c>
      <c r="I1019" s="54">
        <f t="shared" si="1194"/>
        <v>100</v>
      </c>
      <c r="J1019" s="12"/>
    </row>
    <row r="1020" spans="1:10" ht="46.8" x14ac:dyDescent="0.3">
      <c r="A1020" s="7">
        <v>931</v>
      </c>
      <c r="B1020" s="44" t="s">
        <v>23</v>
      </c>
      <c r="C1020" s="44" t="s">
        <v>1349</v>
      </c>
      <c r="D1020" s="7" t="s">
        <v>157</v>
      </c>
      <c r="E1020" s="23"/>
      <c r="F1020" s="15" t="s">
        <v>839</v>
      </c>
      <c r="G1020" s="12">
        <f t="shared" ref="G1020:G1024" si="1195">G1021</f>
        <v>357.04599999999999</v>
      </c>
      <c r="H1020" s="12">
        <f t="shared" ref="H1020:H1024" si="1196">H1021</f>
        <v>357.04500000000002</v>
      </c>
      <c r="I1020" s="54">
        <f t="shared" si="1194"/>
        <v>99.999719924043404</v>
      </c>
      <c r="J1020" s="12">
        <f t="shared" ref="J1020:J1024" si="1197">J1021</f>
        <v>0</v>
      </c>
    </row>
    <row r="1021" spans="1:10" ht="31.2" x14ac:dyDescent="0.3">
      <c r="A1021" s="7">
        <v>931</v>
      </c>
      <c r="B1021" s="44" t="s">
        <v>23</v>
      </c>
      <c r="C1021" s="44" t="s">
        <v>1349</v>
      </c>
      <c r="D1021" s="7" t="s">
        <v>226</v>
      </c>
      <c r="E1021" s="23"/>
      <c r="F1021" s="11" t="s">
        <v>847</v>
      </c>
      <c r="G1021" s="12">
        <f t="shared" si="1195"/>
        <v>357.04599999999999</v>
      </c>
      <c r="H1021" s="12">
        <f t="shared" si="1196"/>
        <v>357.04500000000002</v>
      </c>
      <c r="I1021" s="54">
        <f t="shared" si="1194"/>
        <v>99.999719924043404</v>
      </c>
      <c r="J1021" s="12">
        <f t="shared" si="1197"/>
        <v>0</v>
      </c>
    </row>
    <row r="1022" spans="1:10" ht="46.8" x14ac:dyDescent="0.3">
      <c r="A1022" s="7">
        <v>931</v>
      </c>
      <c r="B1022" s="44" t="s">
        <v>23</v>
      </c>
      <c r="C1022" s="44" t="s">
        <v>1349</v>
      </c>
      <c r="D1022" s="7" t="s">
        <v>227</v>
      </c>
      <c r="E1022" s="23"/>
      <c r="F1022" s="11" t="s">
        <v>850</v>
      </c>
      <c r="G1022" s="12">
        <f t="shared" si="1195"/>
        <v>357.04599999999999</v>
      </c>
      <c r="H1022" s="12">
        <f t="shared" si="1196"/>
        <v>357.04500000000002</v>
      </c>
      <c r="I1022" s="54">
        <f t="shared" si="1194"/>
        <v>99.999719924043404</v>
      </c>
      <c r="J1022" s="12">
        <f t="shared" si="1197"/>
        <v>0</v>
      </c>
    </row>
    <row r="1023" spans="1:10" ht="46.8" x14ac:dyDescent="0.3">
      <c r="A1023" s="7">
        <v>931</v>
      </c>
      <c r="B1023" s="44" t="s">
        <v>23</v>
      </c>
      <c r="C1023" s="44" t="s">
        <v>1349</v>
      </c>
      <c r="D1023" s="7" t="s">
        <v>228</v>
      </c>
      <c r="E1023" s="23"/>
      <c r="F1023" s="11" t="s">
        <v>851</v>
      </c>
      <c r="G1023" s="12">
        <f t="shared" si="1195"/>
        <v>357.04599999999999</v>
      </c>
      <c r="H1023" s="12">
        <f t="shared" si="1196"/>
        <v>357.04500000000002</v>
      </c>
      <c r="I1023" s="54">
        <f t="shared" si="1194"/>
        <v>99.999719924043404</v>
      </c>
      <c r="J1023" s="12">
        <f t="shared" si="1197"/>
        <v>0</v>
      </c>
    </row>
    <row r="1024" spans="1:10" ht="31.2" x14ac:dyDescent="0.3">
      <c r="A1024" s="7">
        <v>931</v>
      </c>
      <c r="B1024" s="44" t="s">
        <v>23</v>
      </c>
      <c r="C1024" s="44" t="s">
        <v>1349</v>
      </c>
      <c r="D1024" s="7" t="s">
        <v>228</v>
      </c>
      <c r="E1024" s="23">
        <v>200</v>
      </c>
      <c r="F1024" s="11" t="s">
        <v>601</v>
      </c>
      <c r="G1024" s="12">
        <f t="shared" si="1195"/>
        <v>357.04599999999999</v>
      </c>
      <c r="H1024" s="12">
        <f t="shared" si="1196"/>
        <v>357.04500000000002</v>
      </c>
      <c r="I1024" s="54">
        <f t="shared" si="1194"/>
        <v>99.999719924043404</v>
      </c>
      <c r="J1024" s="12">
        <f t="shared" si="1197"/>
        <v>0</v>
      </c>
    </row>
    <row r="1025" spans="1:10" ht="31.2" x14ac:dyDescent="0.3">
      <c r="A1025" s="7">
        <v>931</v>
      </c>
      <c r="B1025" s="44" t="s">
        <v>23</v>
      </c>
      <c r="C1025" s="44" t="s">
        <v>1349</v>
      </c>
      <c r="D1025" s="7" t="s">
        <v>228</v>
      </c>
      <c r="E1025" s="23">
        <v>240</v>
      </c>
      <c r="F1025" s="11" t="s">
        <v>602</v>
      </c>
      <c r="G1025" s="12">
        <v>357.04599999999999</v>
      </c>
      <c r="H1025" s="12">
        <v>357.04500000000002</v>
      </c>
      <c r="I1025" s="54">
        <f t="shared" si="1194"/>
        <v>99.999719924043404</v>
      </c>
      <c r="J1025" s="12"/>
    </row>
    <row r="1026" spans="1:10" ht="31.2" x14ac:dyDescent="0.3">
      <c r="A1026" s="7">
        <v>931</v>
      </c>
      <c r="B1026" s="44" t="s">
        <v>23</v>
      </c>
      <c r="C1026" s="44" t="s">
        <v>1349</v>
      </c>
      <c r="D1026" s="46" t="s">
        <v>219</v>
      </c>
      <c r="E1026" s="42"/>
      <c r="F1026" s="11" t="s">
        <v>1001</v>
      </c>
      <c r="G1026" s="12">
        <f t="shared" ref="G1026:J1029" si="1198">G1027</f>
        <v>129.358</v>
      </c>
      <c r="H1026" s="12">
        <f t="shared" si="1198"/>
        <v>129.358</v>
      </c>
      <c r="I1026" s="54">
        <f t="shared" si="1194"/>
        <v>100</v>
      </c>
      <c r="J1026" s="12">
        <f t="shared" si="1198"/>
        <v>0</v>
      </c>
    </row>
    <row r="1027" spans="1:10" x14ac:dyDescent="0.3">
      <c r="A1027" s="7">
        <v>931</v>
      </c>
      <c r="B1027" s="44" t="s">
        <v>23</v>
      </c>
      <c r="C1027" s="44" t="s">
        <v>1349</v>
      </c>
      <c r="D1027" s="7" t="s">
        <v>220</v>
      </c>
      <c r="E1027" s="7"/>
      <c r="F1027" s="11" t="s">
        <v>1012</v>
      </c>
      <c r="G1027" s="12">
        <f t="shared" ref="G1027" si="1199">G1028+G1031</f>
        <v>129.358</v>
      </c>
      <c r="H1027" s="12">
        <f t="shared" ref="H1027" si="1200">H1028+H1031</f>
        <v>129.358</v>
      </c>
      <c r="I1027" s="54">
        <f t="shared" si="1194"/>
        <v>100</v>
      </c>
      <c r="J1027" s="12">
        <f t="shared" ref="J1027" si="1201">J1028+J1031</f>
        <v>0</v>
      </c>
    </row>
    <row r="1028" spans="1:10" ht="31.2" x14ac:dyDescent="0.3">
      <c r="A1028" s="7">
        <v>931</v>
      </c>
      <c r="B1028" s="44" t="s">
        <v>23</v>
      </c>
      <c r="C1028" s="44" t="s">
        <v>1349</v>
      </c>
      <c r="D1028" s="7" t="s">
        <v>552</v>
      </c>
      <c r="E1028" s="23"/>
      <c r="F1028" s="11" t="s">
        <v>1019</v>
      </c>
      <c r="G1028" s="12">
        <f t="shared" si="1198"/>
        <v>41.081000000000003</v>
      </c>
      <c r="H1028" s="12">
        <f t="shared" si="1198"/>
        <v>41.081000000000003</v>
      </c>
      <c r="I1028" s="54">
        <f t="shared" si="1194"/>
        <v>100</v>
      </c>
      <c r="J1028" s="12">
        <f t="shared" si="1198"/>
        <v>0</v>
      </c>
    </row>
    <row r="1029" spans="1:10" ht="31.2" x14ac:dyDescent="0.3">
      <c r="A1029" s="7">
        <v>931</v>
      </c>
      <c r="B1029" s="44" t="s">
        <v>23</v>
      </c>
      <c r="C1029" s="44" t="s">
        <v>1349</v>
      </c>
      <c r="D1029" s="7" t="s">
        <v>552</v>
      </c>
      <c r="E1029" s="23">
        <v>200</v>
      </c>
      <c r="F1029" s="11" t="s">
        <v>601</v>
      </c>
      <c r="G1029" s="12">
        <f t="shared" si="1198"/>
        <v>41.081000000000003</v>
      </c>
      <c r="H1029" s="12">
        <f t="shared" si="1198"/>
        <v>41.081000000000003</v>
      </c>
      <c r="I1029" s="54">
        <f t="shared" si="1194"/>
        <v>100</v>
      </c>
      <c r="J1029" s="12">
        <f t="shared" si="1198"/>
        <v>0</v>
      </c>
    </row>
    <row r="1030" spans="1:10" ht="31.2" x14ac:dyDescent="0.3">
      <c r="A1030" s="7">
        <v>931</v>
      </c>
      <c r="B1030" s="44" t="s">
        <v>23</v>
      </c>
      <c r="C1030" s="44" t="s">
        <v>1349</v>
      </c>
      <c r="D1030" s="7" t="s">
        <v>552</v>
      </c>
      <c r="E1030" s="23">
        <v>240</v>
      </c>
      <c r="F1030" s="11" t="s">
        <v>602</v>
      </c>
      <c r="G1030" s="12">
        <v>41.081000000000003</v>
      </c>
      <c r="H1030" s="12">
        <v>41.081000000000003</v>
      </c>
      <c r="I1030" s="54">
        <f t="shared" si="1194"/>
        <v>100</v>
      </c>
      <c r="J1030" s="12"/>
    </row>
    <row r="1031" spans="1:10" ht="31.2" x14ac:dyDescent="0.3">
      <c r="A1031" s="7">
        <v>931</v>
      </c>
      <c r="B1031" s="44" t="s">
        <v>23</v>
      </c>
      <c r="C1031" s="44" t="s">
        <v>1349</v>
      </c>
      <c r="D1031" s="7" t="s">
        <v>1229</v>
      </c>
      <c r="E1031" s="23"/>
      <c r="F1031" s="11" t="s">
        <v>1230</v>
      </c>
      <c r="G1031" s="12">
        <f t="shared" ref="G1031" si="1202">G1032+G1034</f>
        <v>88.277000000000001</v>
      </c>
      <c r="H1031" s="12">
        <f t="shared" ref="H1031" si="1203">H1032+H1034</f>
        <v>88.277000000000001</v>
      </c>
      <c r="I1031" s="54">
        <f t="shared" si="1194"/>
        <v>100</v>
      </c>
      <c r="J1031" s="12">
        <f t="shared" ref="J1031" si="1204">J1032+J1034</f>
        <v>0</v>
      </c>
    </row>
    <row r="1032" spans="1:10" ht="78" x14ac:dyDescent="0.3">
      <c r="A1032" s="7">
        <v>931</v>
      </c>
      <c r="B1032" s="44" t="s">
        <v>23</v>
      </c>
      <c r="C1032" s="44" t="s">
        <v>1349</v>
      </c>
      <c r="D1032" s="7" t="s">
        <v>1229</v>
      </c>
      <c r="E1032" s="23">
        <v>100</v>
      </c>
      <c r="F1032" s="11" t="s">
        <v>598</v>
      </c>
      <c r="G1032" s="12">
        <f t="shared" ref="G1032:J1032" si="1205">G1033</f>
        <v>28.620999999999999</v>
      </c>
      <c r="H1032" s="12">
        <f t="shared" si="1205"/>
        <v>28.620999999999999</v>
      </c>
      <c r="I1032" s="54">
        <f t="shared" si="1194"/>
        <v>100</v>
      </c>
      <c r="J1032" s="12">
        <f t="shared" si="1205"/>
        <v>0</v>
      </c>
    </row>
    <row r="1033" spans="1:10" ht="31.2" x14ac:dyDescent="0.3">
      <c r="A1033" s="7">
        <v>931</v>
      </c>
      <c r="B1033" s="44" t="s">
        <v>23</v>
      </c>
      <c r="C1033" s="44" t="s">
        <v>1349</v>
      </c>
      <c r="D1033" s="7" t="s">
        <v>1229</v>
      </c>
      <c r="E1033" s="23">
        <v>120</v>
      </c>
      <c r="F1033" s="11" t="s">
        <v>600</v>
      </c>
      <c r="G1033" s="12">
        <v>28.620999999999999</v>
      </c>
      <c r="H1033" s="12">
        <v>28.620999999999999</v>
      </c>
      <c r="I1033" s="54">
        <f t="shared" si="1194"/>
        <v>100</v>
      </c>
      <c r="J1033" s="12"/>
    </row>
    <row r="1034" spans="1:10" ht="31.2" x14ac:dyDescent="0.3">
      <c r="A1034" s="7">
        <v>931</v>
      </c>
      <c r="B1034" s="44" t="s">
        <v>23</v>
      </c>
      <c r="C1034" s="44" t="s">
        <v>1349</v>
      </c>
      <c r="D1034" s="7" t="s">
        <v>1229</v>
      </c>
      <c r="E1034" s="23">
        <v>200</v>
      </c>
      <c r="F1034" s="11" t="s">
        <v>601</v>
      </c>
      <c r="G1034" s="12">
        <f t="shared" ref="G1034:J1034" si="1206">G1035</f>
        <v>59.655999999999999</v>
      </c>
      <c r="H1034" s="12">
        <f t="shared" si="1206"/>
        <v>59.655999999999999</v>
      </c>
      <c r="I1034" s="54">
        <f t="shared" si="1194"/>
        <v>100</v>
      </c>
      <c r="J1034" s="12">
        <f t="shared" si="1206"/>
        <v>0</v>
      </c>
    </row>
    <row r="1035" spans="1:10" ht="31.2" x14ac:dyDescent="0.3">
      <c r="A1035" s="7">
        <v>931</v>
      </c>
      <c r="B1035" s="44" t="s">
        <v>23</v>
      </c>
      <c r="C1035" s="44" t="s">
        <v>1349</v>
      </c>
      <c r="D1035" s="7" t="s">
        <v>1229</v>
      </c>
      <c r="E1035" s="23">
        <v>240</v>
      </c>
      <c r="F1035" s="11" t="s">
        <v>602</v>
      </c>
      <c r="G1035" s="12">
        <v>59.655999999999999</v>
      </c>
      <c r="H1035" s="12">
        <v>59.655999999999999</v>
      </c>
      <c r="I1035" s="54">
        <f t="shared" si="1194"/>
        <v>100</v>
      </c>
      <c r="J1035" s="12"/>
    </row>
    <row r="1036" spans="1:10" s="3" customFormat="1" x14ac:dyDescent="0.3">
      <c r="A1036" s="9">
        <v>931</v>
      </c>
      <c r="B1036" s="25" t="s">
        <v>18</v>
      </c>
      <c r="C1036" s="25"/>
      <c r="D1036" s="9"/>
      <c r="E1036" s="9"/>
      <c r="F1036" s="41" t="s">
        <v>20</v>
      </c>
      <c r="G1036" s="13">
        <f t="shared" ref="G1036:J1036" si="1207">G1037+G1081</f>
        <v>301352.20559999999</v>
      </c>
      <c r="H1036" s="13">
        <f t="shared" si="1207"/>
        <v>301179.83999999997</v>
      </c>
      <c r="I1036" s="49">
        <f t="shared" si="1194"/>
        <v>99.942802608775722</v>
      </c>
      <c r="J1036" s="13">
        <f t="shared" si="1207"/>
        <v>0</v>
      </c>
    </row>
    <row r="1037" spans="1:10" s="8" customFormat="1" x14ac:dyDescent="0.3">
      <c r="A1037" s="10">
        <v>931</v>
      </c>
      <c r="B1037" s="26" t="s">
        <v>18</v>
      </c>
      <c r="C1037" s="26" t="s">
        <v>1348</v>
      </c>
      <c r="D1037" s="10"/>
      <c r="E1037" s="10"/>
      <c r="F1037" s="6" t="s">
        <v>50</v>
      </c>
      <c r="G1037" s="14">
        <f>G1038+G1053+G1058+G1064+G1072+G1076</f>
        <v>300447.97700000001</v>
      </c>
      <c r="H1037" s="14">
        <f t="shared" ref="H1037:J1037" si="1208">H1038+H1053+H1058+H1064+H1072+H1076</f>
        <v>300275.61199999996</v>
      </c>
      <c r="I1037" s="53">
        <f t="shared" si="1194"/>
        <v>99.942630667138744</v>
      </c>
      <c r="J1037" s="14">
        <f t="shared" si="1208"/>
        <v>0</v>
      </c>
    </row>
    <row r="1038" spans="1:10" ht="31.2" x14ac:dyDescent="0.3">
      <c r="A1038" s="7">
        <v>931</v>
      </c>
      <c r="B1038" s="44" t="s">
        <v>18</v>
      </c>
      <c r="C1038" s="44" t="s">
        <v>1348</v>
      </c>
      <c r="D1038" s="7" t="s">
        <v>124</v>
      </c>
      <c r="E1038" s="23"/>
      <c r="F1038" s="11" t="s">
        <v>765</v>
      </c>
      <c r="G1038" s="12">
        <f t="shared" ref="G1038" si="1209">G1039</f>
        <v>287870.39399999997</v>
      </c>
      <c r="H1038" s="12">
        <f t="shared" ref="H1038" si="1210">H1039</f>
        <v>287819.679</v>
      </c>
      <c r="I1038" s="54">
        <f t="shared" si="1194"/>
        <v>99.982382696846557</v>
      </c>
      <c r="J1038" s="12">
        <f t="shared" ref="J1038" si="1211">J1039</f>
        <v>0</v>
      </c>
    </row>
    <row r="1039" spans="1:10" ht="31.2" x14ac:dyDescent="0.3">
      <c r="A1039" s="7">
        <v>931</v>
      </c>
      <c r="B1039" s="44" t="s">
        <v>18</v>
      </c>
      <c r="C1039" s="44" t="s">
        <v>1348</v>
      </c>
      <c r="D1039" s="7" t="s">
        <v>125</v>
      </c>
      <c r="E1039" s="23"/>
      <c r="F1039" s="11" t="s">
        <v>766</v>
      </c>
      <c r="G1039" s="12">
        <f t="shared" ref="G1039" si="1212">G1040+G1050+G1047</f>
        <v>287870.39399999997</v>
      </c>
      <c r="H1039" s="12">
        <f t="shared" ref="H1039" si="1213">H1040+H1050+H1047</f>
        <v>287819.679</v>
      </c>
      <c r="I1039" s="54">
        <f t="shared" si="1194"/>
        <v>99.982382696846557</v>
      </c>
      <c r="J1039" s="12">
        <f t="shared" ref="J1039" si="1214">J1040+J1050+J1047</f>
        <v>0</v>
      </c>
    </row>
    <row r="1040" spans="1:10" ht="31.2" x14ac:dyDescent="0.3">
      <c r="A1040" s="7">
        <v>931</v>
      </c>
      <c r="B1040" s="44" t="s">
        <v>18</v>
      </c>
      <c r="C1040" s="44" t="s">
        <v>1348</v>
      </c>
      <c r="D1040" s="7" t="s">
        <v>126</v>
      </c>
      <c r="E1040" s="23"/>
      <c r="F1040" s="11" t="s">
        <v>767</v>
      </c>
      <c r="G1040" s="12">
        <f>G1042+G1044</f>
        <v>283870.59399999998</v>
      </c>
      <c r="H1040" s="12">
        <f>H1042+H1044</f>
        <v>283819.87900000002</v>
      </c>
      <c r="I1040" s="54">
        <f t="shared" si="1194"/>
        <v>99.982134465114768</v>
      </c>
      <c r="J1040" s="12">
        <f>J1042+J1044</f>
        <v>0</v>
      </c>
    </row>
    <row r="1041" spans="1:10" ht="31.2" x14ac:dyDescent="0.3">
      <c r="A1041" s="7">
        <v>931</v>
      </c>
      <c r="B1041" s="44" t="s">
        <v>18</v>
      </c>
      <c r="C1041" s="44" t="s">
        <v>1348</v>
      </c>
      <c r="D1041" s="7" t="s">
        <v>126</v>
      </c>
      <c r="E1041" s="23"/>
      <c r="F1041" s="11" t="s">
        <v>767</v>
      </c>
      <c r="G1041" s="12">
        <f>G1042</f>
        <v>234490.31200000001</v>
      </c>
      <c r="H1041" s="12">
        <f>H1042</f>
        <v>234439.59700000001</v>
      </c>
      <c r="I1041" s="54">
        <f t="shared" si="1194"/>
        <v>99.978372240811382</v>
      </c>
      <c r="J1041" s="12">
        <f>J1042</f>
        <v>0</v>
      </c>
    </row>
    <row r="1042" spans="1:10" ht="31.2" x14ac:dyDescent="0.3">
      <c r="A1042" s="7">
        <v>931</v>
      </c>
      <c r="B1042" s="44" t="s">
        <v>18</v>
      </c>
      <c r="C1042" s="44" t="s">
        <v>1348</v>
      </c>
      <c r="D1042" s="7" t="s">
        <v>126</v>
      </c>
      <c r="E1042" s="23">
        <v>200</v>
      </c>
      <c r="F1042" s="11" t="s">
        <v>601</v>
      </c>
      <c r="G1042" s="12">
        <f t="shared" ref="G1042" si="1215">G1043</f>
        <v>234490.31200000001</v>
      </c>
      <c r="H1042" s="12">
        <f t="shared" ref="H1042" si="1216">H1043</f>
        <v>234439.59700000001</v>
      </c>
      <c r="I1042" s="54">
        <f t="shared" si="1194"/>
        <v>99.978372240811382</v>
      </c>
      <c r="J1042" s="12">
        <f t="shared" ref="J1042" si="1217">J1043</f>
        <v>0</v>
      </c>
    </row>
    <row r="1043" spans="1:10" ht="31.2" x14ac:dyDescent="0.3">
      <c r="A1043" s="7">
        <v>931</v>
      </c>
      <c r="B1043" s="44" t="s">
        <v>18</v>
      </c>
      <c r="C1043" s="44" t="s">
        <v>1348</v>
      </c>
      <c r="D1043" s="7" t="s">
        <v>126</v>
      </c>
      <c r="E1043" s="23">
        <v>240</v>
      </c>
      <c r="F1043" s="11" t="s">
        <v>602</v>
      </c>
      <c r="G1043" s="12">
        <v>234490.31200000001</v>
      </c>
      <c r="H1043" s="12">
        <v>234439.59700000001</v>
      </c>
      <c r="I1043" s="54">
        <f t="shared" si="1194"/>
        <v>99.978372240811382</v>
      </c>
      <c r="J1043" s="12"/>
    </row>
    <row r="1044" spans="1:10" ht="62.4" x14ac:dyDescent="0.3">
      <c r="A1044" s="7">
        <v>931</v>
      </c>
      <c r="B1044" s="44" t="s">
        <v>18</v>
      </c>
      <c r="C1044" s="44" t="s">
        <v>1348</v>
      </c>
      <c r="D1044" s="7" t="s">
        <v>1222</v>
      </c>
      <c r="E1044" s="23"/>
      <c r="F1044" s="11" t="s">
        <v>1223</v>
      </c>
      <c r="G1044" s="12">
        <f t="shared" ref="G1044:J1044" si="1218">G1045</f>
        <v>49380.281999999999</v>
      </c>
      <c r="H1044" s="12">
        <f t="shared" si="1218"/>
        <v>49380.281999999999</v>
      </c>
      <c r="I1044" s="54">
        <f t="shared" si="1194"/>
        <v>100</v>
      </c>
      <c r="J1044" s="12">
        <f t="shared" si="1218"/>
        <v>0</v>
      </c>
    </row>
    <row r="1045" spans="1:10" ht="31.2" x14ac:dyDescent="0.3">
      <c r="A1045" s="7">
        <v>931</v>
      </c>
      <c r="B1045" s="44" t="s">
        <v>18</v>
      </c>
      <c r="C1045" s="44" t="s">
        <v>1348</v>
      </c>
      <c r="D1045" s="7" t="s">
        <v>1222</v>
      </c>
      <c r="E1045" s="23">
        <v>200</v>
      </c>
      <c r="F1045" s="11" t="s">
        <v>601</v>
      </c>
      <c r="G1045" s="12">
        <f t="shared" ref="G1045:J1045" si="1219">G1046</f>
        <v>49380.281999999999</v>
      </c>
      <c r="H1045" s="12">
        <f t="shared" si="1219"/>
        <v>49380.281999999999</v>
      </c>
      <c r="I1045" s="54">
        <f t="shared" si="1194"/>
        <v>100</v>
      </c>
      <c r="J1045" s="12">
        <f t="shared" si="1219"/>
        <v>0</v>
      </c>
    </row>
    <row r="1046" spans="1:10" ht="31.2" x14ac:dyDescent="0.3">
      <c r="A1046" s="7">
        <v>931</v>
      </c>
      <c r="B1046" s="44" t="s">
        <v>18</v>
      </c>
      <c r="C1046" s="44" t="s">
        <v>1348</v>
      </c>
      <c r="D1046" s="7" t="s">
        <v>1222</v>
      </c>
      <c r="E1046" s="23">
        <v>240</v>
      </c>
      <c r="F1046" s="11" t="s">
        <v>602</v>
      </c>
      <c r="G1046" s="12">
        <v>49380.281999999999</v>
      </c>
      <c r="H1046" s="12">
        <v>49380.281999999999</v>
      </c>
      <c r="I1046" s="54">
        <f t="shared" si="1194"/>
        <v>100</v>
      </c>
      <c r="J1046" s="12"/>
    </row>
    <row r="1047" spans="1:10" ht="46.8" x14ac:dyDescent="0.3">
      <c r="A1047" s="7">
        <v>931</v>
      </c>
      <c r="B1047" s="44" t="s">
        <v>18</v>
      </c>
      <c r="C1047" s="44" t="s">
        <v>1348</v>
      </c>
      <c r="D1047" s="7" t="s">
        <v>440</v>
      </c>
      <c r="E1047" s="23"/>
      <c r="F1047" s="11" t="s">
        <v>768</v>
      </c>
      <c r="G1047" s="12">
        <f t="shared" ref="G1047:G1048" si="1220">G1048</f>
        <v>21.7</v>
      </c>
      <c r="H1047" s="12">
        <f t="shared" ref="H1047:H1048" si="1221">H1048</f>
        <v>21.7</v>
      </c>
      <c r="I1047" s="54">
        <f t="shared" si="1194"/>
        <v>100</v>
      </c>
      <c r="J1047" s="12">
        <f t="shared" ref="J1047:J1048" si="1222">J1048</f>
        <v>0</v>
      </c>
    </row>
    <row r="1048" spans="1:10" ht="31.2" x14ac:dyDescent="0.3">
      <c r="A1048" s="7">
        <v>931</v>
      </c>
      <c r="B1048" s="44" t="s">
        <v>18</v>
      </c>
      <c r="C1048" s="44" t="s">
        <v>1348</v>
      </c>
      <c r="D1048" s="7" t="s">
        <v>440</v>
      </c>
      <c r="E1048" s="23">
        <v>200</v>
      </c>
      <c r="F1048" s="11" t="s">
        <v>601</v>
      </c>
      <c r="G1048" s="12">
        <f t="shared" si="1220"/>
        <v>21.7</v>
      </c>
      <c r="H1048" s="12">
        <f t="shared" si="1221"/>
        <v>21.7</v>
      </c>
      <c r="I1048" s="54">
        <f t="shared" si="1194"/>
        <v>100</v>
      </c>
      <c r="J1048" s="12">
        <f t="shared" si="1222"/>
        <v>0</v>
      </c>
    </row>
    <row r="1049" spans="1:10" ht="31.2" x14ac:dyDescent="0.3">
      <c r="A1049" s="7">
        <v>931</v>
      </c>
      <c r="B1049" s="44" t="s">
        <v>18</v>
      </c>
      <c r="C1049" s="44" t="s">
        <v>1348</v>
      </c>
      <c r="D1049" s="7" t="s">
        <v>440</v>
      </c>
      <c r="E1049" s="23">
        <v>240</v>
      </c>
      <c r="F1049" s="11" t="s">
        <v>602</v>
      </c>
      <c r="G1049" s="12">
        <v>21.7</v>
      </c>
      <c r="H1049" s="16">
        <v>21.7</v>
      </c>
      <c r="I1049" s="54">
        <f t="shared" si="1194"/>
        <v>100</v>
      </c>
      <c r="J1049" s="12"/>
    </row>
    <row r="1050" spans="1:10" ht="46.8" x14ac:dyDescent="0.3">
      <c r="A1050" s="7">
        <v>931</v>
      </c>
      <c r="B1050" s="44" t="s">
        <v>18</v>
      </c>
      <c r="C1050" s="44" t="s">
        <v>1348</v>
      </c>
      <c r="D1050" s="7" t="s">
        <v>127</v>
      </c>
      <c r="E1050" s="23"/>
      <c r="F1050" s="11" t="s">
        <v>776</v>
      </c>
      <c r="G1050" s="12">
        <f t="shared" ref="G1050:G1051" si="1223">G1051</f>
        <v>3978.1</v>
      </c>
      <c r="H1050" s="12">
        <f t="shared" ref="H1050:H1051" si="1224">H1051</f>
        <v>3978.1</v>
      </c>
      <c r="I1050" s="54">
        <f t="shared" si="1194"/>
        <v>100</v>
      </c>
      <c r="J1050" s="12">
        <f t="shared" ref="J1050:J1051" si="1225">J1051</f>
        <v>0</v>
      </c>
    </row>
    <row r="1051" spans="1:10" ht="31.2" x14ac:dyDescent="0.3">
      <c r="A1051" s="7">
        <v>931</v>
      </c>
      <c r="B1051" s="44" t="s">
        <v>18</v>
      </c>
      <c r="C1051" s="44" t="s">
        <v>1348</v>
      </c>
      <c r="D1051" s="7" t="s">
        <v>127</v>
      </c>
      <c r="E1051" s="23">
        <v>200</v>
      </c>
      <c r="F1051" s="11" t="s">
        <v>601</v>
      </c>
      <c r="G1051" s="12">
        <f t="shared" si="1223"/>
        <v>3978.1</v>
      </c>
      <c r="H1051" s="12">
        <f t="shared" si="1224"/>
        <v>3978.1</v>
      </c>
      <c r="I1051" s="54">
        <f t="shared" si="1194"/>
        <v>100</v>
      </c>
      <c r="J1051" s="12">
        <f t="shared" si="1225"/>
        <v>0</v>
      </c>
    </row>
    <row r="1052" spans="1:10" ht="31.2" x14ac:dyDescent="0.3">
      <c r="A1052" s="7">
        <v>931</v>
      </c>
      <c r="B1052" s="44" t="s">
        <v>18</v>
      </c>
      <c r="C1052" s="44" t="s">
        <v>1348</v>
      </c>
      <c r="D1052" s="7" t="s">
        <v>127</v>
      </c>
      <c r="E1052" s="23">
        <v>240</v>
      </c>
      <c r="F1052" s="11" t="s">
        <v>602</v>
      </c>
      <c r="G1052" s="12">
        <v>3978.1</v>
      </c>
      <c r="H1052" s="12">
        <v>3978.1</v>
      </c>
      <c r="I1052" s="54">
        <f t="shared" si="1194"/>
        <v>100</v>
      </c>
      <c r="J1052" s="12"/>
    </row>
    <row r="1053" spans="1:10" ht="62.4" x14ac:dyDescent="0.3">
      <c r="A1053" s="7">
        <v>931</v>
      </c>
      <c r="B1053" s="44" t="s">
        <v>18</v>
      </c>
      <c r="C1053" s="44" t="s">
        <v>1348</v>
      </c>
      <c r="D1053" s="7" t="s">
        <v>128</v>
      </c>
      <c r="E1053" s="23"/>
      <c r="F1053" s="11" t="s">
        <v>785</v>
      </c>
      <c r="G1053" s="12">
        <f t="shared" ref="G1053:G1056" si="1226">G1054</f>
        <v>423.53</v>
      </c>
      <c r="H1053" s="12">
        <f t="shared" ref="H1053:H1056" si="1227">H1054</f>
        <v>423.529</v>
      </c>
      <c r="I1053" s="54">
        <f t="shared" si="1194"/>
        <v>99.999763889216837</v>
      </c>
      <c r="J1053" s="12">
        <f t="shared" ref="J1053:J1056" si="1228">J1054</f>
        <v>0</v>
      </c>
    </row>
    <row r="1054" spans="1:10" ht="31.2" x14ac:dyDescent="0.3">
      <c r="A1054" s="7">
        <v>931</v>
      </c>
      <c r="B1054" s="44" t="s">
        <v>18</v>
      </c>
      <c r="C1054" s="44" t="s">
        <v>1348</v>
      </c>
      <c r="D1054" s="7" t="s">
        <v>129</v>
      </c>
      <c r="E1054" s="23"/>
      <c r="F1054" s="11" t="s">
        <v>786</v>
      </c>
      <c r="G1054" s="12">
        <f t="shared" si="1226"/>
        <v>423.53</v>
      </c>
      <c r="H1054" s="12">
        <f t="shared" si="1227"/>
        <v>423.529</v>
      </c>
      <c r="I1054" s="54">
        <f t="shared" si="1194"/>
        <v>99.999763889216837</v>
      </c>
      <c r="J1054" s="12">
        <f t="shared" si="1228"/>
        <v>0</v>
      </c>
    </row>
    <row r="1055" spans="1:10" ht="46.8" x14ac:dyDescent="0.3">
      <c r="A1055" s="7">
        <v>931</v>
      </c>
      <c r="B1055" s="44" t="s">
        <v>18</v>
      </c>
      <c r="C1055" s="44" t="s">
        <v>1348</v>
      </c>
      <c r="D1055" s="7" t="s">
        <v>130</v>
      </c>
      <c r="E1055" s="23"/>
      <c r="F1055" s="11" t="s">
        <v>794</v>
      </c>
      <c r="G1055" s="12">
        <f t="shared" si="1226"/>
        <v>423.53</v>
      </c>
      <c r="H1055" s="12">
        <f t="shared" si="1227"/>
        <v>423.529</v>
      </c>
      <c r="I1055" s="54">
        <f t="shared" si="1194"/>
        <v>99.999763889216837</v>
      </c>
      <c r="J1055" s="12">
        <f t="shared" si="1228"/>
        <v>0</v>
      </c>
    </row>
    <row r="1056" spans="1:10" ht="31.2" x14ac:dyDescent="0.3">
      <c r="A1056" s="7">
        <v>931</v>
      </c>
      <c r="B1056" s="44" t="s">
        <v>18</v>
      </c>
      <c r="C1056" s="44" t="s">
        <v>1348</v>
      </c>
      <c r="D1056" s="7" t="s">
        <v>130</v>
      </c>
      <c r="E1056" s="23">
        <v>200</v>
      </c>
      <c r="F1056" s="11" t="s">
        <v>601</v>
      </c>
      <c r="G1056" s="12">
        <f t="shared" si="1226"/>
        <v>423.53</v>
      </c>
      <c r="H1056" s="12">
        <f t="shared" si="1227"/>
        <v>423.529</v>
      </c>
      <c r="I1056" s="54">
        <f t="shared" si="1194"/>
        <v>99.999763889216837</v>
      </c>
      <c r="J1056" s="12">
        <f t="shared" si="1228"/>
        <v>0</v>
      </c>
    </row>
    <row r="1057" spans="1:10" ht="31.2" x14ac:dyDescent="0.3">
      <c r="A1057" s="7">
        <v>931</v>
      </c>
      <c r="B1057" s="44" t="s">
        <v>18</v>
      </c>
      <c r="C1057" s="44" t="s">
        <v>1348</v>
      </c>
      <c r="D1057" s="7" t="s">
        <v>130</v>
      </c>
      <c r="E1057" s="23">
        <v>240</v>
      </c>
      <c r="F1057" s="11" t="s">
        <v>602</v>
      </c>
      <c r="G1057" s="12">
        <v>423.53</v>
      </c>
      <c r="H1057" s="12">
        <v>423.529</v>
      </c>
      <c r="I1057" s="54">
        <f t="shared" si="1194"/>
        <v>99.999763889216837</v>
      </c>
      <c r="J1057" s="12"/>
    </row>
    <row r="1058" spans="1:10" ht="46.8" x14ac:dyDescent="0.3">
      <c r="A1058" s="7">
        <v>931</v>
      </c>
      <c r="B1058" s="44" t="s">
        <v>18</v>
      </c>
      <c r="C1058" s="44" t="s">
        <v>1348</v>
      </c>
      <c r="D1058" s="7" t="s">
        <v>131</v>
      </c>
      <c r="E1058" s="23"/>
      <c r="F1058" s="11" t="s">
        <v>807</v>
      </c>
      <c r="G1058" s="12">
        <f t="shared" ref="G1058:G1062" si="1229">G1059</f>
        <v>5084.3999999999996</v>
      </c>
      <c r="H1058" s="12">
        <f t="shared" ref="H1058:H1062" si="1230">H1059</f>
        <v>4962.7510000000002</v>
      </c>
      <c r="I1058" s="54">
        <f t="shared" si="1194"/>
        <v>97.607406970340662</v>
      </c>
      <c r="J1058" s="12">
        <f t="shared" ref="J1058:J1062" si="1231">J1059</f>
        <v>0</v>
      </c>
    </row>
    <row r="1059" spans="1:10" ht="46.8" x14ac:dyDescent="0.3">
      <c r="A1059" s="7">
        <v>931</v>
      </c>
      <c r="B1059" s="44" t="s">
        <v>18</v>
      </c>
      <c r="C1059" s="44" t="s">
        <v>1348</v>
      </c>
      <c r="D1059" s="7" t="s">
        <v>132</v>
      </c>
      <c r="E1059" s="23"/>
      <c r="F1059" s="11" t="s">
        <v>818</v>
      </c>
      <c r="G1059" s="12">
        <f t="shared" si="1229"/>
        <v>5084.3999999999996</v>
      </c>
      <c r="H1059" s="12">
        <f t="shared" si="1230"/>
        <v>4962.7510000000002</v>
      </c>
      <c r="I1059" s="54">
        <f t="shared" si="1194"/>
        <v>97.607406970340662</v>
      </c>
      <c r="J1059" s="12">
        <f t="shared" si="1231"/>
        <v>0</v>
      </c>
    </row>
    <row r="1060" spans="1:10" ht="62.4" x14ac:dyDescent="0.3">
      <c r="A1060" s="7">
        <v>931</v>
      </c>
      <c r="B1060" s="44" t="s">
        <v>18</v>
      </c>
      <c r="C1060" s="44" t="s">
        <v>1348</v>
      </c>
      <c r="D1060" s="7" t="s">
        <v>133</v>
      </c>
      <c r="E1060" s="23"/>
      <c r="F1060" s="11" t="s">
        <v>827</v>
      </c>
      <c r="G1060" s="12">
        <f t="shared" si="1229"/>
        <v>5084.3999999999996</v>
      </c>
      <c r="H1060" s="12">
        <f t="shared" si="1230"/>
        <v>4962.7510000000002</v>
      </c>
      <c r="I1060" s="54">
        <f t="shared" si="1194"/>
        <v>97.607406970340662</v>
      </c>
      <c r="J1060" s="12">
        <f t="shared" si="1231"/>
        <v>0</v>
      </c>
    </row>
    <row r="1061" spans="1:10" x14ac:dyDescent="0.3">
      <c r="A1061" s="7">
        <v>931</v>
      </c>
      <c r="B1061" s="44" t="s">
        <v>18</v>
      </c>
      <c r="C1061" s="44" t="s">
        <v>1348</v>
      </c>
      <c r="D1061" s="7" t="s">
        <v>134</v>
      </c>
      <c r="E1061" s="23"/>
      <c r="F1061" s="11" t="s">
        <v>829</v>
      </c>
      <c r="G1061" s="12">
        <f t="shared" si="1229"/>
        <v>5084.3999999999996</v>
      </c>
      <c r="H1061" s="12">
        <f t="shared" si="1230"/>
        <v>4962.7510000000002</v>
      </c>
      <c r="I1061" s="54">
        <f t="shared" si="1194"/>
        <v>97.607406970340662</v>
      </c>
      <c r="J1061" s="12">
        <f t="shared" si="1231"/>
        <v>0</v>
      </c>
    </row>
    <row r="1062" spans="1:10" ht="31.2" x14ac:dyDescent="0.3">
      <c r="A1062" s="7">
        <v>931</v>
      </c>
      <c r="B1062" s="44" t="s">
        <v>18</v>
      </c>
      <c r="C1062" s="44" t="s">
        <v>1348</v>
      </c>
      <c r="D1062" s="7" t="s">
        <v>134</v>
      </c>
      <c r="E1062" s="23">
        <v>200</v>
      </c>
      <c r="F1062" s="11" t="s">
        <v>601</v>
      </c>
      <c r="G1062" s="12">
        <f t="shared" si="1229"/>
        <v>5084.3999999999996</v>
      </c>
      <c r="H1062" s="12">
        <f t="shared" si="1230"/>
        <v>4962.7510000000002</v>
      </c>
      <c r="I1062" s="54">
        <f t="shared" si="1194"/>
        <v>97.607406970340662</v>
      </c>
      <c r="J1062" s="12">
        <f t="shared" si="1231"/>
        <v>0</v>
      </c>
    </row>
    <row r="1063" spans="1:10" ht="31.2" x14ac:dyDescent="0.3">
      <c r="A1063" s="7">
        <v>931</v>
      </c>
      <c r="B1063" s="44" t="s">
        <v>18</v>
      </c>
      <c r="C1063" s="44" t="s">
        <v>1348</v>
      </c>
      <c r="D1063" s="7" t="s">
        <v>134</v>
      </c>
      <c r="E1063" s="23">
        <v>240</v>
      </c>
      <c r="F1063" s="11" t="s">
        <v>602</v>
      </c>
      <c r="G1063" s="12">
        <v>5084.3999999999996</v>
      </c>
      <c r="H1063" s="12">
        <v>4962.7510000000002</v>
      </c>
      <c r="I1063" s="54">
        <f t="shared" si="1194"/>
        <v>97.607406970340662</v>
      </c>
      <c r="J1063" s="12"/>
    </row>
    <row r="1064" spans="1:10" ht="31.2" x14ac:dyDescent="0.3">
      <c r="A1064" s="7">
        <v>931</v>
      </c>
      <c r="B1064" s="44" t="s">
        <v>18</v>
      </c>
      <c r="C1064" s="44" t="s">
        <v>1348</v>
      </c>
      <c r="D1064" s="7" t="s">
        <v>138</v>
      </c>
      <c r="E1064" s="23"/>
      <c r="F1064" s="11" t="s">
        <v>876</v>
      </c>
      <c r="G1064" s="12">
        <f t="shared" ref="G1064:J1066" si="1232">G1065</f>
        <v>4871.6530000000002</v>
      </c>
      <c r="H1064" s="12">
        <f t="shared" si="1232"/>
        <v>4871.6530000000002</v>
      </c>
      <c r="I1064" s="54">
        <f t="shared" si="1194"/>
        <v>100</v>
      </c>
      <c r="J1064" s="12">
        <f t="shared" si="1232"/>
        <v>0</v>
      </c>
    </row>
    <row r="1065" spans="1:10" ht="31.2" x14ac:dyDescent="0.3">
      <c r="A1065" s="7">
        <v>931</v>
      </c>
      <c r="B1065" s="44" t="s">
        <v>18</v>
      </c>
      <c r="C1065" s="44" t="s">
        <v>1348</v>
      </c>
      <c r="D1065" s="7" t="s">
        <v>139</v>
      </c>
      <c r="E1065" s="23"/>
      <c r="F1065" s="11" t="s">
        <v>897</v>
      </c>
      <c r="G1065" s="12">
        <f t="shared" si="1232"/>
        <v>4871.6530000000002</v>
      </c>
      <c r="H1065" s="12">
        <f t="shared" si="1232"/>
        <v>4871.6530000000002</v>
      </c>
      <c r="I1065" s="54">
        <f t="shared" si="1194"/>
        <v>100</v>
      </c>
      <c r="J1065" s="12">
        <f t="shared" si="1232"/>
        <v>0</v>
      </c>
    </row>
    <row r="1066" spans="1:10" ht="46.8" x14ac:dyDescent="0.3">
      <c r="A1066" s="7">
        <v>931</v>
      </c>
      <c r="B1066" s="44" t="s">
        <v>18</v>
      </c>
      <c r="C1066" s="44" t="s">
        <v>1348</v>
      </c>
      <c r="D1066" s="7" t="s">
        <v>140</v>
      </c>
      <c r="E1066" s="23"/>
      <c r="F1066" s="11" t="s">
        <v>904</v>
      </c>
      <c r="G1066" s="12">
        <f t="shared" si="1232"/>
        <v>4871.6530000000002</v>
      </c>
      <c r="H1066" s="12">
        <f t="shared" si="1232"/>
        <v>4871.6530000000002</v>
      </c>
      <c r="I1066" s="54">
        <f t="shared" si="1194"/>
        <v>100</v>
      </c>
      <c r="J1066" s="12">
        <f t="shared" si="1232"/>
        <v>0</v>
      </c>
    </row>
    <row r="1067" spans="1:10" ht="62.4" x14ac:dyDescent="0.3">
      <c r="A1067" s="7">
        <v>931</v>
      </c>
      <c r="B1067" s="44" t="s">
        <v>18</v>
      </c>
      <c r="C1067" s="44" t="s">
        <v>1348</v>
      </c>
      <c r="D1067" s="7" t="s">
        <v>141</v>
      </c>
      <c r="E1067" s="23"/>
      <c r="F1067" s="11" t="s">
        <v>905</v>
      </c>
      <c r="G1067" s="12">
        <f t="shared" ref="G1067" si="1233">G1068+G1070</f>
        <v>4871.6530000000002</v>
      </c>
      <c r="H1067" s="12">
        <f t="shared" ref="H1067" si="1234">H1068+H1070</f>
        <v>4871.6530000000002</v>
      </c>
      <c r="I1067" s="54">
        <f t="shared" si="1194"/>
        <v>100</v>
      </c>
      <c r="J1067" s="12">
        <f t="shared" ref="J1067" si="1235">J1068+J1070</f>
        <v>0</v>
      </c>
    </row>
    <row r="1068" spans="1:10" ht="31.2" x14ac:dyDescent="0.3">
      <c r="A1068" s="7">
        <v>931</v>
      </c>
      <c r="B1068" s="44" t="s">
        <v>18</v>
      </c>
      <c r="C1068" s="44" t="s">
        <v>1348</v>
      </c>
      <c r="D1068" s="7" t="s">
        <v>141</v>
      </c>
      <c r="E1068" s="23">
        <v>600</v>
      </c>
      <c r="F1068" s="11" t="s">
        <v>611</v>
      </c>
      <c r="G1068" s="12">
        <f t="shared" ref="G1068:J1068" si="1236">G1069</f>
        <v>840</v>
      </c>
      <c r="H1068" s="12">
        <f t="shared" si="1236"/>
        <v>840</v>
      </c>
      <c r="I1068" s="54">
        <f t="shared" si="1194"/>
        <v>100</v>
      </c>
      <c r="J1068" s="12">
        <f t="shared" si="1236"/>
        <v>0</v>
      </c>
    </row>
    <row r="1069" spans="1:10" ht="46.8" x14ac:dyDescent="0.3">
      <c r="A1069" s="7">
        <v>931</v>
      </c>
      <c r="B1069" s="44" t="s">
        <v>18</v>
      </c>
      <c r="C1069" s="44" t="s">
        <v>1348</v>
      </c>
      <c r="D1069" s="7" t="s">
        <v>141</v>
      </c>
      <c r="E1069" s="23">
        <v>630</v>
      </c>
      <c r="F1069" s="11" t="s">
        <v>613</v>
      </c>
      <c r="G1069" s="12">
        <v>840</v>
      </c>
      <c r="H1069" s="12">
        <v>840</v>
      </c>
      <c r="I1069" s="54">
        <f t="shared" si="1194"/>
        <v>100</v>
      </c>
      <c r="J1069" s="12"/>
    </row>
    <row r="1070" spans="1:10" x14ac:dyDescent="0.3">
      <c r="A1070" s="7">
        <v>931</v>
      </c>
      <c r="B1070" s="44" t="s">
        <v>18</v>
      </c>
      <c r="C1070" s="44" t="s">
        <v>1348</v>
      </c>
      <c r="D1070" s="7" t="s">
        <v>141</v>
      </c>
      <c r="E1070" s="23">
        <v>800</v>
      </c>
      <c r="F1070" s="11" t="s">
        <v>614</v>
      </c>
      <c r="G1070" s="12">
        <f t="shared" ref="G1070:J1070" si="1237">G1071</f>
        <v>4031.6529999999998</v>
      </c>
      <c r="H1070" s="12">
        <f t="shared" si="1237"/>
        <v>4031.6529999999998</v>
      </c>
      <c r="I1070" s="54">
        <f t="shared" si="1194"/>
        <v>100</v>
      </c>
      <c r="J1070" s="12">
        <f t="shared" si="1237"/>
        <v>0</v>
      </c>
    </row>
    <row r="1071" spans="1:10" ht="62.4" x14ac:dyDescent="0.3">
      <c r="A1071" s="7">
        <v>931</v>
      </c>
      <c r="B1071" s="44" t="s">
        <v>18</v>
      </c>
      <c r="C1071" s="44" t="s">
        <v>1348</v>
      </c>
      <c r="D1071" s="7" t="s">
        <v>141</v>
      </c>
      <c r="E1071" s="23">
        <v>810</v>
      </c>
      <c r="F1071" s="15" t="s">
        <v>622</v>
      </c>
      <c r="G1071" s="12">
        <v>4031.6529999999998</v>
      </c>
      <c r="H1071" s="12">
        <v>4031.6529999999998</v>
      </c>
      <c r="I1071" s="54">
        <f t="shared" si="1194"/>
        <v>100</v>
      </c>
      <c r="J1071" s="12"/>
    </row>
    <row r="1072" spans="1:10" ht="31.2" x14ac:dyDescent="0.3">
      <c r="A1072" s="7">
        <v>931</v>
      </c>
      <c r="B1072" s="44" t="s">
        <v>18</v>
      </c>
      <c r="C1072" s="44" t="s">
        <v>1348</v>
      </c>
      <c r="D1072" s="46" t="s">
        <v>219</v>
      </c>
      <c r="E1072" s="42"/>
      <c r="F1072" s="11" t="s">
        <v>1001</v>
      </c>
      <c r="G1072" s="12">
        <f>G1073</f>
        <v>1886</v>
      </c>
      <c r="H1072" s="12">
        <f t="shared" ref="H1072:J1074" si="1238">H1073</f>
        <v>1886</v>
      </c>
      <c r="I1072" s="54">
        <f t="shared" si="1194"/>
        <v>100</v>
      </c>
      <c r="J1072" s="12">
        <f t="shared" si="1238"/>
        <v>0</v>
      </c>
    </row>
    <row r="1073" spans="1:10" ht="46.8" x14ac:dyDescent="0.3">
      <c r="A1073" s="7">
        <v>931</v>
      </c>
      <c r="B1073" s="44" t="s">
        <v>18</v>
      </c>
      <c r="C1073" s="44" t="s">
        <v>1348</v>
      </c>
      <c r="D1073" s="46" t="s">
        <v>368</v>
      </c>
      <c r="E1073" s="42"/>
      <c r="F1073" s="11" t="s">
        <v>1009</v>
      </c>
      <c r="G1073" s="12">
        <f>G1074</f>
        <v>1886</v>
      </c>
      <c r="H1073" s="12">
        <f t="shared" si="1238"/>
        <v>1886</v>
      </c>
      <c r="I1073" s="54">
        <f t="shared" si="1194"/>
        <v>100</v>
      </c>
      <c r="J1073" s="12">
        <f t="shared" si="1238"/>
        <v>0</v>
      </c>
    </row>
    <row r="1074" spans="1:10" x14ac:dyDescent="0.3">
      <c r="A1074" s="7">
        <v>931</v>
      </c>
      <c r="B1074" s="44" t="s">
        <v>18</v>
      </c>
      <c r="C1074" s="44" t="s">
        <v>1348</v>
      </c>
      <c r="D1074" s="46" t="s">
        <v>368</v>
      </c>
      <c r="E1074" s="23">
        <v>800</v>
      </c>
      <c r="F1074" s="11" t="s">
        <v>614</v>
      </c>
      <c r="G1074" s="12">
        <f>G1075</f>
        <v>1886</v>
      </c>
      <c r="H1074" s="12">
        <f t="shared" si="1238"/>
        <v>1886</v>
      </c>
      <c r="I1074" s="54">
        <f t="shared" si="1194"/>
        <v>100</v>
      </c>
      <c r="J1074" s="12">
        <f t="shared" si="1238"/>
        <v>0</v>
      </c>
    </row>
    <row r="1075" spans="1:10" ht="62.4" x14ac:dyDescent="0.3">
      <c r="A1075" s="7">
        <v>931</v>
      </c>
      <c r="B1075" s="44" t="s">
        <v>18</v>
      </c>
      <c r="C1075" s="44" t="s">
        <v>1348</v>
      </c>
      <c r="D1075" s="46" t="s">
        <v>368</v>
      </c>
      <c r="E1075" s="23">
        <v>810</v>
      </c>
      <c r="F1075" s="15" t="s">
        <v>622</v>
      </c>
      <c r="G1075" s="12">
        <v>1886</v>
      </c>
      <c r="H1075" s="12">
        <v>1886</v>
      </c>
      <c r="I1075" s="54">
        <f t="shared" si="1194"/>
        <v>100</v>
      </c>
      <c r="J1075" s="12"/>
    </row>
    <row r="1076" spans="1:10" ht="46.8" x14ac:dyDescent="0.3">
      <c r="A1076" s="7">
        <v>931</v>
      </c>
      <c r="B1076" s="44" t="s">
        <v>18</v>
      </c>
      <c r="C1076" s="44" t="s">
        <v>1348</v>
      </c>
      <c r="D1076" s="46" t="s">
        <v>313</v>
      </c>
      <c r="E1076" s="42"/>
      <c r="F1076" s="11" t="s">
        <v>1042</v>
      </c>
      <c r="G1076" s="12">
        <f>G1077</f>
        <v>312</v>
      </c>
      <c r="H1076" s="12">
        <f t="shared" ref="H1076:H1079" si="1239">H1077</f>
        <v>312</v>
      </c>
      <c r="I1076" s="54">
        <f t="shared" si="1194"/>
        <v>100</v>
      </c>
      <c r="J1076" s="12">
        <f>J1077</f>
        <v>0</v>
      </c>
    </row>
    <row r="1077" spans="1:10" ht="31.2" x14ac:dyDescent="0.3">
      <c r="A1077" s="7">
        <v>931</v>
      </c>
      <c r="B1077" s="44" t="s">
        <v>18</v>
      </c>
      <c r="C1077" s="44" t="s">
        <v>1348</v>
      </c>
      <c r="D1077" s="7" t="s">
        <v>314</v>
      </c>
      <c r="E1077" s="23"/>
      <c r="F1077" s="11" t="s">
        <v>1043</v>
      </c>
      <c r="G1077" s="12">
        <f>G1078</f>
        <v>312</v>
      </c>
      <c r="H1077" s="12">
        <f t="shared" si="1239"/>
        <v>312</v>
      </c>
      <c r="I1077" s="54">
        <f t="shared" si="1194"/>
        <v>100</v>
      </c>
      <c r="J1077" s="12">
        <f>J1078</f>
        <v>0</v>
      </c>
    </row>
    <row r="1078" spans="1:10" ht="31.2" x14ac:dyDescent="0.3">
      <c r="A1078" s="7">
        <v>931</v>
      </c>
      <c r="B1078" s="44" t="s">
        <v>18</v>
      </c>
      <c r="C1078" s="44" t="s">
        <v>1348</v>
      </c>
      <c r="D1078" s="7" t="s">
        <v>315</v>
      </c>
      <c r="E1078" s="23"/>
      <c r="F1078" s="11" t="s">
        <v>1044</v>
      </c>
      <c r="G1078" s="12">
        <f>G1079</f>
        <v>312</v>
      </c>
      <c r="H1078" s="12">
        <f t="shared" si="1239"/>
        <v>312</v>
      </c>
      <c r="I1078" s="54">
        <f t="shared" si="1194"/>
        <v>100</v>
      </c>
      <c r="J1078" s="12">
        <f>J1079</f>
        <v>0</v>
      </c>
    </row>
    <row r="1079" spans="1:10" x14ac:dyDescent="0.3">
      <c r="A1079" s="7">
        <v>931</v>
      </c>
      <c r="B1079" s="44" t="s">
        <v>18</v>
      </c>
      <c r="C1079" s="44" t="s">
        <v>1348</v>
      </c>
      <c r="D1079" s="7" t="s">
        <v>315</v>
      </c>
      <c r="E1079" s="23">
        <v>800</v>
      </c>
      <c r="F1079" s="11" t="s">
        <v>614</v>
      </c>
      <c r="G1079" s="12">
        <f>G1080</f>
        <v>312</v>
      </c>
      <c r="H1079" s="12">
        <f t="shared" si="1239"/>
        <v>312</v>
      </c>
      <c r="I1079" s="54">
        <f t="shared" si="1194"/>
        <v>100</v>
      </c>
      <c r="J1079" s="12">
        <f>J1080</f>
        <v>0</v>
      </c>
    </row>
    <row r="1080" spans="1:10" x14ac:dyDescent="0.3">
      <c r="A1080" s="7">
        <v>931</v>
      </c>
      <c r="B1080" s="44" t="s">
        <v>18</v>
      </c>
      <c r="C1080" s="44" t="s">
        <v>1348</v>
      </c>
      <c r="D1080" s="7" t="s">
        <v>315</v>
      </c>
      <c r="E1080" s="23">
        <v>830</v>
      </c>
      <c r="F1080" s="11" t="s">
        <v>615</v>
      </c>
      <c r="G1080" s="12">
        <v>312</v>
      </c>
      <c r="H1080" s="12">
        <v>312</v>
      </c>
      <c r="I1080" s="54">
        <f t="shared" si="1194"/>
        <v>100</v>
      </c>
      <c r="J1080" s="12"/>
    </row>
    <row r="1081" spans="1:10" s="8" customFormat="1" x14ac:dyDescent="0.3">
      <c r="A1081" s="10">
        <v>931</v>
      </c>
      <c r="B1081" s="26" t="s">
        <v>18</v>
      </c>
      <c r="C1081" s="26" t="s">
        <v>1347</v>
      </c>
      <c r="D1081" s="10"/>
      <c r="E1081" s="10"/>
      <c r="F1081" s="6" t="s">
        <v>21</v>
      </c>
      <c r="G1081" s="14">
        <f t="shared" ref="G1081" si="1240">G1088+G1082+G1093</f>
        <v>904.22859999999991</v>
      </c>
      <c r="H1081" s="14">
        <f t="shared" ref="H1081" si="1241">H1088+H1082+H1093</f>
        <v>904.22799999999995</v>
      </c>
      <c r="I1081" s="53">
        <f t="shared" ref="I1081:I1144" si="1242">H1081/G1081*100</f>
        <v>99.999933645098167</v>
      </c>
      <c r="J1081" s="14">
        <f t="shared" ref="J1081" si="1243">J1088+J1082+J1093</f>
        <v>0</v>
      </c>
    </row>
    <row r="1082" spans="1:10" ht="31.2" x14ac:dyDescent="0.3">
      <c r="A1082" s="7">
        <v>931</v>
      </c>
      <c r="B1082" s="44" t="s">
        <v>18</v>
      </c>
      <c r="C1082" s="44" t="s">
        <v>1347</v>
      </c>
      <c r="D1082" s="7" t="s">
        <v>229</v>
      </c>
      <c r="E1082" s="7"/>
      <c r="F1082" s="15" t="s">
        <v>760</v>
      </c>
      <c r="G1082" s="12">
        <f t="shared" ref="G1082:G1086" si="1244">G1083</f>
        <v>97.382999999999981</v>
      </c>
      <c r="H1082" s="12">
        <f t="shared" ref="H1082:H1086" si="1245">H1083</f>
        <v>97.382999999999996</v>
      </c>
      <c r="I1082" s="54">
        <f t="shared" si="1242"/>
        <v>100.00000000000003</v>
      </c>
      <c r="J1082" s="12">
        <f t="shared" ref="J1082:J1086" si="1246">J1083</f>
        <v>0</v>
      </c>
    </row>
    <row r="1083" spans="1:10" ht="62.4" x14ac:dyDescent="0.3">
      <c r="A1083" s="7">
        <v>931</v>
      </c>
      <c r="B1083" s="44" t="s">
        <v>18</v>
      </c>
      <c r="C1083" s="44" t="s">
        <v>1347</v>
      </c>
      <c r="D1083" s="7" t="s">
        <v>230</v>
      </c>
      <c r="E1083" s="7"/>
      <c r="F1083" s="15" t="s">
        <v>761</v>
      </c>
      <c r="G1083" s="12">
        <f t="shared" si="1244"/>
        <v>97.382999999999981</v>
      </c>
      <c r="H1083" s="12">
        <f t="shared" si="1245"/>
        <v>97.382999999999996</v>
      </c>
      <c r="I1083" s="54">
        <f t="shared" si="1242"/>
        <v>100.00000000000003</v>
      </c>
      <c r="J1083" s="12">
        <f t="shared" si="1246"/>
        <v>0</v>
      </c>
    </row>
    <row r="1084" spans="1:10" ht="62.4" x14ac:dyDescent="0.3">
      <c r="A1084" s="7">
        <v>931</v>
      </c>
      <c r="B1084" s="44" t="s">
        <v>18</v>
      </c>
      <c r="C1084" s="44" t="s">
        <v>1347</v>
      </c>
      <c r="D1084" s="7" t="s">
        <v>231</v>
      </c>
      <c r="E1084" s="7"/>
      <c r="F1084" s="15" t="s">
        <v>762</v>
      </c>
      <c r="G1084" s="12">
        <f t="shared" si="1244"/>
        <v>97.382999999999981</v>
      </c>
      <c r="H1084" s="12">
        <f t="shared" si="1245"/>
        <v>97.382999999999996</v>
      </c>
      <c r="I1084" s="54">
        <f t="shared" si="1242"/>
        <v>100.00000000000003</v>
      </c>
      <c r="J1084" s="12">
        <f t="shared" si="1246"/>
        <v>0</v>
      </c>
    </row>
    <row r="1085" spans="1:10" ht="31.2" x14ac:dyDescent="0.3">
      <c r="A1085" s="7">
        <v>931</v>
      </c>
      <c r="B1085" s="44" t="s">
        <v>18</v>
      </c>
      <c r="C1085" s="44" t="s">
        <v>1347</v>
      </c>
      <c r="D1085" s="7" t="s">
        <v>232</v>
      </c>
      <c r="E1085" s="7"/>
      <c r="F1085" s="15" t="s">
        <v>763</v>
      </c>
      <c r="G1085" s="12">
        <f t="shared" si="1244"/>
        <v>97.382999999999981</v>
      </c>
      <c r="H1085" s="12">
        <f t="shared" si="1245"/>
        <v>97.382999999999996</v>
      </c>
      <c r="I1085" s="54">
        <f t="shared" si="1242"/>
        <v>100.00000000000003</v>
      </c>
      <c r="J1085" s="12">
        <f t="shared" si="1246"/>
        <v>0</v>
      </c>
    </row>
    <row r="1086" spans="1:10" ht="31.2" x14ac:dyDescent="0.3">
      <c r="A1086" s="7">
        <v>931</v>
      </c>
      <c r="B1086" s="44" t="s">
        <v>18</v>
      </c>
      <c r="C1086" s="44" t="s">
        <v>1347</v>
      </c>
      <c r="D1086" s="7" t="s">
        <v>232</v>
      </c>
      <c r="E1086" s="7" t="s">
        <v>155</v>
      </c>
      <c r="F1086" s="11" t="s">
        <v>601</v>
      </c>
      <c r="G1086" s="12">
        <f t="shared" si="1244"/>
        <v>97.382999999999981</v>
      </c>
      <c r="H1086" s="12">
        <f t="shared" si="1245"/>
        <v>97.382999999999996</v>
      </c>
      <c r="I1086" s="54">
        <f t="shared" si="1242"/>
        <v>100.00000000000003</v>
      </c>
      <c r="J1086" s="12">
        <f t="shared" si="1246"/>
        <v>0</v>
      </c>
    </row>
    <row r="1087" spans="1:10" ht="31.2" x14ac:dyDescent="0.3">
      <c r="A1087" s="7">
        <v>931</v>
      </c>
      <c r="B1087" s="44" t="s">
        <v>18</v>
      </c>
      <c r="C1087" s="44" t="s">
        <v>1347</v>
      </c>
      <c r="D1087" s="7" t="s">
        <v>232</v>
      </c>
      <c r="E1087" s="7" t="s">
        <v>156</v>
      </c>
      <c r="F1087" s="11" t="s">
        <v>602</v>
      </c>
      <c r="G1087" s="12">
        <v>97.382999999999981</v>
      </c>
      <c r="H1087" s="12">
        <v>97.382999999999996</v>
      </c>
      <c r="I1087" s="54">
        <f t="shared" si="1242"/>
        <v>100.00000000000003</v>
      </c>
      <c r="J1087" s="12"/>
    </row>
    <row r="1088" spans="1:10" ht="31.2" x14ac:dyDescent="0.3">
      <c r="A1088" s="7">
        <v>931</v>
      </c>
      <c r="B1088" s="44" t="s">
        <v>18</v>
      </c>
      <c r="C1088" s="44" t="s">
        <v>1347</v>
      </c>
      <c r="D1088" s="7" t="s">
        <v>135</v>
      </c>
      <c r="E1088" s="23"/>
      <c r="F1088" s="11" t="s">
        <v>623</v>
      </c>
      <c r="G1088" s="12">
        <f t="shared" ref="G1088:G1091" si="1247">G1089</f>
        <v>689.23400000000004</v>
      </c>
      <c r="H1088" s="12">
        <f t="shared" ref="H1088:H1091" si="1248">H1089</f>
        <v>689.23299999999995</v>
      </c>
      <c r="I1088" s="54">
        <f t="shared" si="1242"/>
        <v>99.999854911394365</v>
      </c>
      <c r="J1088" s="12">
        <f t="shared" ref="J1088:J1091" si="1249">J1089</f>
        <v>0</v>
      </c>
    </row>
    <row r="1089" spans="1:10" ht="31.2" x14ac:dyDescent="0.3">
      <c r="A1089" s="7">
        <v>931</v>
      </c>
      <c r="B1089" s="44" t="s">
        <v>18</v>
      </c>
      <c r="C1089" s="44" t="s">
        <v>1347</v>
      </c>
      <c r="D1089" s="7" t="s">
        <v>136</v>
      </c>
      <c r="E1089" s="23"/>
      <c r="F1089" s="11" t="s">
        <v>630</v>
      </c>
      <c r="G1089" s="12">
        <f t="shared" si="1247"/>
        <v>689.23400000000004</v>
      </c>
      <c r="H1089" s="12">
        <f t="shared" si="1248"/>
        <v>689.23299999999995</v>
      </c>
      <c r="I1089" s="54">
        <f t="shared" si="1242"/>
        <v>99.999854911394365</v>
      </c>
      <c r="J1089" s="12">
        <f t="shared" si="1249"/>
        <v>0</v>
      </c>
    </row>
    <row r="1090" spans="1:10" ht="46.8" x14ac:dyDescent="0.3">
      <c r="A1090" s="7">
        <v>931</v>
      </c>
      <c r="B1090" s="44" t="s">
        <v>18</v>
      </c>
      <c r="C1090" s="44" t="s">
        <v>1347</v>
      </c>
      <c r="D1090" s="7" t="s">
        <v>137</v>
      </c>
      <c r="E1090" s="23"/>
      <c r="F1090" s="11" t="s">
        <v>1143</v>
      </c>
      <c r="G1090" s="12">
        <f t="shared" si="1247"/>
        <v>689.23400000000004</v>
      </c>
      <c r="H1090" s="12">
        <f t="shared" si="1248"/>
        <v>689.23299999999995</v>
      </c>
      <c r="I1090" s="54">
        <f t="shared" si="1242"/>
        <v>99.999854911394365</v>
      </c>
      <c r="J1090" s="12">
        <f t="shared" si="1249"/>
        <v>0</v>
      </c>
    </row>
    <row r="1091" spans="1:10" ht="31.2" x14ac:dyDescent="0.3">
      <c r="A1091" s="7">
        <v>931</v>
      </c>
      <c r="B1091" s="44" t="s">
        <v>18</v>
      </c>
      <c r="C1091" s="44" t="s">
        <v>1347</v>
      </c>
      <c r="D1091" s="7" t="s">
        <v>137</v>
      </c>
      <c r="E1091" s="23">
        <v>200</v>
      </c>
      <c r="F1091" s="11" t="s">
        <v>601</v>
      </c>
      <c r="G1091" s="12">
        <f t="shared" si="1247"/>
        <v>689.23400000000004</v>
      </c>
      <c r="H1091" s="12">
        <f t="shared" si="1248"/>
        <v>689.23299999999995</v>
      </c>
      <c r="I1091" s="54">
        <f t="shared" si="1242"/>
        <v>99.999854911394365</v>
      </c>
      <c r="J1091" s="12">
        <f t="shared" si="1249"/>
        <v>0</v>
      </c>
    </row>
    <row r="1092" spans="1:10" ht="31.2" x14ac:dyDescent="0.3">
      <c r="A1092" s="7">
        <v>931</v>
      </c>
      <c r="B1092" s="44" t="s">
        <v>18</v>
      </c>
      <c r="C1092" s="44" t="s">
        <v>1347</v>
      </c>
      <c r="D1092" s="7" t="s">
        <v>137</v>
      </c>
      <c r="E1092" s="23">
        <v>240</v>
      </c>
      <c r="F1092" s="11" t="s">
        <v>602</v>
      </c>
      <c r="G1092" s="12">
        <v>689.23400000000004</v>
      </c>
      <c r="H1092" s="12">
        <v>689.23299999999995</v>
      </c>
      <c r="I1092" s="54">
        <f t="shared" si="1242"/>
        <v>99.999854911394365</v>
      </c>
      <c r="J1092" s="12"/>
    </row>
    <row r="1093" spans="1:10" ht="46.8" x14ac:dyDescent="0.3">
      <c r="A1093" s="7">
        <v>931</v>
      </c>
      <c r="B1093" s="44" t="s">
        <v>18</v>
      </c>
      <c r="C1093" s="44" t="s">
        <v>1347</v>
      </c>
      <c r="D1093" s="46" t="s">
        <v>313</v>
      </c>
      <c r="E1093" s="42"/>
      <c r="F1093" s="11" t="s">
        <v>1042</v>
      </c>
      <c r="G1093" s="12">
        <f t="shared" ref="G1093:J1096" si="1250">G1094</f>
        <v>117.6116</v>
      </c>
      <c r="H1093" s="12">
        <f t="shared" si="1250"/>
        <v>117.61199999999999</v>
      </c>
      <c r="I1093" s="54">
        <f t="shared" si="1242"/>
        <v>100.0003401025069</v>
      </c>
      <c r="J1093" s="12">
        <f t="shared" si="1250"/>
        <v>0</v>
      </c>
    </row>
    <row r="1094" spans="1:10" ht="31.2" x14ac:dyDescent="0.3">
      <c r="A1094" s="7">
        <v>931</v>
      </c>
      <c r="B1094" s="44" t="s">
        <v>18</v>
      </c>
      <c r="C1094" s="44" t="s">
        <v>1347</v>
      </c>
      <c r="D1094" s="7" t="s">
        <v>314</v>
      </c>
      <c r="E1094" s="23"/>
      <c r="F1094" s="11" t="s">
        <v>1043</v>
      </c>
      <c r="G1094" s="12">
        <f t="shared" si="1250"/>
        <v>117.6116</v>
      </c>
      <c r="H1094" s="12">
        <f t="shared" si="1250"/>
        <v>117.61199999999999</v>
      </c>
      <c r="I1094" s="54">
        <f t="shared" si="1242"/>
        <v>100.0003401025069</v>
      </c>
      <c r="J1094" s="12">
        <f t="shared" si="1250"/>
        <v>0</v>
      </c>
    </row>
    <row r="1095" spans="1:10" ht="31.2" x14ac:dyDescent="0.3">
      <c r="A1095" s="7">
        <v>931</v>
      </c>
      <c r="B1095" s="44" t="s">
        <v>18</v>
      </c>
      <c r="C1095" s="44" t="s">
        <v>1347</v>
      </c>
      <c r="D1095" s="7" t="s">
        <v>315</v>
      </c>
      <c r="E1095" s="23"/>
      <c r="F1095" s="11" t="s">
        <v>1044</v>
      </c>
      <c r="G1095" s="12">
        <f t="shared" si="1250"/>
        <v>117.6116</v>
      </c>
      <c r="H1095" s="12">
        <f t="shared" si="1250"/>
        <v>117.61199999999999</v>
      </c>
      <c r="I1095" s="54">
        <f t="shared" si="1242"/>
        <v>100.0003401025069</v>
      </c>
      <c r="J1095" s="12">
        <f t="shared" si="1250"/>
        <v>0</v>
      </c>
    </row>
    <row r="1096" spans="1:10" x14ac:dyDescent="0.3">
      <c r="A1096" s="7">
        <v>931</v>
      </c>
      <c r="B1096" s="44" t="s">
        <v>18</v>
      </c>
      <c r="C1096" s="44" t="s">
        <v>1347</v>
      </c>
      <c r="D1096" s="7" t="s">
        <v>315</v>
      </c>
      <c r="E1096" s="23">
        <v>800</v>
      </c>
      <c r="F1096" s="11" t="s">
        <v>614</v>
      </c>
      <c r="G1096" s="12">
        <f t="shared" si="1250"/>
        <v>117.6116</v>
      </c>
      <c r="H1096" s="12">
        <f t="shared" si="1250"/>
        <v>117.61199999999999</v>
      </c>
      <c r="I1096" s="54">
        <f t="shared" si="1242"/>
        <v>100.0003401025069</v>
      </c>
      <c r="J1096" s="12">
        <f t="shared" si="1250"/>
        <v>0</v>
      </c>
    </row>
    <row r="1097" spans="1:10" x14ac:dyDescent="0.3">
      <c r="A1097" s="7">
        <v>931</v>
      </c>
      <c r="B1097" s="44" t="s">
        <v>18</v>
      </c>
      <c r="C1097" s="44" t="s">
        <v>1347</v>
      </c>
      <c r="D1097" s="7" t="s">
        <v>315</v>
      </c>
      <c r="E1097" s="23">
        <v>830</v>
      </c>
      <c r="F1097" s="11" t="s">
        <v>615</v>
      </c>
      <c r="G1097" s="12">
        <v>117.6116</v>
      </c>
      <c r="H1097" s="12">
        <v>117.61199999999999</v>
      </c>
      <c r="I1097" s="54">
        <f t="shared" si="1242"/>
        <v>100.0003401025069</v>
      </c>
      <c r="J1097" s="12"/>
    </row>
    <row r="1098" spans="1:10" s="3" customFormat="1" x14ac:dyDescent="0.3">
      <c r="A1098" s="9">
        <v>931</v>
      </c>
      <c r="B1098" s="25" t="s">
        <v>24</v>
      </c>
      <c r="C1098" s="25"/>
      <c r="D1098" s="9"/>
      <c r="E1098" s="9"/>
      <c r="F1098" s="41" t="s">
        <v>47</v>
      </c>
      <c r="G1098" s="13">
        <f t="shared" ref="G1098" si="1251">G1099+G1121+G1153+G1114</f>
        <v>38404.34448</v>
      </c>
      <c r="H1098" s="13">
        <f t="shared" ref="H1098" si="1252">H1099+H1121+H1153+H1114</f>
        <v>38204.612000000001</v>
      </c>
      <c r="I1098" s="49">
        <f t="shared" si="1242"/>
        <v>99.479922173638414</v>
      </c>
      <c r="J1098" s="13">
        <f t="shared" ref="J1098" si="1253">J1099+J1121+J1153+J1114</f>
        <v>0</v>
      </c>
    </row>
    <row r="1099" spans="1:10" s="8" customFormat="1" x14ac:dyDescent="0.3">
      <c r="A1099" s="10">
        <v>931</v>
      </c>
      <c r="B1099" s="26" t="s">
        <v>24</v>
      </c>
      <c r="C1099" s="26" t="s">
        <v>4</v>
      </c>
      <c r="D1099" s="10"/>
      <c r="E1099" s="10"/>
      <c r="F1099" s="6" t="s">
        <v>53</v>
      </c>
      <c r="G1099" s="14">
        <f t="shared" ref="G1099" si="1254">G1100+G1108</f>
        <v>2316.7992199999999</v>
      </c>
      <c r="H1099" s="14">
        <f t="shared" ref="H1099" si="1255">H1100+H1108</f>
        <v>2141.335</v>
      </c>
      <c r="I1099" s="53">
        <f t="shared" si="1242"/>
        <v>92.426438230586086</v>
      </c>
      <c r="J1099" s="14">
        <f t="shared" ref="J1099" si="1256">J1100+J1108</f>
        <v>0</v>
      </c>
    </row>
    <row r="1100" spans="1:10" ht="31.2" x14ac:dyDescent="0.3">
      <c r="A1100" s="7">
        <v>931</v>
      </c>
      <c r="B1100" s="44" t="s">
        <v>24</v>
      </c>
      <c r="C1100" s="44" t="s">
        <v>4</v>
      </c>
      <c r="D1100" s="7" t="s">
        <v>138</v>
      </c>
      <c r="E1100" s="23"/>
      <c r="F1100" s="11" t="s">
        <v>876</v>
      </c>
      <c r="G1100" s="12">
        <f t="shared" ref="G1100:G1106" si="1257">G1101</f>
        <v>1075.44922</v>
      </c>
      <c r="H1100" s="12">
        <f t="shared" ref="H1100:H1106" si="1258">H1101</f>
        <v>907.44900000000007</v>
      </c>
      <c r="I1100" s="54">
        <f t="shared" si="1242"/>
        <v>84.37860041406698</v>
      </c>
      <c r="J1100" s="12">
        <f t="shared" ref="J1100:J1106" si="1259">J1101</f>
        <v>0</v>
      </c>
    </row>
    <row r="1101" spans="1:10" ht="31.2" x14ac:dyDescent="0.3">
      <c r="A1101" s="7">
        <v>931</v>
      </c>
      <c r="B1101" s="44" t="s">
        <v>24</v>
      </c>
      <c r="C1101" s="44" t="s">
        <v>4</v>
      </c>
      <c r="D1101" s="7" t="s">
        <v>139</v>
      </c>
      <c r="E1101" s="23"/>
      <c r="F1101" s="11" t="s">
        <v>897</v>
      </c>
      <c r="G1101" s="12">
        <f t="shared" si="1257"/>
        <v>1075.44922</v>
      </c>
      <c r="H1101" s="12">
        <f t="shared" si="1258"/>
        <v>907.44900000000007</v>
      </c>
      <c r="I1101" s="54">
        <f t="shared" si="1242"/>
        <v>84.37860041406698</v>
      </c>
      <c r="J1101" s="12">
        <f t="shared" si="1259"/>
        <v>0</v>
      </c>
    </row>
    <row r="1102" spans="1:10" ht="46.8" x14ac:dyDescent="0.3">
      <c r="A1102" s="7">
        <v>931</v>
      </c>
      <c r="B1102" s="44" t="s">
        <v>24</v>
      </c>
      <c r="C1102" s="44" t="s">
        <v>4</v>
      </c>
      <c r="D1102" s="7" t="s">
        <v>140</v>
      </c>
      <c r="E1102" s="23"/>
      <c r="F1102" s="11" t="s">
        <v>904</v>
      </c>
      <c r="G1102" s="12">
        <f t="shared" si="1257"/>
        <v>1075.44922</v>
      </c>
      <c r="H1102" s="12">
        <f t="shared" si="1258"/>
        <v>907.44900000000007</v>
      </c>
      <c r="I1102" s="54">
        <f t="shared" si="1242"/>
        <v>84.37860041406698</v>
      </c>
      <c r="J1102" s="12">
        <f t="shared" si="1259"/>
        <v>0</v>
      </c>
    </row>
    <row r="1103" spans="1:10" ht="62.4" x14ac:dyDescent="0.3">
      <c r="A1103" s="7">
        <v>931</v>
      </c>
      <c r="B1103" s="44" t="s">
        <v>24</v>
      </c>
      <c r="C1103" s="44" t="s">
        <v>4</v>
      </c>
      <c r="D1103" s="7" t="s">
        <v>141</v>
      </c>
      <c r="E1103" s="23"/>
      <c r="F1103" s="11" t="s">
        <v>905</v>
      </c>
      <c r="G1103" s="12">
        <f>G1106+G1104</f>
        <v>1075.44922</v>
      </c>
      <c r="H1103" s="12">
        <f t="shared" ref="H1103" si="1260">H1106+H1104</f>
        <v>907.44900000000007</v>
      </c>
      <c r="I1103" s="54">
        <f t="shared" si="1242"/>
        <v>84.37860041406698</v>
      </c>
      <c r="J1103" s="12">
        <f t="shared" ref="J1103" si="1261">J1106+J1104</f>
        <v>0</v>
      </c>
    </row>
    <row r="1104" spans="1:10" ht="31.2" x14ac:dyDescent="0.3">
      <c r="A1104" s="7">
        <v>931</v>
      </c>
      <c r="B1104" s="44" t="s">
        <v>24</v>
      </c>
      <c r="C1104" s="44" t="s">
        <v>4</v>
      </c>
      <c r="D1104" s="7" t="s">
        <v>141</v>
      </c>
      <c r="E1104" s="23">
        <v>600</v>
      </c>
      <c r="F1104" s="11" t="s">
        <v>611</v>
      </c>
      <c r="G1104" s="12">
        <f t="shared" ref="G1104:J1104" si="1262">G1105</f>
        <v>245.44900000000001</v>
      </c>
      <c r="H1104" s="12">
        <f t="shared" si="1262"/>
        <v>245.44900000000001</v>
      </c>
      <c r="I1104" s="54">
        <f t="shared" si="1242"/>
        <v>100</v>
      </c>
      <c r="J1104" s="12">
        <f t="shared" si="1262"/>
        <v>0</v>
      </c>
    </row>
    <row r="1105" spans="1:10" ht="46.8" x14ac:dyDescent="0.3">
      <c r="A1105" s="7">
        <v>931</v>
      </c>
      <c r="B1105" s="44" t="s">
        <v>24</v>
      </c>
      <c r="C1105" s="44" t="s">
        <v>4</v>
      </c>
      <c r="D1105" s="7" t="s">
        <v>141</v>
      </c>
      <c r="E1105" s="23">
        <v>630</v>
      </c>
      <c r="F1105" s="11" t="s">
        <v>613</v>
      </c>
      <c r="G1105" s="12">
        <v>245.44900000000001</v>
      </c>
      <c r="H1105" s="12">
        <v>245.44900000000001</v>
      </c>
      <c r="I1105" s="54">
        <f t="shared" si="1242"/>
        <v>100</v>
      </c>
      <c r="J1105" s="12"/>
    </row>
    <row r="1106" spans="1:10" x14ac:dyDescent="0.3">
      <c r="A1106" s="7">
        <v>931</v>
      </c>
      <c r="B1106" s="44" t="s">
        <v>24</v>
      </c>
      <c r="C1106" s="44" t="s">
        <v>4</v>
      </c>
      <c r="D1106" s="7" t="s">
        <v>141</v>
      </c>
      <c r="E1106" s="23">
        <v>800</v>
      </c>
      <c r="F1106" s="11" t="s">
        <v>614</v>
      </c>
      <c r="G1106" s="12">
        <f t="shared" si="1257"/>
        <v>830.00022000000001</v>
      </c>
      <c r="H1106" s="12">
        <f t="shared" si="1258"/>
        <v>662</v>
      </c>
      <c r="I1106" s="54">
        <f t="shared" si="1242"/>
        <v>79.759015003634588</v>
      </c>
      <c r="J1106" s="12">
        <f t="shared" si="1259"/>
        <v>0</v>
      </c>
    </row>
    <row r="1107" spans="1:10" ht="62.4" x14ac:dyDescent="0.3">
      <c r="A1107" s="7">
        <v>931</v>
      </c>
      <c r="B1107" s="44" t="s">
        <v>24</v>
      </c>
      <c r="C1107" s="44" t="s">
        <v>4</v>
      </c>
      <c r="D1107" s="7" t="s">
        <v>141</v>
      </c>
      <c r="E1107" s="23">
        <v>810</v>
      </c>
      <c r="F1107" s="15" t="s">
        <v>622</v>
      </c>
      <c r="G1107" s="12">
        <v>830.00022000000001</v>
      </c>
      <c r="H1107" s="12">
        <v>662</v>
      </c>
      <c r="I1107" s="54">
        <f t="shared" si="1242"/>
        <v>79.759015003634588</v>
      </c>
      <c r="J1107" s="12"/>
    </row>
    <row r="1108" spans="1:10" ht="31.2" x14ac:dyDescent="0.3">
      <c r="A1108" s="7">
        <v>931</v>
      </c>
      <c r="B1108" s="44" t="s">
        <v>24</v>
      </c>
      <c r="C1108" s="44" t="s">
        <v>4</v>
      </c>
      <c r="D1108" s="46" t="s">
        <v>219</v>
      </c>
      <c r="E1108" s="42"/>
      <c r="F1108" s="11" t="s">
        <v>1001</v>
      </c>
      <c r="G1108" s="12">
        <f t="shared" ref="G1108:J1108" si="1263">G1109</f>
        <v>1241.3499999999999</v>
      </c>
      <c r="H1108" s="12">
        <f t="shared" si="1263"/>
        <v>1233.886</v>
      </c>
      <c r="I1108" s="54">
        <f t="shared" si="1242"/>
        <v>99.398719136424063</v>
      </c>
      <c r="J1108" s="12">
        <f t="shared" si="1263"/>
        <v>0</v>
      </c>
    </row>
    <row r="1109" spans="1:10" ht="46.8" x14ac:dyDescent="0.3">
      <c r="A1109" s="7">
        <v>931</v>
      </c>
      <c r="B1109" s="44" t="s">
        <v>24</v>
      </c>
      <c r="C1109" s="44" t="s">
        <v>4</v>
      </c>
      <c r="D1109" s="46" t="s">
        <v>368</v>
      </c>
      <c r="E1109" s="42"/>
      <c r="F1109" s="11" t="s">
        <v>1009</v>
      </c>
      <c r="G1109" s="12">
        <f t="shared" ref="G1109" si="1264">G1110+G1112</f>
        <v>1241.3499999999999</v>
      </c>
      <c r="H1109" s="12">
        <f t="shared" ref="H1109" si="1265">H1110+H1112</f>
        <v>1233.886</v>
      </c>
      <c r="I1109" s="54">
        <f t="shared" si="1242"/>
        <v>99.398719136424063</v>
      </c>
      <c r="J1109" s="12">
        <f t="shared" ref="J1109" si="1266">J1110+J1112</f>
        <v>0</v>
      </c>
    </row>
    <row r="1110" spans="1:10" ht="31.2" x14ac:dyDescent="0.3">
      <c r="A1110" s="7">
        <v>931</v>
      </c>
      <c r="B1110" s="44" t="s">
        <v>24</v>
      </c>
      <c r="C1110" s="44" t="s">
        <v>4</v>
      </c>
      <c r="D1110" s="46" t="s">
        <v>368</v>
      </c>
      <c r="E1110" s="23">
        <v>600</v>
      </c>
      <c r="F1110" s="11" t="s">
        <v>611</v>
      </c>
      <c r="G1110" s="12">
        <f t="shared" ref="G1110:J1110" si="1267">G1111</f>
        <v>400</v>
      </c>
      <c r="H1110" s="12">
        <f t="shared" si="1267"/>
        <v>392.536</v>
      </c>
      <c r="I1110" s="54">
        <f t="shared" si="1242"/>
        <v>98.134</v>
      </c>
      <c r="J1110" s="12">
        <f t="shared" si="1267"/>
        <v>0</v>
      </c>
    </row>
    <row r="1111" spans="1:10" ht="46.8" x14ac:dyDescent="0.3">
      <c r="A1111" s="7">
        <v>931</v>
      </c>
      <c r="B1111" s="44" t="s">
        <v>24</v>
      </c>
      <c r="C1111" s="44" t="s">
        <v>4</v>
      </c>
      <c r="D1111" s="46" t="s">
        <v>368</v>
      </c>
      <c r="E1111" s="23">
        <v>630</v>
      </c>
      <c r="F1111" s="11" t="s">
        <v>613</v>
      </c>
      <c r="G1111" s="12">
        <v>400</v>
      </c>
      <c r="H1111" s="12">
        <v>392.536</v>
      </c>
      <c r="I1111" s="54">
        <f t="shared" si="1242"/>
        <v>98.134</v>
      </c>
      <c r="J1111" s="12"/>
    </row>
    <row r="1112" spans="1:10" x14ac:dyDescent="0.3">
      <c r="A1112" s="7">
        <v>931</v>
      </c>
      <c r="B1112" s="44" t="s">
        <v>24</v>
      </c>
      <c r="C1112" s="44" t="s">
        <v>4</v>
      </c>
      <c r="D1112" s="46" t="s">
        <v>368</v>
      </c>
      <c r="E1112" s="23">
        <v>800</v>
      </c>
      <c r="F1112" s="11" t="s">
        <v>614</v>
      </c>
      <c r="G1112" s="12">
        <f t="shared" ref="G1112:J1112" si="1268">G1113</f>
        <v>841.35</v>
      </c>
      <c r="H1112" s="12">
        <f t="shared" si="1268"/>
        <v>841.35</v>
      </c>
      <c r="I1112" s="54">
        <f t="shared" si="1242"/>
        <v>100</v>
      </c>
      <c r="J1112" s="12">
        <f t="shared" si="1268"/>
        <v>0</v>
      </c>
    </row>
    <row r="1113" spans="1:10" ht="62.4" x14ac:dyDescent="0.3">
      <c r="A1113" s="7">
        <v>931</v>
      </c>
      <c r="B1113" s="44" t="s">
        <v>24</v>
      </c>
      <c r="C1113" s="44" t="s">
        <v>4</v>
      </c>
      <c r="D1113" s="46" t="s">
        <v>368</v>
      </c>
      <c r="E1113" s="23">
        <v>810</v>
      </c>
      <c r="F1113" s="15" t="s">
        <v>622</v>
      </c>
      <c r="G1113" s="12">
        <v>841.35</v>
      </c>
      <c r="H1113" s="12">
        <v>841.35</v>
      </c>
      <c r="I1113" s="54">
        <f t="shared" si="1242"/>
        <v>100</v>
      </c>
      <c r="J1113" s="12"/>
    </row>
    <row r="1114" spans="1:10" s="8" customFormat="1" x14ac:dyDescent="0.3">
      <c r="A1114" s="10">
        <v>931</v>
      </c>
      <c r="B1114" s="26" t="s">
        <v>24</v>
      </c>
      <c r="C1114" s="26" t="s">
        <v>1346</v>
      </c>
      <c r="D1114" s="10"/>
      <c r="E1114" s="22"/>
      <c r="F1114" s="6" t="s">
        <v>82</v>
      </c>
      <c r="G1114" s="14">
        <f t="shared" ref="G1114:G1119" si="1269">G1115</f>
        <v>148.13200000000001</v>
      </c>
      <c r="H1114" s="14">
        <f t="shared" ref="H1114:H1119" si="1270">H1115</f>
        <v>148.131</v>
      </c>
      <c r="I1114" s="53">
        <f t="shared" si="1242"/>
        <v>99.999324926416975</v>
      </c>
      <c r="J1114" s="14">
        <f t="shared" ref="J1114:J1119" si="1271">J1115</f>
        <v>0</v>
      </c>
    </row>
    <row r="1115" spans="1:10" ht="31.2" x14ac:dyDescent="0.3">
      <c r="A1115" s="7">
        <v>931</v>
      </c>
      <c r="B1115" s="44" t="s">
        <v>24</v>
      </c>
      <c r="C1115" s="44" t="s">
        <v>1346</v>
      </c>
      <c r="D1115" s="7" t="s">
        <v>138</v>
      </c>
      <c r="E1115" s="23"/>
      <c r="F1115" s="11" t="s">
        <v>876</v>
      </c>
      <c r="G1115" s="12">
        <f t="shared" si="1269"/>
        <v>148.13200000000001</v>
      </c>
      <c r="H1115" s="12">
        <f t="shared" si="1270"/>
        <v>148.131</v>
      </c>
      <c r="I1115" s="54">
        <f t="shared" si="1242"/>
        <v>99.999324926416975</v>
      </c>
      <c r="J1115" s="12">
        <f t="shared" si="1271"/>
        <v>0</v>
      </c>
    </row>
    <row r="1116" spans="1:10" ht="31.2" x14ac:dyDescent="0.3">
      <c r="A1116" s="7">
        <v>931</v>
      </c>
      <c r="B1116" s="44" t="s">
        <v>24</v>
      </c>
      <c r="C1116" s="44" t="s">
        <v>1346</v>
      </c>
      <c r="D1116" s="7" t="s">
        <v>336</v>
      </c>
      <c r="E1116" s="23"/>
      <c r="F1116" s="11" t="s">
        <v>906</v>
      </c>
      <c r="G1116" s="12">
        <f t="shared" si="1269"/>
        <v>148.13200000000001</v>
      </c>
      <c r="H1116" s="12">
        <f t="shared" si="1270"/>
        <v>148.131</v>
      </c>
      <c r="I1116" s="54">
        <f t="shared" si="1242"/>
        <v>99.999324926416975</v>
      </c>
      <c r="J1116" s="12">
        <f t="shared" si="1271"/>
        <v>0</v>
      </c>
    </row>
    <row r="1117" spans="1:10" ht="62.4" x14ac:dyDescent="0.3">
      <c r="A1117" s="7">
        <v>931</v>
      </c>
      <c r="B1117" s="44" t="s">
        <v>24</v>
      </c>
      <c r="C1117" s="44" t="s">
        <v>1346</v>
      </c>
      <c r="D1117" s="7" t="s">
        <v>337</v>
      </c>
      <c r="E1117" s="23"/>
      <c r="F1117" s="11" t="s">
        <v>1054</v>
      </c>
      <c r="G1117" s="12">
        <f t="shared" si="1269"/>
        <v>148.13200000000001</v>
      </c>
      <c r="H1117" s="12">
        <f t="shared" si="1270"/>
        <v>148.131</v>
      </c>
      <c r="I1117" s="54">
        <f t="shared" si="1242"/>
        <v>99.999324926416975</v>
      </c>
      <c r="J1117" s="12">
        <f t="shared" si="1271"/>
        <v>0</v>
      </c>
    </row>
    <row r="1118" spans="1:10" ht="31.2" x14ac:dyDescent="0.3">
      <c r="A1118" s="7">
        <v>931</v>
      </c>
      <c r="B1118" s="44" t="s">
        <v>24</v>
      </c>
      <c r="C1118" s="44" t="s">
        <v>1346</v>
      </c>
      <c r="D1118" s="7" t="s">
        <v>1140</v>
      </c>
      <c r="E1118" s="23"/>
      <c r="F1118" s="15" t="s">
        <v>1141</v>
      </c>
      <c r="G1118" s="12">
        <f t="shared" si="1269"/>
        <v>148.13200000000001</v>
      </c>
      <c r="H1118" s="12">
        <f t="shared" si="1270"/>
        <v>148.131</v>
      </c>
      <c r="I1118" s="54">
        <f t="shared" si="1242"/>
        <v>99.999324926416975</v>
      </c>
      <c r="J1118" s="12">
        <f t="shared" si="1271"/>
        <v>0</v>
      </c>
    </row>
    <row r="1119" spans="1:10" ht="31.2" x14ac:dyDescent="0.3">
      <c r="A1119" s="7">
        <v>931</v>
      </c>
      <c r="B1119" s="44" t="s">
        <v>24</v>
      </c>
      <c r="C1119" s="44" t="s">
        <v>1346</v>
      </c>
      <c r="D1119" s="7" t="s">
        <v>1140</v>
      </c>
      <c r="E1119" s="23">
        <v>200</v>
      </c>
      <c r="F1119" s="11" t="s">
        <v>601</v>
      </c>
      <c r="G1119" s="12">
        <f t="shared" si="1269"/>
        <v>148.13200000000001</v>
      </c>
      <c r="H1119" s="12">
        <f t="shared" si="1270"/>
        <v>148.131</v>
      </c>
      <c r="I1119" s="54">
        <f t="shared" si="1242"/>
        <v>99.999324926416975</v>
      </c>
      <c r="J1119" s="12">
        <f t="shared" si="1271"/>
        <v>0</v>
      </c>
    </row>
    <row r="1120" spans="1:10" ht="31.2" x14ac:dyDescent="0.3">
      <c r="A1120" s="7">
        <v>931</v>
      </c>
      <c r="B1120" s="44" t="s">
        <v>24</v>
      </c>
      <c r="C1120" s="44" t="s">
        <v>1346</v>
      </c>
      <c r="D1120" s="7" t="s">
        <v>1140</v>
      </c>
      <c r="E1120" s="23">
        <v>240</v>
      </c>
      <c r="F1120" s="11" t="s">
        <v>602</v>
      </c>
      <c r="G1120" s="12">
        <v>148.13200000000001</v>
      </c>
      <c r="H1120" s="16">
        <v>148.131</v>
      </c>
      <c r="I1120" s="54">
        <f t="shared" si="1242"/>
        <v>99.999324926416975</v>
      </c>
      <c r="J1120" s="12"/>
    </row>
    <row r="1121" spans="1:10" s="8" customFormat="1" x14ac:dyDescent="0.3">
      <c r="A1121" s="10">
        <v>931</v>
      </c>
      <c r="B1121" s="26" t="s">
        <v>24</v>
      </c>
      <c r="C1121" s="26" t="s">
        <v>23</v>
      </c>
      <c r="D1121" s="10"/>
      <c r="E1121" s="10"/>
      <c r="F1121" s="6" t="s">
        <v>54</v>
      </c>
      <c r="G1121" s="14">
        <f t="shared" ref="G1121" si="1272">G1134+G1142+G1122+G1128+G1148</f>
        <v>26223.313259999999</v>
      </c>
      <c r="H1121" s="14">
        <f t="shared" ref="H1121" si="1273">H1134+H1142+H1122+H1128+H1148</f>
        <v>26212.084000000003</v>
      </c>
      <c r="I1121" s="53">
        <f t="shared" si="1242"/>
        <v>99.957178332544558</v>
      </c>
      <c r="J1121" s="14">
        <f t="shared" ref="J1121" si="1274">J1134+J1142+J1122+J1128+J1148</f>
        <v>0</v>
      </c>
    </row>
    <row r="1122" spans="1:10" ht="31.2" x14ac:dyDescent="0.3">
      <c r="A1122" s="7">
        <v>931</v>
      </c>
      <c r="B1122" s="44" t="s">
        <v>24</v>
      </c>
      <c r="C1122" s="44" t="s">
        <v>23</v>
      </c>
      <c r="D1122" s="7" t="s">
        <v>229</v>
      </c>
      <c r="E1122" s="7"/>
      <c r="F1122" s="15" t="s">
        <v>760</v>
      </c>
      <c r="G1122" s="12">
        <f t="shared" ref="G1122:G1126" si="1275">G1123</f>
        <v>1242.2</v>
      </c>
      <c r="H1122" s="12">
        <f t="shared" ref="H1122:H1126" si="1276">H1123</f>
        <v>1242.1279999999999</v>
      </c>
      <c r="I1122" s="54">
        <f t="shared" si="1242"/>
        <v>99.994203831911122</v>
      </c>
      <c r="J1122" s="12">
        <f t="shared" ref="J1122:J1126" si="1277">J1123</f>
        <v>0</v>
      </c>
    </row>
    <row r="1123" spans="1:10" ht="62.4" x14ac:dyDescent="0.3">
      <c r="A1123" s="7">
        <v>931</v>
      </c>
      <c r="B1123" s="44" t="s">
        <v>24</v>
      </c>
      <c r="C1123" s="44" t="s">
        <v>23</v>
      </c>
      <c r="D1123" s="7" t="s">
        <v>230</v>
      </c>
      <c r="E1123" s="7"/>
      <c r="F1123" s="15" t="s">
        <v>761</v>
      </c>
      <c r="G1123" s="12">
        <f t="shared" si="1275"/>
        <v>1242.2</v>
      </c>
      <c r="H1123" s="12">
        <f t="shared" si="1276"/>
        <v>1242.1279999999999</v>
      </c>
      <c r="I1123" s="54">
        <f t="shared" si="1242"/>
        <v>99.994203831911122</v>
      </c>
      <c r="J1123" s="12">
        <f t="shared" si="1277"/>
        <v>0</v>
      </c>
    </row>
    <row r="1124" spans="1:10" ht="31.2" x14ac:dyDescent="0.3">
      <c r="A1124" s="7">
        <v>931</v>
      </c>
      <c r="B1124" s="44" t="s">
        <v>24</v>
      </c>
      <c r="C1124" s="44" t="s">
        <v>23</v>
      </c>
      <c r="D1124" s="7" t="s">
        <v>233</v>
      </c>
      <c r="E1124" s="7"/>
      <c r="F1124" s="15" t="s">
        <v>1064</v>
      </c>
      <c r="G1124" s="12">
        <f t="shared" si="1275"/>
        <v>1242.2</v>
      </c>
      <c r="H1124" s="12">
        <f t="shared" si="1276"/>
        <v>1242.1279999999999</v>
      </c>
      <c r="I1124" s="54">
        <f t="shared" si="1242"/>
        <v>99.994203831911122</v>
      </c>
      <c r="J1124" s="12">
        <f t="shared" si="1277"/>
        <v>0</v>
      </c>
    </row>
    <row r="1125" spans="1:10" ht="31.2" x14ac:dyDescent="0.3">
      <c r="A1125" s="7">
        <v>931</v>
      </c>
      <c r="B1125" s="44" t="s">
        <v>24</v>
      </c>
      <c r="C1125" s="44" t="s">
        <v>23</v>
      </c>
      <c r="D1125" s="7" t="s">
        <v>234</v>
      </c>
      <c r="E1125" s="7"/>
      <c r="F1125" s="15" t="s">
        <v>1058</v>
      </c>
      <c r="G1125" s="12">
        <f t="shared" si="1275"/>
        <v>1242.2</v>
      </c>
      <c r="H1125" s="12">
        <f t="shared" si="1276"/>
        <v>1242.1279999999999</v>
      </c>
      <c r="I1125" s="54">
        <f t="shared" si="1242"/>
        <v>99.994203831911122</v>
      </c>
      <c r="J1125" s="12">
        <f t="shared" si="1277"/>
        <v>0</v>
      </c>
    </row>
    <row r="1126" spans="1:10" ht="31.2" x14ac:dyDescent="0.3">
      <c r="A1126" s="7">
        <v>931</v>
      </c>
      <c r="B1126" s="44" t="s">
        <v>24</v>
      </c>
      <c r="C1126" s="44" t="s">
        <v>23</v>
      </c>
      <c r="D1126" s="7" t="s">
        <v>234</v>
      </c>
      <c r="E1126" s="7" t="s">
        <v>155</v>
      </c>
      <c r="F1126" s="11" t="s">
        <v>601</v>
      </c>
      <c r="G1126" s="12">
        <f t="shared" si="1275"/>
        <v>1242.2</v>
      </c>
      <c r="H1126" s="12">
        <f t="shared" si="1276"/>
        <v>1242.1279999999999</v>
      </c>
      <c r="I1126" s="54">
        <f t="shared" si="1242"/>
        <v>99.994203831911122</v>
      </c>
      <c r="J1126" s="12">
        <f t="shared" si="1277"/>
        <v>0</v>
      </c>
    </row>
    <row r="1127" spans="1:10" ht="31.2" x14ac:dyDescent="0.3">
      <c r="A1127" s="7">
        <v>931</v>
      </c>
      <c r="B1127" s="44" t="s">
        <v>24</v>
      </c>
      <c r="C1127" s="44" t="s">
        <v>23</v>
      </c>
      <c r="D1127" s="7" t="s">
        <v>234</v>
      </c>
      <c r="E1127" s="7" t="s">
        <v>156</v>
      </c>
      <c r="F1127" s="11" t="s">
        <v>602</v>
      </c>
      <c r="G1127" s="12">
        <v>1242.2</v>
      </c>
      <c r="H1127" s="12">
        <v>1242.1279999999999</v>
      </c>
      <c r="I1127" s="54">
        <f t="shared" si="1242"/>
        <v>99.994203831911122</v>
      </c>
      <c r="J1127" s="12"/>
    </row>
    <row r="1128" spans="1:10" ht="31.2" x14ac:dyDescent="0.3">
      <c r="A1128" s="7">
        <v>931</v>
      </c>
      <c r="B1128" s="44" t="s">
        <v>24</v>
      </c>
      <c r="C1128" s="44" t="s">
        <v>23</v>
      </c>
      <c r="D1128" s="7" t="s">
        <v>124</v>
      </c>
      <c r="E1128" s="7"/>
      <c r="F1128" s="11" t="s">
        <v>765</v>
      </c>
      <c r="G1128" s="12">
        <f t="shared" ref="G1128:G1132" si="1278">G1129</f>
        <v>40.106000000000002</v>
      </c>
      <c r="H1128" s="12">
        <f t="shared" ref="H1128:H1132" si="1279">H1129</f>
        <v>40.104999999999997</v>
      </c>
      <c r="I1128" s="54">
        <f t="shared" si="1242"/>
        <v>99.997506607490138</v>
      </c>
      <c r="J1128" s="12">
        <f t="shared" ref="J1128:J1132" si="1280">J1129</f>
        <v>0</v>
      </c>
    </row>
    <row r="1129" spans="1:10" ht="31.2" x14ac:dyDescent="0.3">
      <c r="A1129" s="7">
        <v>931</v>
      </c>
      <c r="B1129" s="44" t="s">
        <v>24</v>
      </c>
      <c r="C1129" s="44" t="s">
        <v>23</v>
      </c>
      <c r="D1129" s="7" t="s">
        <v>125</v>
      </c>
      <c r="E1129" s="7"/>
      <c r="F1129" s="11" t="s">
        <v>766</v>
      </c>
      <c r="G1129" s="12">
        <f t="shared" si="1278"/>
        <v>40.106000000000002</v>
      </c>
      <c r="H1129" s="12">
        <f t="shared" si="1279"/>
        <v>40.104999999999997</v>
      </c>
      <c r="I1129" s="54">
        <f t="shared" si="1242"/>
        <v>99.997506607490138</v>
      </c>
      <c r="J1129" s="12">
        <f t="shared" si="1280"/>
        <v>0</v>
      </c>
    </row>
    <row r="1130" spans="1:10" ht="62.4" x14ac:dyDescent="0.3">
      <c r="A1130" s="7">
        <v>931</v>
      </c>
      <c r="B1130" s="44" t="s">
        <v>24</v>
      </c>
      <c r="C1130" s="44" t="s">
        <v>23</v>
      </c>
      <c r="D1130" s="7" t="s">
        <v>452</v>
      </c>
      <c r="E1130" s="7"/>
      <c r="F1130" s="11" t="s">
        <v>773</v>
      </c>
      <c r="G1130" s="12">
        <f t="shared" si="1278"/>
        <v>40.106000000000002</v>
      </c>
      <c r="H1130" s="12">
        <f t="shared" si="1279"/>
        <v>40.104999999999997</v>
      </c>
      <c r="I1130" s="54">
        <f t="shared" si="1242"/>
        <v>99.997506607490138</v>
      </c>
      <c r="J1130" s="12">
        <f t="shared" si="1280"/>
        <v>0</v>
      </c>
    </row>
    <row r="1131" spans="1:10" ht="31.2" x14ac:dyDescent="0.3">
      <c r="A1131" s="7">
        <v>931</v>
      </c>
      <c r="B1131" s="44" t="s">
        <v>24</v>
      </c>
      <c r="C1131" s="44" t="s">
        <v>23</v>
      </c>
      <c r="D1131" s="7" t="s">
        <v>1083</v>
      </c>
      <c r="E1131" s="7"/>
      <c r="F1131" s="11" t="s">
        <v>1087</v>
      </c>
      <c r="G1131" s="12">
        <f t="shared" si="1278"/>
        <v>40.106000000000002</v>
      </c>
      <c r="H1131" s="12">
        <f t="shared" si="1279"/>
        <v>40.104999999999997</v>
      </c>
      <c r="I1131" s="54">
        <f t="shared" si="1242"/>
        <v>99.997506607490138</v>
      </c>
      <c r="J1131" s="12">
        <f t="shared" si="1280"/>
        <v>0</v>
      </c>
    </row>
    <row r="1132" spans="1:10" ht="31.2" x14ac:dyDescent="0.3">
      <c r="A1132" s="7">
        <v>931</v>
      </c>
      <c r="B1132" s="44" t="s">
        <v>24</v>
      </c>
      <c r="C1132" s="44" t="s">
        <v>23</v>
      </c>
      <c r="D1132" s="7" t="s">
        <v>1083</v>
      </c>
      <c r="E1132" s="7" t="s">
        <v>155</v>
      </c>
      <c r="F1132" s="11" t="s">
        <v>601</v>
      </c>
      <c r="G1132" s="12">
        <f t="shared" si="1278"/>
        <v>40.106000000000002</v>
      </c>
      <c r="H1132" s="12">
        <f t="shared" si="1279"/>
        <v>40.104999999999997</v>
      </c>
      <c r="I1132" s="54">
        <f t="shared" si="1242"/>
        <v>99.997506607490138</v>
      </c>
      <c r="J1132" s="12">
        <f t="shared" si="1280"/>
        <v>0</v>
      </c>
    </row>
    <row r="1133" spans="1:10" ht="31.2" x14ac:dyDescent="0.3">
      <c r="A1133" s="7">
        <v>931</v>
      </c>
      <c r="B1133" s="44" t="s">
        <v>24</v>
      </c>
      <c r="C1133" s="44" t="s">
        <v>23</v>
      </c>
      <c r="D1133" s="7" t="s">
        <v>1083</v>
      </c>
      <c r="E1133" s="7" t="s">
        <v>156</v>
      </c>
      <c r="F1133" s="11" t="s">
        <v>602</v>
      </c>
      <c r="G1133" s="12">
        <v>40.106000000000002</v>
      </c>
      <c r="H1133" s="16">
        <v>40.104999999999997</v>
      </c>
      <c r="I1133" s="54">
        <f t="shared" si="1242"/>
        <v>99.997506607490138</v>
      </c>
      <c r="J1133" s="12"/>
    </row>
    <row r="1134" spans="1:10" ht="62.4" x14ac:dyDescent="0.3">
      <c r="A1134" s="7">
        <v>931</v>
      </c>
      <c r="B1134" s="44" t="s">
        <v>24</v>
      </c>
      <c r="C1134" s="44" t="s">
        <v>23</v>
      </c>
      <c r="D1134" s="7" t="s">
        <v>128</v>
      </c>
      <c r="E1134" s="23"/>
      <c r="F1134" s="11" t="s">
        <v>785</v>
      </c>
      <c r="G1134" s="12">
        <f t="shared" ref="G1134" si="1281">G1135</f>
        <v>23875.58526</v>
      </c>
      <c r="H1134" s="12">
        <f t="shared" ref="H1134" si="1282">H1135</f>
        <v>23864.438000000002</v>
      </c>
      <c r="I1134" s="54">
        <f t="shared" si="1242"/>
        <v>99.953311050269107</v>
      </c>
      <c r="J1134" s="12">
        <f t="shared" ref="J1134" si="1283">J1135</f>
        <v>0</v>
      </c>
    </row>
    <row r="1135" spans="1:10" ht="31.2" x14ac:dyDescent="0.3">
      <c r="A1135" s="7">
        <v>931</v>
      </c>
      <c r="B1135" s="44" t="s">
        <v>24</v>
      </c>
      <c r="C1135" s="44" t="s">
        <v>23</v>
      </c>
      <c r="D1135" s="7" t="s">
        <v>129</v>
      </c>
      <c r="E1135" s="23"/>
      <c r="F1135" s="11" t="s">
        <v>786</v>
      </c>
      <c r="G1135" s="12">
        <f t="shared" ref="G1135" si="1284">G1136+G1139</f>
        <v>23875.58526</v>
      </c>
      <c r="H1135" s="12">
        <f t="shared" ref="H1135" si="1285">H1136+H1139</f>
        <v>23864.438000000002</v>
      </c>
      <c r="I1135" s="54">
        <f t="shared" si="1242"/>
        <v>99.953311050269107</v>
      </c>
      <c r="J1135" s="12">
        <f t="shared" ref="J1135" si="1286">J1136+J1139</f>
        <v>0</v>
      </c>
    </row>
    <row r="1136" spans="1:10" ht="31.2" x14ac:dyDescent="0.3">
      <c r="A1136" s="7">
        <v>931</v>
      </c>
      <c r="B1136" s="44" t="s">
        <v>24</v>
      </c>
      <c r="C1136" s="44" t="s">
        <v>23</v>
      </c>
      <c r="D1136" s="7" t="s">
        <v>142</v>
      </c>
      <c r="E1136" s="23"/>
      <c r="F1136" s="11" t="s">
        <v>787</v>
      </c>
      <c r="G1136" s="12">
        <f t="shared" ref="G1136:G1137" si="1287">G1137</f>
        <v>22635.344260000002</v>
      </c>
      <c r="H1136" s="12">
        <f t="shared" ref="H1136:H1137" si="1288">H1137</f>
        <v>22624.197</v>
      </c>
      <c r="I1136" s="54">
        <f t="shared" si="1242"/>
        <v>99.950752858573921</v>
      </c>
      <c r="J1136" s="12">
        <f t="shared" ref="J1136" si="1289">J1137</f>
        <v>0</v>
      </c>
    </row>
    <row r="1137" spans="1:15" ht="31.2" x14ac:dyDescent="0.3">
      <c r="A1137" s="7">
        <v>931</v>
      </c>
      <c r="B1137" s="44" t="s">
        <v>24</v>
      </c>
      <c r="C1137" s="44" t="s">
        <v>23</v>
      </c>
      <c r="D1137" s="7" t="s">
        <v>142</v>
      </c>
      <c r="E1137" s="23">
        <v>200</v>
      </c>
      <c r="F1137" s="11" t="s">
        <v>601</v>
      </c>
      <c r="G1137" s="12">
        <f t="shared" si="1287"/>
        <v>22635.344260000002</v>
      </c>
      <c r="H1137" s="12">
        <f t="shared" si="1288"/>
        <v>22624.197</v>
      </c>
      <c r="I1137" s="54">
        <f t="shared" si="1242"/>
        <v>99.950752858573921</v>
      </c>
      <c r="J1137" s="12">
        <f t="shared" ref="J1137" si="1290">J1138</f>
        <v>0</v>
      </c>
    </row>
    <row r="1138" spans="1:15" ht="31.2" x14ac:dyDescent="0.3">
      <c r="A1138" s="7">
        <v>931</v>
      </c>
      <c r="B1138" s="44" t="s">
        <v>24</v>
      </c>
      <c r="C1138" s="44" t="s">
        <v>23</v>
      </c>
      <c r="D1138" s="7" t="s">
        <v>142</v>
      </c>
      <c r="E1138" s="23">
        <v>240</v>
      </c>
      <c r="F1138" s="11" t="s">
        <v>602</v>
      </c>
      <c r="G1138" s="12">
        <v>22635.344260000002</v>
      </c>
      <c r="H1138" s="12">
        <v>22624.197</v>
      </c>
      <c r="I1138" s="54">
        <f t="shared" si="1242"/>
        <v>99.950752858573921</v>
      </c>
      <c r="J1138" s="12"/>
    </row>
    <row r="1139" spans="1:15" ht="31.2" x14ac:dyDescent="0.3">
      <c r="A1139" s="7">
        <v>931</v>
      </c>
      <c r="B1139" s="44" t="s">
        <v>24</v>
      </c>
      <c r="C1139" s="44" t="s">
        <v>23</v>
      </c>
      <c r="D1139" s="7" t="s">
        <v>143</v>
      </c>
      <c r="E1139" s="23"/>
      <c r="F1139" s="11" t="s">
        <v>788</v>
      </c>
      <c r="G1139" s="12">
        <f t="shared" ref="G1139:G1140" si="1291">G1140</f>
        <v>1240.241</v>
      </c>
      <c r="H1139" s="12">
        <f t="shared" ref="H1139:H1140" si="1292">H1140</f>
        <v>1240.241</v>
      </c>
      <c r="I1139" s="54">
        <f t="shared" si="1242"/>
        <v>100</v>
      </c>
      <c r="J1139" s="12">
        <f t="shared" ref="J1139:J1140" si="1293">J1140</f>
        <v>0</v>
      </c>
    </row>
    <row r="1140" spans="1:15" ht="31.2" x14ac:dyDescent="0.3">
      <c r="A1140" s="7">
        <v>931</v>
      </c>
      <c r="B1140" s="44" t="s">
        <v>24</v>
      </c>
      <c r="C1140" s="44" t="s">
        <v>23</v>
      </c>
      <c r="D1140" s="7" t="s">
        <v>143</v>
      </c>
      <c r="E1140" s="23">
        <v>200</v>
      </c>
      <c r="F1140" s="11" t="s">
        <v>601</v>
      </c>
      <c r="G1140" s="12">
        <f t="shared" si="1291"/>
        <v>1240.241</v>
      </c>
      <c r="H1140" s="12">
        <f t="shared" si="1292"/>
        <v>1240.241</v>
      </c>
      <c r="I1140" s="54">
        <f t="shared" si="1242"/>
        <v>100</v>
      </c>
      <c r="J1140" s="12">
        <f t="shared" si="1293"/>
        <v>0</v>
      </c>
    </row>
    <row r="1141" spans="1:15" ht="31.2" x14ac:dyDescent="0.3">
      <c r="A1141" s="7">
        <v>931</v>
      </c>
      <c r="B1141" s="44" t="s">
        <v>24</v>
      </c>
      <c r="C1141" s="44" t="s">
        <v>23</v>
      </c>
      <c r="D1141" s="7" t="s">
        <v>143</v>
      </c>
      <c r="E1141" s="23">
        <v>240</v>
      </c>
      <c r="F1141" s="11" t="s">
        <v>602</v>
      </c>
      <c r="G1141" s="12">
        <v>1240.241</v>
      </c>
      <c r="H1141" s="12">
        <v>1240.241</v>
      </c>
      <c r="I1141" s="54">
        <f t="shared" si="1242"/>
        <v>100</v>
      </c>
      <c r="J1141" s="12"/>
    </row>
    <row r="1142" spans="1:15" ht="31.2" x14ac:dyDescent="0.3">
      <c r="A1142" s="7">
        <v>931</v>
      </c>
      <c r="B1142" s="44" t="s">
        <v>24</v>
      </c>
      <c r="C1142" s="44" t="s">
        <v>23</v>
      </c>
      <c r="D1142" s="7" t="s">
        <v>138</v>
      </c>
      <c r="E1142" s="23"/>
      <c r="F1142" s="11" t="s">
        <v>876</v>
      </c>
      <c r="G1142" s="12">
        <f t="shared" ref="G1142:G1146" si="1294">G1143</f>
        <v>1030.422</v>
      </c>
      <c r="H1142" s="12">
        <f t="shared" ref="H1142:H1146" si="1295">H1143</f>
        <v>1030.413</v>
      </c>
      <c r="I1142" s="54">
        <f t="shared" si="1242"/>
        <v>99.99912657144354</v>
      </c>
      <c r="J1142" s="12">
        <f t="shared" ref="J1142:J1146" si="1296">J1143</f>
        <v>0</v>
      </c>
    </row>
    <row r="1143" spans="1:15" ht="31.2" x14ac:dyDescent="0.3">
      <c r="A1143" s="7">
        <v>931</v>
      </c>
      <c r="B1143" s="44" t="s">
        <v>24</v>
      </c>
      <c r="C1143" s="44" t="s">
        <v>23</v>
      </c>
      <c r="D1143" s="7" t="s">
        <v>144</v>
      </c>
      <c r="E1143" s="23"/>
      <c r="F1143" s="11" t="s">
        <v>894</v>
      </c>
      <c r="G1143" s="12">
        <f t="shared" si="1294"/>
        <v>1030.422</v>
      </c>
      <c r="H1143" s="12">
        <f t="shared" si="1295"/>
        <v>1030.413</v>
      </c>
      <c r="I1143" s="54">
        <f t="shared" si="1242"/>
        <v>99.99912657144354</v>
      </c>
      <c r="J1143" s="12">
        <f t="shared" si="1296"/>
        <v>0</v>
      </c>
    </row>
    <row r="1144" spans="1:15" ht="46.8" x14ac:dyDescent="0.3">
      <c r="A1144" s="7">
        <v>931</v>
      </c>
      <c r="B1144" s="44" t="s">
        <v>24</v>
      </c>
      <c r="C1144" s="44" t="s">
        <v>23</v>
      </c>
      <c r="D1144" s="7" t="s">
        <v>145</v>
      </c>
      <c r="E1144" s="23"/>
      <c r="F1144" s="11" t="s">
        <v>895</v>
      </c>
      <c r="G1144" s="12">
        <f t="shared" si="1294"/>
        <v>1030.422</v>
      </c>
      <c r="H1144" s="12">
        <f t="shared" si="1295"/>
        <v>1030.413</v>
      </c>
      <c r="I1144" s="54">
        <f t="shared" si="1242"/>
        <v>99.99912657144354</v>
      </c>
      <c r="J1144" s="12">
        <f t="shared" si="1296"/>
        <v>0</v>
      </c>
      <c r="K1144" s="31"/>
      <c r="L1144" s="32"/>
      <c r="M1144" s="31"/>
      <c r="N1144" s="33"/>
      <c r="O1144" s="34"/>
    </row>
    <row r="1145" spans="1:15" ht="31.2" x14ac:dyDescent="0.3">
      <c r="A1145" s="7">
        <v>931</v>
      </c>
      <c r="B1145" s="44" t="s">
        <v>24</v>
      </c>
      <c r="C1145" s="44" t="s">
        <v>23</v>
      </c>
      <c r="D1145" s="7" t="s">
        <v>146</v>
      </c>
      <c r="E1145" s="23"/>
      <c r="F1145" s="11" t="s">
        <v>896</v>
      </c>
      <c r="G1145" s="12">
        <f t="shared" si="1294"/>
        <v>1030.422</v>
      </c>
      <c r="H1145" s="12">
        <f t="shared" si="1295"/>
        <v>1030.413</v>
      </c>
      <c r="I1145" s="54">
        <f t="shared" ref="I1145:I1208" si="1297">H1145/G1145*100</f>
        <v>99.99912657144354</v>
      </c>
      <c r="J1145" s="12">
        <f t="shared" si="1296"/>
        <v>0</v>
      </c>
      <c r="K1145" s="31"/>
      <c r="L1145" s="32"/>
      <c r="M1145" s="31"/>
      <c r="N1145" s="24"/>
      <c r="O1145" s="38"/>
    </row>
    <row r="1146" spans="1:15" ht="31.2" x14ac:dyDescent="0.3">
      <c r="A1146" s="7">
        <v>931</v>
      </c>
      <c r="B1146" s="44" t="s">
        <v>24</v>
      </c>
      <c r="C1146" s="44" t="s">
        <v>23</v>
      </c>
      <c r="D1146" s="7" t="s">
        <v>146</v>
      </c>
      <c r="E1146" s="23">
        <v>200</v>
      </c>
      <c r="F1146" s="11" t="s">
        <v>601</v>
      </c>
      <c r="G1146" s="12">
        <f t="shared" si="1294"/>
        <v>1030.422</v>
      </c>
      <c r="H1146" s="12">
        <f t="shared" si="1295"/>
        <v>1030.413</v>
      </c>
      <c r="I1146" s="54">
        <f t="shared" si="1297"/>
        <v>99.99912657144354</v>
      </c>
      <c r="J1146" s="12">
        <f t="shared" si="1296"/>
        <v>0</v>
      </c>
      <c r="K1146" s="31"/>
      <c r="L1146" s="32"/>
      <c r="M1146" s="31"/>
      <c r="N1146" s="33"/>
      <c r="O1146" s="34"/>
    </row>
    <row r="1147" spans="1:15" ht="31.2" x14ac:dyDescent="0.3">
      <c r="A1147" s="7">
        <v>931</v>
      </c>
      <c r="B1147" s="44" t="s">
        <v>24</v>
      </c>
      <c r="C1147" s="44" t="s">
        <v>23</v>
      </c>
      <c r="D1147" s="7" t="s">
        <v>146</v>
      </c>
      <c r="E1147" s="23">
        <v>240</v>
      </c>
      <c r="F1147" s="11" t="s">
        <v>602</v>
      </c>
      <c r="G1147" s="12">
        <v>1030.422</v>
      </c>
      <c r="H1147" s="12">
        <v>1030.413</v>
      </c>
      <c r="I1147" s="54">
        <f t="shared" si="1297"/>
        <v>99.99912657144354</v>
      </c>
      <c r="J1147" s="12"/>
      <c r="K1147" s="31"/>
      <c r="L1147" s="32"/>
      <c r="M1147" s="31"/>
      <c r="N1147" s="33"/>
      <c r="O1147" s="34"/>
    </row>
    <row r="1148" spans="1:15" ht="46.8" x14ac:dyDescent="0.3">
      <c r="A1148" s="7">
        <v>931</v>
      </c>
      <c r="B1148" s="44" t="s">
        <v>24</v>
      </c>
      <c r="C1148" s="44" t="s">
        <v>23</v>
      </c>
      <c r="D1148" s="7" t="s">
        <v>313</v>
      </c>
      <c r="E1148" s="23"/>
      <c r="F1148" s="11" t="s">
        <v>1042</v>
      </c>
      <c r="G1148" s="12">
        <f t="shared" ref="G1148:J1148" si="1298">G1149</f>
        <v>35</v>
      </c>
      <c r="H1148" s="12">
        <f t="shared" si="1298"/>
        <v>35</v>
      </c>
      <c r="I1148" s="54">
        <f t="shared" si="1297"/>
        <v>100</v>
      </c>
      <c r="J1148" s="12">
        <f t="shared" si="1298"/>
        <v>0</v>
      </c>
    </row>
    <row r="1149" spans="1:15" ht="31.2" x14ac:dyDescent="0.3">
      <c r="A1149" s="7">
        <v>931</v>
      </c>
      <c r="B1149" s="44" t="s">
        <v>24</v>
      </c>
      <c r="C1149" s="44" t="s">
        <v>23</v>
      </c>
      <c r="D1149" s="7" t="s">
        <v>314</v>
      </c>
      <c r="E1149" s="30"/>
      <c r="F1149" s="29" t="s">
        <v>1043</v>
      </c>
      <c r="G1149" s="12">
        <f t="shared" ref="G1149:J1149" si="1299">G1150</f>
        <v>35</v>
      </c>
      <c r="H1149" s="12">
        <f t="shared" si="1299"/>
        <v>35</v>
      </c>
      <c r="I1149" s="54">
        <f t="shared" si="1297"/>
        <v>100</v>
      </c>
      <c r="J1149" s="12">
        <f t="shared" si="1299"/>
        <v>0</v>
      </c>
    </row>
    <row r="1150" spans="1:15" ht="31.2" x14ac:dyDescent="0.3">
      <c r="A1150" s="7">
        <v>931</v>
      </c>
      <c r="B1150" s="44" t="s">
        <v>24</v>
      </c>
      <c r="C1150" s="44" t="s">
        <v>23</v>
      </c>
      <c r="D1150" s="7" t="s">
        <v>315</v>
      </c>
      <c r="E1150" s="23"/>
      <c r="F1150" s="11" t="s">
        <v>1044</v>
      </c>
      <c r="G1150" s="12">
        <f t="shared" ref="G1150:J1150" si="1300">G1151</f>
        <v>35</v>
      </c>
      <c r="H1150" s="12">
        <f t="shared" si="1300"/>
        <v>35</v>
      </c>
      <c r="I1150" s="54">
        <f t="shared" si="1297"/>
        <v>100</v>
      </c>
      <c r="J1150" s="12">
        <f t="shared" si="1300"/>
        <v>0</v>
      </c>
    </row>
    <row r="1151" spans="1:15" x14ac:dyDescent="0.3">
      <c r="A1151" s="7">
        <v>931</v>
      </c>
      <c r="B1151" s="44" t="s">
        <v>24</v>
      </c>
      <c r="C1151" s="44" t="s">
        <v>23</v>
      </c>
      <c r="D1151" s="7" t="s">
        <v>315</v>
      </c>
      <c r="E1151" s="23">
        <v>800</v>
      </c>
      <c r="F1151" s="11" t="s">
        <v>614</v>
      </c>
      <c r="G1151" s="12">
        <f t="shared" ref="G1151:J1151" si="1301">G1152</f>
        <v>35</v>
      </c>
      <c r="H1151" s="12">
        <f t="shared" si="1301"/>
        <v>35</v>
      </c>
      <c r="I1151" s="54">
        <f t="shared" si="1297"/>
        <v>100</v>
      </c>
      <c r="J1151" s="12">
        <f t="shared" si="1301"/>
        <v>0</v>
      </c>
    </row>
    <row r="1152" spans="1:15" x14ac:dyDescent="0.3">
      <c r="A1152" s="7">
        <v>931</v>
      </c>
      <c r="B1152" s="44" t="s">
        <v>24</v>
      </c>
      <c r="C1152" s="44" t="s">
        <v>23</v>
      </c>
      <c r="D1152" s="7" t="s">
        <v>315</v>
      </c>
      <c r="E1152" s="23">
        <v>830</v>
      </c>
      <c r="F1152" s="11" t="s">
        <v>615</v>
      </c>
      <c r="G1152" s="12">
        <v>35</v>
      </c>
      <c r="H1152" s="12">
        <v>35</v>
      </c>
      <c r="I1152" s="54">
        <f t="shared" si="1297"/>
        <v>100</v>
      </c>
      <c r="J1152" s="12"/>
    </row>
    <row r="1153" spans="1:10" s="8" customFormat="1" ht="31.2" x14ac:dyDescent="0.3">
      <c r="A1153" s="10">
        <v>931</v>
      </c>
      <c r="B1153" s="26" t="s">
        <v>24</v>
      </c>
      <c r="C1153" s="26" t="s">
        <v>24</v>
      </c>
      <c r="D1153" s="10"/>
      <c r="E1153" s="10"/>
      <c r="F1153" s="6" t="s">
        <v>55</v>
      </c>
      <c r="G1153" s="14">
        <f t="shared" ref="G1153:G1156" si="1302">G1154</f>
        <v>9716.0999999999985</v>
      </c>
      <c r="H1153" s="14">
        <f t="shared" ref="H1153:H1156" si="1303">H1154</f>
        <v>9703.0619999999999</v>
      </c>
      <c r="I1153" s="53">
        <f t="shared" si="1297"/>
        <v>99.86581035600706</v>
      </c>
      <c r="J1153" s="14">
        <f t="shared" ref="J1153:J1156" si="1304">J1154</f>
        <v>0</v>
      </c>
    </row>
    <row r="1154" spans="1:10" ht="31.2" x14ac:dyDescent="0.3">
      <c r="A1154" s="7">
        <v>931</v>
      </c>
      <c r="B1154" s="44" t="s">
        <v>24</v>
      </c>
      <c r="C1154" s="44" t="s">
        <v>24</v>
      </c>
      <c r="D1154" s="7" t="s">
        <v>124</v>
      </c>
      <c r="E1154" s="23"/>
      <c r="F1154" s="11" t="s">
        <v>765</v>
      </c>
      <c r="G1154" s="12">
        <f t="shared" si="1302"/>
        <v>9716.0999999999985</v>
      </c>
      <c r="H1154" s="12">
        <f t="shared" si="1303"/>
        <v>9703.0619999999999</v>
      </c>
      <c r="I1154" s="54">
        <f t="shared" si="1297"/>
        <v>99.86581035600706</v>
      </c>
      <c r="J1154" s="12">
        <f t="shared" si="1304"/>
        <v>0</v>
      </c>
    </row>
    <row r="1155" spans="1:10" ht="31.2" x14ac:dyDescent="0.3">
      <c r="A1155" s="7">
        <v>931</v>
      </c>
      <c r="B1155" s="44" t="s">
        <v>24</v>
      </c>
      <c r="C1155" s="44" t="s">
        <v>24</v>
      </c>
      <c r="D1155" s="7" t="s">
        <v>147</v>
      </c>
      <c r="E1155" s="23"/>
      <c r="F1155" s="11" t="s">
        <v>783</v>
      </c>
      <c r="G1155" s="12">
        <f t="shared" si="1302"/>
        <v>9716.0999999999985</v>
      </c>
      <c r="H1155" s="12">
        <f t="shared" si="1303"/>
        <v>9703.0619999999999</v>
      </c>
      <c r="I1155" s="54">
        <f t="shared" si="1297"/>
        <v>99.86581035600706</v>
      </c>
      <c r="J1155" s="12">
        <f t="shared" si="1304"/>
        <v>0</v>
      </c>
    </row>
    <row r="1156" spans="1:10" ht="31.2" x14ac:dyDescent="0.3">
      <c r="A1156" s="7">
        <v>931</v>
      </c>
      <c r="B1156" s="44" t="s">
        <v>24</v>
      </c>
      <c r="C1156" s="44" t="s">
        <v>24</v>
      </c>
      <c r="D1156" s="7" t="s">
        <v>148</v>
      </c>
      <c r="E1156" s="23"/>
      <c r="F1156" s="11" t="s">
        <v>784</v>
      </c>
      <c r="G1156" s="12">
        <f t="shared" si="1302"/>
        <v>9716.0999999999985</v>
      </c>
      <c r="H1156" s="12">
        <f t="shared" si="1303"/>
        <v>9703.0619999999999</v>
      </c>
      <c r="I1156" s="54">
        <f t="shared" si="1297"/>
        <v>99.86581035600706</v>
      </c>
      <c r="J1156" s="12">
        <f t="shared" si="1304"/>
        <v>0</v>
      </c>
    </row>
    <row r="1157" spans="1:10" ht="62.4" x14ac:dyDescent="0.3">
      <c r="A1157" s="7">
        <v>931</v>
      </c>
      <c r="B1157" s="44" t="s">
        <v>24</v>
      </c>
      <c r="C1157" s="44" t="s">
        <v>24</v>
      </c>
      <c r="D1157" s="7" t="s">
        <v>149</v>
      </c>
      <c r="E1157" s="23"/>
      <c r="F1157" s="11" t="s">
        <v>627</v>
      </c>
      <c r="G1157" s="12">
        <f t="shared" ref="G1157" si="1305">G1158+G1160+G1162</f>
        <v>9716.0999999999985</v>
      </c>
      <c r="H1157" s="12">
        <f t="shared" ref="H1157" si="1306">H1158+H1160+H1162</f>
        <v>9703.0619999999999</v>
      </c>
      <c r="I1157" s="54">
        <f t="shared" si="1297"/>
        <v>99.86581035600706</v>
      </c>
      <c r="J1157" s="12">
        <f t="shared" ref="J1157" si="1307">J1158+J1160+J1162</f>
        <v>0</v>
      </c>
    </row>
    <row r="1158" spans="1:10" ht="78" x14ac:dyDescent="0.3">
      <c r="A1158" s="7">
        <v>931</v>
      </c>
      <c r="B1158" s="44" t="s">
        <v>24</v>
      </c>
      <c r="C1158" s="44" t="s">
        <v>24</v>
      </c>
      <c r="D1158" s="7" t="s">
        <v>149</v>
      </c>
      <c r="E1158" s="23">
        <v>100</v>
      </c>
      <c r="F1158" s="11" t="s">
        <v>598</v>
      </c>
      <c r="G1158" s="12">
        <f t="shared" ref="G1158" si="1308">G1159</f>
        <v>7328.2</v>
      </c>
      <c r="H1158" s="12">
        <f t="shared" ref="H1158" si="1309">H1159</f>
        <v>7315.3590000000004</v>
      </c>
      <c r="I1158" s="54">
        <f t="shared" si="1297"/>
        <v>99.824772795502312</v>
      </c>
      <c r="J1158" s="12">
        <f t="shared" ref="J1158" si="1310">J1159</f>
        <v>0</v>
      </c>
    </row>
    <row r="1159" spans="1:10" x14ac:dyDescent="0.3">
      <c r="A1159" s="7">
        <v>931</v>
      </c>
      <c r="B1159" s="44" t="s">
        <v>24</v>
      </c>
      <c r="C1159" s="44" t="s">
        <v>24</v>
      </c>
      <c r="D1159" s="7" t="s">
        <v>149</v>
      </c>
      <c r="E1159" s="23">
        <v>110</v>
      </c>
      <c r="F1159" s="11" t="s">
        <v>599</v>
      </c>
      <c r="G1159" s="12">
        <v>7328.2</v>
      </c>
      <c r="H1159" s="12">
        <v>7315.3590000000004</v>
      </c>
      <c r="I1159" s="54">
        <f t="shared" si="1297"/>
        <v>99.824772795502312</v>
      </c>
      <c r="J1159" s="12"/>
    </row>
    <row r="1160" spans="1:10" ht="31.2" x14ac:dyDescent="0.3">
      <c r="A1160" s="7">
        <v>931</v>
      </c>
      <c r="B1160" s="44" t="s">
        <v>24</v>
      </c>
      <c r="C1160" s="44" t="s">
        <v>24</v>
      </c>
      <c r="D1160" s="7" t="s">
        <v>149</v>
      </c>
      <c r="E1160" s="23">
        <v>200</v>
      </c>
      <c r="F1160" s="11" t="s">
        <v>601</v>
      </c>
      <c r="G1160" s="12">
        <f t="shared" ref="G1160" si="1311">G1161</f>
        <v>2384.529</v>
      </c>
      <c r="H1160" s="12">
        <f t="shared" ref="H1160" si="1312">H1161</f>
        <v>2384.3319999999999</v>
      </c>
      <c r="I1160" s="54">
        <f t="shared" si="1297"/>
        <v>99.991738410394674</v>
      </c>
      <c r="J1160" s="12">
        <f t="shared" ref="J1160" si="1313">J1161</f>
        <v>0</v>
      </c>
    </row>
    <row r="1161" spans="1:10" ht="31.2" x14ac:dyDescent="0.3">
      <c r="A1161" s="7">
        <v>931</v>
      </c>
      <c r="B1161" s="44" t="s">
        <v>24</v>
      </c>
      <c r="C1161" s="44" t="s">
        <v>24</v>
      </c>
      <c r="D1161" s="7" t="s">
        <v>149</v>
      </c>
      <c r="E1161" s="23">
        <v>240</v>
      </c>
      <c r="F1161" s="11" t="s">
        <v>602</v>
      </c>
      <c r="G1161" s="12">
        <v>2384.529</v>
      </c>
      <c r="H1161" s="12">
        <v>2384.3319999999999</v>
      </c>
      <c r="I1161" s="54">
        <f t="shared" si="1297"/>
        <v>99.991738410394674</v>
      </c>
      <c r="J1161" s="12"/>
    </row>
    <row r="1162" spans="1:10" x14ac:dyDescent="0.3">
      <c r="A1162" s="7">
        <v>931</v>
      </c>
      <c r="B1162" s="44" t="s">
        <v>24</v>
      </c>
      <c r="C1162" s="44" t="s">
        <v>24</v>
      </c>
      <c r="D1162" s="7" t="s">
        <v>149</v>
      </c>
      <c r="E1162" s="23">
        <v>800</v>
      </c>
      <c r="F1162" s="11" t="s">
        <v>614</v>
      </c>
      <c r="G1162" s="12">
        <f t="shared" ref="G1162" si="1314">G1163</f>
        <v>3.371</v>
      </c>
      <c r="H1162" s="12">
        <f t="shared" ref="H1162" si="1315">H1163</f>
        <v>3.371</v>
      </c>
      <c r="I1162" s="54">
        <f t="shared" si="1297"/>
        <v>100</v>
      </c>
      <c r="J1162" s="12">
        <f t="shared" ref="J1162" si="1316">J1163</f>
        <v>0</v>
      </c>
    </row>
    <row r="1163" spans="1:10" x14ac:dyDescent="0.3">
      <c r="A1163" s="7">
        <v>931</v>
      </c>
      <c r="B1163" s="44" t="s">
        <v>24</v>
      </c>
      <c r="C1163" s="44" t="s">
        <v>24</v>
      </c>
      <c r="D1163" s="7" t="s">
        <v>149</v>
      </c>
      <c r="E1163" s="23">
        <v>850</v>
      </c>
      <c r="F1163" s="11" t="s">
        <v>616</v>
      </c>
      <c r="G1163" s="12">
        <v>3.371</v>
      </c>
      <c r="H1163" s="12">
        <v>3.371</v>
      </c>
      <c r="I1163" s="54">
        <f t="shared" si="1297"/>
        <v>100</v>
      </c>
      <c r="J1163" s="12"/>
    </row>
    <row r="1164" spans="1:10" s="3" customFormat="1" x14ac:dyDescent="0.3">
      <c r="A1164" s="9">
        <v>931</v>
      </c>
      <c r="B1164" s="25" t="s">
        <v>13</v>
      </c>
      <c r="C1164" s="25"/>
      <c r="D1164" s="9"/>
      <c r="E1164" s="9"/>
      <c r="F1164" s="41" t="s">
        <v>27</v>
      </c>
      <c r="G1164" s="13">
        <f t="shared" ref="G1164:G1170" si="1317">G1165</f>
        <v>1180.915</v>
      </c>
      <c r="H1164" s="13">
        <f t="shared" ref="H1164:H1170" si="1318">H1165</f>
        <v>1180.8869999999999</v>
      </c>
      <c r="I1164" s="49">
        <f t="shared" si="1297"/>
        <v>99.997628957206913</v>
      </c>
      <c r="J1164" s="13">
        <f t="shared" ref="J1164:J1170" si="1319">J1165</f>
        <v>0</v>
      </c>
    </row>
    <row r="1165" spans="1:10" s="8" customFormat="1" ht="31.2" x14ac:dyDescent="0.3">
      <c r="A1165" s="10">
        <v>931</v>
      </c>
      <c r="B1165" s="26" t="s">
        <v>13</v>
      </c>
      <c r="C1165" s="26" t="s">
        <v>23</v>
      </c>
      <c r="D1165" s="10"/>
      <c r="E1165" s="10"/>
      <c r="F1165" s="6" t="s">
        <v>28</v>
      </c>
      <c r="G1165" s="14">
        <f t="shared" si="1317"/>
        <v>1180.915</v>
      </c>
      <c r="H1165" s="14">
        <f t="shared" si="1318"/>
        <v>1180.8869999999999</v>
      </c>
      <c r="I1165" s="53">
        <f t="shared" si="1297"/>
        <v>99.997628957206913</v>
      </c>
      <c r="J1165" s="14">
        <f t="shared" si="1319"/>
        <v>0</v>
      </c>
    </row>
    <row r="1166" spans="1:10" ht="31.2" x14ac:dyDescent="0.3">
      <c r="A1166" s="7">
        <v>931</v>
      </c>
      <c r="B1166" s="44" t="s">
        <v>13</v>
      </c>
      <c r="C1166" s="44" t="s">
        <v>23</v>
      </c>
      <c r="D1166" s="7" t="s">
        <v>150</v>
      </c>
      <c r="E1166" s="23"/>
      <c r="F1166" s="11" t="s">
        <v>929</v>
      </c>
      <c r="G1166" s="12">
        <f t="shared" si="1317"/>
        <v>1180.915</v>
      </c>
      <c r="H1166" s="12">
        <f t="shared" si="1318"/>
        <v>1180.8869999999999</v>
      </c>
      <c r="I1166" s="54">
        <f t="shared" si="1297"/>
        <v>99.997628957206913</v>
      </c>
      <c r="J1166" s="12">
        <f t="shared" si="1319"/>
        <v>0</v>
      </c>
    </row>
    <row r="1167" spans="1:10" ht="31.2" x14ac:dyDescent="0.3">
      <c r="A1167" s="7">
        <v>931</v>
      </c>
      <c r="B1167" s="44" t="s">
        <v>13</v>
      </c>
      <c r="C1167" s="44" t="s">
        <v>23</v>
      </c>
      <c r="D1167" s="7" t="s">
        <v>153</v>
      </c>
      <c r="E1167" s="23"/>
      <c r="F1167" s="11" t="s">
        <v>930</v>
      </c>
      <c r="G1167" s="12">
        <f t="shared" ref="G1167" si="1320">G1168+G1172</f>
        <v>1180.915</v>
      </c>
      <c r="H1167" s="12">
        <f t="shared" ref="H1167" si="1321">H1168+H1172</f>
        <v>1180.8869999999999</v>
      </c>
      <c r="I1167" s="54">
        <f t="shared" si="1297"/>
        <v>99.997628957206913</v>
      </c>
      <c r="J1167" s="12">
        <f t="shared" ref="J1167" si="1322">J1168+J1172</f>
        <v>0</v>
      </c>
    </row>
    <row r="1168" spans="1:10" ht="31.2" x14ac:dyDescent="0.3">
      <c r="A1168" s="7">
        <v>931</v>
      </c>
      <c r="B1168" s="44" t="s">
        <v>13</v>
      </c>
      <c r="C1168" s="44" t="s">
        <v>23</v>
      </c>
      <c r="D1168" s="7" t="s">
        <v>151</v>
      </c>
      <c r="E1168" s="23"/>
      <c r="F1168" s="11" t="s">
        <v>931</v>
      </c>
      <c r="G1168" s="12">
        <f t="shared" si="1317"/>
        <v>929.3</v>
      </c>
      <c r="H1168" s="12">
        <f t="shared" si="1318"/>
        <v>929.27300000000002</v>
      </c>
      <c r="I1168" s="54">
        <f t="shared" si="1297"/>
        <v>99.997094587323801</v>
      </c>
      <c r="J1168" s="12">
        <f t="shared" si="1319"/>
        <v>0</v>
      </c>
    </row>
    <row r="1169" spans="1:10" ht="31.2" x14ac:dyDescent="0.3">
      <c r="A1169" s="7">
        <v>931</v>
      </c>
      <c r="B1169" s="44" t="s">
        <v>13</v>
      </c>
      <c r="C1169" s="44" t="s">
        <v>23</v>
      </c>
      <c r="D1169" s="7" t="s">
        <v>152</v>
      </c>
      <c r="E1169" s="23"/>
      <c r="F1169" s="11" t="s">
        <v>1075</v>
      </c>
      <c r="G1169" s="12">
        <f t="shared" si="1317"/>
        <v>929.3</v>
      </c>
      <c r="H1169" s="12">
        <f t="shared" si="1318"/>
        <v>929.27300000000002</v>
      </c>
      <c r="I1169" s="54">
        <f t="shared" si="1297"/>
        <v>99.997094587323801</v>
      </c>
      <c r="J1169" s="12">
        <f t="shared" si="1319"/>
        <v>0</v>
      </c>
    </row>
    <row r="1170" spans="1:10" ht="31.2" x14ac:dyDescent="0.3">
      <c r="A1170" s="7">
        <v>931</v>
      </c>
      <c r="B1170" s="44" t="s">
        <v>13</v>
      </c>
      <c r="C1170" s="44" t="s">
        <v>23</v>
      </c>
      <c r="D1170" s="7" t="s">
        <v>152</v>
      </c>
      <c r="E1170" s="23">
        <v>200</v>
      </c>
      <c r="F1170" s="11" t="s">
        <v>601</v>
      </c>
      <c r="G1170" s="12">
        <f t="shared" si="1317"/>
        <v>929.3</v>
      </c>
      <c r="H1170" s="12">
        <f t="shared" si="1318"/>
        <v>929.27300000000002</v>
      </c>
      <c r="I1170" s="54">
        <f t="shared" si="1297"/>
        <v>99.997094587323801</v>
      </c>
      <c r="J1170" s="12">
        <f t="shared" si="1319"/>
        <v>0</v>
      </c>
    </row>
    <row r="1171" spans="1:10" ht="31.2" x14ac:dyDescent="0.3">
      <c r="A1171" s="7">
        <v>931</v>
      </c>
      <c r="B1171" s="44" t="s">
        <v>13</v>
      </c>
      <c r="C1171" s="44" t="s">
        <v>23</v>
      </c>
      <c r="D1171" s="7" t="s">
        <v>152</v>
      </c>
      <c r="E1171" s="23">
        <v>240</v>
      </c>
      <c r="F1171" s="11" t="s">
        <v>602</v>
      </c>
      <c r="G1171" s="12">
        <v>929.3</v>
      </c>
      <c r="H1171" s="12">
        <v>929.27300000000002</v>
      </c>
      <c r="I1171" s="54">
        <f t="shared" si="1297"/>
        <v>99.997094587323801</v>
      </c>
      <c r="J1171" s="12"/>
    </row>
    <row r="1172" spans="1:10" ht="31.2" x14ac:dyDescent="0.3">
      <c r="A1172" s="7">
        <v>931</v>
      </c>
      <c r="B1172" s="44" t="s">
        <v>13</v>
      </c>
      <c r="C1172" s="44" t="s">
        <v>23</v>
      </c>
      <c r="D1172" s="7" t="s">
        <v>384</v>
      </c>
      <c r="E1172" s="23"/>
      <c r="F1172" s="11" t="s">
        <v>937</v>
      </c>
      <c r="G1172" s="12">
        <f t="shared" ref="G1172:G1174" si="1323">G1173</f>
        <v>251.61500000000001</v>
      </c>
      <c r="H1172" s="12">
        <f t="shared" ref="H1172:H1174" si="1324">H1173</f>
        <v>251.614</v>
      </c>
      <c r="I1172" s="54">
        <f t="shared" si="1297"/>
        <v>99.999602567414499</v>
      </c>
      <c r="J1172" s="12">
        <f t="shared" ref="J1172:J1174" si="1325">J1173</f>
        <v>0</v>
      </c>
    </row>
    <row r="1173" spans="1:10" ht="31.2" x14ac:dyDescent="0.3">
      <c r="A1173" s="7">
        <v>931</v>
      </c>
      <c r="B1173" s="44" t="s">
        <v>13</v>
      </c>
      <c r="C1173" s="44" t="s">
        <v>23</v>
      </c>
      <c r="D1173" s="7" t="s">
        <v>385</v>
      </c>
      <c r="E1173" s="23"/>
      <c r="F1173" s="11" t="s">
        <v>938</v>
      </c>
      <c r="G1173" s="12">
        <f t="shared" si="1323"/>
        <v>251.61500000000001</v>
      </c>
      <c r="H1173" s="12">
        <f t="shared" si="1324"/>
        <v>251.614</v>
      </c>
      <c r="I1173" s="54">
        <f t="shared" si="1297"/>
        <v>99.999602567414499</v>
      </c>
      <c r="J1173" s="12">
        <f t="shared" si="1325"/>
        <v>0</v>
      </c>
    </row>
    <row r="1174" spans="1:10" ht="31.2" x14ac:dyDescent="0.3">
      <c r="A1174" s="7">
        <v>931</v>
      </c>
      <c r="B1174" s="44" t="s">
        <v>13</v>
      </c>
      <c r="C1174" s="44" t="s">
        <v>23</v>
      </c>
      <c r="D1174" s="7" t="s">
        <v>385</v>
      </c>
      <c r="E1174" s="23">
        <v>200</v>
      </c>
      <c r="F1174" s="11" t="s">
        <v>601</v>
      </c>
      <c r="G1174" s="12">
        <f t="shared" si="1323"/>
        <v>251.61500000000001</v>
      </c>
      <c r="H1174" s="12">
        <f t="shared" si="1324"/>
        <v>251.614</v>
      </c>
      <c r="I1174" s="54">
        <f t="shared" si="1297"/>
        <v>99.999602567414499</v>
      </c>
      <c r="J1174" s="12">
        <f t="shared" si="1325"/>
        <v>0</v>
      </c>
    </row>
    <row r="1175" spans="1:10" ht="31.2" x14ac:dyDescent="0.3">
      <c r="A1175" s="7">
        <v>931</v>
      </c>
      <c r="B1175" s="44" t="s">
        <v>13</v>
      </c>
      <c r="C1175" s="44" t="s">
        <v>23</v>
      </c>
      <c r="D1175" s="7" t="s">
        <v>385</v>
      </c>
      <c r="E1175" s="23">
        <v>240</v>
      </c>
      <c r="F1175" s="11" t="s">
        <v>602</v>
      </c>
      <c r="G1175" s="12">
        <v>251.61500000000001</v>
      </c>
      <c r="H1175" s="16">
        <v>251.614</v>
      </c>
      <c r="I1175" s="54">
        <f t="shared" si="1297"/>
        <v>99.999602567414499</v>
      </c>
      <c r="J1175" s="12"/>
    </row>
    <row r="1176" spans="1:10" s="3" customFormat="1" x14ac:dyDescent="0.3">
      <c r="A1176" s="9">
        <v>931</v>
      </c>
      <c r="B1176" s="25" t="s">
        <v>6</v>
      </c>
      <c r="C1176" s="25"/>
      <c r="D1176" s="9"/>
      <c r="E1176" s="9"/>
      <c r="F1176" s="41" t="s">
        <v>10</v>
      </c>
      <c r="G1176" s="13">
        <f t="shared" ref="G1176:G1178" si="1326">G1177</f>
        <v>604.31299999999999</v>
      </c>
      <c r="H1176" s="13">
        <f t="shared" ref="H1176:H1178" si="1327">H1177</f>
        <v>604.31200000000001</v>
      </c>
      <c r="I1176" s="49">
        <f t="shared" si="1297"/>
        <v>99.999834522838341</v>
      </c>
      <c r="J1176" s="13">
        <f t="shared" ref="J1176:J1178" si="1328">J1177</f>
        <v>0</v>
      </c>
    </row>
    <row r="1177" spans="1:10" s="8" customFormat="1" x14ac:dyDescent="0.3">
      <c r="A1177" s="10">
        <v>931</v>
      </c>
      <c r="B1177" s="26" t="s">
        <v>6</v>
      </c>
      <c r="C1177" s="26" t="s">
        <v>6</v>
      </c>
      <c r="D1177" s="10"/>
      <c r="E1177" s="10"/>
      <c r="F1177" s="6" t="s">
        <v>1072</v>
      </c>
      <c r="G1177" s="14">
        <f t="shared" si="1326"/>
        <v>604.31299999999999</v>
      </c>
      <c r="H1177" s="14">
        <f t="shared" si="1327"/>
        <v>604.31200000000001</v>
      </c>
      <c r="I1177" s="53">
        <f t="shared" si="1297"/>
        <v>99.999834522838341</v>
      </c>
      <c r="J1177" s="14">
        <f t="shared" si="1328"/>
        <v>0</v>
      </c>
    </row>
    <row r="1178" spans="1:10" x14ac:dyDescent="0.3">
      <c r="A1178" s="7">
        <v>931</v>
      </c>
      <c r="B1178" s="44" t="s">
        <v>6</v>
      </c>
      <c r="C1178" s="44" t="s">
        <v>6</v>
      </c>
      <c r="D1178" s="7" t="s">
        <v>168</v>
      </c>
      <c r="E1178" s="23"/>
      <c r="F1178" s="11" t="s">
        <v>689</v>
      </c>
      <c r="G1178" s="12">
        <f t="shared" si="1326"/>
        <v>604.31299999999999</v>
      </c>
      <c r="H1178" s="12">
        <f t="shared" si="1327"/>
        <v>604.31200000000001</v>
      </c>
      <c r="I1178" s="54">
        <f t="shared" si="1297"/>
        <v>99.999834522838341</v>
      </c>
      <c r="J1178" s="12">
        <f t="shared" si="1328"/>
        <v>0</v>
      </c>
    </row>
    <row r="1179" spans="1:10" ht="31.2" x14ac:dyDescent="0.3">
      <c r="A1179" s="7">
        <v>931</v>
      </c>
      <c r="B1179" s="44" t="s">
        <v>6</v>
      </c>
      <c r="C1179" s="44" t="s">
        <v>6</v>
      </c>
      <c r="D1179" s="7" t="s">
        <v>169</v>
      </c>
      <c r="E1179" s="23"/>
      <c r="F1179" s="11" t="s">
        <v>690</v>
      </c>
      <c r="G1179" s="12">
        <f t="shared" ref="G1179" si="1329">G1180+G1184</f>
        <v>604.31299999999999</v>
      </c>
      <c r="H1179" s="12">
        <f t="shared" ref="H1179" si="1330">H1180+H1184</f>
        <v>604.31200000000001</v>
      </c>
      <c r="I1179" s="54">
        <f t="shared" si="1297"/>
        <v>99.999834522838341</v>
      </c>
      <c r="J1179" s="12">
        <f t="shared" ref="J1179" si="1331">J1180+J1184</f>
        <v>0</v>
      </c>
    </row>
    <row r="1180" spans="1:10" ht="31.2" x14ac:dyDescent="0.3">
      <c r="A1180" s="7">
        <v>931</v>
      </c>
      <c r="B1180" s="44" t="s">
        <v>6</v>
      </c>
      <c r="C1180" s="44" t="s">
        <v>6</v>
      </c>
      <c r="D1180" s="7" t="s">
        <v>170</v>
      </c>
      <c r="E1180" s="23"/>
      <c r="F1180" s="11" t="s">
        <v>1056</v>
      </c>
      <c r="G1180" s="12">
        <f t="shared" ref="G1180:G1182" si="1332">G1181</f>
        <v>101.313</v>
      </c>
      <c r="H1180" s="12">
        <f t="shared" ref="H1180:H1182" si="1333">H1181</f>
        <v>101.313</v>
      </c>
      <c r="I1180" s="54">
        <f t="shared" si="1297"/>
        <v>100</v>
      </c>
      <c r="J1180" s="12">
        <f t="shared" ref="J1180:J1182" si="1334">J1181</f>
        <v>0</v>
      </c>
    </row>
    <row r="1181" spans="1:10" x14ac:dyDescent="0.3">
      <c r="A1181" s="7">
        <v>931</v>
      </c>
      <c r="B1181" s="44" t="s">
        <v>6</v>
      </c>
      <c r="C1181" s="44" t="s">
        <v>6</v>
      </c>
      <c r="D1181" s="7" t="s">
        <v>172</v>
      </c>
      <c r="E1181" s="23"/>
      <c r="F1181" s="11" t="s">
        <v>691</v>
      </c>
      <c r="G1181" s="12">
        <f t="shared" si="1332"/>
        <v>101.313</v>
      </c>
      <c r="H1181" s="12">
        <f t="shared" si="1333"/>
        <v>101.313</v>
      </c>
      <c r="I1181" s="54">
        <f t="shared" si="1297"/>
        <v>100</v>
      </c>
      <c r="J1181" s="12">
        <f t="shared" si="1334"/>
        <v>0</v>
      </c>
    </row>
    <row r="1182" spans="1:10" ht="31.2" x14ac:dyDescent="0.3">
      <c r="A1182" s="7">
        <v>931</v>
      </c>
      <c r="B1182" s="44" t="s">
        <v>6</v>
      </c>
      <c r="C1182" s="44" t="s">
        <v>6</v>
      </c>
      <c r="D1182" s="7" t="s">
        <v>172</v>
      </c>
      <c r="E1182" s="23">
        <v>200</v>
      </c>
      <c r="F1182" s="11" t="s">
        <v>601</v>
      </c>
      <c r="G1182" s="12">
        <f t="shared" si="1332"/>
        <v>101.313</v>
      </c>
      <c r="H1182" s="12">
        <f t="shared" si="1333"/>
        <v>101.313</v>
      </c>
      <c r="I1182" s="54">
        <f t="shared" si="1297"/>
        <v>100</v>
      </c>
      <c r="J1182" s="12">
        <f t="shared" si="1334"/>
        <v>0</v>
      </c>
    </row>
    <row r="1183" spans="1:10" ht="31.2" x14ac:dyDescent="0.3">
      <c r="A1183" s="7">
        <v>931</v>
      </c>
      <c r="B1183" s="44" t="s">
        <v>6</v>
      </c>
      <c r="C1183" s="44" t="s">
        <v>6</v>
      </c>
      <c r="D1183" s="7" t="s">
        <v>172</v>
      </c>
      <c r="E1183" s="23">
        <v>240</v>
      </c>
      <c r="F1183" s="11" t="s">
        <v>602</v>
      </c>
      <c r="G1183" s="12">
        <v>101.313</v>
      </c>
      <c r="H1183" s="12">
        <v>101.313</v>
      </c>
      <c r="I1183" s="54">
        <f t="shared" si="1297"/>
        <v>100</v>
      </c>
      <c r="J1183" s="12"/>
    </row>
    <row r="1184" spans="1:10" ht="31.2" x14ac:dyDescent="0.3">
      <c r="A1184" s="7">
        <v>931</v>
      </c>
      <c r="B1184" s="44" t="s">
        <v>6</v>
      </c>
      <c r="C1184" s="44" t="s">
        <v>6</v>
      </c>
      <c r="D1184" s="7" t="s">
        <v>175</v>
      </c>
      <c r="E1184" s="23"/>
      <c r="F1184" s="11" t="s">
        <v>693</v>
      </c>
      <c r="G1184" s="12">
        <f t="shared" ref="G1184:G1186" si="1335">G1185</f>
        <v>503</v>
      </c>
      <c r="H1184" s="12">
        <f t="shared" ref="H1184:H1186" si="1336">H1185</f>
        <v>502.99900000000002</v>
      </c>
      <c r="I1184" s="54">
        <f t="shared" si="1297"/>
        <v>99.999801192842952</v>
      </c>
      <c r="J1184" s="12">
        <f t="shared" ref="J1184:J1186" si="1337">J1185</f>
        <v>0</v>
      </c>
    </row>
    <row r="1185" spans="1:10" ht="62.4" x14ac:dyDescent="0.3">
      <c r="A1185" s="7">
        <v>931</v>
      </c>
      <c r="B1185" s="44" t="s">
        <v>6</v>
      </c>
      <c r="C1185" s="44" t="s">
        <v>6</v>
      </c>
      <c r="D1185" s="7" t="s">
        <v>176</v>
      </c>
      <c r="E1185" s="23"/>
      <c r="F1185" s="11" t="s">
        <v>695</v>
      </c>
      <c r="G1185" s="12">
        <f t="shared" si="1335"/>
        <v>503</v>
      </c>
      <c r="H1185" s="12">
        <f t="shared" si="1336"/>
        <v>502.99900000000002</v>
      </c>
      <c r="I1185" s="54">
        <f t="shared" si="1297"/>
        <v>99.999801192842952</v>
      </c>
      <c r="J1185" s="12">
        <f t="shared" si="1337"/>
        <v>0</v>
      </c>
    </row>
    <row r="1186" spans="1:10" ht="31.2" x14ac:dyDescent="0.3">
      <c r="A1186" s="7">
        <v>931</v>
      </c>
      <c r="B1186" s="44" t="s">
        <v>6</v>
      </c>
      <c r="C1186" s="44" t="s">
        <v>6</v>
      </c>
      <c r="D1186" s="7" t="s">
        <v>176</v>
      </c>
      <c r="E1186" s="23">
        <v>600</v>
      </c>
      <c r="F1186" s="11" t="s">
        <v>611</v>
      </c>
      <c r="G1186" s="12">
        <f t="shared" si="1335"/>
        <v>503</v>
      </c>
      <c r="H1186" s="12">
        <f t="shared" si="1336"/>
        <v>502.99900000000002</v>
      </c>
      <c r="I1186" s="54">
        <f t="shared" si="1297"/>
        <v>99.999801192842952</v>
      </c>
      <c r="J1186" s="12">
        <f t="shared" si="1337"/>
        <v>0</v>
      </c>
    </row>
    <row r="1187" spans="1:10" ht="46.8" x14ac:dyDescent="0.3">
      <c r="A1187" s="7">
        <v>931</v>
      </c>
      <c r="B1187" s="44" t="s">
        <v>6</v>
      </c>
      <c r="C1187" s="44" t="s">
        <v>6</v>
      </c>
      <c r="D1187" s="7" t="s">
        <v>176</v>
      </c>
      <c r="E1187" s="23">
        <v>630</v>
      </c>
      <c r="F1187" s="11" t="s">
        <v>613</v>
      </c>
      <c r="G1187" s="12">
        <v>503</v>
      </c>
      <c r="H1187" s="12">
        <v>502.99900000000002</v>
      </c>
      <c r="I1187" s="54">
        <f t="shared" si="1297"/>
        <v>99.999801192842952</v>
      </c>
      <c r="J1187" s="12"/>
    </row>
    <row r="1188" spans="1:10" s="3" customFormat="1" x14ac:dyDescent="0.3">
      <c r="A1188" s="9">
        <v>931</v>
      </c>
      <c r="B1188" s="25" t="s">
        <v>33</v>
      </c>
      <c r="C1188" s="25"/>
      <c r="D1188" s="9"/>
      <c r="E1188" s="9"/>
      <c r="F1188" s="41" t="s">
        <v>36</v>
      </c>
      <c r="G1188" s="13">
        <f t="shared" ref="G1188" si="1338">G1189</f>
        <v>1095.8789999999999</v>
      </c>
      <c r="H1188" s="13">
        <f t="shared" ref="H1188" si="1339">H1189</f>
        <v>1095.8789999999999</v>
      </c>
      <c r="I1188" s="49">
        <f t="shared" si="1297"/>
        <v>100</v>
      </c>
      <c r="J1188" s="13">
        <f t="shared" ref="J1188" si="1340">J1189</f>
        <v>0</v>
      </c>
    </row>
    <row r="1189" spans="1:10" s="8" customFormat="1" x14ac:dyDescent="0.3">
      <c r="A1189" s="10">
        <v>931</v>
      </c>
      <c r="B1189" s="26" t="s">
        <v>33</v>
      </c>
      <c r="C1189" s="26" t="s">
        <v>4</v>
      </c>
      <c r="D1189" s="10"/>
      <c r="E1189" s="10"/>
      <c r="F1189" s="6" t="s">
        <v>37</v>
      </c>
      <c r="G1189" s="14">
        <f>G1190+G1196</f>
        <v>1095.8789999999999</v>
      </c>
      <c r="H1189" s="14">
        <f>H1190+H1196</f>
        <v>1095.8789999999999</v>
      </c>
      <c r="I1189" s="53">
        <f t="shared" si="1297"/>
        <v>100</v>
      </c>
      <c r="J1189" s="14">
        <f>J1190+J1196</f>
        <v>0</v>
      </c>
    </row>
    <row r="1190" spans="1:10" x14ac:dyDescent="0.3">
      <c r="A1190" s="7">
        <v>931</v>
      </c>
      <c r="B1190" s="44" t="s">
        <v>33</v>
      </c>
      <c r="C1190" s="44" t="s">
        <v>4</v>
      </c>
      <c r="D1190" s="7" t="s">
        <v>165</v>
      </c>
      <c r="E1190" s="23"/>
      <c r="F1190" s="15" t="s">
        <v>667</v>
      </c>
      <c r="G1190" s="12">
        <f t="shared" ref="G1190:G1194" si="1341">G1191</f>
        <v>518.697</v>
      </c>
      <c r="H1190" s="12">
        <f t="shared" ref="H1190:H1194" si="1342">H1191</f>
        <v>518.697</v>
      </c>
      <c r="I1190" s="54">
        <f t="shared" si="1297"/>
        <v>100</v>
      </c>
      <c r="J1190" s="12">
        <f t="shared" ref="J1190" si="1343">J1191</f>
        <v>0</v>
      </c>
    </row>
    <row r="1191" spans="1:10" ht="31.2" x14ac:dyDescent="0.3">
      <c r="A1191" s="7">
        <v>931</v>
      </c>
      <c r="B1191" s="44" t="s">
        <v>33</v>
      </c>
      <c r="C1191" s="44" t="s">
        <v>4</v>
      </c>
      <c r="D1191" s="7" t="s">
        <v>196</v>
      </c>
      <c r="E1191" s="23"/>
      <c r="F1191" s="11" t="s">
        <v>668</v>
      </c>
      <c r="G1191" s="12">
        <f t="shared" si="1341"/>
        <v>518.697</v>
      </c>
      <c r="H1191" s="12">
        <f t="shared" si="1342"/>
        <v>518.697</v>
      </c>
      <c r="I1191" s="54">
        <f t="shared" si="1297"/>
        <v>100</v>
      </c>
      <c r="J1191" s="12">
        <f t="shared" ref="J1191:J1194" si="1344">J1192</f>
        <v>0</v>
      </c>
    </row>
    <row r="1192" spans="1:10" ht="31.2" x14ac:dyDescent="0.3">
      <c r="A1192" s="7">
        <v>931</v>
      </c>
      <c r="B1192" s="44" t="s">
        <v>33</v>
      </c>
      <c r="C1192" s="44" t="s">
        <v>4</v>
      </c>
      <c r="D1192" s="7" t="s">
        <v>197</v>
      </c>
      <c r="E1192" s="23"/>
      <c r="F1192" s="11" t="s">
        <v>669</v>
      </c>
      <c r="G1192" s="12">
        <f t="shared" si="1341"/>
        <v>518.697</v>
      </c>
      <c r="H1192" s="12">
        <f t="shared" si="1342"/>
        <v>518.697</v>
      </c>
      <c r="I1192" s="54">
        <f t="shared" si="1297"/>
        <v>100</v>
      </c>
      <c r="J1192" s="12">
        <f t="shared" si="1344"/>
        <v>0</v>
      </c>
    </row>
    <row r="1193" spans="1:10" ht="31.2" x14ac:dyDescent="0.3">
      <c r="A1193" s="7">
        <v>931</v>
      </c>
      <c r="B1193" s="44" t="s">
        <v>33</v>
      </c>
      <c r="C1193" s="44" t="s">
        <v>4</v>
      </c>
      <c r="D1193" s="7" t="s">
        <v>199</v>
      </c>
      <c r="E1193" s="23"/>
      <c r="F1193" s="11" t="s">
        <v>671</v>
      </c>
      <c r="G1193" s="12">
        <f t="shared" si="1341"/>
        <v>518.697</v>
      </c>
      <c r="H1193" s="12">
        <f t="shared" si="1342"/>
        <v>518.697</v>
      </c>
      <c r="I1193" s="54">
        <f t="shared" si="1297"/>
        <v>100</v>
      </c>
      <c r="J1193" s="12">
        <f t="shared" si="1344"/>
        <v>0</v>
      </c>
    </row>
    <row r="1194" spans="1:10" ht="31.2" x14ac:dyDescent="0.3">
      <c r="A1194" s="7">
        <v>931</v>
      </c>
      <c r="B1194" s="44" t="s">
        <v>33</v>
      </c>
      <c r="C1194" s="44" t="s">
        <v>4</v>
      </c>
      <c r="D1194" s="7" t="s">
        <v>199</v>
      </c>
      <c r="E1194" s="23">
        <v>200</v>
      </c>
      <c r="F1194" s="11" t="s">
        <v>601</v>
      </c>
      <c r="G1194" s="12">
        <f t="shared" si="1341"/>
        <v>518.697</v>
      </c>
      <c r="H1194" s="12">
        <f t="shared" si="1342"/>
        <v>518.697</v>
      </c>
      <c r="I1194" s="54">
        <f t="shared" si="1297"/>
        <v>100</v>
      </c>
      <c r="J1194" s="12">
        <f t="shared" si="1344"/>
        <v>0</v>
      </c>
    </row>
    <row r="1195" spans="1:10" ht="31.2" x14ac:dyDescent="0.3">
      <c r="A1195" s="7">
        <v>931</v>
      </c>
      <c r="B1195" s="44" t="s">
        <v>33</v>
      </c>
      <c r="C1195" s="44" t="s">
        <v>4</v>
      </c>
      <c r="D1195" s="7" t="s">
        <v>199</v>
      </c>
      <c r="E1195" s="23">
        <v>240</v>
      </c>
      <c r="F1195" s="11" t="s">
        <v>602</v>
      </c>
      <c r="G1195" s="12">
        <v>518.697</v>
      </c>
      <c r="H1195" s="12">
        <v>518.697</v>
      </c>
      <c r="I1195" s="54">
        <f t="shared" si="1297"/>
        <v>100</v>
      </c>
      <c r="J1195" s="12"/>
    </row>
    <row r="1196" spans="1:10" ht="31.2" x14ac:dyDescent="0.3">
      <c r="A1196" s="7">
        <v>931</v>
      </c>
      <c r="B1196" s="44" t="s">
        <v>33</v>
      </c>
      <c r="C1196" s="44" t="s">
        <v>4</v>
      </c>
      <c r="D1196" s="46" t="s">
        <v>219</v>
      </c>
      <c r="E1196" s="42"/>
      <c r="F1196" s="11" t="s">
        <v>1001</v>
      </c>
      <c r="G1196" s="12">
        <f t="shared" ref="G1196:J1198" si="1345">G1197</f>
        <v>577.18200000000002</v>
      </c>
      <c r="H1196" s="12">
        <f t="shared" si="1345"/>
        <v>577.18200000000002</v>
      </c>
      <c r="I1196" s="54">
        <f t="shared" si="1297"/>
        <v>100</v>
      </c>
      <c r="J1196" s="12">
        <f t="shared" si="1345"/>
        <v>0</v>
      </c>
    </row>
    <row r="1197" spans="1:10" ht="46.8" x14ac:dyDescent="0.3">
      <c r="A1197" s="7">
        <v>931</v>
      </c>
      <c r="B1197" s="44" t="s">
        <v>33</v>
      </c>
      <c r="C1197" s="44" t="s">
        <v>4</v>
      </c>
      <c r="D1197" s="46" t="s">
        <v>368</v>
      </c>
      <c r="E1197" s="42"/>
      <c r="F1197" s="11" t="s">
        <v>1009</v>
      </c>
      <c r="G1197" s="12">
        <f t="shared" si="1345"/>
        <v>577.18200000000002</v>
      </c>
      <c r="H1197" s="12">
        <f t="shared" si="1345"/>
        <v>577.18200000000002</v>
      </c>
      <c r="I1197" s="54">
        <f t="shared" si="1297"/>
        <v>100</v>
      </c>
      <c r="J1197" s="12">
        <f t="shared" si="1345"/>
        <v>0</v>
      </c>
    </row>
    <row r="1198" spans="1:10" ht="31.2" x14ac:dyDescent="0.3">
      <c r="A1198" s="7">
        <v>931</v>
      </c>
      <c r="B1198" s="44" t="s">
        <v>33</v>
      </c>
      <c r="C1198" s="44" t="s">
        <v>4</v>
      </c>
      <c r="D1198" s="46" t="s">
        <v>368</v>
      </c>
      <c r="E1198" s="42">
        <v>200</v>
      </c>
      <c r="F1198" s="11" t="s">
        <v>601</v>
      </c>
      <c r="G1198" s="12">
        <f t="shared" si="1345"/>
        <v>577.18200000000002</v>
      </c>
      <c r="H1198" s="12">
        <f t="shared" si="1345"/>
        <v>577.18200000000002</v>
      </c>
      <c r="I1198" s="54">
        <f t="shared" si="1297"/>
        <v>100</v>
      </c>
      <c r="J1198" s="12">
        <f t="shared" si="1345"/>
        <v>0</v>
      </c>
    </row>
    <row r="1199" spans="1:10" ht="31.2" x14ac:dyDescent="0.3">
      <c r="A1199" s="7">
        <v>931</v>
      </c>
      <c r="B1199" s="44" t="s">
        <v>33</v>
      </c>
      <c r="C1199" s="44" t="s">
        <v>4</v>
      </c>
      <c r="D1199" s="46" t="s">
        <v>368</v>
      </c>
      <c r="E1199" s="42">
        <v>240</v>
      </c>
      <c r="F1199" s="11" t="s">
        <v>602</v>
      </c>
      <c r="G1199" s="12">
        <v>577.18200000000002</v>
      </c>
      <c r="H1199" s="12">
        <v>577.18200000000002</v>
      </c>
      <c r="I1199" s="54">
        <f t="shared" si="1297"/>
        <v>100</v>
      </c>
      <c r="J1199" s="12"/>
    </row>
    <row r="1200" spans="1:10" s="3" customFormat="1" x14ac:dyDescent="0.3">
      <c r="A1200" s="9">
        <v>931</v>
      </c>
      <c r="B1200" s="25" t="s">
        <v>14</v>
      </c>
      <c r="C1200" s="25"/>
      <c r="D1200" s="9"/>
      <c r="E1200" s="9"/>
      <c r="F1200" s="41" t="s">
        <v>48</v>
      </c>
      <c r="G1200" s="13">
        <f t="shared" ref="G1200:G1205" si="1346">G1201</f>
        <v>500.62400000000002</v>
      </c>
      <c r="H1200" s="13">
        <f t="shared" ref="H1200:H1205" si="1347">H1201</f>
        <v>500.62299999999999</v>
      </c>
      <c r="I1200" s="49">
        <f t="shared" si="1297"/>
        <v>99.999800249288882</v>
      </c>
      <c r="J1200" s="13">
        <f t="shared" ref="J1200:J1205" si="1348">J1201</f>
        <v>0</v>
      </c>
    </row>
    <row r="1201" spans="1:10" s="8" customFormat="1" x14ac:dyDescent="0.3">
      <c r="A1201" s="10">
        <v>931</v>
      </c>
      <c r="B1201" s="26" t="s">
        <v>14</v>
      </c>
      <c r="C1201" s="26" t="s">
        <v>1346</v>
      </c>
      <c r="D1201" s="10"/>
      <c r="E1201" s="10"/>
      <c r="F1201" s="6" t="s">
        <v>56</v>
      </c>
      <c r="G1201" s="14">
        <f t="shared" si="1346"/>
        <v>500.62400000000002</v>
      </c>
      <c r="H1201" s="14">
        <f t="shared" si="1347"/>
        <v>500.62299999999999</v>
      </c>
      <c r="I1201" s="53">
        <f t="shared" si="1297"/>
        <v>99.999800249288882</v>
      </c>
      <c r="J1201" s="14">
        <f t="shared" si="1348"/>
        <v>0</v>
      </c>
    </row>
    <row r="1202" spans="1:10" ht="31.2" x14ac:dyDescent="0.3">
      <c r="A1202" s="7">
        <v>931</v>
      </c>
      <c r="B1202" s="44" t="s">
        <v>14</v>
      </c>
      <c r="C1202" s="44" t="s">
        <v>1346</v>
      </c>
      <c r="D1202" s="7" t="s">
        <v>237</v>
      </c>
      <c r="E1202" s="23"/>
      <c r="F1202" s="11" t="s">
        <v>696</v>
      </c>
      <c r="G1202" s="12">
        <f t="shared" si="1346"/>
        <v>500.62400000000002</v>
      </c>
      <c r="H1202" s="12">
        <f t="shared" si="1347"/>
        <v>500.62299999999999</v>
      </c>
      <c r="I1202" s="54">
        <f t="shared" si="1297"/>
        <v>99.999800249288882</v>
      </c>
      <c r="J1202" s="12">
        <f t="shared" si="1348"/>
        <v>0</v>
      </c>
    </row>
    <row r="1203" spans="1:10" ht="31.2" x14ac:dyDescent="0.3">
      <c r="A1203" s="7">
        <v>931</v>
      </c>
      <c r="B1203" s="44" t="s">
        <v>14</v>
      </c>
      <c r="C1203" s="44" t="s">
        <v>1346</v>
      </c>
      <c r="D1203" s="7" t="s">
        <v>238</v>
      </c>
      <c r="E1203" s="23"/>
      <c r="F1203" s="11" t="s">
        <v>697</v>
      </c>
      <c r="G1203" s="12">
        <f t="shared" si="1346"/>
        <v>500.62400000000002</v>
      </c>
      <c r="H1203" s="12">
        <f t="shared" si="1347"/>
        <v>500.62299999999999</v>
      </c>
      <c r="I1203" s="54">
        <f t="shared" si="1297"/>
        <v>99.999800249288882</v>
      </c>
      <c r="J1203" s="12">
        <f t="shared" si="1348"/>
        <v>0</v>
      </c>
    </row>
    <row r="1204" spans="1:10" ht="46.8" x14ac:dyDescent="0.3">
      <c r="A1204" s="7">
        <v>931</v>
      </c>
      <c r="B1204" s="44" t="s">
        <v>14</v>
      </c>
      <c r="C1204" s="44" t="s">
        <v>1346</v>
      </c>
      <c r="D1204" s="7" t="s">
        <v>239</v>
      </c>
      <c r="E1204" s="23"/>
      <c r="F1204" s="11" t="s">
        <v>715</v>
      </c>
      <c r="G1204" s="12">
        <f t="shared" si="1346"/>
        <v>500.62400000000002</v>
      </c>
      <c r="H1204" s="12">
        <f t="shared" si="1347"/>
        <v>500.62299999999999</v>
      </c>
      <c r="I1204" s="54">
        <f t="shared" si="1297"/>
        <v>99.999800249288882</v>
      </c>
      <c r="J1204" s="12">
        <f t="shared" si="1348"/>
        <v>0</v>
      </c>
    </row>
    <row r="1205" spans="1:10" ht="31.2" x14ac:dyDescent="0.3">
      <c r="A1205" s="7">
        <v>931</v>
      </c>
      <c r="B1205" s="44" t="s">
        <v>14</v>
      </c>
      <c r="C1205" s="44" t="s">
        <v>1346</v>
      </c>
      <c r="D1205" s="7" t="s">
        <v>239</v>
      </c>
      <c r="E1205" s="23">
        <v>200</v>
      </c>
      <c r="F1205" s="11" t="s">
        <v>601</v>
      </c>
      <c r="G1205" s="12">
        <f t="shared" si="1346"/>
        <v>500.62400000000002</v>
      </c>
      <c r="H1205" s="12">
        <f t="shared" si="1347"/>
        <v>500.62299999999999</v>
      </c>
      <c r="I1205" s="54">
        <f t="shared" si="1297"/>
        <v>99.999800249288882</v>
      </c>
      <c r="J1205" s="12">
        <f t="shared" si="1348"/>
        <v>0</v>
      </c>
    </row>
    <row r="1206" spans="1:10" ht="31.2" x14ac:dyDescent="0.3">
      <c r="A1206" s="7">
        <v>931</v>
      </c>
      <c r="B1206" s="44" t="s">
        <v>14</v>
      </c>
      <c r="C1206" s="44" t="s">
        <v>1346</v>
      </c>
      <c r="D1206" s="7" t="s">
        <v>239</v>
      </c>
      <c r="E1206" s="23">
        <v>240</v>
      </c>
      <c r="F1206" s="11" t="s">
        <v>602</v>
      </c>
      <c r="G1206" s="12">
        <v>500.62400000000002</v>
      </c>
      <c r="H1206" s="12">
        <v>500.62299999999999</v>
      </c>
      <c r="I1206" s="54">
        <f t="shared" si="1297"/>
        <v>99.999800249288882</v>
      </c>
      <c r="J1206" s="12"/>
    </row>
    <row r="1207" spans="1:10" s="3" customFormat="1" x14ac:dyDescent="0.3">
      <c r="A1207" s="9" t="s">
        <v>43</v>
      </c>
      <c r="B1207" s="25" t="s">
        <v>1247</v>
      </c>
      <c r="C1207" s="25" t="s">
        <v>1247</v>
      </c>
      <c r="D1207" s="9"/>
      <c r="E1207" s="9"/>
      <c r="F1207" s="41" t="s">
        <v>42</v>
      </c>
      <c r="G1207" s="13">
        <f t="shared" ref="G1207:J1207" si="1349">G1208+G1306+G1365+G1433+G1272+G1445+G1457+G1469</f>
        <v>523313.61363000004</v>
      </c>
      <c r="H1207" s="13">
        <f t="shared" si="1349"/>
        <v>520987.70500000002</v>
      </c>
      <c r="I1207" s="49">
        <f t="shared" si="1297"/>
        <v>99.555542112908896</v>
      </c>
      <c r="J1207" s="13">
        <f t="shared" si="1349"/>
        <v>0</v>
      </c>
    </row>
    <row r="1208" spans="1:10" s="3" customFormat="1" x14ac:dyDescent="0.3">
      <c r="A1208" s="9" t="s">
        <v>43</v>
      </c>
      <c r="B1208" s="25" t="s">
        <v>4</v>
      </c>
      <c r="C1208" s="25"/>
      <c r="D1208" s="9"/>
      <c r="E1208" s="9"/>
      <c r="F1208" s="41" t="s">
        <v>8</v>
      </c>
      <c r="G1208" s="13">
        <f t="shared" ref="G1208" si="1350">G1209+G1231</f>
        <v>61746.438390000003</v>
      </c>
      <c r="H1208" s="13">
        <f t="shared" ref="H1208" si="1351">H1209+H1231</f>
        <v>61032.862999999998</v>
      </c>
      <c r="I1208" s="49">
        <f t="shared" si="1297"/>
        <v>98.844345668177723</v>
      </c>
      <c r="J1208" s="13">
        <f t="shared" ref="J1208" si="1352">J1209+J1231</f>
        <v>0</v>
      </c>
    </row>
    <row r="1209" spans="1:10" s="8" customFormat="1" ht="62.4" x14ac:dyDescent="0.3">
      <c r="A1209" s="10" t="s">
        <v>43</v>
      </c>
      <c r="B1209" s="26" t="s">
        <v>4</v>
      </c>
      <c r="C1209" s="26" t="s">
        <v>18</v>
      </c>
      <c r="D1209" s="10"/>
      <c r="E1209" s="10"/>
      <c r="F1209" s="6" t="s">
        <v>49</v>
      </c>
      <c r="G1209" s="14">
        <f t="shared" ref="G1209" si="1353">G1218+G1210</f>
        <v>46927.5</v>
      </c>
      <c r="H1209" s="14">
        <f t="shared" ref="H1209" si="1354">H1218+H1210</f>
        <v>46836.272999999994</v>
      </c>
      <c r="I1209" s="53">
        <f t="shared" ref="I1209:I1272" si="1355">H1209/G1209*100</f>
        <v>99.805600127856792</v>
      </c>
      <c r="J1209" s="14">
        <f t="shared" ref="J1209" si="1356">J1218+J1210</f>
        <v>0</v>
      </c>
    </row>
    <row r="1210" spans="1:10" ht="31.2" x14ac:dyDescent="0.3">
      <c r="A1210" s="7" t="s">
        <v>43</v>
      </c>
      <c r="B1210" s="44" t="s">
        <v>4</v>
      </c>
      <c r="C1210" s="44" t="s">
        <v>18</v>
      </c>
      <c r="D1210" s="7" t="s">
        <v>177</v>
      </c>
      <c r="E1210" s="7"/>
      <c r="F1210" s="11" t="s">
        <v>732</v>
      </c>
      <c r="G1210" s="12">
        <f t="shared" ref="G1210:G1212" si="1357">G1211</f>
        <v>4785.5999999999995</v>
      </c>
      <c r="H1210" s="12">
        <f t="shared" ref="H1210:H1212" si="1358">H1211</f>
        <v>4758.9220000000005</v>
      </c>
      <c r="I1210" s="54">
        <f t="shared" si="1355"/>
        <v>99.442535941156834</v>
      </c>
      <c r="J1210" s="12">
        <f t="shared" ref="J1210:J1212" si="1359">J1211</f>
        <v>0</v>
      </c>
    </row>
    <row r="1211" spans="1:10" ht="31.2" x14ac:dyDescent="0.3">
      <c r="A1211" s="7" t="s">
        <v>43</v>
      </c>
      <c r="B1211" s="44" t="s">
        <v>4</v>
      </c>
      <c r="C1211" s="44" t="s">
        <v>18</v>
      </c>
      <c r="D1211" s="7" t="s">
        <v>292</v>
      </c>
      <c r="E1211" s="7"/>
      <c r="F1211" s="11" t="s">
        <v>733</v>
      </c>
      <c r="G1211" s="12">
        <f t="shared" si="1357"/>
        <v>4785.5999999999995</v>
      </c>
      <c r="H1211" s="12">
        <f t="shared" si="1358"/>
        <v>4758.9220000000005</v>
      </c>
      <c r="I1211" s="54">
        <f t="shared" si="1355"/>
        <v>99.442535941156834</v>
      </c>
      <c r="J1211" s="12">
        <f t="shared" si="1359"/>
        <v>0</v>
      </c>
    </row>
    <row r="1212" spans="1:10" ht="62.4" x14ac:dyDescent="0.3">
      <c r="A1212" s="7" t="s">
        <v>43</v>
      </c>
      <c r="B1212" s="44" t="s">
        <v>4</v>
      </c>
      <c r="C1212" s="44" t="s">
        <v>18</v>
      </c>
      <c r="D1212" s="7" t="s">
        <v>339</v>
      </c>
      <c r="E1212" s="7"/>
      <c r="F1212" s="15" t="s">
        <v>736</v>
      </c>
      <c r="G1212" s="12">
        <f t="shared" si="1357"/>
        <v>4785.5999999999995</v>
      </c>
      <c r="H1212" s="12">
        <f t="shared" si="1358"/>
        <v>4758.9220000000005</v>
      </c>
      <c r="I1212" s="54">
        <f t="shared" si="1355"/>
        <v>99.442535941156834</v>
      </c>
      <c r="J1212" s="12">
        <f t="shared" si="1359"/>
        <v>0</v>
      </c>
    </row>
    <row r="1213" spans="1:10" ht="31.2" x14ac:dyDescent="0.3">
      <c r="A1213" s="7" t="s">
        <v>43</v>
      </c>
      <c r="B1213" s="44" t="s">
        <v>4</v>
      </c>
      <c r="C1213" s="44" t="s">
        <v>18</v>
      </c>
      <c r="D1213" s="7" t="s">
        <v>340</v>
      </c>
      <c r="E1213" s="7"/>
      <c r="F1213" s="15" t="s">
        <v>737</v>
      </c>
      <c r="G1213" s="12">
        <f t="shared" ref="G1213" si="1360">G1214+G1216</f>
        <v>4785.5999999999995</v>
      </c>
      <c r="H1213" s="12">
        <f t="shared" ref="H1213" si="1361">H1214+H1216</f>
        <v>4758.9220000000005</v>
      </c>
      <c r="I1213" s="54">
        <f t="shared" si="1355"/>
        <v>99.442535941156834</v>
      </c>
      <c r="J1213" s="12">
        <f t="shared" ref="J1213" si="1362">J1214+J1216</f>
        <v>0</v>
      </c>
    </row>
    <row r="1214" spans="1:10" ht="78" x14ac:dyDescent="0.3">
      <c r="A1214" s="7" t="s">
        <v>43</v>
      </c>
      <c r="B1214" s="44" t="s">
        <v>4</v>
      </c>
      <c r="C1214" s="44" t="s">
        <v>18</v>
      </c>
      <c r="D1214" s="7" t="s">
        <v>340</v>
      </c>
      <c r="E1214" s="7" t="s">
        <v>221</v>
      </c>
      <c r="F1214" s="11" t="s">
        <v>598</v>
      </c>
      <c r="G1214" s="12">
        <f t="shared" ref="G1214" si="1363">G1215</f>
        <v>4340.7353899999998</v>
      </c>
      <c r="H1214" s="12">
        <f t="shared" ref="H1214" si="1364">H1215</f>
        <v>4335.51</v>
      </c>
      <c r="I1214" s="54">
        <f t="shared" si="1355"/>
        <v>99.879619706558529</v>
      </c>
      <c r="J1214" s="12">
        <f t="shared" ref="J1214" si="1365">J1215</f>
        <v>0</v>
      </c>
    </row>
    <row r="1215" spans="1:10" ht="31.2" x14ac:dyDescent="0.3">
      <c r="A1215" s="7" t="s">
        <v>43</v>
      </c>
      <c r="B1215" s="44" t="s">
        <v>4</v>
      </c>
      <c r="C1215" s="44" t="s">
        <v>18</v>
      </c>
      <c r="D1215" s="7" t="s">
        <v>340</v>
      </c>
      <c r="E1215" s="7" t="s">
        <v>222</v>
      </c>
      <c r="F1215" s="11" t="s">
        <v>600</v>
      </c>
      <c r="G1215" s="12">
        <v>4340.7353899999998</v>
      </c>
      <c r="H1215" s="12">
        <v>4335.51</v>
      </c>
      <c r="I1215" s="54">
        <f t="shared" si="1355"/>
        <v>99.879619706558529</v>
      </c>
      <c r="J1215" s="12"/>
    </row>
    <row r="1216" spans="1:10" ht="31.2" x14ac:dyDescent="0.3">
      <c r="A1216" s="7" t="s">
        <v>43</v>
      </c>
      <c r="B1216" s="44" t="s">
        <v>4</v>
      </c>
      <c r="C1216" s="44" t="s">
        <v>18</v>
      </c>
      <c r="D1216" s="7" t="s">
        <v>340</v>
      </c>
      <c r="E1216" s="7" t="s">
        <v>155</v>
      </c>
      <c r="F1216" s="11" t="s">
        <v>601</v>
      </c>
      <c r="G1216" s="12">
        <f t="shared" ref="G1216" si="1366">G1217</f>
        <v>444.86461000000003</v>
      </c>
      <c r="H1216" s="12">
        <f t="shared" ref="H1216" si="1367">H1217</f>
        <v>423.41199999999998</v>
      </c>
      <c r="I1216" s="54">
        <f t="shared" si="1355"/>
        <v>95.177721599387283</v>
      </c>
      <c r="J1216" s="12">
        <f t="shared" ref="J1216" si="1368">J1217</f>
        <v>0</v>
      </c>
    </row>
    <row r="1217" spans="1:10" ht="31.2" x14ac:dyDescent="0.3">
      <c r="A1217" s="7" t="s">
        <v>43</v>
      </c>
      <c r="B1217" s="44" t="s">
        <v>4</v>
      </c>
      <c r="C1217" s="44" t="s">
        <v>18</v>
      </c>
      <c r="D1217" s="7" t="s">
        <v>340</v>
      </c>
      <c r="E1217" s="7" t="s">
        <v>156</v>
      </c>
      <c r="F1217" s="11" t="s">
        <v>602</v>
      </c>
      <c r="G1217" s="12">
        <v>444.86461000000003</v>
      </c>
      <c r="H1217" s="12">
        <v>423.41199999999998</v>
      </c>
      <c r="I1217" s="54">
        <f t="shared" si="1355"/>
        <v>95.177721599387283</v>
      </c>
      <c r="J1217" s="12"/>
    </row>
    <row r="1218" spans="1:10" ht="31.2" x14ac:dyDescent="0.3">
      <c r="A1218" s="7" t="s">
        <v>43</v>
      </c>
      <c r="B1218" s="44" t="s">
        <v>4</v>
      </c>
      <c r="C1218" s="44" t="s">
        <v>18</v>
      </c>
      <c r="D1218" s="7" t="s">
        <v>103</v>
      </c>
      <c r="E1218" s="23"/>
      <c r="F1218" s="11" t="s">
        <v>1038</v>
      </c>
      <c r="G1218" s="12">
        <f t="shared" ref="G1218" si="1369">G1219</f>
        <v>42141.9</v>
      </c>
      <c r="H1218" s="12">
        <f t="shared" ref="H1218" si="1370">H1219</f>
        <v>42077.350999999995</v>
      </c>
      <c r="I1218" s="54">
        <f t="shared" si="1355"/>
        <v>99.846829402566073</v>
      </c>
      <c r="J1218" s="12">
        <f t="shared" ref="J1218" si="1371">J1219</f>
        <v>0</v>
      </c>
    </row>
    <row r="1219" spans="1:10" x14ac:dyDescent="0.3">
      <c r="A1219" s="7" t="s">
        <v>43</v>
      </c>
      <c r="B1219" s="44" t="s">
        <v>4</v>
      </c>
      <c r="C1219" s="44" t="s">
        <v>18</v>
      </c>
      <c r="D1219" s="7" t="s">
        <v>111</v>
      </c>
      <c r="E1219" s="23"/>
      <c r="F1219" s="11" t="s">
        <v>1040</v>
      </c>
      <c r="G1219" s="12">
        <f t="shared" ref="G1219" si="1372">G1220+G1223</f>
        <v>42141.9</v>
      </c>
      <c r="H1219" s="12">
        <f t="shared" ref="H1219" si="1373">H1220+H1223</f>
        <v>42077.350999999995</v>
      </c>
      <c r="I1219" s="54">
        <f t="shared" si="1355"/>
        <v>99.846829402566073</v>
      </c>
      <c r="J1219" s="12">
        <f t="shared" ref="J1219" si="1374">J1220+J1223</f>
        <v>0</v>
      </c>
    </row>
    <row r="1220" spans="1:10" ht="31.2" x14ac:dyDescent="0.3">
      <c r="A1220" s="7" t="s">
        <v>43</v>
      </c>
      <c r="B1220" s="44" t="s">
        <v>4</v>
      </c>
      <c r="C1220" s="44" t="s">
        <v>18</v>
      </c>
      <c r="D1220" s="7" t="s">
        <v>112</v>
      </c>
      <c r="E1220" s="23"/>
      <c r="F1220" s="11" t="s">
        <v>1028</v>
      </c>
      <c r="G1220" s="12">
        <f t="shared" ref="G1220:G1221" si="1375">G1221</f>
        <v>34028.43881</v>
      </c>
      <c r="H1220" s="12">
        <f t="shared" ref="H1220:H1221" si="1376">H1221</f>
        <v>33980.307999999997</v>
      </c>
      <c r="I1220" s="54">
        <f t="shared" si="1355"/>
        <v>99.858557101991238</v>
      </c>
      <c r="J1220" s="12">
        <f t="shared" ref="J1220:J1221" si="1377">J1221</f>
        <v>0</v>
      </c>
    </row>
    <row r="1221" spans="1:10" ht="78" x14ac:dyDescent="0.3">
      <c r="A1221" s="7" t="s">
        <v>43</v>
      </c>
      <c r="B1221" s="44" t="s">
        <v>4</v>
      </c>
      <c r="C1221" s="44" t="s">
        <v>18</v>
      </c>
      <c r="D1221" s="7" t="s">
        <v>112</v>
      </c>
      <c r="E1221" s="23">
        <v>100</v>
      </c>
      <c r="F1221" s="11" t="s">
        <v>598</v>
      </c>
      <c r="G1221" s="12">
        <f t="shared" si="1375"/>
        <v>34028.43881</v>
      </c>
      <c r="H1221" s="12">
        <f t="shared" si="1376"/>
        <v>33980.307999999997</v>
      </c>
      <c r="I1221" s="54">
        <f t="shared" si="1355"/>
        <v>99.858557101991238</v>
      </c>
      <c r="J1221" s="12">
        <f t="shared" si="1377"/>
        <v>0</v>
      </c>
    </row>
    <row r="1222" spans="1:10" ht="31.2" x14ac:dyDescent="0.3">
      <c r="A1222" s="7" t="s">
        <v>43</v>
      </c>
      <c r="B1222" s="44" t="s">
        <v>4</v>
      </c>
      <c r="C1222" s="44" t="s">
        <v>18</v>
      </c>
      <c r="D1222" s="7" t="s">
        <v>112</v>
      </c>
      <c r="E1222" s="23">
        <v>120</v>
      </c>
      <c r="F1222" s="11" t="s">
        <v>600</v>
      </c>
      <c r="G1222" s="12">
        <v>34028.43881</v>
      </c>
      <c r="H1222" s="12">
        <v>33980.307999999997</v>
      </c>
      <c r="I1222" s="54">
        <f t="shared" si="1355"/>
        <v>99.858557101991238</v>
      </c>
      <c r="J1222" s="12"/>
    </row>
    <row r="1223" spans="1:10" ht="31.2" x14ac:dyDescent="0.3">
      <c r="A1223" s="7" t="s">
        <v>43</v>
      </c>
      <c r="B1223" s="44" t="s">
        <v>4</v>
      </c>
      <c r="C1223" s="44" t="s">
        <v>18</v>
      </c>
      <c r="D1223" s="7" t="s">
        <v>113</v>
      </c>
      <c r="E1223" s="23"/>
      <c r="F1223" s="11" t="s">
        <v>1030</v>
      </c>
      <c r="G1223" s="12">
        <f t="shared" ref="G1223" si="1378">G1226+G1228+G1224</f>
        <v>8113.46119</v>
      </c>
      <c r="H1223" s="12">
        <f t="shared" ref="H1223" si="1379">H1226+H1228+H1224</f>
        <v>8097.0430000000006</v>
      </c>
      <c r="I1223" s="54">
        <f t="shared" si="1355"/>
        <v>99.797642589081022</v>
      </c>
      <c r="J1223" s="12">
        <f t="shared" ref="J1223" si="1380">J1226+J1228+J1224</f>
        <v>0</v>
      </c>
    </row>
    <row r="1224" spans="1:10" ht="78" x14ac:dyDescent="0.3">
      <c r="A1224" s="7" t="s">
        <v>43</v>
      </c>
      <c r="B1224" s="44" t="s">
        <v>4</v>
      </c>
      <c r="C1224" s="44" t="s">
        <v>18</v>
      </c>
      <c r="D1224" s="7" t="s">
        <v>113</v>
      </c>
      <c r="E1224" s="23">
        <v>100</v>
      </c>
      <c r="F1224" s="11" t="s">
        <v>598</v>
      </c>
      <c r="G1224" s="12">
        <f t="shared" ref="G1224" si="1381">G1225</f>
        <v>7.7412400000000003</v>
      </c>
      <c r="H1224" s="12">
        <f t="shared" ref="H1224" si="1382">H1225</f>
        <v>7.7409999999999997</v>
      </c>
      <c r="I1224" s="54">
        <f t="shared" si="1355"/>
        <v>99.996899721491644</v>
      </c>
      <c r="J1224" s="12">
        <f t="shared" ref="J1224" si="1383">J1225</f>
        <v>0</v>
      </c>
    </row>
    <row r="1225" spans="1:10" ht="31.2" x14ac:dyDescent="0.3">
      <c r="A1225" s="7" t="s">
        <v>43</v>
      </c>
      <c r="B1225" s="44" t="s">
        <v>4</v>
      </c>
      <c r="C1225" s="44" t="s">
        <v>18</v>
      </c>
      <c r="D1225" s="7" t="s">
        <v>113</v>
      </c>
      <c r="E1225" s="23">
        <v>120</v>
      </c>
      <c r="F1225" s="11" t="s">
        <v>600</v>
      </c>
      <c r="G1225" s="12">
        <v>7.7412400000000003</v>
      </c>
      <c r="H1225" s="12">
        <v>7.7409999999999997</v>
      </c>
      <c r="I1225" s="54">
        <f t="shared" si="1355"/>
        <v>99.996899721491644</v>
      </c>
      <c r="J1225" s="12"/>
    </row>
    <row r="1226" spans="1:10" ht="31.2" x14ac:dyDescent="0.3">
      <c r="A1226" s="7" t="s">
        <v>43</v>
      </c>
      <c r="B1226" s="44" t="s">
        <v>4</v>
      </c>
      <c r="C1226" s="44" t="s">
        <v>18</v>
      </c>
      <c r="D1226" s="7" t="s">
        <v>113</v>
      </c>
      <c r="E1226" s="23">
        <v>200</v>
      </c>
      <c r="F1226" s="11" t="s">
        <v>601</v>
      </c>
      <c r="G1226" s="12">
        <f t="shared" ref="G1226" si="1384">G1227</f>
        <v>7839.18642</v>
      </c>
      <c r="H1226" s="12">
        <f t="shared" ref="H1226" si="1385">H1227</f>
        <v>7822.77</v>
      </c>
      <c r="I1226" s="54">
        <f t="shared" si="1355"/>
        <v>99.790585156157064</v>
      </c>
      <c r="J1226" s="12">
        <f t="shared" ref="J1226" si="1386">J1227</f>
        <v>0</v>
      </c>
    </row>
    <row r="1227" spans="1:10" ht="31.2" x14ac:dyDescent="0.3">
      <c r="A1227" s="7" t="s">
        <v>43</v>
      </c>
      <c r="B1227" s="44" t="s">
        <v>4</v>
      </c>
      <c r="C1227" s="44" t="s">
        <v>18</v>
      </c>
      <c r="D1227" s="7" t="s">
        <v>113</v>
      </c>
      <c r="E1227" s="23">
        <v>240</v>
      </c>
      <c r="F1227" s="11" t="s">
        <v>602</v>
      </c>
      <c r="G1227" s="12">
        <v>7839.18642</v>
      </c>
      <c r="H1227" s="12">
        <v>7822.77</v>
      </c>
      <c r="I1227" s="54">
        <f t="shared" si="1355"/>
        <v>99.790585156157064</v>
      </c>
      <c r="J1227" s="12"/>
    </row>
    <row r="1228" spans="1:10" x14ac:dyDescent="0.3">
      <c r="A1228" s="7" t="s">
        <v>43</v>
      </c>
      <c r="B1228" s="44" t="s">
        <v>4</v>
      </c>
      <c r="C1228" s="44" t="s">
        <v>18</v>
      </c>
      <c r="D1228" s="7" t="s">
        <v>113</v>
      </c>
      <c r="E1228" s="23">
        <v>800</v>
      </c>
      <c r="F1228" s="11" t="s">
        <v>614</v>
      </c>
      <c r="G1228" s="12">
        <f t="shared" ref="G1228" si="1387">G1230+G1229</f>
        <v>266.53352999999998</v>
      </c>
      <c r="H1228" s="12">
        <f t="shared" ref="H1228" si="1388">H1230+H1229</f>
        <v>266.53199999999998</v>
      </c>
      <c r="I1228" s="54">
        <f t="shared" si="1355"/>
        <v>99.999425963405059</v>
      </c>
      <c r="J1228" s="12">
        <f t="shared" ref="J1228" si="1389">J1230+J1229</f>
        <v>0</v>
      </c>
    </row>
    <row r="1229" spans="1:10" x14ac:dyDescent="0.3">
      <c r="A1229" s="7" t="s">
        <v>43</v>
      </c>
      <c r="B1229" s="44" t="s">
        <v>4</v>
      </c>
      <c r="C1229" s="44" t="s">
        <v>18</v>
      </c>
      <c r="D1229" s="7" t="s">
        <v>113</v>
      </c>
      <c r="E1229" s="42">
        <v>830</v>
      </c>
      <c r="F1229" s="11" t="s">
        <v>615</v>
      </c>
      <c r="G1229" s="12">
        <v>231.82836</v>
      </c>
      <c r="H1229" s="12">
        <v>231.828</v>
      </c>
      <c r="I1229" s="54">
        <f t="shared" si="1355"/>
        <v>99.99984471270038</v>
      </c>
      <c r="J1229" s="12"/>
    </row>
    <row r="1230" spans="1:10" x14ac:dyDescent="0.3">
      <c r="A1230" s="7" t="s">
        <v>43</v>
      </c>
      <c r="B1230" s="44" t="s">
        <v>4</v>
      </c>
      <c r="C1230" s="44" t="s">
        <v>18</v>
      </c>
      <c r="D1230" s="7" t="s">
        <v>113</v>
      </c>
      <c r="E1230" s="23">
        <v>850</v>
      </c>
      <c r="F1230" s="11" t="s">
        <v>616</v>
      </c>
      <c r="G1230" s="12">
        <v>34.705170000000003</v>
      </c>
      <c r="H1230" s="12">
        <v>34.704000000000001</v>
      </c>
      <c r="I1230" s="54">
        <f t="shared" si="1355"/>
        <v>99.996628744362866</v>
      </c>
      <c r="J1230" s="12"/>
    </row>
    <row r="1231" spans="1:10" s="8" customFormat="1" x14ac:dyDescent="0.3">
      <c r="A1231" s="10" t="s">
        <v>43</v>
      </c>
      <c r="B1231" s="26" t="s">
        <v>4</v>
      </c>
      <c r="C1231" s="26" t="s">
        <v>1345</v>
      </c>
      <c r="D1231" s="10"/>
      <c r="E1231" s="10"/>
      <c r="F1231" s="6" t="s">
        <v>9</v>
      </c>
      <c r="G1231" s="14">
        <f t="shared" ref="G1231" si="1390">G1232+G1241+G1263+G1267</f>
        <v>14818.938390000001</v>
      </c>
      <c r="H1231" s="14">
        <f t="shared" ref="H1231" si="1391">H1232+H1241+H1263+H1267</f>
        <v>14196.59</v>
      </c>
      <c r="I1231" s="53">
        <f t="shared" si="1355"/>
        <v>95.800317312743744</v>
      </c>
      <c r="J1231" s="14">
        <f t="shared" ref="J1231" si="1392">J1232+J1241+J1263+J1267</f>
        <v>0</v>
      </c>
    </row>
    <row r="1232" spans="1:10" ht="46.8" x14ac:dyDescent="0.3">
      <c r="A1232" s="7" t="s">
        <v>43</v>
      </c>
      <c r="B1232" s="44" t="s">
        <v>4</v>
      </c>
      <c r="C1232" s="44" t="s">
        <v>1345</v>
      </c>
      <c r="D1232" s="7" t="s">
        <v>98</v>
      </c>
      <c r="E1232" s="23"/>
      <c r="F1232" s="11" t="s">
        <v>641</v>
      </c>
      <c r="G1232" s="12">
        <f t="shared" ref="G1232" si="1393">G1233+G1237</f>
        <v>120</v>
      </c>
      <c r="H1232" s="12">
        <f t="shared" ref="H1232" si="1394">H1233+H1237</f>
        <v>120</v>
      </c>
      <c r="I1232" s="54">
        <f t="shared" si="1355"/>
        <v>100</v>
      </c>
      <c r="J1232" s="12">
        <f t="shared" ref="J1232" si="1395">J1233+J1237</f>
        <v>0</v>
      </c>
    </row>
    <row r="1233" spans="1:10" ht="46.8" x14ac:dyDescent="0.3">
      <c r="A1233" s="7" t="s">
        <v>43</v>
      </c>
      <c r="B1233" s="44" t="s">
        <v>4</v>
      </c>
      <c r="C1233" s="44" t="s">
        <v>1345</v>
      </c>
      <c r="D1233" s="7" t="s">
        <v>99</v>
      </c>
      <c r="E1233" s="23"/>
      <c r="F1233" s="11" t="s">
        <v>642</v>
      </c>
      <c r="G1233" s="12">
        <f t="shared" ref="G1233:G1235" si="1396">G1234</f>
        <v>95</v>
      </c>
      <c r="H1233" s="12">
        <f t="shared" ref="H1233:H1235" si="1397">H1234</f>
        <v>95</v>
      </c>
      <c r="I1233" s="54">
        <f t="shared" si="1355"/>
        <v>100</v>
      </c>
      <c r="J1233" s="12">
        <f t="shared" ref="J1233:J1235" si="1398">J1234</f>
        <v>0</v>
      </c>
    </row>
    <row r="1234" spans="1:10" ht="62.4" x14ac:dyDescent="0.3">
      <c r="A1234" s="7" t="s">
        <v>43</v>
      </c>
      <c r="B1234" s="44" t="s">
        <v>4</v>
      </c>
      <c r="C1234" s="44" t="s">
        <v>1345</v>
      </c>
      <c r="D1234" s="7" t="s">
        <v>100</v>
      </c>
      <c r="E1234" s="23"/>
      <c r="F1234" s="11" t="s">
        <v>643</v>
      </c>
      <c r="G1234" s="12">
        <f t="shared" si="1396"/>
        <v>95</v>
      </c>
      <c r="H1234" s="12">
        <f t="shared" si="1397"/>
        <v>95</v>
      </c>
      <c r="I1234" s="54">
        <f t="shared" si="1355"/>
        <v>100</v>
      </c>
      <c r="J1234" s="12">
        <f t="shared" si="1398"/>
        <v>0</v>
      </c>
    </row>
    <row r="1235" spans="1:10" ht="31.2" x14ac:dyDescent="0.3">
      <c r="A1235" s="7" t="s">
        <v>43</v>
      </c>
      <c r="B1235" s="44" t="s">
        <v>4</v>
      </c>
      <c r="C1235" s="44" t="s">
        <v>1345</v>
      </c>
      <c r="D1235" s="7" t="s">
        <v>100</v>
      </c>
      <c r="E1235" s="23">
        <v>600</v>
      </c>
      <c r="F1235" s="11" t="s">
        <v>611</v>
      </c>
      <c r="G1235" s="12">
        <f t="shared" si="1396"/>
        <v>95</v>
      </c>
      <c r="H1235" s="12">
        <f t="shared" si="1397"/>
        <v>95</v>
      </c>
      <c r="I1235" s="54">
        <f t="shared" si="1355"/>
        <v>100</v>
      </c>
      <c r="J1235" s="12">
        <f t="shared" si="1398"/>
        <v>0</v>
      </c>
    </row>
    <row r="1236" spans="1:10" ht="46.8" x14ac:dyDescent="0.3">
      <c r="A1236" s="7" t="s">
        <v>43</v>
      </c>
      <c r="B1236" s="44" t="s">
        <v>4</v>
      </c>
      <c r="C1236" s="44" t="s">
        <v>1345</v>
      </c>
      <c r="D1236" s="7" t="s">
        <v>100</v>
      </c>
      <c r="E1236" s="23">
        <v>630</v>
      </c>
      <c r="F1236" s="11" t="s">
        <v>613</v>
      </c>
      <c r="G1236" s="12">
        <v>95</v>
      </c>
      <c r="H1236" s="12">
        <v>95</v>
      </c>
      <c r="I1236" s="54">
        <f t="shared" si="1355"/>
        <v>100</v>
      </c>
      <c r="J1236" s="12"/>
    </row>
    <row r="1237" spans="1:10" ht="46.8" x14ac:dyDescent="0.3">
      <c r="A1237" s="7" t="s">
        <v>43</v>
      </c>
      <c r="B1237" s="44" t="s">
        <v>4</v>
      </c>
      <c r="C1237" s="44" t="s">
        <v>1345</v>
      </c>
      <c r="D1237" s="7" t="s">
        <v>101</v>
      </c>
      <c r="E1237" s="23"/>
      <c r="F1237" s="11" t="s">
        <v>644</v>
      </c>
      <c r="G1237" s="12">
        <f t="shared" ref="G1237:G1239" si="1399">G1238</f>
        <v>25</v>
      </c>
      <c r="H1237" s="12">
        <f t="shared" ref="H1237:H1239" si="1400">H1238</f>
        <v>25</v>
      </c>
      <c r="I1237" s="54">
        <f t="shared" si="1355"/>
        <v>100</v>
      </c>
      <c r="J1237" s="12">
        <f t="shared" ref="J1237:J1239" si="1401">J1238</f>
        <v>0</v>
      </c>
    </row>
    <row r="1238" spans="1:10" ht="62.4" x14ac:dyDescent="0.3">
      <c r="A1238" s="7" t="s">
        <v>43</v>
      </c>
      <c r="B1238" s="44" t="s">
        <v>4</v>
      </c>
      <c r="C1238" s="44" t="s">
        <v>1345</v>
      </c>
      <c r="D1238" s="7" t="s">
        <v>102</v>
      </c>
      <c r="E1238" s="23"/>
      <c r="F1238" s="11" t="s">
        <v>645</v>
      </c>
      <c r="G1238" s="12">
        <f t="shared" si="1399"/>
        <v>25</v>
      </c>
      <c r="H1238" s="12">
        <f t="shared" si="1400"/>
        <v>25</v>
      </c>
      <c r="I1238" s="54">
        <f t="shared" si="1355"/>
        <v>100</v>
      </c>
      <c r="J1238" s="12">
        <f t="shared" si="1401"/>
        <v>0</v>
      </c>
    </row>
    <row r="1239" spans="1:10" ht="31.2" x14ac:dyDescent="0.3">
      <c r="A1239" s="7" t="s">
        <v>43</v>
      </c>
      <c r="B1239" s="44" t="s">
        <v>4</v>
      </c>
      <c r="C1239" s="44" t="s">
        <v>1345</v>
      </c>
      <c r="D1239" s="7" t="s">
        <v>102</v>
      </c>
      <c r="E1239" s="23">
        <v>600</v>
      </c>
      <c r="F1239" s="11" t="s">
        <v>611</v>
      </c>
      <c r="G1239" s="12">
        <f t="shared" si="1399"/>
        <v>25</v>
      </c>
      <c r="H1239" s="12">
        <f t="shared" si="1400"/>
        <v>25</v>
      </c>
      <c r="I1239" s="54">
        <f t="shared" si="1355"/>
        <v>100</v>
      </c>
      <c r="J1239" s="12">
        <f t="shared" si="1401"/>
        <v>0</v>
      </c>
    </row>
    <row r="1240" spans="1:10" ht="46.8" x14ac:dyDescent="0.3">
      <c r="A1240" s="7" t="s">
        <v>43</v>
      </c>
      <c r="B1240" s="44" t="s">
        <v>4</v>
      </c>
      <c r="C1240" s="44" t="s">
        <v>1345</v>
      </c>
      <c r="D1240" s="7" t="s">
        <v>102</v>
      </c>
      <c r="E1240" s="23">
        <v>630</v>
      </c>
      <c r="F1240" s="11" t="s">
        <v>613</v>
      </c>
      <c r="G1240" s="12">
        <v>25</v>
      </c>
      <c r="H1240" s="12">
        <v>25</v>
      </c>
      <c r="I1240" s="54">
        <f t="shared" si="1355"/>
        <v>100</v>
      </c>
      <c r="J1240" s="12"/>
    </row>
    <row r="1241" spans="1:10" x14ac:dyDescent="0.3">
      <c r="A1241" s="7" t="s">
        <v>43</v>
      </c>
      <c r="B1241" s="44" t="s">
        <v>4</v>
      </c>
      <c r="C1241" s="44" t="s">
        <v>1345</v>
      </c>
      <c r="D1241" s="7" t="s">
        <v>114</v>
      </c>
      <c r="E1241" s="23"/>
      <c r="F1241" s="11" t="s">
        <v>720</v>
      </c>
      <c r="G1241" s="12">
        <f t="shared" ref="G1241" si="1402">G1242+G1253</f>
        <v>13633.761</v>
      </c>
      <c r="H1241" s="12">
        <f t="shared" ref="H1241" si="1403">H1242+H1253</f>
        <v>13012.863000000001</v>
      </c>
      <c r="I1241" s="54">
        <f t="shared" si="1355"/>
        <v>95.445878800427849</v>
      </c>
      <c r="J1241" s="12">
        <f t="shared" ref="J1241" si="1404">J1242+J1253</f>
        <v>0</v>
      </c>
    </row>
    <row r="1242" spans="1:10" ht="46.8" x14ac:dyDescent="0.3">
      <c r="A1242" s="7" t="s">
        <v>43</v>
      </c>
      <c r="B1242" s="44" t="s">
        <v>4</v>
      </c>
      <c r="C1242" s="44" t="s">
        <v>1345</v>
      </c>
      <c r="D1242" s="7" t="s">
        <v>115</v>
      </c>
      <c r="E1242" s="23"/>
      <c r="F1242" s="11" t="s">
        <v>722</v>
      </c>
      <c r="G1242" s="12">
        <f t="shared" ref="G1242" si="1405">G1243</f>
        <v>4536.6280000000006</v>
      </c>
      <c r="H1242" s="12">
        <f t="shared" ref="H1242" si="1406">H1243</f>
        <v>4536.6270000000004</v>
      </c>
      <c r="I1242" s="54">
        <f t="shared" si="1355"/>
        <v>99.999977957196393</v>
      </c>
      <c r="J1242" s="12">
        <f t="shared" ref="J1242" si="1407">J1243</f>
        <v>0</v>
      </c>
    </row>
    <row r="1243" spans="1:10" ht="62.4" x14ac:dyDescent="0.3">
      <c r="A1243" s="7" t="s">
        <v>43</v>
      </c>
      <c r="B1243" s="44" t="s">
        <v>4</v>
      </c>
      <c r="C1243" s="44" t="s">
        <v>1345</v>
      </c>
      <c r="D1243" s="7" t="s">
        <v>116</v>
      </c>
      <c r="E1243" s="23"/>
      <c r="F1243" s="11" t="s">
        <v>723</v>
      </c>
      <c r="G1243" s="12">
        <f t="shared" ref="G1243" si="1408">G1244+G1247+G1250</f>
        <v>4536.6280000000006</v>
      </c>
      <c r="H1243" s="12">
        <f t="shared" ref="H1243" si="1409">H1244+H1247+H1250</f>
        <v>4536.6270000000004</v>
      </c>
      <c r="I1243" s="54">
        <f t="shared" si="1355"/>
        <v>99.999977957196393</v>
      </c>
      <c r="J1243" s="12">
        <f t="shared" ref="J1243" si="1410">J1244+J1247+J1250</f>
        <v>0</v>
      </c>
    </row>
    <row r="1244" spans="1:10" ht="31.2" x14ac:dyDescent="0.3">
      <c r="A1244" s="7" t="s">
        <v>43</v>
      </c>
      <c r="B1244" s="44" t="s">
        <v>4</v>
      </c>
      <c r="C1244" s="44" t="s">
        <v>1345</v>
      </c>
      <c r="D1244" s="7" t="s">
        <v>117</v>
      </c>
      <c r="E1244" s="23"/>
      <c r="F1244" s="11" t="s">
        <v>725</v>
      </c>
      <c r="G1244" s="12">
        <f t="shared" ref="G1244:G1245" si="1411">G1245</f>
        <v>3757.328</v>
      </c>
      <c r="H1244" s="12">
        <f t="shared" ref="H1244:H1245" si="1412">H1245</f>
        <v>3757.3270000000002</v>
      </c>
      <c r="I1244" s="54">
        <f t="shared" si="1355"/>
        <v>99.999973385341931</v>
      </c>
      <c r="J1244" s="12">
        <f t="shared" ref="J1244:J1245" si="1413">J1245</f>
        <v>0</v>
      </c>
    </row>
    <row r="1245" spans="1:10" ht="31.2" x14ac:dyDescent="0.3">
      <c r="A1245" s="7" t="s">
        <v>43</v>
      </c>
      <c r="B1245" s="44" t="s">
        <v>4</v>
      </c>
      <c r="C1245" s="44" t="s">
        <v>1345</v>
      </c>
      <c r="D1245" s="7" t="s">
        <v>117</v>
      </c>
      <c r="E1245" s="23">
        <v>600</v>
      </c>
      <c r="F1245" s="11" t="s">
        <v>611</v>
      </c>
      <c r="G1245" s="12">
        <f t="shared" si="1411"/>
        <v>3757.328</v>
      </c>
      <c r="H1245" s="12">
        <f t="shared" si="1412"/>
        <v>3757.3270000000002</v>
      </c>
      <c r="I1245" s="54">
        <f t="shared" si="1355"/>
        <v>99.999973385341931</v>
      </c>
      <c r="J1245" s="12">
        <f t="shared" si="1413"/>
        <v>0</v>
      </c>
    </row>
    <row r="1246" spans="1:10" ht="46.8" x14ac:dyDescent="0.3">
      <c r="A1246" s="7" t="s">
        <v>43</v>
      </c>
      <c r="B1246" s="44" t="s">
        <v>4</v>
      </c>
      <c r="C1246" s="44" t="s">
        <v>1345</v>
      </c>
      <c r="D1246" s="7" t="s">
        <v>117</v>
      </c>
      <c r="E1246" s="23">
        <v>630</v>
      </c>
      <c r="F1246" s="11" t="s">
        <v>613</v>
      </c>
      <c r="G1246" s="12">
        <v>3757.328</v>
      </c>
      <c r="H1246" s="12">
        <v>3757.3270000000002</v>
      </c>
      <c r="I1246" s="54">
        <f t="shared" si="1355"/>
        <v>99.999973385341931</v>
      </c>
      <c r="J1246" s="12"/>
    </row>
    <row r="1247" spans="1:10" ht="46.8" x14ac:dyDescent="0.3">
      <c r="A1247" s="7" t="s">
        <v>43</v>
      </c>
      <c r="B1247" s="44" t="s">
        <v>4</v>
      </c>
      <c r="C1247" s="44" t="s">
        <v>1345</v>
      </c>
      <c r="D1247" s="7" t="s">
        <v>118</v>
      </c>
      <c r="E1247" s="23"/>
      <c r="F1247" s="11" t="s">
        <v>726</v>
      </c>
      <c r="G1247" s="12">
        <f t="shared" ref="G1247:G1248" si="1414">G1248</f>
        <v>632.70000000000005</v>
      </c>
      <c r="H1247" s="12">
        <f t="shared" ref="H1247:H1248" si="1415">H1248</f>
        <v>632.70000000000005</v>
      </c>
      <c r="I1247" s="54">
        <f t="shared" si="1355"/>
        <v>100</v>
      </c>
      <c r="J1247" s="12">
        <f t="shared" ref="J1247:J1248" si="1416">J1248</f>
        <v>0</v>
      </c>
    </row>
    <row r="1248" spans="1:10" ht="31.2" x14ac:dyDescent="0.3">
      <c r="A1248" s="7" t="s">
        <v>43</v>
      </c>
      <c r="B1248" s="44" t="s">
        <v>4</v>
      </c>
      <c r="C1248" s="44" t="s">
        <v>1345</v>
      </c>
      <c r="D1248" s="7" t="s">
        <v>118</v>
      </c>
      <c r="E1248" s="23">
        <v>600</v>
      </c>
      <c r="F1248" s="11" t="s">
        <v>611</v>
      </c>
      <c r="G1248" s="12">
        <f t="shared" si="1414"/>
        <v>632.70000000000005</v>
      </c>
      <c r="H1248" s="12">
        <f t="shared" si="1415"/>
        <v>632.70000000000005</v>
      </c>
      <c r="I1248" s="54">
        <f t="shared" si="1355"/>
        <v>100</v>
      </c>
      <c r="J1248" s="12">
        <f t="shared" si="1416"/>
        <v>0</v>
      </c>
    </row>
    <row r="1249" spans="1:10" ht="46.8" x14ac:dyDescent="0.3">
      <c r="A1249" s="7" t="s">
        <v>43</v>
      </c>
      <c r="B1249" s="44" t="s">
        <v>4</v>
      </c>
      <c r="C1249" s="44" t="s">
        <v>1345</v>
      </c>
      <c r="D1249" s="7" t="s">
        <v>118</v>
      </c>
      <c r="E1249" s="23">
        <v>630</v>
      </c>
      <c r="F1249" s="11" t="s">
        <v>613</v>
      </c>
      <c r="G1249" s="12">
        <v>632.70000000000005</v>
      </c>
      <c r="H1249" s="12">
        <v>632.70000000000005</v>
      </c>
      <c r="I1249" s="54">
        <f t="shared" si="1355"/>
        <v>100</v>
      </c>
      <c r="J1249" s="12"/>
    </row>
    <row r="1250" spans="1:10" ht="62.4" x14ac:dyDescent="0.3">
      <c r="A1250" s="7" t="s">
        <v>43</v>
      </c>
      <c r="B1250" s="44" t="s">
        <v>4</v>
      </c>
      <c r="C1250" s="44" t="s">
        <v>1345</v>
      </c>
      <c r="D1250" s="7" t="s">
        <v>119</v>
      </c>
      <c r="E1250" s="23"/>
      <c r="F1250" s="11" t="s">
        <v>727</v>
      </c>
      <c r="G1250" s="12">
        <f t="shared" ref="G1250:G1251" si="1417">G1251</f>
        <v>146.6</v>
      </c>
      <c r="H1250" s="12">
        <f t="shared" ref="H1250:H1251" si="1418">H1251</f>
        <v>146.6</v>
      </c>
      <c r="I1250" s="54">
        <f t="shared" si="1355"/>
        <v>100</v>
      </c>
      <c r="J1250" s="12">
        <f t="shared" ref="J1250:J1251" si="1419">J1251</f>
        <v>0</v>
      </c>
    </row>
    <row r="1251" spans="1:10" ht="31.2" x14ac:dyDescent="0.3">
      <c r="A1251" s="7" t="s">
        <v>43</v>
      </c>
      <c r="B1251" s="44" t="s">
        <v>4</v>
      </c>
      <c r="C1251" s="44" t="s">
        <v>1345</v>
      </c>
      <c r="D1251" s="7" t="s">
        <v>119</v>
      </c>
      <c r="E1251" s="23">
        <v>600</v>
      </c>
      <c r="F1251" s="11" t="s">
        <v>611</v>
      </c>
      <c r="G1251" s="12">
        <f t="shared" si="1417"/>
        <v>146.6</v>
      </c>
      <c r="H1251" s="12">
        <f t="shared" si="1418"/>
        <v>146.6</v>
      </c>
      <c r="I1251" s="54">
        <f t="shared" si="1355"/>
        <v>100</v>
      </c>
      <c r="J1251" s="12">
        <f t="shared" si="1419"/>
        <v>0</v>
      </c>
    </row>
    <row r="1252" spans="1:10" ht="46.8" x14ac:dyDescent="0.3">
      <c r="A1252" s="7" t="s">
        <v>43</v>
      </c>
      <c r="B1252" s="44" t="s">
        <v>4</v>
      </c>
      <c r="C1252" s="44" t="s">
        <v>1345</v>
      </c>
      <c r="D1252" s="7" t="s">
        <v>119</v>
      </c>
      <c r="E1252" s="23">
        <v>630</v>
      </c>
      <c r="F1252" s="11" t="s">
        <v>613</v>
      </c>
      <c r="G1252" s="12">
        <v>146.6</v>
      </c>
      <c r="H1252" s="12">
        <v>146.6</v>
      </c>
      <c r="I1252" s="54">
        <f t="shared" si="1355"/>
        <v>100</v>
      </c>
      <c r="J1252" s="12"/>
    </row>
    <row r="1253" spans="1:10" ht="46.8" x14ac:dyDescent="0.3">
      <c r="A1253" s="7" t="s">
        <v>43</v>
      </c>
      <c r="B1253" s="44" t="s">
        <v>4</v>
      </c>
      <c r="C1253" s="44" t="s">
        <v>1345</v>
      </c>
      <c r="D1253" s="7" t="s">
        <v>120</v>
      </c>
      <c r="E1253" s="23"/>
      <c r="F1253" s="11" t="s">
        <v>728</v>
      </c>
      <c r="G1253" s="12">
        <f t="shared" ref="G1253" si="1420">G1254</f>
        <v>9097.1329999999998</v>
      </c>
      <c r="H1253" s="12">
        <f t="shared" ref="H1253" si="1421">H1254</f>
        <v>8476.2360000000008</v>
      </c>
      <c r="I1253" s="54">
        <f t="shared" si="1355"/>
        <v>93.174805732751196</v>
      </c>
      <c r="J1253" s="12">
        <f t="shared" ref="J1253" si="1422">J1254</f>
        <v>0</v>
      </c>
    </row>
    <row r="1254" spans="1:10" ht="78" x14ac:dyDescent="0.3">
      <c r="A1254" s="7" t="s">
        <v>43</v>
      </c>
      <c r="B1254" s="44" t="s">
        <v>4</v>
      </c>
      <c r="C1254" s="44" t="s">
        <v>1345</v>
      </c>
      <c r="D1254" s="7" t="s">
        <v>121</v>
      </c>
      <c r="E1254" s="23"/>
      <c r="F1254" s="11" t="s">
        <v>729</v>
      </c>
      <c r="G1254" s="12">
        <f t="shared" ref="G1254" si="1423">G1255+G1260</f>
        <v>9097.1329999999998</v>
      </c>
      <c r="H1254" s="12">
        <f t="shared" ref="H1254" si="1424">H1255+H1260</f>
        <v>8476.2360000000008</v>
      </c>
      <c r="I1254" s="54">
        <f t="shared" si="1355"/>
        <v>93.174805732751196</v>
      </c>
      <c r="J1254" s="12">
        <f t="shared" ref="J1254" si="1425">J1255+J1260</f>
        <v>0</v>
      </c>
    </row>
    <row r="1255" spans="1:10" ht="31.2" x14ac:dyDescent="0.3">
      <c r="A1255" s="7" t="s">
        <v>43</v>
      </c>
      <c r="B1255" s="44" t="s">
        <v>4</v>
      </c>
      <c r="C1255" s="44" t="s">
        <v>1345</v>
      </c>
      <c r="D1255" s="7" t="s">
        <v>122</v>
      </c>
      <c r="E1255" s="23"/>
      <c r="F1255" s="11" t="s">
        <v>730</v>
      </c>
      <c r="G1255" s="12">
        <f t="shared" ref="G1255" si="1426">G1256+G1258</f>
        <v>8875.6329999999998</v>
      </c>
      <c r="H1255" s="12">
        <f t="shared" ref="H1255" si="1427">H1256+H1258</f>
        <v>8254.7360000000008</v>
      </c>
      <c r="I1255" s="54">
        <f t="shared" si="1355"/>
        <v>93.004476413118937</v>
      </c>
      <c r="J1255" s="12">
        <f t="shared" ref="J1255" si="1428">J1256+J1258</f>
        <v>0</v>
      </c>
    </row>
    <row r="1256" spans="1:10" ht="31.2" x14ac:dyDescent="0.3">
      <c r="A1256" s="7" t="s">
        <v>43</v>
      </c>
      <c r="B1256" s="44" t="s">
        <v>4</v>
      </c>
      <c r="C1256" s="44" t="s">
        <v>1345</v>
      </c>
      <c r="D1256" s="7" t="s">
        <v>122</v>
      </c>
      <c r="E1256" s="23">
        <v>200</v>
      </c>
      <c r="F1256" s="11" t="s">
        <v>601</v>
      </c>
      <c r="G1256" s="12">
        <f t="shared" ref="G1256" si="1429">G1257</f>
        <v>8744.6759999999995</v>
      </c>
      <c r="H1256" s="12">
        <f t="shared" ref="H1256" si="1430">H1257</f>
        <v>8123.7790000000005</v>
      </c>
      <c r="I1256" s="54">
        <f t="shared" si="1355"/>
        <v>92.899714066021446</v>
      </c>
      <c r="J1256" s="12">
        <f t="shared" ref="J1256" si="1431">J1257</f>
        <v>0</v>
      </c>
    </row>
    <row r="1257" spans="1:10" ht="31.2" x14ac:dyDescent="0.3">
      <c r="A1257" s="7" t="s">
        <v>43</v>
      </c>
      <c r="B1257" s="44" t="s">
        <v>4</v>
      </c>
      <c r="C1257" s="44" t="s">
        <v>1345</v>
      </c>
      <c r="D1257" s="7" t="s">
        <v>122</v>
      </c>
      <c r="E1257" s="23">
        <v>240</v>
      </c>
      <c r="F1257" s="11" t="s">
        <v>602</v>
      </c>
      <c r="G1257" s="12">
        <v>8744.6759999999995</v>
      </c>
      <c r="H1257" s="12">
        <v>8123.7790000000005</v>
      </c>
      <c r="I1257" s="54">
        <f t="shared" si="1355"/>
        <v>92.899714066021446</v>
      </c>
      <c r="J1257" s="12"/>
    </row>
    <row r="1258" spans="1:10" x14ac:dyDescent="0.3">
      <c r="A1258" s="7" t="s">
        <v>43</v>
      </c>
      <c r="B1258" s="44" t="s">
        <v>4</v>
      </c>
      <c r="C1258" s="44" t="s">
        <v>1345</v>
      </c>
      <c r="D1258" s="7" t="s">
        <v>122</v>
      </c>
      <c r="E1258" s="23">
        <v>800</v>
      </c>
      <c r="F1258" s="11" t="s">
        <v>614</v>
      </c>
      <c r="G1258" s="12">
        <f t="shared" ref="G1258" si="1432">G1259</f>
        <v>130.95699999999999</v>
      </c>
      <c r="H1258" s="12">
        <f t="shared" ref="H1258" si="1433">H1259</f>
        <v>130.95699999999999</v>
      </c>
      <c r="I1258" s="54">
        <f t="shared" si="1355"/>
        <v>100</v>
      </c>
      <c r="J1258" s="12">
        <f t="shared" ref="J1258" si="1434">J1259</f>
        <v>0</v>
      </c>
    </row>
    <row r="1259" spans="1:10" x14ac:dyDescent="0.3">
      <c r="A1259" s="7" t="s">
        <v>43</v>
      </c>
      <c r="B1259" s="44" t="s">
        <v>4</v>
      </c>
      <c r="C1259" s="44" t="s">
        <v>1345</v>
      </c>
      <c r="D1259" s="7" t="s">
        <v>122</v>
      </c>
      <c r="E1259" s="23">
        <v>850</v>
      </c>
      <c r="F1259" s="11" t="s">
        <v>616</v>
      </c>
      <c r="G1259" s="12">
        <v>130.95699999999999</v>
      </c>
      <c r="H1259" s="12">
        <v>130.95699999999999</v>
      </c>
      <c r="I1259" s="54">
        <f t="shared" si="1355"/>
        <v>100</v>
      </c>
      <c r="J1259" s="12"/>
    </row>
    <row r="1260" spans="1:10" ht="78" x14ac:dyDescent="0.3">
      <c r="A1260" s="7" t="s">
        <v>43</v>
      </c>
      <c r="B1260" s="44" t="s">
        <v>4</v>
      </c>
      <c r="C1260" s="44" t="s">
        <v>1345</v>
      </c>
      <c r="D1260" s="7" t="s">
        <v>123</v>
      </c>
      <c r="E1260" s="23"/>
      <c r="F1260" s="11" t="s">
        <v>731</v>
      </c>
      <c r="G1260" s="12">
        <f t="shared" ref="G1260:G1261" si="1435">G1261</f>
        <v>221.5</v>
      </c>
      <c r="H1260" s="12">
        <f t="shared" ref="H1260:H1261" si="1436">H1261</f>
        <v>221.5</v>
      </c>
      <c r="I1260" s="54">
        <f t="shared" si="1355"/>
        <v>100</v>
      </c>
      <c r="J1260" s="12">
        <f t="shared" ref="J1260:J1261" si="1437">J1261</f>
        <v>0</v>
      </c>
    </row>
    <row r="1261" spans="1:10" ht="31.2" x14ac:dyDescent="0.3">
      <c r="A1261" s="7" t="s">
        <v>43</v>
      </c>
      <c r="B1261" s="44" t="s">
        <v>4</v>
      </c>
      <c r="C1261" s="44" t="s">
        <v>1345</v>
      </c>
      <c r="D1261" s="7" t="s">
        <v>123</v>
      </c>
      <c r="E1261" s="23">
        <v>200</v>
      </c>
      <c r="F1261" s="11" t="s">
        <v>601</v>
      </c>
      <c r="G1261" s="12">
        <f t="shared" si="1435"/>
        <v>221.5</v>
      </c>
      <c r="H1261" s="12">
        <f t="shared" si="1436"/>
        <v>221.5</v>
      </c>
      <c r="I1261" s="54">
        <f t="shared" si="1355"/>
        <v>100</v>
      </c>
      <c r="J1261" s="12">
        <f t="shared" si="1437"/>
        <v>0</v>
      </c>
    </row>
    <row r="1262" spans="1:10" ht="31.2" x14ac:dyDescent="0.3">
      <c r="A1262" s="7" t="s">
        <v>43</v>
      </c>
      <c r="B1262" s="44" t="s">
        <v>4</v>
      </c>
      <c r="C1262" s="44" t="s">
        <v>1345</v>
      </c>
      <c r="D1262" s="7" t="s">
        <v>123</v>
      </c>
      <c r="E1262" s="23">
        <v>240</v>
      </c>
      <c r="F1262" s="11" t="s">
        <v>602</v>
      </c>
      <c r="G1262" s="12">
        <v>221.5</v>
      </c>
      <c r="H1262" s="12">
        <v>221.5</v>
      </c>
      <c r="I1262" s="54">
        <f t="shared" si="1355"/>
        <v>100</v>
      </c>
      <c r="J1262" s="12"/>
    </row>
    <row r="1263" spans="1:10" ht="31.2" x14ac:dyDescent="0.3">
      <c r="A1263" s="7" t="s">
        <v>43</v>
      </c>
      <c r="B1263" s="44" t="s">
        <v>4</v>
      </c>
      <c r="C1263" s="44" t="s">
        <v>1345</v>
      </c>
      <c r="D1263" s="7" t="s">
        <v>219</v>
      </c>
      <c r="E1263" s="23"/>
      <c r="F1263" s="11" t="s">
        <v>1001</v>
      </c>
      <c r="G1263" s="12">
        <f t="shared" ref="G1263:G1265" si="1438">G1264</f>
        <v>1018.75</v>
      </c>
      <c r="H1263" s="12">
        <f t="shared" ref="H1263:H1265" si="1439">H1264</f>
        <v>1017.3</v>
      </c>
      <c r="I1263" s="54">
        <f t="shared" si="1355"/>
        <v>99.85766871165643</v>
      </c>
      <c r="J1263" s="12">
        <f t="shared" ref="J1263:J1265" si="1440">J1264</f>
        <v>0</v>
      </c>
    </row>
    <row r="1264" spans="1:10" ht="46.8" x14ac:dyDescent="0.3">
      <c r="A1264" s="7" t="s">
        <v>43</v>
      </c>
      <c r="B1264" s="44" t="s">
        <v>4</v>
      </c>
      <c r="C1264" s="44" t="s">
        <v>1345</v>
      </c>
      <c r="D1264" s="7" t="s">
        <v>368</v>
      </c>
      <c r="E1264" s="23"/>
      <c r="F1264" s="11" t="s">
        <v>1009</v>
      </c>
      <c r="G1264" s="12">
        <f t="shared" si="1438"/>
        <v>1018.75</v>
      </c>
      <c r="H1264" s="12">
        <f t="shared" si="1439"/>
        <v>1017.3</v>
      </c>
      <c r="I1264" s="54">
        <f t="shared" si="1355"/>
        <v>99.85766871165643</v>
      </c>
      <c r="J1264" s="12">
        <f t="shared" si="1440"/>
        <v>0</v>
      </c>
    </row>
    <row r="1265" spans="1:10" ht="31.2" x14ac:dyDescent="0.3">
      <c r="A1265" s="7" t="s">
        <v>43</v>
      </c>
      <c r="B1265" s="44" t="s">
        <v>4</v>
      </c>
      <c r="C1265" s="44" t="s">
        <v>1345</v>
      </c>
      <c r="D1265" s="7" t="s">
        <v>368</v>
      </c>
      <c r="E1265" s="23">
        <v>200</v>
      </c>
      <c r="F1265" s="11" t="s">
        <v>601</v>
      </c>
      <c r="G1265" s="12">
        <f t="shared" si="1438"/>
        <v>1018.75</v>
      </c>
      <c r="H1265" s="12">
        <f t="shared" si="1439"/>
        <v>1017.3</v>
      </c>
      <c r="I1265" s="54">
        <f t="shared" si="1355"/>
        <v>99.85766871165643</v>
      </c>
      <c r="J1265" s="12">
        <f t="shared" si="1440"/>
        <v>0</v>
      </c>
    </row>
    <row r="1266" spans="1:10" ht="31.2" x14ac:dyDescent="0.3">
      <c r="A1266" s="7" t="s">
        <v>43</v>
      </c>
      <c r="B1266" s="44" t="s">
        <v>4</v>
      </c>
      <c r="C1266" s="44" t="s">
        <v>1345</v>
      </c>
      <c r="D1266" s="7" t="s">
        <v>368</v>
      </c>
      <c r="E1266" s="23">
        <v>240</v>
      </c>
      <c r="F1266" s="11" t="s">
        <v>602</v>
      </c>
      <c r="G1266" s="12">
        <v>1018.75</v>
      </c>
      <c r="H1266" s="12">
        <v>1017.3</v>
      </c>
      <c r="I1266" s="54">
        <f t="shared" si="1355"/>
        <v>99.85766871165643</v>
      </c>
      <c r="J1266" s="12"/>
    </row>
    <row r="1267" spans="1:10" ht="46.8" x14ac:dyDescent="0.3">
      <c r="A1267" s="7" t="s">
        <v>43</v>
      </c>
      <c r="B1267" s="44" t="s">
        <v>4</v>
      </c>
      <c r="C1267" s="44" t="s">
        <v>1345</v>
      </c>
      <c r="D1267" s="7" t="s">
        <v>313</v>
      </c>
      <c r="E1267" s="23"/>
      <c r="F1267" s="11" t="s">
        <v>1042</v>
      </c>
      <c r="G1267" s="12">
        <f t="shared" ref="G1267:J1267" si="1441">G1268</f>
        <v>46.427390000000003</v>
      </c>
      <c r="H1267" s="12">
        <f t="shared" si="1441"/>
        <v>46.427</v>
      </c>
      <c r="I1267" s="54">
        <f t="shared" si="1355"/>
        <v>99.999159978624689</v>
      </c>
      <c r="J1267" s="12">
        <f t="shared" si="1441"/>
        <v>0</v>
      </c>
    </row>
    <row r="1268" spans="1:10" ht="31.2" x14ac:dyDescent="0.3">
      <c r="A1268" s="7" t="s">
        <v>43</v>
      </c>
      <c r="B1268" s="44" t="s">
        <v>4</v>
      </c>
      <c r="C1268" s="44" t="s">
        <v>1345</v>
      </c>
      <c r="D1268" s="7" t="s">
        <v>314</v>
      </c>
      <c r="E1268" s="30"/>
      <c r="F1268" s="29" t="s">
        <v>1043</v>
      </c>
      <c r="G1268" s="12">
        <f t="shared" ref="G1268:J1268" si="1442">G1269</f>
        <v>46.427390000000003</v>
      </c>
      <c r="H1268" s="12">
        <f t="shared" si="1442"/>
        <v>46.427</v>
      </c>
      <c r="I1268" s="54">
        <f t="shared" si="1355"/>
        <v>99.999159978624689</v>
      </c>
      <c r="J1268" s="12">
        <f t="shared" si="1442"/>
        <v>0</v>
      </c>
    </row>
    <row r="1269" spans="1:10" ht="31.2" x14ac:dyDescent="0.3">
      <c r="A1269" s="7" t="s">
        <v>43</v>
      </c>
      <c r="B1269" s="44" t="s">
        <v>4</v>
      </c>
      <c r="C1269" s="44" t="s">
        <v>1345</v>
      </c>
      <c r="D1269" s="7" t="s">
        <v>315</v>
      </c>
      <c r="E1269" s="23"/>
      <c r="F1269" s="11" t="s">
        <v>1044</v>
      </c>
      <c r="G1269" s="12">
        <f t="shared" ref="G1269:J1269" si="1443">G1270</f>
        <v>46.427390000000003</v>
      </c>
      <c r="H1269" s="12">
        <f t="shared" si="1443"/>
        <v>46.427</v>
      </c>
      <c r="I1269" s="54">
        <f t="shared" si="1355"/>
        <v>99.999159978624689</v>
      </c>
      <c r="J1269" s="12">
        <f t="shared" si="1443"/>
        <v>0</v>
      </c>
    </row>
    <row r="1270" spans="1:10" x14ac:dyDescent="0.3">
      <c r="A1270" s="7" t="s">
        <v>43</v>
      </c>
      <c r="B1270" s="44" t="s">
        <v>4</v>
      </c>
      <c r="C1270" s="44" t="s">
        <v>1345</v>
      </c>
      <c r="D1270" s="7" t="s">
        <v>315</v>
      </c>
      <c r="E1270" s="23">
        <v>800</v>
      </c>
      <c r="F1270" s="11" t="s">
        <v>614</v>
      </c>
      <c r="G1270" s="12">
        <f t="shared" ref="G1270:J1270" si="1444">G1271</f>
        <v>46.427390000000003</v>
      </c>
      <c r="H1270" s="12">
        <f t="shared" si="1444"/>
        <v>46.427</v>
      </c>
      <c r="I1270" s="54">
        <f t="shared" si="1355"/>
        <v>99.999159978624689</v>
      </c>
      <c r="J1270" s="12">
        <f t="shared" si="1444"/>
        <v>0</v>
      </c>
    </row>
    <row r="1271" spans="1:10" x14ac:dyDescent="0.3">
      <c r="A1271" s="7" t="s">
        <v>43</v>
      </c>
      <c r="B1271" s="44" t="s">
        <v>4</v>
      </c>
      <c r="C1271" s="44" t="s">
        <v>1345</v>
      </c>
      <c r="D1271" s="7" t="s">
        <v>315</v>
      </c>
      <c r="E1271" s="23">
        <v>830</v>
      </c>
      <c r="F1271" s="11" t="s">
        <v>615</v>
      </c>
      <c r="G1271" s="12">
        <v>46.427390000000003</v>
      </c>
      <c r="H1271" s="12">
        <v>46.427</v>
      </c>
      <c r="I1271" s="54">
        <f t="shared" si="1355"/>
        <v>99.999159978624689</v>
      </c>
      <c r="J1271" s="12"/>
    </row>
    <row r="1272" spans="1:10" s="3" customFormat="1" ht="31.2" x14ac:dyDescent="0.3">
      <c r="A1272" s="9" t="s">
        <v>43</v>
      </c>
      <c r="B1272" s="25" t="s">
        <v>23</v>
      </c>
      <c r="C1272" s="25"/>
      <c r="D1272" s="9"/>
      <c r="E1272" s="9"/>
      <c r="F1272" s="41" t="s">
        <v>46</v>
      </c>
      <c r="G1272" s="13">
        <f t="shared" ref="G1272" si="1445">G1273+G1279</f>
        <v>979.30899999999997</v>
      </c>
      <c r="H1272" s="13">
        <f t="shared" ref="H1272" si="1446">H1273+H1279</f>
        <v>971.40899999999999</v>
      </c>
      <c r="I1272" s="49">
        <f t="shared" si="1355"/>
        <v>99.193308751374701</v>
      </c>
      <c r="J1272" s="13">
        <f t="shared" ref="J1272" si="1447">J1273+J1279</f>
        <v>0</v>
      </c>
    </row>
    <row r="1273" spans="1:10" s="8" customFormat="1" ht="46.8" x14ac:dyDescent="0.3">
      <c r="A1273" s="10" t="s">
        <v>43</v>
      </c>
      <c r="B1273" s="26" t="s">
        <v>23</v>
      </c>
      <c r="C1273" s="26" t="s">
        <v>1348</v>
      </c>
      <c r="D1273" s="10"/>
      <c r="E1273" s="10"/>
      <c r="F1273" s="6" t="s">
        <v>51</v>
      </c>
      <c r="G1273" s="14">
        <f t="shared" ref="G1273:G1277" si="1448">G1274</f>
        <v>402</v>
      </c>
      <c r="H1273" s="14">
        <f t="shared" ref="H1273:H1277" si="1449">H1274</f>
        <v>402</v>
      </c>
      <c r="I1273" s="53">
        <f t="shared" ref="I1273:I1336" si="1450">H1273/G1273*100</f>
        <v>100</v>
      </c>
      <c r="J1273" s="14">
        <f t="shared" ref="J1273:J1277" si="1451">J1274</f>
        <v>0</v>
      </c>
    </row>
    <row r="1274" spans="1:10" ht="31.2" x14ac:dyDescent="0.3">
      <c r="A1274" s="7" t="s">
        <v>43</v>
      </c>
      <c r="B1274" s="44" t="s">
        <v>23</v>
      </c>
      <c r="C1274" s="44" t="s">
        <v>1348</v>
      </c>
      <c r="D1274" s="7" t="s">
        <v>219</v>
      </c>
      <c r="E1274" s="7"/>
      <c r="F1274" s="11" t="s">
        <v>1001</v>
      </c>
      <c r="G1274" s="12">
        <f t="shared" si="1448"/>
        <v>402</v>
      </c>
      <c r="H1274" s="12">
        <f t="shared" si="1449"/>
        <v>402</v>
      </c>
      <c r="I1274" s="54">
        <f t="shared" si="1450"/>
        <v>100</v>
      </c>
      <c r="J1274" s="12">
        <f t="shared" si="1451"/>
        <v>0</v>
      </c>
    </row>
    <row r="1275" spans="1:10" x14ac:dyDescent="0.3">
      <c r="A1275" s="7" t="s">
        <v>43</v>
      </c>
      <c r="B1275" s="44" t="s">
        <v>23</v>
      </c>
      <c r="C1275" s="44" t="s">
        <v>1348</v>
      </c>
      <c r="D1275" s="7" t="s">
        <v>220</v>
      </c>
      <c r="E1275" s="7"/>
      <c r="F1275" s="11" t="s">
        <v>1012</v>
      </c>
      <c r="G1275" s="12">
        <f t="shared" si="1448"/>
        <v>402</v>
      </c>
      <c r="H1275" s="12">
        <f t="shared" si="1449"/>
        <v>402</v>
      </c>
      <c r="I1275" s="54">
        <f t="shared" si="1450"/>
        <v>100</v>
      </c>
      <c r="J1275" s="12">
        <f t="shared" si="1451"/>
        <v>0</v>
      </c>
    </row>
    <row r="1276" spans="1:10" ht="46.8" x14ac:dyDescent="0.3">
      <c r="A1276" s="7" t="s">
        <v>43</v>
      </c>
      <c r="B1276" s="44" t="s">
        <v>23</v>
      </c>
      <c r="C1276" s="44" t="s">
        <v>1348</v>
      </c>
      <c r="D1276" s="7" t="s">
        <v>235</v>
      </c>
      <c r="E1276" s="7"/>
      <c r="F1276" s="15" t="s">
        <v>1015</v>
      </c>
      <c r="G1276" s="12">
        <f t="shared" si="1448"/>
        <v>402</v>
      </c>
      <c r="H1276" s="12">
        <f t="shared" si="1449"/>
        <v>402</v>
      </c>
      <c r="I1276" s="54">
        <f t="shared" si="1450"/>
        <v>100</v>
      </c>
      <c r="J1276" s="12">
        <f t="shared" si="1451"/>
        <v>0</v>
      </c>
    </row>
    <row r="1277" spans="1:10" ht="31.2" x14ac:dyDescent="0.3">
      <c r="A1277" s="7" t="s">
        <v>43</v>
      </c>
      <c r="B1277" s="44" t="s">
        <v>23</v>
      </c>
      <c r="C1277" s="44" t="s">
        <v>1348</v>
      </c>
      <c r="D1277" s="7" t="s">
        <v>235</v>
      </c>
      <c r="E1277" s="7" t="s">
        <v>155</v>
      </c>
      <c r="F1277" s="11" t="s">
        <v>601</v>
      </c>
      <c r="G1277" s="12">
        <f t="shared" si="1448"/>
        <v>402</v>
      </c>
      <c r="H1277" s="12">
        <f t="shared" si="1449"/>
        <v>402</v>
      </c>
      <c r="I1277" s="54">
        <f t="shared" si="1450"/>
        <v>100</v>
      </c>
      <c r="J1277" s="12">
        <f t="shared" si="1451"/>
        <v>0</v>
      </c>
    </row>
    <row r="1278" spans="1:10" ht="31.2" x14ac:dyDescent="0.3">
      <c r="A1278" s="7" t="s">
        <v>43</v>
      </c>
      <c r="B1278" s="44" t="s">
        <v>23</v>
      </c>
      <c r="C1278" s="44" t="s">
        <v>1348</v>
      </c>
      <c r="D1278" s="7" t="s">
        <v>235</v>
      </c>
      <c r="E1278" s="7" t="s">
        <v>156</v>
      </c>
      <c r="F1278" s="11" t="s">
        <v>602</v>
      </c>
      <c r="G1278" s="12">
        <v>402</v>
      </c>
      <c r="H1278" s="12">
        <v>402</v>
      </c>
      <c r="I1278" s="54">
        <f t="shared" si="1450"/>
        <v>100</v>
      </c>
      <c r="J1278" s="12"/>
    </row>
    <row r="1279" spans="1:10" s="8" customFormat="1" ht="31.2" x14ac:dyDescent="0.3">
      <c r="A1279" s="10" t="s">
        <v>43</v>
      </c>
      <c r="B1279" s="26" t="s">
        <v>23</v>
      </c>
      <c r="C1279" s="26" t="s">
        <v>1349</v>
      </c>
      <c r="D1279" s="10"/>
      <c r="E1279" s="10"/>
      <c r="F1279" s="6" t="s">
        <v>52</v>
      </c>
      <c r="G1279" s="14">
        <f t="shared" ref="G1279" si="1452">G1280+G1286+G1296</f>
        <v>577.30899999999997</v>
      </c>
      <c r="H1279" s="14">
        <f t="shared" ref="H1279" si="1453">H1280+H1286+H1296</f>
        <v>569.40899999999999</v>
      </c>
      <c r="I1279" s="53">
        <f t="shared" si="1450"/>
        <v>98.631582047049321</v>
      </c>
      <c r="J1279" s="14">
        <f t="shared" ref="J1279" si="1454">J1280+J1286+J1296</f>
        <v>0</v>
      </c>
    </row>
    <row r="1280" spans="1:10" ht="31.2" x14ac:dyDescent="0.3">
      <c r="A1280" s="7" t="s">
        <v>43</v>
      </c>
      <c r="B1280" s="44" t="s">
        <v>23</v>
      </c>
      <c r="C1280" s="44" t="s">
        <v>1349</v>
      </c>
      <c r="D1280" s="7" t="s">
        <v>161</v>
      </c>
      <c r="E1280" s="23"/>
      <c r="F1280" s="11" t="s">
        <v>830</v>
      </c>
      <c r="G1280" s="12">
        <f t="shared" ref="G1280:G1284" si="1455">G1281</f>
        <v>252</v>
      </c>
      <c r="H1280" s="12">
        <f t="shared" ref="H1280:H1284" si="1456">H1281</f>
        <v>252</v>
      </c>
      <c r="I1280" s="54">
        <f t="shared" si="1450"/>
        <v>100</v>
      </c>
      <c r="J1280" s="12">
        <f t="shared" ref="J1280:J1284" si="1457">J1281</f>
        <v>0</v>
      </c>
    </row>
    <row r="1281" spans="1:10" ht="46.8" x14ac:dyDescent="0.3">
      <c r="A1281" s="7" t="s">
        <v>43</v>
      </c>
      <c r="B1281" s="44" t="s">
        <v>23</v>
      </c>
      <c r="C1281" s="44" t="s">
        <v>1349</v>
      </c>
      <c r="D1281" s="7" t="s">
        <v>223</v>
      </c>
      <c r="E1281" s="23"/>
      <c r="F1281" s="11" t="s">
        <v>831</v>
      </c>
      <c r="G1281" s="12">
        <f t="shared" si="1455"/>
        <v>252</v>
      </c>
      <c r="H1281" s="12">
        <f t="shared" si="1456"/>
        <v>252</v>
      </c>
      <c r="I1281" s="54">
        <f t="shared" si="1450"/>
        <v>100</v>
      </c>
      <c r="J1281" s="12">
        <f t="shared" si="1457"/>
        <v>0</v>
      </c>
    </row>
    <row r="1282" spans="1:10" ht="31.2" x14ac:dyDescent="0.3">
      <c r="A1282" s="7" t="s">
        <v>43</v>
      </c>
      <c r="B1282" s="44" t="s">
        <v>23</v>
      </c>
      <c r="C1282" s="44" t="s">
        <v>1349</v>
      </c>
      <c r="D1282" s="7" t="s">
        <v>224</v>
      </c>
      <c r="E1282" s="23"/>
      <c r="F1282" s="11" t="s">
        <v>834</v>
      </c>
      <c r="G1282" s="12">
        <f t="shared" si="1455"/>
        <v>252</v>
      </c>
      <c r="H1282" s="12">
        <f t="shared" si="1456"/>
        <v>252</v>
      </c>
      <c r="I1282" s="54">
        <f t="shared" si="1450"/>
        <v>100</v>
      </c>
      <c r="J1282" s="12">
        <f t="shared" si="1457"/>
        <v>0</v>
      </c>
    </row>
    <row r="1283" spans="1:10" ht="31.2" x14ac:dyDescent="0.3">
      <c r="A1283" s="7" t="s">
        <v>43</v>
      </c>
      <c r="B1283" s="44" t="s">
        <v>23</v>
      </c>
      <c r="C1283" s="44" t="s">
        <v>1349</v>
      </c>
      <c r="D1283" s="7" t="s">
        <v>225</v>
      </c>
      <c r="E1283" s="23"/>
      <c r="F1283" s="11" t="s">
        <v>835</v>
      </c>
      <c r="G1283" s="12">
        <f t="shared" si="1455"/>
        <v>252</v>
      </c>
      <c r="H1283" s="12">
        <f t="shared" si="1456"/>
        <v>252</v>
      </c>
      <c r="I1283" s="54">
        <f t="shared" si="1450"/>
        <v>100</v>
      </c>
      <c r="J1283" s="12">
        <f t="shared" si="1457"/>
        <v>0</v>
      </c>
    </row>
    <row r="1284" spans="1:10" ht="31.2" x14ac:dyDescent="0.3">
      <c r="A1284" s="7" t="s">
        <v>43</v>
      </c>
      <c r="B1284" s="44" t="s">
        <v>23</v>
      </c>
      <c r="C1284" s="44" t="s">
        <v>1349</v>
      </c>
      <c r="D1284" s="7" t="s">
        <v>225</v>
      </c>
      <c r="E1284" s="23">
        <v>200</v>
      </c>
      <c r="F1284" s="11" t="s">
        <v>601</v>
      </c>
      <c r="G1284" s="12">
        <f t="shared" si="1455"/>
        <v>252</v>
      </c>
      <c r="H1284" s="12">
        <f t="shared" si="1456"/>
        <v>252</v>
      </c>
      <c r="I1284" s="54">
        <f t="shared" si="1450"/>
        <v>100</v>
      </c>
      <c r="J1284" s="12">
        <f t="shared" si="1457"/>
        <v>0</v>
      </c>
    </row>
    <row r="1285" spans="1:10" ht="31.2" x14ac:dyDescent="0.3">
      <c r="A1285" s="7" t="s">
        <v>43</v>
      </c>
      <c r="B1285" s="44" t="s">
        <v>23</v>
      </c>
      <c r="C1285" s="44" t="s">
        <v>1349</v>
      </c>
      <c r="D1285" s="7" t="s">
        <v>225</v>
      </c>
      <c r="E1285" s="23">
        <v>240</v>
      </c>
      <c r="F1285" s="11" t="s">
        <v>602</v>
      </c>
      <c r="G1285" s="12">
        <v>252</v>
      </c>
      <c r="H1285" s="12">
        <v>252</v>
      </c>
      <c r="I1285" s="54">
        <f t="shared" si="1450"/>
        <v>100</v>
      </c>
      <c r="J1285" s="12"/>
    </row>
    <row r="1286" spans="1:10" ht="46.8" x14ac:dyDescent="0.3">
      <c r="A1286" s="7" t="s">
        <v>43</v>
      </c>
      <c r="B1286" s="44" t="s">
        <v>23</v>
      </c>
      <c r="C1286" s="44" t="s">
        <v>1349</v>
      </c>
      <c r="D1286" s="7" t="s">
        <v>157</v>
      </c>
      <c r="E1286" s="23"/>
      <c r="F1286" s="15" t="s">
        <v>839</v>
      </c>
      <c r="G1286" s="12">
        <f t="shared" ref="G1286:G1290" si="1458">G1287</f>
        <v>97</v>
      </c>
      <c r="H1286" s="12">
        <f t="shared" ref="H1286:H1290" si="1459">H1287</f>
        <v>89.1</v>
      </c>
      <c r="I1286" s="54">
        <f t="shared" si="1450"/>
        <v>91.855670103092777</v>
      </c>
      <c r="J1286" s="12">
        <f t="shared" ref="J1286:J1290" si="1460">J1287</f>
        <v>0</v>
      </c>
    </row>
    <row r="1287" spans="1:10" ht="31.2" x14ac:dyDescent="0.3">
      <c r="A1287" s="7" t="s">
        <v>43</v>
      </c>
      <c r="B1287" s="44" t="s">
        <v>23</v>
      </c>
      <c r="C1287" s="44" t="s">
        <v>1349</v>
      </c>
      <c r="D1287" s="7" t="s">
        <v>226</v>
      </c>
      <c r="E1287" s="23"/>
      <c r="F1287" s="11" t="s">
        <v>847</v>
      </c>
      <c r="G1287" s="12">
        <f t="shared" ref="G1287" si="1461">G1288+G1292</f>
        <v>97</v>
      </c>
      <c r="H1287" s="12">
        <f t="shared" ref="H1287" si="1462">H1288+H1292</f>
        <v>89.1</v>
      </c>
      <c r="I1287" s="54">
        <f t="shared" si="1450"/>
        <v>91.855670103092777</v>
      </c>
      <c r="J1287" s="12">
        <f t="shared" ref="J1287" si="1463">J1288+J1292</f>
        <v>0</v>
      </c>
    </row>
    <row r="1288" spans="1:10" ht="46.8" x14ac:dyDescent="0.3">
      <c r="A1288" s="7" t="s">
        <v>43</v>
      </c>
      <c r="B1288" s="44" t="s">
        <v>23</v>
      </c>
      <c r="C1288" s="44" t="s">
        <v>1349</v>
      </c>
      <c r="D1288" s="7" t="s">
        <v>227</v>
      </c>
      <c r="E1288" s="23"/>
      <c r="F1288" s="11" t="s">
        <v>850</v>
      </c>
      <c r="G1288" s="12">
        <f t="shared" si="1458"/>
        <v>89.1</v>
      </c>
      <c r="H1288" s="12">
        <f t="shared" si="1459"/>
        <v>89.1</v>
      </c>
      <c r="I1288" s="54">
        <f t="shared" si="1450"/>
        <v>100</v>
      </c>
      <c r="J1288" s="12">
        <f t="shared" si="1460"/>
        <v>0</v>
      </c>
    </row>
    <row r="1289" spans="1:10" ht="46.8" x14ac:dyDescent="0.3">
      <c r="A1289" s="7" t="s">
        <v>43</v>
      </c>
      <c r="B1289" s="44" t="s">
        <v>23</v>
      </c>
      <c r="C1289" s="44" t="s">
        <v>1349</v>
      </c>
      <c r="D1289" s="7" t="s">
        <v>228</v>
      </c>
      <c r="E1289" s="23"/>
      <c r="F1289" s="11" t="s">
        <v>851</v>
      </c>
      <c r="G1289" s="12">
        <f t="shared" si="1458"/>
        <v>89.1</v>
      </c>
      <c r="H1289" s="12">
        <f t="shared" si="1459"/>
        <v>89.1</v>
      </c>
      <c r="I1289" s="54">
        <f t="shared" si="1450"/>
        <v>100</v>
      </c>
      <c r="J1289" s="12">
        <f t="shared" si="1460"/>
        <v>0</v>
      </c>
    </row>
    <row r="1290" spans="1:10" ht="31.2" x14ac:dyDescent="0.3">
      <c r="A1290" s="7" t="s">
        <v>43</v>
      </c>
      <c r="B1290" s="44" t="s">
        <v>23</v>
      </c>
      <c r="C1290" s="44" t="s">
        <v>1349</v>
      </c>
      <c r="D1290" s="7" t="s">
        <v>228</v>
      </c>
      <c r="E1290" s="23">
        <v>200</v>
      </c>
      <c r="F1290" s="11" t="s">
        <v>601</v>
      </c>
      <c r="G1290" s="12">
        <f t="shared" si="1458"/>
        <v>89.1</v>
      </c>
      <c r="H1290" s="12">
        <f t="shared" si="1459"/>
        <v>89.1</v>
      </c>
      <c r="I1290" s="54">
        <f t="shared" si="1450"/>
        <v>100</v>
      </c>
      <c r="J1290" s="12">
        <f t="shared" si="1460"/>
        <v>0</v>
      </c>
    </row>
    <row r="1291" spans="1:10" ht="31.2" x14ac:dyDescent="0.3">
      <c r="A1291" s="7" t="s">
        <v>43</v>
      </c>
      <c r="B1291" s="44" t="s">
        <v>23</v>
      </c>
      <c r="C1291" s="44" t="s">
        <v>1349</v>
      </c>
      <c r="D1291" s="7" t="s">
        <v>228</v>
      </c>
      <c r="E1291" s="23">
        <v>240</v>
      </c>
      <c r="F1291" s="11" t="s">
        <v>602</v>
      </c>
      <c r="G1291" s="12">
        <v>89.1</v>
      </c>
      <c r="H1291" s="12">
        <v>89.1</v>
      </c>
      <c r="I1291" s="54">
        <f t="shared" si="1450"/>
        <v>100</v>
      </c>
      <c r="J1291" s="12"/>
    </row>
    <row r="1292" spans="1:10" ht="46.8" x14ac:dyDescent="0.3">
      <c r="A1292" s="7" t="s">
        <v>43</v>
      </c>
      <c r="B1292" s="44" t="s">
        <v>23</v>
      </c>
      <c r="C1292" s="44" t="s">
        <v>1349</v>
      </c>
      <c r="D1292" s="7" t="s">
        <v>240</v>
      </c>
      <c r="E1292" s="23"/>
      <c r="F1292" s="11" t="s">
        <v>852</v>
      </c>
      <c r="G1292" s="12">
        <f t="shared" ref="G1292:G1294" si="1464">G1293</f>
        <v>7.9</v>
      </c>
      <c r="H1292" s="12">
        <f t="shared" ref="H1292:H1294" si="1465">H1293</f>
        <v>0</v>
      </c>
      <c r="I1292" s="54">
        <f t="shared" si="1450"/>
        <v>0</v>
      </c>
      <c r="J1292" s="12">
        <f t="shared" ref="J1292:J1294" si="1466">J1293</f>
        <v>0</v>
      </c>
    </row>
    <row r="1293" spans="1:10" ht="31.2" x14ac:dyDescent="0.3">
      <c r="A1293" s="7" t="s">
        <v>43</v>
      </c>
      <c r="B1293" s="44" t="s">
        <v>23</v>
      </c>
      <c r="C1293" s="44" t="s">
        <v>1349</v>
      </c>
      <c r="D1293" s="7" t="s">
        <v>241</v>
      </c>
      <c r="E1293" s="23"/>
      <c r="F1293" s="11" t="s">
        <v>853</v>
      </c>
      <c r="G1293" s="12">
        <f t="shared" si="1464"/>
        <v>7.9</v>
      </c>
      <c r="H1293" s="12">
        <f t="shared" si="1465"/>
        <v>0</v>
      </c>
      <c r="I1293" s="54">
        <f t="shared" si="1450"/>
        <v>0</v>
      </c>
      <c r="J1293" s="12">
        <f t="shared" si="1466"/>
        <v>0</v>
      </c>
    </row>
    <row r="1294" spans="1:10" x14ac:dyDescent="0.3">
      <c r="A1294" s="7" t="s">
        <v>43</v>
      </c>
      <c r="B1294" s="44" t="s">
        <v>23</v>
      </c>
      <c r="C1294" s="44" t="s">
        <v>1349</v>
      </c>
      <c r="D1294" s="7" t="s">
        <v>241</v>
      </c>
      <c r="E1294" s="23">
        <v>800</v>
      </c>
      <c r="F1294" s="11" t="s">
        <v>614</v>
      </c>
      <c r="G1294" s="12">
        <f t="shared" si="1464"/>
        <v>7.9</v>
      </c>
      <c r="H1294" s="12">
        <f t="shared" si="1465"/>
        <v>0</v>
      </c>
      <c r="I1294" s="54">
        <f t="shared" si="1450"/>
        <v>0</v>
      </c>
      <c r="J1294" s="12">
        <f t="shared" si="1466"/>
        <v>0</v>
      </c>
    </row>
    <row r="1295" spans="1:10" x14ac:dyDescent="0.3">
      <c r="A1295" s="7" t="s">
        <v>43</v>
      </c>
      <c r="B1295" s="44" t="s">
        <v>23</v>
      </c>
      <c r="C1295" s="44" t="s">
        <v>1349</v>
      </c>
      <c r="D1295" s="7" t="s">
        <v>241</v>
      </c>
      <c r="E1295" s="23">
        <v>850</v>
      </c>
      <c r="F1295" s="11" t="s">
        <v>616</v>
      </c>
      <c r="G1295" s="12">
        <v>7.9</v>
      </c>
      <c r="H1295" s="16">
        <v>0</v>
      </c>
      <c r="I1295" s="54">
        <f t="shared" si="1450"/>
        <v>0</v>
      </c>
      <c r="J1295" s="12"/>
    </row>
    <row r="1296" spans="1:10" ht="31.2" x14ac:dyDescent="0.3">
      <c r="A1296" s="7" t="s">
        <v>43</v>
      </c>
      <c r="B1296" s="44" t="s">
        <v>23</v>
      </c>
      <c r="C1296" s="44" t="s">
        <v>1349</v>
      </c>
      <c r="D1296" s="46" t="s">
        <v>219</v>
      </c>
      <c r="E1296" s="42"/>
      <c r="F1296" s="11" t="s">
        <v>1001</v>
      </c>
      <c r="G1296" s="12">
        <f t="shared" ref="G1296:J1299" si="1467">G1297</f>
        <v>228.309</v>
      </c>
      <c r="H1296" s="12">
        <f t="shared" si="1467"/>
        <v>228.309</v>
      </c>
      <c r="I1296" s="54">
        <f t="shared" si="1450"/>
        <v>100</v>
      </c>
      <c r="J1296" s="12">
        <f t="shared" si="1467"/>
        <v>0</v>
      </c>
    </row>
    <row r="1297" spans="1:10" x14ac:dyDescent="0.3">
      <c r="A1297" s="7" t="s">
        <v>43</v>
      </c>
      <c r="B1297" s="44" t="s">
        <v>23</v>
      </c>
      <c r="C1297" s="44" t="s">
        <v>1349</v>
      </c>
      <c r="D1297" s="7" t="s">
        <v>220</v>
      </c>
      <c r="E1297" s="7"/>
      <c r="F1297" s="11" t="s">
        <v>1012</v>
      </c>
      <c r="G1297" s="12">
        <f t="shared" ref="G1297" si="1468">G1298+G1301</f>
        <v>228.309</v>
      </c>
      <c r="H1297" s="12">
        <f t="shared" ref="H1297" si="1469">H1298+H1301</f>
        <v>228.309</v>
      </c>
      <c r="I1297" s="54">
        <f t="shared" si="1450"/>
        <v>100</v>
      </c>
      <c r="J1297" s="12">
        <f t="shared" ref="J1297" si="1470">J1298+J1301</f>
        <v>0</v>
      </c>
    </row>
    <row r="1298" spans="1:10" ht="31.2" x14ac:dyDescent="0.3">
      <c r="A1298" s="7" t="s">
        <v>43</v>
      </c>
      <c r="B1298" s="44" t="s">
        <v>23</v>
      </c>
      <c r="C1298" s="44" t="s">
        <v>1349</v>
      </c>
      <c r="D1298" s="7" t="s">
        <v>552</v>
      </c>
      <c r="E1298" s="23"/>
      <c r="F1298" s="11" t="s">
        <v>1019</v>
      </c>
      <c r="G1298" s="12">
        <f t="shared" si="1467"/>
        <v>103.566</v>
      </c>
      <c r="H1298" s="12">
        <f t="shared" si="1467"/>
        <v>103.566</v>
      </c>
      <c r="I1298" s="54">
        <f t="shared" si="1450"/>
        <v>100</v>
      </c>
      <c r="J1298" s="12">
        <f t="shared" si="1467"/>
        <v>0</v>
      </c>
    </row>
    <row r="1299" spans="1:10" ht="31.2" x14ac:dyDescent="0.3">
      <c r="A1299" s="7" t="s">
        <v>43</v>
      </c>
      <c r="B1299" s="44" t="s">
        <v>23</v>
      </c>
      <c r="C1299" s="44" t="s">
        <v>1349</v>
      </c>
      <c r="D1299" s="7" t="s">
        <v>552</v>
      </c>
      <c r="E1299" s="23">
        <v>200</v>
      </c>
      <c r="F1299" s="11" t="s">
        <v>601</v>
      </c>
      <c r="G1299" s="12">
        <f t="shared" si="1467"/>
        <v>103.566</v>
      </c>
      <c r="H1299" s="12">
        <f t="shared" si="1467"/>
        <v>103.566</v>
      </c>
      <c r="I1299" s="54">
        <f t="shared" si="1450"/>
        <v>100</v>
      </c>
      <c r="J1299" s="12">
        <f t="shared" si="1467"/>
        <v>0</v>
      </c>
    </row>
    <row r="1300" spans="1:10" ht="31.2" x14ac:dyDescent="0.3">
      <c r="A1300" s="7" t="s">
        <v>43</v>
      </c>
      <c r="B1300" s="44" t="s">
        <v>23</v>
      </c>
      <c r="C1300" s="44" t="s">
        <v>1349</v>
      </c>
      <c r="D1300" s="7" t="s">
        <v>552</v>
      </c>
      <c r="E1300" s="23">
        <v>240</v>
      </c>
      <c r="F1300" s="11" t="s">
        <v>602</v>
      </c>
      <c r="G1300" s="12">
        <v>103.566</v>
      </c>
      <c r="H1300" s="12">
        <v>103.566</v>
      </c>
      <c r="I1300" s="54">
        <f t="shared" si="1450"/>
        <v>100</v>
      </c>
      <c r="J1300" s="12"/>
    </row>
    <row r="1301" spans="1:10" ht="31.2" x14ac:dyDescent="0.3">
      <c r="A1301" s="7" t="s">
        <v>43</v>
      </c>
      <c r="B1301" s="44" t="s">
        <v>23</v>
      </c>
      <c r="C1301" s="44" t="s">
        <v>1349</v>
      </c>
      <c r="D1301" s="7" t="s">
        <v>1229</v>
      </c>
      <c r="E1301" s="23"/>
      <c r="F1301" s="11" t="s">
        <v>1230</v>
      </c>
      <c r="G1301" s="12">
        <f t="shared" ref="G1301" si="1471">G1302+G1304</f>
        <v>124.74299999999999</v>
      </c>
      <c r="H1301" s="12">
        <f t="shared" ref="H1301" si="1472">H1302+H1304</f>
        <v>124.74299999999999</v>
      </c>
      <c r="I1301" s="54">
        <f t="shared" si="1450"/>
        <v>100</v>
      </c>
      <c r="J1301" s="12">
        <f t="shared" ref="J1301" si="1473">J1302+J1304</f>
        <v>0</v>
      </c>
    </row>
    <row r="1302" spans="1:10" ht="78" x14ac:dyDescent="0.3">
      <c r="A1302" s="7" t="s">
        <v>43</v>
      </c>
      <c r="B1302" s="44" t="s">
        <v>23</v>
      </c>
      <c r="C1302" s="44" t="s">
        <v>1349</v>
      </c>
      <c r="D1302" s="7" t="s">
        <v>1229</v>
      </c>
      <c r="E1302" s="23">
        <v>100</v>
      </c>
      <c r="F1302" s="11" t="s">
        <v>598</v>
      </c>
      <c r="G1302" s="12">
        <f t="shared" ref="G1302:J1302" si="1474">G1303</f>
        <v>28.620999999999999</v>
      </c>
      <c r="H1302" s="12">
        <f t="shared" si="1474"/>
        <v>28.620999999999999</v>
      </c>
      <c r="I1302" s="54">
        <f t="shared" si="1450"/>
        <v>100</v>
      </c>
      <c r="J1302" s="12">
        <f t="shared" si="1474"/>
        <v>0</v>
      </c>
    </row>
    <row r="1303" spans="1:10" ht="31.2" x14ac:dyDescent="0.3">
      <c r="A1303" s="7" t="s">
        <v>43</v>
      </c>
      <c r="B1303" s="44" t="s">
        <v>23</v>
      </c>
      <c r="C1303" s="44" t="s">
        <v>1349</v>
      </c>
      <c r="D1303" s="7" t="s">
        <v>1229</v>
      </c>
      <c r="E1303" s="23">
        <v>120</v>
      </c>
      <c r="F1303" s="11" t="s">
        <v>600</v>
      </c>
      <c r="G1303" s="12">
        <v>28.620999999999999</v>
      </c>
      <c r="H1303" s="12">
        <v>28.620999999999999</v>
      </c>
      <c r="I1303" s="54">
        <f t="shared" si="1450"/>
        <v>100</v>
      </c>
      <c r="J1303" s="12"/>
    </row>
    <row r="1304" spans="1:10" ht="31.2" x14ac:dyDescent="0.3">
      <c r="A1304" s="7" t="s">
        <v>43</v>
      </c>
      <c r="B1304" s="44" t="s">
        <v>23</v>
      </c>
      <c r="C1304" s="44" t="s">
        <v>1349</v>
      </c>
      <c r="D1304" s="7" t="s">
        <v>1229</v>
      </c>
      <c r="E1304" s="23">
        <v>200</v>
      </c>
      <c r="F1304" s="11" t="s">
        <v>601</v>
      </c>
      <c r="G1304" s="12">
        <f t="shared" ref="G1304:J1304" si="1475">G1305</f>
        <v>96.122</v>
      </c>
      <c r="H1304" s="12">
        <f t="shared" si="1475"/>
        <v>96.122</v>
      </c>
      <c r="I1304" s="54">
        <f t="shared" si="1450"/>
        <v>100</v>
      </c>
      <c r="J1304" s="12">
        <f t="shared" si="1475"/>
        <v>0</v>
      </c>
    </row>
    <row r="1305" spans="1:10" ht="31.2" x14ac:dyDescent="0.3">
      <c r="A1305" s="7" t="s">
        <v>43</v>
      </c>
      <c r="B1305" s="44" t="s">
        <v>23</v>
      </c>
      <c r="C1305" s="44" t="s">
        <v>1349</v>
      </c>
      <c r="D1305" s="7" t="s">
        <v>1229</v>
      </c>
      <c r="E1305" s="23">
        <v>240</v>
      </c>
      <c r="F1305" s="11" t="s">
        <v>602</v>
      </c>
      <c r="G1305" s="12">
        <v>96.122</v>
      </c>
      <c r="H1305" s="12">
        <v>96.122</v>
      </c>
      <c r="I1305" s="54">
        <f t="shared" si="1450"/>
        <v>100</v>
      </c>
      <c r="J1305" s="12"/>
    </row>
    <row r="1306" spans="1:10" s="3" customFormat="1" x14ac:dyDescent="0.3">
      <c r="A1306" s="9" t="s">
        <v>43</v>
      </c>
      <c r="B1306" s="25" t="s">
        <v>18</v>
      </c>
      <c r="C1306" s="25"/>
      <c r="D1306" s="9"/>
      <c r="E1306" s="9"/>
      <c r="F1306" s="41" t="s">
        <v>20</v>
      </c>
      <c r="G1306" s="13">
        <f t="shared" ref="G1306" si="1476">G1307+G1353</f>
        <v>409470.83279000001</v>
      </c>
      <c r="H1306" s="13">
        <f t="shared" ref="H1306" si="1477">H1307+H1353</f>
        <v>408147.99900000001</v>
      </c>
      <c r="I1306" s="49">
        <f t="shared" si="1450"/>
        <v>99.676940655092167</v>
      </c>
      <c r="J1306" s="13">
        <f t="shared" ref="J1306" si="1478">J1307+J1353</f>
        <v>0</v>
      </c>
    </row>
    <row r="1307" spans="1:10" s="8" customFormat="1" x14ac:dyDescent="0.3">
      <c r="A1307" s="10" t="s">
        <v>43</v>
      </c>
      <c r="B1307" s="26" t="s">
        <v>18</v>
      </c>
      <c r="C1307" s="26" t="s">
        <v>1348</v>
      </c>
      <c r="D1307" s="10"/>
      <c r="E1307" s="10"/>
      <c r="F1307" s="6" t="s">
        <v>50</v>
      </c>
      <c r="G1307" s="14">
        <f t="shared" ref="G1307" si="1479">G1308+G1323+G1328+G1342+G1334+G1348</f>
        <v>407517.38879</v>
      </c>
      <c r="H1307" s="14">
        <f t="shared" ref="H1307" si="1480">H1308+H1323+H1328+H1342+H1334+H1348</f>
        <v>407298.60800000001</v>
      </c>
      <c r="I1307" s="53">
        <f t="shared" si="1450"/>
        <v>99.946313753469624</v>
      </c>
      <c r="J1307" s="14">
        <f t="shared" ref="J1307" si="1481">J1308+J1323+J1328+J1342+J1334+J1348</f>
        <v>0</v>
      </c>
    </row>
    <row r="1308" spans="1:10" ht="31.2" x14ac:dyDescent="0.3">
      <c r="A1308" s="7" t="s">
        <v>43</v>
      </c>
      <c r="B1308" s="44" t="s">
        <v>18</v>
      </c>
      <c r="C1308" s="44" t="s">
        <v>1348</v>
      </c>
      <c r="D1308" s="7" t="s">
        <v>124</v>
      </c>
      <c r="E1308" s="23"/>
      <c r="F1308" s="11" t="s">
        <v>765</v>
      </c>
      <c r="G1308" s="12">
        <f t="shared" ref="G1308" si="1482">G1309</f>
        <v>370147.64</v>
      </c>
      <c r="H1308" s="12">
        <f t="shared" ref="H1308" si="1483">H1309</f>
        <v>369990.163</v>
      </c>
      <c r="I1308" s="54">
        <f t="shared" si="1450"/>
        <v>99.957455625004116</v>
      </c>
      <c r="J1308" s="12">
        <f t="shared" ref="J1308" si="1484">J1309</f>
        <v>0</v>
      </c>
    </row>
    <row r="1309" spans="1:10" ht="31.2" x14ac:dyDescent="0.3">
      <c r="A1309" s="7" t="s">
        <v>43</v>
      </c>
      <c r="B1309" s="44" t="s">
        <v>18</v>
      </c>
      <c r="C1309" s="44" t="s">
        <v>1348</v>
      </c>
      <c r="D1309" s="7" t="s">
        <v>125</v>
      </c>
      <c r="E1309" s="23"/>
      <c r="F1309" s="11" t="s">
        <v>766</v>
      </c>
      <c r="G1309" s="12">
        <f t="shared" ref="G1309" si="1485">G1310+G1320+G1317</f>
        <v>370147.64</v>
      </c>
      <c r="H1309" s="12">
        <f t="shared" ref="H1309" si="1486">H1310+H1320+H1317</f>
        <v>369990.163</v>
      </c>
      <c r="I1309" s="54">
        <f t="shared" si="1450"/>
        <v>99.957455625004116</v>
      </c>
      <c r="J1309" s="12">
        <f t="shared" ref="J1309" si="1487">J1310+J1320+J1317</f>
        <v>0</v>
      </c>
    </row>
    <row r="1310" spans="1:10" ht="31.2" x14ac:dyDescent="0.3">
      <c r="A1310" s="7" t="s">
        <v>43</v>
      </c>
      <c r="B1310" s="44" t="s">
        <v>18</v>
      </c>
      <c r="C1310" s="44" t="s">
        <v>1348</v>
      </c>
      <c r="D1310" s="7" t="s">
        <v>126</v>
      </c>
      <c r="E1310" s="23"/>
      <c r="F1310" s="11" t="s">
        <v>767</v>
      </c>
      <c r="G1310" s="12">
        <f t="shared" ref="G1310" si="1488">G1312+G1314</f>
        <v>365824.48000000004</v>
      </c>
      <c r="H1310" s="12">
        <f t="shared" ref="H1310" si="1489">H1312+H1314</f>
        <v>365670.48300000001</v>
      </c>
      <c r="I1310" s="54">
        <f t="shared" si="1450"/>
        <v>99.957904129324533</v>
      </c>
      <c r="J1310" s="12">
        <f t="shared" ref="J1310" si="1490">J1312+J1314</f>
        <v>0</v>
      </c>
    </row>
    <row r="1311" spans="1:10" ht="31.2" x14ac:dyDescent="0.3">
      <c r="A1311" s="7" t="s">
        <v>43</v>
      </c>
      <c r="B1311" s="44" t="s">
        <v>18</v>
      </c>
      <c r="C1311" s="44" t="s">
        <v>1348</v>
      </c>
      <c r="D1311" s="7" t="s">
        <v>126</v>
      </c>
      <c r="E1311" s="23"/>
      <c r="F1311" s="11" t="s">
        <v>767</v>
      </c>
      <c r="G1311" s="12">
        <f t="shared" ref="G1311:G1312" si="1491">G1312</f>
        <v>305405.23100000003</v>
      </c>
      <c r="H1311" s="12">
        <f t="shared" ref="H1311:H1312" si="1492">H1312</f>
        <v>305251.234</v>
      </c>
      <c r="I1311" s="54">
        <f t="shared" si="1450"/>
        <v>99.949576174744678</v>
      </c>
      <c r="J1311" s="12">
        <f t="shared" ref="J1311" si="1493">J1312</f>
        <v>0</v>
      </c>
    </row>
    <row r="1312" spans="1:10" ht="31.2" x14ac:dyDescent="0.3">
      <c r="A1312" s="7" t="s">
        <v>43</v>
      </c>
      <c r="B1312" s="44" t="s">
        <v>18</v>
      </c>
      <c r="C1312" s="44" t="s">
        <v>1348</v>
      </c>
      <c r="D1312" s="7" t="s">
        <v>126</v>
      </c>
      <c r="E1312" s="23">
        <v>200</v>
      </c>
      <c r="F1312" s="11" t="s">
        <v>601</v>
      </c>
      <c r="G1312" s="12">
        <f t="shared" si="1491"/>
        <v>305405.23100000003</v>
      </c>
      <c r="H1312" s="12">
        <f t="shared" si="1492"/>
        <v>305251.234</v>
      </c>
      <c r="I1312" s="54">
        <f t="shared" si="1450"/>
        <v>99.949576174744678</v>
      </c>
      <c r="J1312" s="12">
        <f t="shared" ref="J1312" si="1494">J1313</f>
        <v>0</v>
      </c>
    </row>
    <row r="1313" spans="1:10" ht="31.2" x14ac:dyDescent="0.3">
      <c r="A1313" s="7" t="s">
        <v>43</v>
      </c>
      <c r="B1313" s="44" t="s">
        <v>18</v>
      </c>
      <c r="C1313" s="44" t="s">
        <v>1348</v>
      </c>
      <c r="D1313" s="7" t="s">
        <v>126</v>
      </c>
      <c r="E1313" s="23">
        <v>240</v>
      </c>
      <c r="F1313" s="11" t="s">
        <v>602</v>
      </c>
      <c r="G1313" s="12">
        <v>305405.23100000003</v>
      </c>
      <c r="H1313" s="12">
        <v>305251.234</v>
      </c>
      <c r="I1313" s="54">
        <f t="shared" si="1450"/>
        <v>99.949576174744678</v>
      </c>
      <c r="J1313" s="12"/>
    </row>
    <row r="1314" spans="1:10" ht="62.4" x14ac:dyDescent="0.3">
      <c r="A1314" s="7" t="s">
        <v>43</v>
      </c>
      <c r="B1314" s="44" t="s">
        <v>18</v>
      </c>
      <c r="C1314" s="44" t="s">
        <v>1348</v>
      </c>
      <c r="D1314" s="7" t="s">
        <v>1222</v>
      </c>
      <c r="E1314" s="23"/>
      <c r="F1314" s="11" t="s">
        <v>1223</v>
      </c>
      <c r="G1314" s="12">
        <f t="shared" ref="G1314:J1314" si="1495">G1315</f>
        <v>60419.249000000003</v>
      </c>
      <c r="H1314" s="12">
        <f t="shared" si="1495"/>
        <v>60419.249000000003</v>
      </c>
      <c r="I1314" s="54">
        <f t="shared" si="1450"/>
        <v>100</v>
      </c>
      <c r="J1314" s="12">
        <f t="shared" si="1495"/>
        <v>0</v>
      </c>
    </row>
    <row r="1315" spans="1:10" ht="31.2" x14ac:dyDescent="0.3">
      <c r="A1315" s="7" t="s">
        <v>43</v>
      </c>
      <c r="B1315" s="44" t="s">
        <v>18</v>
      </c>
      <c r="C1315" s="44" t="s">
        <v>1348</v>
      </c>
      <c r="D1315" s="7" t="s">
        <v>1222</v>
      </c>
      <c r="E1315" s="23">
        <v>200</v>
      </c>
      <c r="F1315" s="11" t="s">
        <v>601</v>
      </c>
      <c r="G1315" s="12">
        <f t="shared" ref="G1315:J1315" si="1496">G1316</f>
        <v>60419.249000000003</v>
      </c>
      <c r="H1315" s="12">
        <f t="shared" si="1496"/>
        <v>60419.249000000003</v>
      </c>
      <c r="I1315" s="54">
        <f t="shared" si="1450"/>
        <v>100</v>
      </c>
      <c r="J1315" s="12">
        <f t="shared" si="1496"/>
        <v>0</v>
      </c>
    </row>
    <row r="1316" spans="1:10" ht="31.2" x14ac:dyDescent="0.3">
      <c r="A1316" s="7" t="s">
        <v>43</v>
      </c>
      <c r="B1316" s="44" t="s">
        <v>18</v>
      </c>
      <c r="C1316" s="44" t="s">
        <v>1348</v>
      </c>
      <c r="D1316" s="7" t="s">
        <v>1222</v>
      </c>
      <c r="E1316" s="23">
        <v>240</v>
      </c>
      <c r="F1316" s="11" t="s">
        <v>602</v>
      </c>
      <c r="G1316" s="12">
        <v>60419.249000000003</v>
      </c>
      <c r="H1316" s="16">
        <v>60419.249000000003</v>
      </c>
      <c r="I1316" s="54">
        <f t="shared" si="1450"/>
        <v>100</v>
      </c>
      <c r="J1316" s="12"/>
    </row>
    <row r="1317" spans="1:10" ht="46.8" x14ac:dyDescent="0.3">
      <c r="A1317" s="7" t="s">
        <v>43</v>
      </c>
      <c r="B1317" s="44" t="s">
        <v>18</v>
      </c>
      <c r="C1317" s="44" t="s">
        <v>1348</v>
      </c>
      <c r="D1317" s="7" t="s">
        <v>440</v>
      </c>
      <c r="E1317" s="23"/>
      <c r="F1317" s="11" t="s">
        <v>768</v>
      </c>
      <c r="G1317" s="12">
        <f t="shared" ref="G1317:G1318" si="1497">G1318</f>
        <v>119</v>
      </c>
      <c r="H1317" s="12">
        <f t="shared" ref="H1317:H1318" si="1498">H1318</f>
        <v>115.52</v>
      </c>
      <c r="I1317" s="54">
        <f t="shared" si="1450"/>
        <v>97.075630252100837</v>
      </c>
      <c r="J1317" s="12">
        <f t="shared" ref="J1317:J1318" si="1499">J1318</f>
        <v>0</v>
      </c>
    </row>
    <row r="1318" spans="1:10" ht="31.2" x14ac:dyDescent="0.3">
      <c r="A1318" s="7" t="s">
        <v>43</v>
      </c>
      <c r="B1318" s="44" t="s">
        <v>18</v>
      </c>
      <c r="C1318" s="44" t="s">
        <v>1348</v>
      </c>
      <c r="D1318" s="7" t="s">
        <v>440</v>
      </c>
      <c r="E1318" s="23">
        <v>200</v>
      </c>
      <c r="F1318" s="11" t="s">
        <v>601</v>
      </c>
      <c r="G1318" s="12">
        <f t="shared" si="1497"/>
        <v>119</v>
      </c>
      <c r="H1318" s="12">
        <f t="shared" si="1498"/>
        <v>115.52</v>
      </c>
      <c r="I1318" s="54">
        <f t="shared" si="1450"/>
        <v>97.075630252100837</v>
      </c>
      <c r="J1318" s="12">
        <f t="shared" si="1499"/>
        <v>0</v>
      </c>
    </row>
    <row r="1319" spans="1:10" ht="31.2" x14ac:dyDescent="0.3">
      <c r="A1319" s="7" t="s">
        <v>43</v>
      </c>
      <c r="B1319" s="44" t="s">
        <v>18</v>
      </c>
      <c r="C1319" s="44" t="s">
        <v>1348</v>
      </c>
      <c r="D1319" s="7" t="s">
        <v>440</v>
      </c>
      <c r="E1319" s="23">
        <v>240</v>
      </c>
      <c r="F1319" s="11" t="s">
        <v>602</v>
      </c>
      <c r="G1319" s="12">
        <v>119</v>
      </c>
      <c r="H1319" s="16">
        <v>115.52</v>
      </c>
      <c r="I1319" s="54">
        <f t="shared" si="1450"/>
        <v>97.075630252100837</v>
      </c>
      <c r="J1319" s="12"/>
    </row>
    <row r="1320" spans="1:10" ht="46.8" x14ac:dyDescent="0.3">
      <c r="A1320" s="7" t="s">
        <v>43</v>
      </c>
      <c r="B1320" s="44" t="s">
        <v>18</v>
      </c>
      <c r="C1320" s="44" t="s">
        <v>1348</v>
      </c>
      <c r="D1320" s="7" t="s">
        <v>127</v>
      </c>
      <c r="E1320" s="23"/>
      <c r="F1320" s="11" t="s">
        <v>776</v>
      </c>
      <c r="G1320" s="12">
        <f t="shared" ref="G1320:G1321" si="1500">G1321</f>
        <v>4204.16</v>
      </c>
      <c r="H1320" s="12">
        <f t="shared" ref="H1320:H1321" si="1501">H1321</f>
        <v>4204.16</v>
      </c>
      <c r="I1320" s="54">
        <f t="shared" si="1450"/>
        <v>100</v>
      </c>
      <c r="J1320" s="12">
        <f t="shared" ref="J1320:J1321" si="1502">J1321</f>
        <v>0</v>
      </c>
    </row>
    <row r="1321" spans="1:10" ht="31.2" x14ac:dyDescent="0.3">
      <c r="A1321" s="7" t="s">
        <v>43</v>
      </c>
      <c r="B1321" s="44" t="s">
        <v>18</v>
      </c>
      <c r="C1321" s="44" t="s">
        <v>1348</v>
      </c>
      <c r="D1321" s="7" t="s">
        <v>127</v>
      </c>
      <c r="E1321" s="23">
        <v>200</v>
      </c>
      <c r="F1321" s="11" t="s">
        <v>601</v>
      </c>
      <c r="G1321" s="12">
        <f t="shared" si="1500"/>
        <v>4204.16</v>
      </c>
      <c r="H1321" s="12">
        <f t="shared" si="1501"/>
        <v>4204.16</v>
      </c>
      <c r="I1321" s="54">
        <f t="shared" si="1450"/>
        <v>100</v>
      </c>
      <c r="J1321" s="12">
        <f t="shared" si="1502"/>
        <v>0</v>
      </c>
    </row>
    <row r="1322" spans="1:10" ht="31.2" x14ac:dyDescent="0.3">
      <c r="A1322" s="7" t="s">
        <v>43</v>
      </c>
      <c r="B1322" s="44" t="s">
        <v>18</v>
      </c>
      <c r="C1322" s="44" t="s">
        <v>1348</v>
      </c>
      <c r="D1322" s="7" t="s">
        <v>127</v>
      </c>
      <c r="E1322" s="23">
        <v>240</v>
      </c>
      <c r="F1322" s="11" t="s">
        <v>602</v>
      </c>
      <c r="G1322" s="12">
        <v>4204.16</v>
      </c>
      <c r="H1322" s="12">
        <v>4204.16</v>
      </c>
      <c r="I1322" s="54">
        <f t="shared" si="1450"/>
        <v>100</v>
      </c>
      <c r="J1322" s="12"/>
    </row>
    <row r="1323" spans="1:10" ht="62.4" x14ac:dyDescent="0.3">
      <c r="A1323" s="7" t="s">
        <v>43</v>
      </c>
      <c r="B1323" s="44" t="s">
        <v>18</v>
      </c>
      <c r="C1323" s="44" t="s">
        <v>1348</v>
      </c>
      <c r="D1323" s="7" t="s">
        <v>128</v>
      </c>
      <c r="E1323" s="23"/>
      <c r="F1323" s="11" t="s">
        <v>785</v>
      </c>
      <c r="G1323" s="12">
        <f t="shared" ref="G1323:G1326" si="1503">G1324</f>
        <v>5366.8870000000006</v>
      </c>
      <c r="H1323" s="12">
        <f t="shared" ref="H1323:H1326" si="1504">H1324</f>
        <v>5366.8850000000002</v>
      </c>
      <c r="I1323" s="54">
        <f t="shared" si="1450"/>
        <v>99.999962734449227</v>
      </c>
      <c r="J1323" s="12">
        <f t="shared" ref="J1323:J1326" si="1505">J1324</f>
        <v>0</v>
      </c>
    </row>
    <row r="1324" spans="1:10" ht="31.2" x14ac:dyDescent="0.3">
      <c r="A1324" s="7" t="s">
        <v>43</v>
      </c>
      <c r="B1324" s="44" t="s">
        <v>18</v>
      </c>
      <c r="C1324" s="44" t="s">
        <v>1348</v>
      </c>
      <c r="D1324" s="7" t="s">
        <v>129</v>
      </c>
      <c r="E1324" s="23"/>
      <c r="F1324" s="11" t="s">
        <v>786</v>
      </c>
      <c r="G1324" s="12">
        <f t="shared" si="1503"/>
        <v>5366.8870000000006</v>
      </c>
      <c r="H1324" s="12">
        <f t="shared" si="1504"/>
        <v>5366.8850000000002</v>
      </c>
      <c r="I1324" s="54">
        <f t="shared" si="1450"/>
        <v>99.999962734449227</v>
      </c>
      <c r="J1324" s="12">
        <f t="shared" si="1505"/>
        <v>0</v>
      </c>
    </row>
    <row r="1325" spans="1:10" ht="46.8" x14ac:dyDescent="0.3">
      <c r="A1325" s="7" t="s">
        <v>43</v>
      </c>
      <c r="B1325" s="44" t="s">
        <v>18</v>
      </c>
      <c r="C1325" s="44" t="s">
        <v>1348</v>
      </c>
      <c r="D1325" s="7" t="s">
        <v>130</v>
      </c>
      <c r="E1325" s="23"/>
      <c r="F1325" s="11" t="s">
        <v>794</v>
      </c>
      <c r="G1325" s="12">
        <f t="shared" si="1503"/>
        <v>5366.8870000000006</v>
      </c>
      <c r="H1325" s="12">
        <f t="shared" si="1504"/>
        <v>5366.8850000000002</v>
      </c>
      <c r="I1325" s="54">
        <f t="shared" si="1450"/>
        <v>99.999962734449227</v>
      </c>
      <c r="J1325" s="12">
        <f t="shared" si="1505"/>
        <v>0</v>
      </c>
    </row>
    <row r="1326" spans="1:10" ht="31.2" x14ac:dyDescent="0.3">
      <c r="A1326" s="7" t="s">
        <v>43</v>
      </c>
      <c r="B1326" s="44" t="s">
        <v>18</v>
      </c>
      <c r="C1326" s="44" t="s">
        <v>1348</v>
      </c>
      <c r="D1326" s="7" t="s">
        <v>130</v>
      </c>
      <c r="E1326" s="23">
        <v>200</v>
      </c>
      <c r="F1326" s="11" t="s">
        <v>601</v>
      </c>
      <c r="G1326" s="12">
        <f t="shared" si="1503"/>
        <v>5366.8870000000006</v>
      </c>
      <c r="H1326" s="12">
        <f t="shared" si="1504"/>
        <v>5366.8850000000002</v>
      </c>
      <c r="I1326" s="54">
        <f t="shared" si="1450"/>
        <v>99.999962734449227</v>
      </c>
      <c r="J1326" s="12">
        <f t="shared" si="1505"/>
        <v>0</v>
      </c>
    </row>
    <row r="1327" spans="1:10" ht="31.2" x14ac:dyDescent="0.3">
      <c r="A1327" s="7" t="s">
        <v>43</v>
      </c>
      <c r="B1327" s="44" t="s">
        <v>18</v>
      </c>
      <c r="C1327" s="44" t="s">
        <v>1348</v>
      </c>
      <c r="D1327" s="7" t="s">
        <v>130</v>
      </c>
      <c r="E1327" s="23">
        <v>240</v>
      </c>
      <c r="F1327" s="11" t="s">
        <v>602</v>
      </c>
      <c r="G1327" s="12">
        <v>5366.8870000000006</v>
      </c>
      <c r="H1327" s="12">
        <v>5366.8850000000002</v>
      </c>
      <c r="I1327" s="54">
        <f t="shared" si="1450"/>
        <v>99.999962734449227</v>
      </c>
      <c r="J1327" s="12"/>
    </row>
    <row r="1328" spans="1:10" ht="46.8" x14ac:dyDescent="0.3">
      <c r="A1328" s="7" t="s">
        <v>43</v>
      </c>
      <c r="B1328" s="44" t="s">
        <v>18</v>
      </c>
      <c r="C1328" s="44" t="s">
        <v>1348</v>
      </c>
      <c r="D1328" s="7" t="s">
        <v>131</v>
      </c>
      <c r="E1328" s="23"/>
      <c r="F1328" s="11" t="s">
        <v>807</v>
      </c>
      <c r="G1328" s="12">
        <f t="shared" ref="G1328:G1332" si="1506">G1329</f>
        <v>6998.5940000000001</v>
      </c>
      <c r="H1328" s="12">
        <f t="shared" ref="H1328:H1332" si="1507">H1329</f>
        <v>6971.3609999999999</v>
      </c>
      <c r="I1328" s="54">
        <f t="shared" si="1450"/>
        <v>99.610878985121872</v>
      </c>
      <c r="J1328" s="12">
        <f t="shared" ref="J1328:J1332" si="1508">J1329</f>
        <v>0</v>
      </c>
    </row>
    <row r="1329" spans="1:10" ht="46.8" x14ac:dyDescent="0.3">
      <c r="A1329" s="7" t="s">
        <v>43</v>
      </c>
      <c r="B1329" s="44" t="s">
        <v>18</v>
      </c>
      <c r="C1329" s="44" t="s">
        <v>1348</v>
      </c>
      <c r="D1329" s="7" t="s">
        <v>132</v>
      </c>
      <c r="E1329" s="23"/>
      <c r="F1329" s="11" t="s">
        <v>818</v>
      </c>
      <c r="G1329" s="12">
        <f t="shared" si="1506"/>
        <v>6998.5940000000001</v>
      </c>
      <c r="H1329" s="12">
        <f t="shared" si="1507"/>
        <v>6971.3609999999999</v>
      </c>
      <c r="I1329" s="54">
        <f t="shared" si="1450"/>
        <v>99.610878985121872</v>
      </c>
      <c r="J1329" s="12">
        <f t="shared" si="1508"/>
        <v>0</v>
      </c>
    </row>
    <row r="1330" spans="1:10" ht="62.4" x14ac:dyDescent="0.3">
      <c r="A1330" s="7" t="s">
        <v>43</v>
      </c>
      <c r="B1330" s="44" t="s">
        <v>18</v>
      </c>
      <c r="C1330" s="44" t="s">
        <v>1348</v>
      </c>
      <c r="D1330" s="7" t="s">
        <v>133</v>
      </c>
      <c r="E1330" s="23"/>
      <c r="F1330" s="11" t="s">
        <v>827</v>
      </c>
      <c r="G1330" s="12">
        <f t="shared" si="1506"/>
        <v>6998.5940000000001</v>
      </c>
      <c r="H1330" s="12">
        <f t="shared" si="1507"/>
        <v>6971.3609999999999</v>
      </c>
      <c r="I1330" s="54">
        <f t="shared" si="1450"/>
        <v>99.610878985121872</v>
      </c>
      <c r="J1330" s="12">
        <f t="shared" si="1508"/>
        <v>0</v>
      </c>
    </row>
    <row r="1331" spans="1:10" x14ac:dyDescent="0.3">
      <c r="A1331" s="7" t="s">
        <v>43</v>
      </c>
      <c r="B1331" s="44" t="s">
        <v>18</v>
      </c>
      <c r="C1331" s="44" t="s">
        <v>1348</v>
      </c>
      <c r="D1331" s="7" t="s">
        <v>134</v>
      </c>
      <c r="E1331" s="23"/>
      <c r="F1331" s="11" t="s">
        <v>829</v>
      </c>
      <c r="G1331" s="12">
        <f t="shared" si="1506"/>
        <v>6998.5940000000001</v>
      </c>
      <c r="H1331" s="12">
        <f t="shared" si="1507"/>
        <v>6971.3609999999999</v>
      </c>
      <c r="I1331" s="54">
        <f t="shared" si="1450"/>
        <v>99.610878985121872</v>
      </c>
      <c r="J1331" s="12">
        <f t="shared" si="1508"/>
        <v>0</v>
      </c>
    </row>
    <row r="1332" spans="1:10" ht="31.2" x14ac:dyDescent="0.3">
      <c r="A1332" s="7" t="s">
        <v>43</v>
      </c>
      <c r="B1332" s="44" t="s">
        <v>18</v>
      </c>
      <c r="C1332" s="44" t="s">
        <v>1348</v>
      </c>
      <c r="D1332" s="7" t="s">
        <v>134</v>
      </c>
      <c r="E1332" s="23">
        <v>200</v>
      </c>
      <c r="F1332" s="11" t="s">
        <v>601</v>
      </c>
      <c r="G1332" s="12">
        <f t="shared" si="1506"/>
        <v>6998.5940000000001</v>
      </c>
      <c r="H1332" s="12">
        <f t="shared" si="1507"/>
        <v>6971.3609999999999</v>
      </c>
      <c r="I1332" s="54">
        <f t="shared" si="1450"/>
        <v>99.610878985121872</v>
      </c>
      <c r="J1332" s="12">
        <f t="shared" si="1508"/>
        <v>0</v>
      </c>
    </row>
    <row r="1333" spans="1:10" ht="31.2" x14ac:dyDescent="0.3">
      <c r="A1333" s="7" t="s">
        <v>43</v>
      </c>
      <c r="B1333" s="44" t="s">
        <v>18</v>
      </c>
      <c r="C1333" s="44" t="s">
        <v>1348</v>
      </c>
      <c r="D1333" s="7" t="s">
        <v>134</v>
      </c>
      <c r="E1333" s="23">
        <v>240</v>
      </c>
      <c r="F1333" s="11" t="s">
        <v>602</v>
      </c>
      <c r="G1333" s="12">
        <v>6998.5940000000001</v>
      </c>
      <c r="H1333" s="12">
        <v>6971.3609999999999</v>
      </c>
      <c r="I1333" s="54">
        <f t="shared" si="1450"/>
        <v>99.610878985121872</v>
      </c>
      <c r="J1333" s="12"/>
    </row>
    <row r="1334" spans="1:10" ht="31.2" x14ac:dyDescent="0.3">
      <c r="A1334" s="7" t="s">
        <v>43</v>
      </c>
      <c r="B1334" s="44" t="s">
        <v>18</v>
      </c>
      <c r="C1334" s="44" t="s">
        <v>1348</v>
      </c>
      <c r="D1334" s="7" t="s">
        <v>138</v>
      </c>
      <c r="E1334" s="23"/>
      <c r="F1334" s="11" t="s">
        <v>876</v>
      </c>
      <c r="G1334" s="12">
        <f t="shared" ref="G1334:J1336" si="1509">G1335</f>
        <v>23040.760580000002</v>
      </c>
      <c r="H1334" s="12">
        <f t="shared" si="1509"/>
        <v>23006.712</v>
      </c>
      <c r="I1334" s="54">
        <f t="shared" si="1450"/>
        <v>99.852224583117462</v>
      </c>
      <c r="J1334" s="12">
        <f t="shared" si="1509"/>
        <v>0</v>
      </c>
    </row>
    <row r="1335" spans="1:10" ht="31.2" x14ac:dyDescent="0.3">
      <c r="A1335" s="7" t="s">
        <v>43</v>
      </c>
      <c r="B1335" s="44" t="s">
        <v>18</v>
      </c>
      <c r="C1335" s="44" t="s">
        <v>1348</v>
      </c>
      <c r="D1335" s="7" t="s">
        <v>139</v>
      </c>
      <c r="E1335" s="23"/>
      <c r="F1335" s="11" t="s">
        <v>897</v>
      </c>
      <c r="G1335" s="12">
        <f t="shared" si="1509"/>
        <v>23040.760580000002</v>
      </c>
      <c r="H1335" s="12">
        <f t="shared" si="1509"/>
        <v>23006.712</v>
      </c>
      <c r="I1335" s="54">
        <f t="shared" si="1450"/>
        <v>99.852224583117462</v>
      </c>
      <c r="J1335" s="12">
        <f t="shared" si="1509"/>
        <v>0</v>
      </c>
    </row>
    <row r="1336" spans="1:10" ht="46.8" x14ac:dyDescent="0.3">
      <c r="A1336" s="7" t="s">
        <v>43</v>
      </c>
      <c r="B1336" s="44" t="s">
        <v>18</v>
      </c>
      <c r="C1336" s="44" t="s">
        <v>1348</v>
      </c>
      <c r="D1336" s="7" t="s">
        <v>140</v>
      </c>
      <c r="E1336" s="23"/>
      <c r="F1336" s="11" t="s">
        <v>904</v>
      </c>
      <c r="G1336" s="12">
        <f t="shared" si="1509"/>
        <v>23040.760580000002</v>
      </c>
      <c r="H1336" s="12">
        <f t="shared" si="1509"/>
        <v>23006.712</v>
      </c>
      <c r="I1336" s="54">
        <f t="shared" si="1450"/>
        <v>99.852224583117462</v>
      </c>
      <c r="J1336" s="12">
        <f t="shared" si="1509"/>
        <v>0</v>
      </c>
    </row>
    <row r="1337" spans="1:10" ht="62.4" x14ac:dyDescent="0.3">
      <c r="A1337" s="7" t="s">
        <v>43</v>
      </c>
      <c r="B1337" s="44" t="s">
        <v>18</v>
      </c>
      <c r="C1337" s="44" t="s">
        <v>1348</v>
      </c>
      <c r="D1337" s="7" t="s">
        <v>141</v>
      </c>
      <c r="E1337" s="23"/>
      <c r="F1337" s="11" t="s">
        <v>905</v>
      </c>
      <c r="G1337" s="12">
        <f t="shared" ref="G1337" si="1510">G1338+G1340</f>
        <v>23040.760580000002</v>
      </c>
      <c r="H1337" s="12">
        <f t="shared" ref="H1337" si="1511">H1338+H1340</f>
        <v>23006.712</v>
      </c>
      <c r="I1337" s="54">
        <f t="shared" ref="I1337:I1400" si="1512">H1337/G1337*100</f>
        <v>99.852224583117462</v>
      </c>
      <c r="J1337" s="12">
        <f t="shared" ref="J1337" si="1513">J1338+J1340</f>
        <v>0</v>
      </c>
    </row>
    <row r="1338" spans="1:10" ht="31.2" x14ac:dyDescent="0.3">
      <c r="A1338" s="7" t="s">
        <v>43</v>
      </c>
      <c r="B1338" s="44" t="s">
        <v>18</v>
      </c>
      <c r="C1338" s="44" t="s">
        <v>1348</v>
      </c>
      <c r="D1338" s="7" t="s">
        <v>141</v>
      </c>
      <c r="E1338" s="23">
        <v>600</v>
      </c>
      <c r="F1338" s="11" t="s">
        <v>611</v>
      </c>
      <c r="G1338" s="12">
        <f t="shared" ref="G1338:J1338" si="1514">G1339</f>
        <v>3467.2802000000001</v>
      </c>
      <c r="H1338" s="12">
        <f t="shared" si="1514"/>
        <v>3467.28</v>
      </c>
      <c r="I1338" s="54">
        <f t="shared" si="1512"/>
        <v>99.999994231790083</v>
      </c>
      <c r="J1338" s="12">
        <f t="shared" si="1514"/>
        <v>0</v>
      </c>
    </row>
    <row r="1339" spans="1:10" ht="46.8" x14ac:dyDescent="0.3">
      <c r="A1339" s="7" t="s">
        <v>43</v>
      </c>
      <c r="B1339" s="44" t="s">
        <v>18</v>
      </c>
      <c r="C1339" s="44" t="s">
        <v>1348</v>
      </c>
      <c r="D1339" s="7" t="s">
        <v>141</v>
      </c>
      <c r="E1339" s="23">
        <v>630</v>
      </c>
      <c r="F1339" s="11" t="s">
        <v>613</v>
      </c>
      <c r="G1339" s="12">
        <v>3467.2802000000001</v>
      </c>
      <c r="H1339" s="12">
        <v>3467.28</v>
      </c>
      <c r="I1339" s="54">
        <f t="shared" si="1512"/>
        <v>99.999994231790083</v>
      </c>
      <c r="J1339" s="12"/>
    </row>
    <row r="1340" spans="1:10" ht="18" customHeight="1" x14ac:dyDescent="0.3">
      <c r="A1340" s="7" t="s">
        <v>43</v>
      </c>
      <c r="B1340" s="44" t="s">
        <v>18</v>
      </c>
      <c r="C1340" s="44" t="s">
        <v>1348</v>
      </c>
      <c r="D1340" s="7" t="s">
        <v>141</v>
      </c>
      <c r="E1340" s="23">
        <v>800</v>
      </c>
      <c r="F1340" s="11" t="s">
        <v>614</v>
      </c>
      <c r="G1340" s="12">
        <f t="shared" ref="G1340:J1340" si="1515">G1341</f>
        <v>19573.480380000001</v>
      </c>
      <c r="H1340" s="12">
        <f t="shared" si="1515"/>
        <v>19539.432000000001</v>
      </c>
      <c r="I1340" s="54">
        <f t="shared" si="1512"/>
        <v>99.826048411733709</v>
      </c>
      <c r="J1340" s="12">
        <f t="shared" si="1515"/>
        <v>0</v>
      </c>
    </row>
    <row r="1341" spans="1:10" ht="54" customHeight="1" x14ac:dyDescent="0.3">
      <c r="A1341" s="7" t="s">
        <v>43</v>
      </c>
      <c r="B1341" s="44" t="s">
        <v>18</v>
      </c>
      <c r="C1341" s="44" t="s">
        <v>1348</v>
      </c>
      <c r="D1341" s="7" t="s">
        <v>141</v>
      </c>
      <c r="E1341" s="23">
        <v>810</v>
      </c>
      <c r="F1341" s="15" t="s">
        <v>622</v>
      </c>
      <c r="G1341" s="12">
        <v>19573.480380000001</v>
      </c>
      <c r="H1341" s="12">
        <v>19539.432000000001</v>
      </c>
      <c r="I1341" s="54">
        <f t="shared" si="1512"/>
        <v>99.826048411733709</v>
      </c>
      <c r="J1341" s="12"/>
    </row>
    <row r="1342" spans="1:10" ht="31.2" x14ac:dyDescent="0.3">
      <c r="A1342" s="7" t="s">
        <v>43</v>
      </c>
      <c r="B1342" s="44" t="s">
        <v>18</v>
      </c>
      <c r="C1342" s="44" t="s">
        <v>1348</v>
      </c>
      <c r="D1342" s="7" t="s">
        <v>219</v>
      </c>
      <c r="E1342" s="23"/>
      <c r="F1342" s="11" t="s">
        <v>1001</v>
      </c>
      <c r="G1342" s="12">
        <f t="shared" ref="G1342:G1344" si="1516">G1343</f>
        <v>1663.50721</v>
      </c>
      <c r="H1342" s="12">
        <f t="shared" ref="H1342:H1344" si="1517">H1343</f>
        <v>1663.4870000000001</v>
      </c>
      <c r="I1342" s="54">
        <f t="shared" si="1512"/>
        <v>99.998785096939855</v>
      </c>
      <c r="J1342" s="12">
        <f t="shared" ref="J1342:J1344" si="1518">J1343</f>
        <v>0</v>
      </c>
    </row>
    <row r="1343" spans="1:10" ht="46.8" x14ac:dyDescent="0.3">
      <c r="A1343" s="7" t="s">
        <v>43</v>
      </c>
      <c r="B1343" s="44" t="s">
        <v>18</v>
      </c>
      <c r="C1343" s="44" t="s">
        <v>1348</v>
      </c>
      <c r="D1343" s="7" t="s">
        <v>368</v>
      </c>
      <c r="E1343" s="23"/>
      <c r="F1343" s="11" t="s">
        <v>1009</v>
      </c>
      <c r="G1343" s="12">
        <f>G1344+G1346</f>
        <v>1663.50721</v>
      </c>
      <c r="H1343" s="12">
        <f t="shared" ref="H1343:J1343" si="1519">H1344+H1346</f>
        <v>1663.4870000000001</v>
      </c>
      <c r="I1343" s="54">
        <f t="shared" si="1512"/>
        <v>99.998785096939855</v>
      </c>
      <c r="J1343" s="12">
        <f t="shared" si="1519"/>
        <v>0</v>
      </c>
    </row>
    <row r="1344" spans="1:10" ht="31.2" x14ac:dyDescent="0.3">
      <c r="A1344" s="7" t="s">
        <v>43</v>
      </c>
      <c r="B1344" s="44" t="s">
        <v>18</v>
      </c>
      <c r="C1344" s="44" t="s">
        <v>1348</v>
      </c>
      <c r="D1344" s="7" t="s">
        <v>368</v>
      </c>
      <c r="E1344" s="23">
        <v>200</v>
      </c>
      <c r="F1344" s="11" t="s">
        <v>601</v>
      </c>
      <c r="G1344" s="12">
        <f t="shared" si="1516"/>
        <v>863.50720999999999</v>
      </c>
      <c r="H1344" s="12">
        <f t="shared" si="1517"/>
        <v>863.50699999999995</v>
      </c>
      <c r="I1344" s="54">
        <f t="shared" si="1512"/>
        <v>99.999975680573641</v>
      </c>
      <c r="J1344" s="12">
        <f t="shared" si="1518"/>
        <v>0</v>
      </c>
    </row>
    <row r="1345" spans="1:10" ht="31.2" x14ac:dyDescent="0.3">
      <c r="A1345" s="7" t="s">
        <v>43</v>
      </c>
      <c r="B1345" s="44" t="s">
        <v>18</v>
      </c>
      <c r="C1345" s="44" t="s">
        <v>1348</v>
      </c>
      <c r="D1345" s="7" t="s">
        <v>368</v>
      </c>
      <c r="E1345" s="23">
        <v>240</v>
      </c>
      <c r="F1345" s="11" t="s">
        <v>602</v>
      </c>
      <c r="G1345" s="12">
        <v>863.50720999999999</v>
      </c>
      <c r="H1345" s="12">
        <v>863.50699999999995</v>
      </c>
      <c r="I1345" s="54">
        <f t="shared" si="1512"/>
        <v>99.999975680573641</v>
      </c>
      <c r="J1345" s="12"/>
    </row>
    <row r="1346" spans="1:10" x14ac:dyDescent="0.3">
      <c r="A1346" s="7" t="s">
        <v>43</v>
      </c>
      <c r="B1346" s="44" t="s">
        <v>18</v>
      </c>
      <c r="C1346" s="44" t="s">
        <v>1348</v>
      </c>
      <c r="D1346" s="7" t="s">
        <v>368</v>
      </c>
      <c r="E1346" s="23">
        <v>800</v>
      </c>
      <c r="F1346" s="11" t="s">
        <v>614</v>
      </c>
      <c r="G1346" s="12">
        <f>G1347</f>
        <v>800</v>
      </c>
      <c r="H1346" s="12">
        <f t="shared" ref="H1346:J1346" si="1520">H1347</f>
        <v>799.98</v>
      </c>
      <c r="I1346" s="54">
        <f t="shared" si="1512"/>
        <v>99.997500000000002</v>
      </c>
      <c r="J1346" s="12">
        <f t="shared" si="1520"/>
        <v>0</v>
      </c>
    </row>
    <row r="1347" spans="1:10" ht="62.4" x14ac:dyDescent="0.3">
      <c r="A1347" s="7" t="s">
        <v>43</v>
      </c>
      <c r="B1347" s="44" t="s">
        <v>18</v>
      </c>
      <c r="C1347" s="44" t="s">
        <v>1348</v>
      </c>
      <c r="D1347" s="7" t="s">
        <v>368</v>
      </c>
      <c r="E1347" s="23">
        <v>810</v>
      </c>
      <c r="F1347" s="15" t="s">
        <v>622</v>
      </c>
      <c r="G1347" s="12">
        <v>800</v>
      </c>
      <c r="H1347" s="12">
        <v>799.98</v>
      </c>
      <c r="I1347" s="54">
        <f t="shared" si="1512"/>
        <v>99.997500000000002</v>
      </c>
      <c r="J1347" s="12"/>
    </row>
    <row r="1348" spans="1:10" ht="46.8" x14ac:dyDescent="0.3">
      <c r="A1348" s="7" t="s">
        <v>43</v>
      </c>
      <c r="B1348" s="44" t="s">
        <v>18</v>
      </c>
      <c r="C1348" s="44" t="s">
        <v>1348</v>
      </c>
      <c r="D1348" s="7" t="s">
        <v>313</v>
      </c>
      <c r="E1348" s="23"/>
      <c r="F1348" s="11" t="s">
        <v>1042</v>
      </c>
      <c r="G1348" s="12">
        <f t="shared" ref="G1348:J1351" si="1521">G1349</f>
        <v>300</v>
      </c>
      <c r="H1348" s="12">
        <f t="shared" si="1521"/>
        <v>300</v>
      </c>
      <c r="I1348" s="54">
        <f t="shared" si="1512"/>
        <v>100</v>
      </c>
      <c r="J1348" s="12">
        <f t="shared" si="1521"/>
        <v>0</v>
      </c>
    </row>
    <row r="1349" spans="1:10" ht="31.2" x14ac:dyDescent="0.3">
      <c r="A1349" s="7" t="s">
        <v>43</v>
      </c>
      <c r="B1349" s="44" t="s">
        <v>18</v>
      </c>
      <c r="C1349" s="44" t="s">
        <v>1348</v>
      </c>
      <c r="D1349" s="7" t="s">
        <v>314</v>
      </c>
      <c r="E1349" s="23"/>
      <c r="F1349" s="11" t="s">
        <v>1043</v>
      </c>
      <c r="G1349" s="12">
        <f t="shared" si="1521"/>
        <v>300</v>
      </c>
      <c r="H1349" s="12">
        <f t="shared" si="1521"/>
        <v>300</v>
      </c>
      <c r="I1349" s="54">
        <f t="shared" si="1512"/>
        <v>100</v>
      </c>
      <c r="J1349" s="12">
        <f t="shared" si="1521"/>
        <v>0</v>
      </c>
    </row>
    <row r="1350" spans="1:10" ht="31.2" x14ac:dyDescent="0.3">
      <c r="A1350" s="7" t="s">
        <v>43</v>
      </c>
      <c r="B1350" s="44" t="s">
        <v>18</v>
      </c>
      <c r="C1350" s="44" t="s">
        <v>1348</v>
      </c>
      <c r="D1350" s="7" t="s">
        <v>315</v>
      </c>
      <c r="E1350" s="23"/>
      <c r="F1350" s="11" t="s">
        <v>1044</v>
      </c>
      <c r="G1350" s="12">
        <f t="shared" si="1521"/>
        <v>300</v>
      </c>
      <c r="H1350" s="12">
        <f t="shared" si="1521"/>
        <v>300</v>
      </c>
      <c r="I1350" s="54">
        <f t="shared" si="1512"/>
        <v>100</v>
      </c>
      <c r="J1350" s="12">
        <f t="shared" si="1521"/>
        <v>0</v>
      </c>
    </row>
    <row r="1351" spans="1:10" x14ac:dyDescent="0.3">
      <c r="A1351" s="7" t="s">
        <v>43</v>
      </c>
      <c r="B1351" s="44" t="s">
        <v>18</v>
      </c>
      <c r="C1351" s="44" t="s">
        <v>1348</v>
      </c>
      <c r="D1351" s="7" t="s">
        <v>315</v>
      </c>
      <c r="E1351" s="23">
        <v>800</v>
      </c>
      <c r="F1351" s="11" t="s">
        <v>614</v>
      </c>
      <c r="G1351" s="12">
        <f t="shared" si="1521"/>
        <v>300</v>
      </c>
      <c r="H1351" s="12">
        <f t="shared" si="1521"/>
        <v>300</v>
      </c>
      <c r="I1351" s="54">
        <f t="shared" si="1512"/>
        <v>100</v>
      </c>
      <c r="J1351" s="12">
        <f t="shared" si="1521"/>
        <v>0</v>
      </c>
    </row>
    <row r="1352" spans="1:10" x14ac:dyDescent="0.3">
      <c r="A1352" s="7" t="s">
        <v>43</v>
      </c>
      <c r="B1352" s="44" t="s">
        <v>18</v>
      </c>
      <c r="C1352" s="44" t="s">
        <v>1348</v>
      </c>
      <c r="D1352" s="7" t="s">
        <v>315</v>
      </c>
      <c r="E1352" s="23">
        <v>830</v>
      </c>
      <c r="F1352" s="11" t="s">
        <v>615</v>
      </c>
      <c r="G1352" s="12">
        <v>300</v>
      </c>
      <c r="H1352" s="12">
        <v>300</v>
      </c>
      <c r="I1352" s="54">
        <f t="shared" si="1512"/>
        <v>100</v>
      </c>
      <c r="J1352" s="12"/>
    </row>
    <row r="1353" spans="1:10" s="8" customFormat="1" x14ac:dyDescent="0.3">
      <c r="A1353" s="10" t="s">
        <v>43</v>
      </c>
      <c r="B1353" s="26" t="s">
        <v>18</v>
      </c>
      <c r="C1353" s="26" t="s">
        <v>1347</v>
      </c>
      <c r="D1353" s="10"/>
      <c r="E1353" s="10"/>
      <c r="F1353" s="6" t="s">
        <v>21</v>
      </c>
      <c r="G1353" s="14">
        <f>G1360+G1354</f>
        <v>1953.4440000000002</v>
      </c>
      <c r="H1353" s="14">
        <f t="shared" ref="H1353:J1353" si="1522">H1360+H1354</f>
        <v>849.39100000000008</v>
      </c>
      <c r="I1353" s="53">
        <f t="shared" si="1512"/>
        <v>43.481717418057542</v>
      </c>
      <c r="J1353" s="14">
        <f t="shared" si="1522"/>
        <v>0</v>
      </c>
    </row>
    <row r="1354" spans="1:10" ht="31.2" x14ac:dyDescent="0.3">
      <c r="A1354" s="7" t="s">
        <v>43</v>
      </c>
      <c r="B1354" s="44" t="s">
        <v>18</v>
      </c>
      <c r="C1354" s="44" t="s">
        <v>1347</v>
      </c>
      <c r="D1354" s="7" t="s">
        <v>229</v>
      </c>
      <c r="E1354" s="7"/>
      <c r="F1354" s="15" t="s">
        <v>760</v>
      </c>
      <c r="G1354" s="12">
        <f t="shared" ref="G1354:G1358" si="1523">G1355</f>
        <v>1721.5320000000002</v>
      </c>
      <c r="H1354" s="12">
        <f t="shared" ref="H1354:H1358" si="1524">H1355</f>
        <v>617.47900000000004</v>
      </c>
      <c r="I1354" s="54">
        <f t="shared" si="1512"/>
        <v>35.867994321337044</v>
      </c>
      <c r="J1354" s="12">
        <f t="shared" ref="J1354:J1358" si="1525">J1355</f>
        <v>0</v>
      </c>
    </row>
    <row r="1355" spans="1:10" ht="62.4" x14ac:dyDescent="0.3">
      <c r="A1355" s="7" t="s">
        <v>43</v>
      </c>
      <c r="B1355" s="44" t="s">
        <v>18</v>
      </c>
      <c r="C1355" s="44" t="s">
        <v>1347</v>
      </c>
      <c r="D1355" s="7" t="s">
        <v>230</v>
      </c>
      <c r="E1355" s="7"/>
      <c r="F1355" s="15" t="s">
        <v>761</v>
      </c>
      <c r="G1355" s="12">
        <f t="shared" si="1523"/>
        <v>1721.5320000000002</v>
      </c>
      <c r="H1355" s="12">
        <f t="shared" si="1524"/>
        <v>617.47900000000004</v>
      </c>
      <c r="I1355" s="54">
        <f t="shared" si="1512"/>
        <v>35.867994321337044</v>
      </c>
      <c r="J1355" s="12">
        <f t="shared" si="1525"/>
        <v>0</v>
      </c>
    </row>
    <row r="1356" spans="1:10" ht="62.4" x14ac:dyDescent="0.3">
      <c r="A1356" s="7" t="s">
        <v>43</v>
      </c>
      <c r="B1356" s="44" t="s">
        <v>18</v>
      </c>
      <c r="C1356" s="44" t="s">
        <v>1347</v>
      </c>
      <c r="D1356" s="7" t="s">
        <v>231</v>
      </c>
      <c r="E1356" s="7"/>
      <c r="F1356" s="15" t="s">
        <v>762</v>
      </c>
      <c r="G1356" s="12">
        <f t="shared" si="1523"/>
        <v>1721.5320000000002</v>
      </c>
      <c r="H1356" s="12">
        <f t="shared" si="1524"/>
        <v>617.47900000000004</v>
      </c>
      <c r="I1356" s="54">
        <f t="shared" si="1512"/>
        <v>35.867994321337044</v>
      </c>
      <c r="J1356" s="12">
        <f t="shared" si="1525"/>
        <v>0</v>
      </c>
    </row>
    <row r="1357" spans="1:10" ht="31.2" x14ac:dyDescent="0.3">
      <c r="A1357" s="7" t="s">
        <v>43</v>
      </c>
      <c r="B1357" s="44" t="s">
        <v>18</v>
      </c>
      <c r="C1357" s="44" t="s">
        <v>1347</v>
      </c>
      <c r="D1357" s="7" t="s">
        <v>232</v>
      </c>
      <c r="E1357" s="7"/>
      <c r="F1357" s="15" t="s">
        <v>763</v>
      </c>
      <c r="G1357" s="12">
        <f t="shared" si="1523"/>
        <v>1721.5320000000002</v>
      </c>
      <c r="H1357" s="12">
        <f t="shared" si="1524"/>
        <v>617.47900000000004</v>
      </c>
      <c r="I1357" s="54">
        <f t="shared" si="1512"/>
        <v>35.867994321337044</v>
      </c>
      <c r="J1357" s="12">
        <f t="shared" si="1525"/>
        <v>0</v>
      </c>
    </row>
    <row r="1358" spans="1:10" ht="31.2" x14ac:dyDescent="0.3">
      <c r="A1358" s="7" t="s">
        <v>43</v>
      </c>
      <c r="B1358" s="44" t="s">
        <v>18</v>
      </c>
      <c r="C1358" s="44" t="s">
        <v>1347</v>
      </c>
      <c r="D1358" s="7" t="s">
        <v>232</v>
      </c>
      <c r="E1358" s="7" t="s">
        <v>155</v>
      </c>
      <c r="F1358" s="11" t="s">
        <v>601</v>
      </c>
      <c r="G1358" s="12">
        <f t="shared" si="1523"/>
        <v>1721.5320000000002</v>
      </c>
      <c r="H1358" s="12">
        <f t="shared" si="1524"/>
        <v>617.47900000000004</v>
      </c>
      <c r="I1358" s="54">
        <f t="shared" si="1512"/>
        <v>35.867994321337044</v>
      </c>
      <c r="J1358" s="12">
        <f t="shared" si="1525"/>
        <v>0</v>
      </c>
    </row>
    <row r="1359" spans="1:10" ht="31.2" x14ac:dyDescent="0.3">
      <c r="A1359" s="7" t="s">
        <v>43</v>
      </c>
      <c r="B1359" s="44" t="s">
        <v>18</v>
      </c>
      <c r="C1359" s="44" t="s">
        <v>1347</v>
      </c>
      <c r="D1359" s="7" t="s">
        <v>232</v>
      </c>
      <c r="E1359" s="7" t="s">
        <v>156</v>
      </c>
      <c r="F1359" s="11" t="s">
        <v>602</v>
      </c>
      <c r="G1359" s="12">
        <v>1721.5320000000002</v>
      </c>
      <c r="H1359" s="12">
        <v>617.47900000000004</v>
      </c>
      <c r="I1359" s="54">
        <f t="shared" si="1512"/>
        <v>35.867994321337044</v>
      </c>
      <c r="J1359" s="12"/>
    </row>
    <row r="1360" spans="1:10" ht="62.4" x14ac:dyDescent="0.3">
      <c r="A1360" s="7" t="s">
        <v>43</v>
      </c>
      <c r="B1360" s="44" t="s">
        <v>18</v>
      </c>
      <c r="C1360" s="44" t="s">
        <v>1347</v>
      </c>
      <c r="D1360" s="7" t="s">
        <v>128</v>
      </c>
      <c r="E1360" s="7"/>
      <c r="F1360" s="11" t="s">
        <v>785</v>
      </c>
      <c r="G1360" s="12">
        <f t="shared" ref="G1360:G1363" si="1526">G1361</f>
        <v>231.91199999999998</v>
      </c>
      <c r="H1360" s="12">
        <f t="shared" ref="H1360:H1363" si="1527">H1361</f>
        <v>231.91200000000001</v>
      </c>
      <c r="I1360" s="54">
        <f t="shared" si="1512"/>
        <v>100.00000000000003</v>
      </c>
      <c r="J1360" s="12">
        <f t="shared" ref="J1360:J1363" si="1528">J1361</f>
        <v>0</v>
      </c>
    </row>
    <row r="1361" spans="1:10" ht="31.2" x14ac:dyDescent="0.3">
      <c r="A1361" s="7" t="s">
        <v>43</v>
      </c>
      <c r="B1361" s="44" t="s">
        <v>18</v>
      </c>
      <c r="C1361" s="44" t="s">
        <v>1347</v>
      </c>
      <c r="D1361" s="7" t="s">
        <v>129</v>
      </c>
      <c r="E1361" s="7"/>
      <c r="F1361" s="11" t="s">
        <v>786</v>
      </c>
      <c r="G1361" s="12">
        <f t="shared" si="1526"/>
        <v>231.91199999999998</v>
      </c>
      <c r="H1361" s="12">
        <f t="shared" si="1527"/>
        <v>231.91200000000001</v>
      </c>
      <c r="I1361" s="54">
        <f t="shared" si="1512"/>
        <v>100.00000000000003</v>
      </c>
      <c r="J1361" s="12">
        <f t="shared" si="1528"/>
        <v>0</v>
      </c>
    </row>
    <row r="1362" spans="1:10" ht="62.4" x14ac:dyDescent="0.3">
      <c r="A1362" s="7" t="s">
        <v>43</v>
      </c>
      <c r="B1362" s="44" t="s">
        <v>18</v>
      </c>
      <c r="C1362" s="44" t="s">
        <v>1347</v>
      </c>
      <c r="D1362" s="7" t="s">
        <v>154</v>
      </c>
      <c r="E1362" s="7"/>
      <c r="F1362" s="15" t="s">
        <v>797</v>
      </c>
      <c r="G1362" s="12">
        <f t="shared" si="1526"/>
        <v>231.91199999999998</v>
      </c>
      <c r="H1362" s="12">
        <f t="shared" si="1527"/>
        <v>231.91200000000001</v>
      </c>
      <c r="I1362" s="54">
        <f t="shared" si="1512"/>
        <v>100.00000000000003</v>
      </c>
      <c r="J1362" s="12">
        <f t="shared" si="1528"/>
        <v>0</v>
      </c>
    </row>
    <row r="1363" spans="1:10" ht="31.2" x14ac:dyDescent="0.3">
      <c r="A1363" s="7" t="s">
        <v>43</v>
      </c>
      <c r="B1363" s="44" t="s">
        <v>18</v>
      </c>
      <c r="C1363" s="44" t="s">
        <v>1347</v>
      </c>
      <c r="D1363" s="7" t="s">
        <v>154</v>
      </c>
      <c r="E1363" s="7" t="s">
        <v>155</v>
      </c>
      <c r="F1363" s="11" t="s">
        <v>601</v>
      </c>
      <c r="G1363" s="12">
        <f t="shared" si="1526"/>
        <v>231.91199999999998</v>
      </c>
      <c r="H1363" s="12">
        <f t="shared" si="1527"/>
        <v>231.91200000000001</v>
      </c>
      <c r="I1363" s="54">
        <f t="shared" si="1512"/>
        <v>100.00000000000003</v>
      </c>
      <c r="J1363" s="12">
        <f t="shared" si="1528"/>
        <v>0</v>
      </c>
    </row>
    <row r="1364" spans="1:10" ht="31.2" x14ac:dyDescent="0.3">
      <c r="A1364" s="7" t="s">
        <v>43</v>
      </c>
      <c r="B1364" s="44" t="s">
        <v>18</v>
      </c>
      <c r="C1364" s="44" t="s">
        <v>1347</v>
      </c>
      <c r="D1364" s="7" t="s">
        <v>154</v>
      </c>
      <c r="E1364" s="7" t="s">
        <v>156</v>
      </c>
      <c r="F1364" s="11" t="s">
        <v>602</v>
      </c>
      <c r="G1364" s="12">
        <v>231.91199999999998</v>
      </c>
      <c r="H1364" s="12">
        <v>231.91200000000001</v>
      </c>
      <c r="I1364" s="54">
        <f t="shared" si="1512"/>
        <v>100.00000000000003</v>
      </c>
      <c r="J1364" s="12"/>
    </row>
    <row r="1365" spans="1:10" s="3" customFormat="1" x14ac:dyDescent="0.3">
      <c r="A1365" s="9" t="s">
        <v>43</v>
      </c>
      <c r="B1365" s="25" t="s">
        <v>24</v>
      </c>
      <c r="C1365" s="25"/>
      <c r="D1365" s="9"/>
      <c r="E1365" s="9"/>
      <c r="F1365" s="41" t="s">
        <v>47</v>
      </c>
      <c r="G1365" s="13">
        <f t="shared" ref="G1365:J1365" si="1529">G1366+G1392+G1422+G1385</f>
        <v>37871.29002</v>
      </c>
      <c r="H1365" s="13">
        <f t="shared" si="1529"/>
        <v>37811.343000000008</v>
      </c>
      <c r="I1365" s="49">
        <f t="shared" si="1512"/>
        <v>99.841708534437728</v>
      </c>
      <c r="J1365" s="13">
        <f t="shared" si="1529"/>
        <v>0</v>
      </c>
    </row>
    <row r="1366" spans="1:10" s="8" customFormat="1" x14ac:dyDescent="0.3">
      <c r="A1366" s="10" t="s">
        <v>43</v>
      </c>
      <c r="B1366" s="26" t="s">
        <v>24</v>
      </c>
      <c r="C1366" s="26" t="s">
        <v>4</v>
      </c>
      <c r="D1366" s="10"/>
      <c r="E1366" s="10"/>
      <c r="F1366" s="6" t="s">
        <v>53</v>
      </c>
      <c r="G1366" s="14">
        <f>G1367+G1375+G1376</f>
        <v>4394.4624899999999</v>
      </c>
      <c r="H1366" s="14">
        <f t="shared" ref="H1366:J1366" si="1530">H1367+H1375+H1376</f>
        <v>4373.8590000000004</v>
      </c>
      <c r="I1366" s="53">
        <f t="shared" si="1512"/>
        <v>99.531148802683262</v>
      </c>
      <c r="J1366" s="14">
        <f t="shared" si="1530"/>
        <v>0</v>
      </c>
    </row>
    <row r="1367" spans="1:10" ht="31.2" x14ac:dyDescent="0.3">
      <c r="A1367" s="7" t="s">
        <v>43</v>
      </c>
      <c r="B1367" s="44" t="s">
        <v>24</v>
      </c>
      <c r="C1367" s="44" t="s">
        <v>4</v>
      </c>
      <c r="D1367" s="7" t="s">
        <v>138</v>
      </c>
      <c r="E1367" s="23"/>
      <c r="F1367" s="11" t="s">
        <v>876</v>
      </c>
      <c r="G1367" s="12">
        <f t="shared" ref="G1367:G1373" si="1531">G1368</f>
        <v>2285.0875900000001</v>
      </c>
      <c r="H1367" s="12">
        <f t="shared" ref="H1367:H1373" si="1532">H1368</f>
        <v>2264.4840000000004</v>
      </c>
      <c r="I1367" s="54">
        <f t="shared" si="1512"/>
        <v>99.098345722493747</v>
      </c>
      <c r="J1367" s="12">
        <f t="shared" ref="J1367:J1373" si="1533">J1368</f>
        <v>0</v>
      </c>
    </row>
    <row r="1368" spans="1:10" ht="31.2" x14ac:dyDescent="0.3">
      <c r="A1368" s="7" t="s">
        <v>43</v>
      </c>
      <c r="B1368" s="44" t="s">
        <v>24</v>
      </c>
      <c r="C1368" s="44" t="s">
        <v>4</v>
      </c>
      <c r="D1368" s="7" t="s">
        <v>139</v>
      </c>
      <c r="E1368" s="23"/>
      <c r="F1368" s="11" t="s">
        <v>897</v>
      </c>
      <c r="G1368" s="12">
        <f t="shared" si="1531"/>
        <v>2285.0875900000001</v>
      </c>
      <c r="H1368" s="12">
        <f t="shared" si="1532"/>
        <v>2264.4840000000004</v>
      </c>
      <c r="I1368" s="54">
        <f t="shared" si="1512"/>
        <v>99.098345722493747</v>
      </c>
      <c r="J1368" s="12">
        <f t="shared" si="1533"/>
        <v>0</v>
      </c>
    </row>
    <row r="1369" spans="1:10" ht="46.8" x14ac:dyDescent="0.3">
      <c r="A1369" s="7" t="s">
        <v>43</v>
      </c>
      <c r="B1369" s="44" t="s">
        <v>24</v>
      </c>
      <c r="C1369" s="44" t="s">
        <v>4</v>
      </c>
      <c r="D1369" s="7" t="s">
        <v>140</v>
      </c>
      <c r="E1369" s="23"/>
      <c r="F1369" s="11" t="s">
        <v>904</v>
      </c>
      <c r="G1369" s="12">
        <f t="shared" si="1531"/>
        <v>2285.0875900000001</v>
      </c>
      <c r="H1369" s="12">
        <f t="shared" si="1532"/>
        <v>2264.4840000000004</v>
      </c>
      <c r="I1369" s="54">
        <f t="shared" si="1512"/>
        <v>99.098345722493747</v>
      </c>
      <c r="J1369" s="12">
        <f t="shared" si="1533"/>
        <v>0</v>
      </c>
    </row>
    <row r="1370" spans="1:10" ht="62.4" x14ac:dyDescent="0.3">
      <c r="A1370" s="7" t="s">
        <v>43</v>
      </c>
      <c r="B1370" s="44" t="s">
        <v>24</v>
      </c>
      <c r="C1370" s="44" t="s">
        <v>4</v>
      </c>
      <c r="D1370" s="7" t="s">
        <v>141</v>
      </c>
      <c r="E1370" s="23"/>
      <c r="F1370" s="11" t="s">
        <v>905</v>
      </c>
      <c r="G1370" s="12">
        <f t="shared" ref="G1370" si="1534">G1373+G1371</f>
        <v>2285.0875900000001</v>
      </c>
      <c r="H1370" s="12">
        <f t="shared" ref="H1370" si="1535">H1373+H1371</f>
        <v>2264.4840000000004</v>
      </c>
      <c r="I1370" s="54">
        <f t="shared" si="1512"/>
        <v>99.098345722493747</v>
      </c>
      <c r="J1370" s="12">
        <f t="shared" ref="J1370" si="1536">J1373+J1371</f>
        <v>0</v>
      </c>
    </row>
    <row r="1371" spans="1:10" ht="31.2" x14ac:dyDescent="0.3">
      <c r="A1371" s="7" t="s">
        <v>43</v>
      </c>
      <c r="B1371" s="44" t="s">
        <v>24</v>
      </c>
      <c r="C1371" s="44" t="s">
        <v>4</v>
      </c>
      <c r="D1371" s="7" t="s">
        <v>141</v>
      </c>
      <c r="E1371" s="23">
        <v>600</v>
      </c>
      <c r="F1371" s="11" t="s">
        <v>611</v>
      </c>
      <c r="G1371" s="12">
        <f t="shared" ref="G1371:J1371" si="1537">G1372</f>
        <v>761.34387000000004</v>
      </c>
      <c r="H1371" s="12">
        <f t="shared" si="1537"/>
        <v>761.34400000000005</v>
      </c>
      <c r="I1371" s="54">
        <f t="shared" si="1512"/>
        <v>100.00001707507016</v>
      </c>
      <c r="J1371" s="12">
        <f t="shared" si="1537"/>
        <v>0</v>
      </c>
    </row>
    <row r="1372" spans="1:10" ht="46.8" x14ac:dyDescent="0.3">
      <c r="A1372" s="7" t="s">
        <v>43</v>
      </c>
      <c r="B1372" s="44" t="s">
        <v>24</v>
      </c>
      <c r="C1372" s="44" t="s">
        <v>4</v>
      </c>
      <c r="D1372" s="7" t="s">
        <v>141</v>
      </c>
      <c r="E1372" s="23">
        <v>630</v>
      </c>
      <c r="F1372" s="11" t="s">
        <v>613</v>
      </c>
      <c r="G1372" s="12">
        <v>761.34387000000004</v>
      </c>
      <c r="H1372" s="12">
        <v>761.34400000000005</v>
      </c>
      <c r="I1372" s="54">
        <f t="shared" si="1512"/>
        <v>100.00001707507016</v>
      </c>
      <c r="J1372" s="12"/>
    </row>
    <row r="1373" spans="1:10" x14ac:dyDescent="0.3">
      <c r="A1373" s="7" t="s">
        <v>43</v>
      </c>
      <c r="B1373" s="44" t="s">
        <v>24</v>
      </c>
      <c r="C1373" s="44" t="s">
        <v>4</v>
      </c>
      <c r="D1373" s="7" t="s">
        <v>141</v>
      </c>
      <c r="E1373" s="23">
        <v>800</v>
      </c>
      <c r="F1373" s="11" t="s">
        <v>614</v>
      </c>
      <c r="G1373" s="12">
        <f t="shared" si="1531"/>
        <v>1523.7437199999999</v>
      </c>
      <c r="H1373" s="12">
        <f t="shared" si="1532"/>
        <v>1503.14</v>
      </c>
      <c r="I1373" s="54">
        <f t="shared" si="1512"/>
        <v>98.647822482904161</v>
      </c>
      <c r="J1373" s="12">
        <f t="shared" si="1533"/>
        <v>0</v>
      </c>
    </row>
    <row r="1374" spans="1:10" ht="62.4" x14ac:dyDescent="0.3">
      <c r="A1374" s="7" t="s">
        <v>43</v>
      </c>
      <c r="B1374" s="44" t="s">
        <v>24</v>
      </c>
      <c r="C1374" s="44" t="s">
        <v>4</v>
      </c>
      <c r="D1374" s="7" t="s">
        <v>141</v>
      </c>
      <c r="E1374" s="23">
        <v>810</v>
      </c>
      <c r="F1374" s="15" t="s">
        <v>622</v>
      </c>
      <c r="G1374" s="12">
        <v>1523.7437199999999</v>
      </c>
      <c r="H1374" s="12">
        <v>1503.14</v>
      </c>
      <c r="I1374" s="54">
        <f t="shared" si="1512"/>
        <v>98.647822482904161</v>
      </c>
      <c r="J1374" s="12"/>
    </row>
    <row r="1375" spans="1:10" ht="46.8" x14ac:dyDescent="0.3">
      <c r="A1375" s="7" t="s">
        <v>43</v>
      </c>
      <c r="B1375" s="44" t="s">
        <v>24</v>
      </c>
      <c r="C1375" s="44" t="s">
        <v>4</v>
      </c>
      <c r="D1375" s="46" t="s">
        <v>313</v>
      </c>
      <c r="E1375" s="42"/>
      <c r="F1375" s="11" t="s">
        <v>1042</v>
      </c>
      <c r="G1375" s="12">
        <f t="shared" ref="G1375" si="1538">G1381</f>
        <v>2088.8748999999998</v>
      </c>
      <c r="H1375" s="12">
        <f t="shared" ref="H1375" si="1539">H1381</f>
        <v>2088.875</v>
      </c>
      <c r="I1375" s="54">
        <f t="shared" si="1512"/>
        <v>100.00000478726612</v>
      </c>
      <c r="J1375" s="12">
        <f t="shared" ref="J1375" si="1540">J1381</f>
        <v>0</v>
      </c>
    </row>
    <row r="1376" spans="1:10" ht="46.8" x14ac:dyDescent="0.3">
      <c r="A1376" s="7" t="s">
        <v>43</v>
      </c>
      <c r="B1376" s="44" t="s">
        <v>24</v>
      </c>
      <c r="C1376" s="44" t="s">
        <v>4</v>
      </c>
      <c r="D1376" s="7" t="s">
        <v>313</v>
      </c>
      <c r="E1376" s="23"/>
      <c r="F1376" s="11" t="s">
        <v>1042</v>
      </c>
      <c r="G1376" s="12">
        <f t="shared" ref="G1376:J1376" si="1541">G1377</f>
        <v>20.5</v>
      </c>
      <c r="H1376" s="12">
        <f t="shared" si="1541"/>
        <v>20.5</v>
      </c>
      <c r="I1376" s="54">
        <f t="shared" si="1512"/>
        <v>100</v>
      </c>
      <c r="J1376" s="12">
        <f t="shared" si="1541"/>
        <v>0</v>
      </c>
    </row>
    <row r="1377" spans="1:10" ht="31.2" x14ac:dyDescent="0.3">
      <c r="A1377" s="7" t="s">
        <v>43</v>
      </c>
      <c r="B1377" s="44" t="s">
        <v>24</v>
      </c>
      <c r="C1377" s="44" t="s">
        <v>4</v>
      </c>
      <c r="D1377" s="7" t="s">
        <v>314</v>
      </c>
      <c r="E1377" s="30"/>
      <c r="F1377" s="29" t="s">
        <v>1043</v>
      </c>
      <c r="G1377" s="12">
        <f t="shared" ref="G1377:J1377" si="1542">G1378</f>
        <v>20.5</v>
      </c>
      <c r="H1377" s="12">
        <f t="shared" si="1542"/>
        <v>20.5</v>
      </c>
      <c r="I1377" s="54">
        <f t="shared" si="1512"/>
        <v>100</v>
      </c>
      <c r="J1377" s="12">
        <f t="shared" si="1542"/>
        <v>0</v>
      </c>
    </row>
    <row r="1378" spans="1:10" ht="31.2" x14ac:dyDescent="0.3">
      <c r="A1378" s="7" t="s">
        <v>43</v>
      </c>
      <c r="B1378" s="44" t="s">
        <v>24</v>
      </c>
      <c r="C1378" s="44" t="s">
        <v>4</v>
      </c>
      <c r="D1378" s="7" t="s">
        <v>315</v>
      </c>
      <c r="E1378" s="23"/>
      <c r="F1378" s="11" t="s">
        <v>1044</v>
      </c>
      <c r="G1378" s="12">
        <f t="shared" ref="G1378:J1378" si="1543">G1379</f>
        <v>20.5</v>
      </c>
      <c r="H1378" s="12">
        <f t="shared" si="1543"/>
        <v>20.5</v>
      </c>
      <c r="I1378" s="54">
        <f t="shared" si="1512"/>
        <v>100</v>
      </c>
      <c r="J1378" s="12">
        <f t="shared" si="1543"/>
        <v>0</v>
      </c>
    </row>
    <row r="1379" spans="1:10" x14ac:dyDescent="0.3">
      <c r="A1379" s="7" t="s">
        <v>43</v>
      </c>
      <c r="B1379" s="44" t="s">
        <v>24</v>
      </c>
      <c r="C1379" s="44" t="s">
        <v>4</v>
      </c>
      <c r="D1379" s="7" t="s">
        <v>315</v>
      </c>
      <c r="E1379" s="23">
        <v>800</v>
      </c>
      <c r="F1379" s="11" t="s">
        <v>614</v>
      </c>
      <c r="G1379" s="12">
        <f t="shared" ref="G1379:J1379" si="1544">G1380</f>
        <v>20.5</v>
      </c>
      <c r="H1379" s="12">
        <f t="shared" si="1544"/>
        <v>20.5</v>
      </c>
      <c r="I1379" s="54">
        <f t="shared" si="1512"/>
        <v>100</v>
      </c>
      <c r="J1379" s="12">
        <f t="shared" si="1544"/>
        <v>0</v>
      </c>
    </row>
    <row r="1380" spans="1:10" x14ac:dyDescent="0.3">
      <c r="A1380" s="7" t="s">
        <v>43</v>
      </c>
      <c r="B1380" s="44" t="s">
        <v>24</v>
      </c>
      <c r="C1380" s="44" t="s">
        <v>4</v>
      </c>
      <c r="D1380" s="7" t="s">
        <v>315</v>
      </c>
      <c r="E1380" s="23">
        <v>830</v>
      </c>
      <c r="F1380" s="11" t="s">
        <v>615</v>
      </c>
      <c r="G1380" s="12">
        <v>20.5</v>
      </c>
      <c r="H1380" s="12">
        <v>20.5</v>
      </c>
      <c r="I1380" s="54">
        <f t="shared" si="1512"/>
        <v>100</v>
      </c>
      <c r="J1380" s="12"/>
    </row>
    <row r="1381" spans="1:10" x14ac:dyDescent="0.3">
      <c r="A1381" s="7" t="s">
        <v>43</v>
      </c>
      <c r="B1381" s="44" t="s">
        <v>24</v>
      </c>
      <c r="C1381" s="44" t="s">
        <v>4</v>
      </c>
      <c r="D1381" s="46" t="s">
        <v>366</v>
      </c>
      <c r="E1381" s="42"/>
      <c r="F1381" s="11" t="s">
        <v>1045</v>
      </c>
      <c r="G1381" s="12">
        <f t="shared" ref="G1381:J1383" si="1545">G1382</f>
        <v>2088.8748999999998</v>
      </c>
      <c r="H1381" s="12">
        <f t="shared" si="1545"/>
        <v>2088.875</v>
      </c>
      <c r="I1381" s="54">
        <f t="shared" si="1512"/>
        <v>100.00000478726612</v>
      </c>
      <c r="J1381" s="12">
        <f t="shared" si="1545"/>
        <v>0</v>
      </c>
    </row>
    <row r="1382" spans="1:10" x14ac:dyDescent="0.3">
      <c r="A1382" s="7" t="s">
        <v>43</v>
      </c>
      <c r="B1382" s="44" t="s">
        <v>24</v>
      </c>
      <c r="C1382" s="44" t="s">
        <v>4</v>
      </c>
      <c r="D1382" s="46" t="s">
        <v>367</v>
      </c>
      <c r="E1382" s="42"/>
      <c r="F1382" s="11" t="s">
        <v>1046</v>
      </c>
      <c r="G1382" s="12">
        <f t="shared" si="1545"/>
        <v>2088.8748999999998</v>
      </c>
      <c r="H1382" s="12">
        <f t="shared" si="1545"/>
        <v>2088.875</v>
      </c>
      <c r="I1382" s="54">
        <f t="shared" si="1512"/>
        <v>100.00000478726612</v>
      </c>
      <c r="J1382" s="12">
        <f t="shared" si="1545"/>
        <v>0</v>
      </c>
    </row>
    <row r="1383" spans="1:10" ht="31.2" x14ac:dyDescent="0.3">
      <c r="A1383" s="7" t="s">
        <v>43</v>
      </c>
      <c r="B1383" s="44" t="s">
        <v>24</v>
      </c>
      <c r="C1383" s="44" t="s">
        <v>4</v>
      </c>
      <c r="D1383" s="46" t="s">
        <v>367</v>
      </c>
      <c r="E1383" s="42">
        <v>200</v>
      </c>
      <c r="F1383" s="11" t="s">
        <v>601</v>
      </c>
      <c r="G1383" s="12">
        <f t="shared" si="1545"/>
        <v>2088.8748999999998</v>
      </c>
      <c r="H1383" s="12">
        <f t="shared" si="1545"/>
        <v>2088.875</v>
      </c>
      <c r="I1383" s="54">
        <f t="shared" si="1512"/>
        <v>100.00000478726612</v>
      </c>
      <c r="J1383" s="12">
        <f t="shared" si="1545"/>
        <v>0</v>
      </c>
    </row>
    <row r="1384" spans="1:10" ht="31.2" x14ac:dyDescent="0.3">
      <c r="A1384" s="7" t="s">
        <v>43</v>
      </c>
      <c r="B1384" s="44" t="s">
        <v>24</v>
      </c>
      <c r="C1384" s="44" t="s">
        <v>4</v>
      </c>
      <c r="D1384" s="46" t="s">
        <v>367</v>
      </c>
      <c r="E1384" s="42">
        <v>240</v>
      </c>
      <c r="F1384" s="11" t="s">
        <v>602</v>
      </c>
      <c r="G1384" s="12">
        <v>2088.8748999999998</v>
      </c>
      <c r="H1384" s="12">
        <v>2088.875</v>
      </c>
      <c r="I1384" s="54">
        <f t="shared" si="1512"/>
        <v>100.00000478726612</v>
      </c>
      <c r="J1384" s="12"/>
    </row>
    <row r="1385" spans="1:10" s="8" customFormat="1" x14ac:dyDescent="0.3">
      <c r="A1385" s="10" t="s">
        <v>43</v>
      </c>
      <c r="B1385" s="26" t="s">
        <v>24</v>
      </c>
      <c r="C1385" s="26" t="s">
        <v>1346</v>
      </c>
      <c r="D1385" s="10"/>
      <c r="E1385" s="22"/>
      <c r="F1385" s="6" t="s">
        <v>82</v>
      </c>
      <c r="G1385" s="14">
        <f t="shared" ref="G1385:G1390" si="1546">G1386</f>
        <v>376.35299999999995</v>
      </c>
      <c r="H1385" s="14">
        <f t="shared" ref="H1385:H1390" si="1547">H1386</f>
        <v>376.35300000000001</v>
      </c>
      <c r="I1385" s="53">
        <f t="shared" si="1512"/>
        <v>100.00000000000003</v>
      </c>
      <c r="J1385" s="14">
        <f t="shared" ref="J1385:J1390" si="1548">J1386</f>
        <v>0</v>
      </c>
    </row>
    <row r="1386" spans="1:10" ht="31.2" x14ac:dyDescent="0.3">
      <c r="A1386" s="7" t="s">
        <v>43</v>
      </c>
      <c r="B1386" s="44" t="s">
        <v>24</v>
      </c>
      <c r="C1386" s="44" t="s">
        <v>1346</v>
      </c>
      <c r="D1386" s="7" t="s">
        <v>138</v>
      </c>
      <c r="E1386" s="23"/>
      <c r="F1386" s="11" t="s">
        <v>876</v>
      </c>
      <c r="G1386" s="12">
        <f t="shared" si="1546"/>
        <v>376.35299999999995</v>
      </c>
      <c r="H1386" s="12">
        <f t="shared" si="1547"/>
        <v>376.35300000000001</v>
      </c>
      <c r="I1386" s="54">
        <f t="shared" si="1512"/>
        <v>100.00000000000003</v>
      </c>
      <c r="J1386" s="12">
        <f t="shared" si="1548"/>
        <v>0</v>
      </c>
    </row>
    <row r="1387" spans="1:10" ht="31.2" x14ac:dyDescent="0.3">
      <c r="A1387" s="7" t="s">
        <v>43</v>
      </c>
      <c r="B1387" s="44" t="s">
        <v>24</v>
      </c>
      <c r="C1387" s="44" t="s">
        <v>1346</v>
      </c>
      <c r="D1387" s="7" t="s">
        <v>336</v>
      </c>
      <c r="E1387" s="23"/>
      <c r="F1387" s="11" t="s">
        <v>906</v>
      </c>
      <c r="G1387" s="12">
        <f t="shared" si="1546"/>
        <v>376.35299999999995</v>
      </c>
      <c r="H1387" s="12">
        <f t="shared" si="1547"/>
        <v>376.35300000000001</v>
      </c>
      <c r="I1387" s="54">
        <f t="shared" si="1512"/>
        <v>100.00000000000003</v>
      </c>
      <c r="J1387" s="12">
        <f t="shared" si="1548"/>
        <v>0</v>
      </c>
    </row>
    <row r="1388" spans="1:10" ht="62.4" x14ac:dyDescent="0.3">
      <c r="A1388" s="7" t="s">
        <v>43</v>
      </c>
      <c r="B1388" s="44" t="s">
        <v>24</v>
      </c>
      <c r="C1388" s="44" t="s">
        <v>1346</v>
      </c>
      <c r="D1388" s="7" t="s">
        <v>337</v>
      </c>
      <c r="E1388" s="23"/>
      <c r="F1388" s="11" t="s">
        <v>1054</v>
      </c>
      <c r="G1388" s="12">
        <f t="shared" si="1546"/>
        <v>376.35299999999995</v>
      </c>
      <c r="H1388" s="12">
        <f t="shared" si="1547"/>
        <v>376.35300000000001</v>
      </c>
      <c r="I1388" s="54">
        <f t="shared" si="1512"/>
        <v>100.00000000000003</v>
      </c>
      <c r="J1388" s="12">
        <f t="shared" si="1548"/>
        <v>0</v>
      </c>
    </row>
    <row r="1389" spans="1:10" ht="31.2" x14ac:dyDescent="0.3">
      <c r="A1389" s="7" t="s">
        <v>43</v>
      </c>
      <c r="B1389" s="44" t="s">
        <v>24</v>
      </c>
      <c r="C1389" s="44" t="s">
        <v>1346</v>
      </c>
      <c r="D1389" s="7" t="s">
        <v>1140</v>
      </c>
      <c r="E1389" s="23"/>
      <c r="F1389" s="15" t="s">
        <v>1141</v>
      </c>
      <c r="G1389" s="12">
        <f t="shared" si="1546"/>
        <v>376.35299999999995</v>
      </c>
      <c r="H1389" s="12">
        <f t="shared" si="1547"/>
        <v>376.35300000000001</v>
      </c>
      <c r="I1389" s="54">
        <f t="shared" si="1512"/>
        <v>100.00000000000003</v>
      </c>
      <c r="J1389" s="12">
        <f t="shared" si="1548"/>
        <v>0</v>
      </c>
    </row>
    <row r="1390" spans="1:10" ht="31.2" x14ac:dyDescent="0.3">
      <c r="A1390" s="7" t="s">
        <v>43</v>
      </c>
      <c r="B1390" s="44" t="s">
        <v>24</v>
      </c>
      <c r="C1390" s="44" t="s">
        <v>1346</v>
      </c>
      <c r="D1390" s="7" t="s">
        <v>1140</v>
      </c>
      <c r="E1390" s="23">
        <v>200</v>
      </c>
      <c r="F1390" s="11" t="s">
        <v>601</v>
      </c>
      <c r="G1390" s="12">
        <f t="shared" si="1546"/>
        <v>376.35299999999995</v>
      </c>
      <c r="H1390" s="12">
        <f t="shared" si="1547"/>
        <v>376.35300000000001</v>
      </c>
      <c r="I1390" s="54">
        <f t="shared" si="1512"/>
        <v>100.00000000000003</v>
      </c>
      <c r="J1390" s="12">
        <f t="shared" si="1548"/>
        <v>0</v>
      </c>
    </row>
    <row r="1391" spans="1:10" ht="31.2" x14ac:dyDescent="0.3">
      <c r="A1391" s="7" t="s">
        <v>43</v>
      </c>
      <c r="B1391" s="44" t="s">
        <v>24</v>
      </c>
      <c r="C1391" s="44" t="s">
        <v>1346</v>
      </c>
      <c r="D1391" s="7" t="s">
        <v>1140</v>
      </c>
      <c r="E1391" s="23">
        <v>240</v>
      </c>
      <c r="F1391" s="11" t="s">
        <v>602</v>
      </c>
      <c r="G1391" s="12">
        <v>376.35299999999995</v>
      </c>
      <c r="H1391" s="16">
        <v>376.35300000000001</v>
      </c>
      <c r="I1391" s="54">
        <f t="shared" si="1512"/>
        <v>100.00000000000003</v>
      </c>
      <c r="J1391" s="12"/>
    </row>
    <row r="1392" spans="1:10" s="8" customFormat="1" x14ac:dyDescent="0.3">
      <c r="A1392" s="10" t="s">
        <v>43</v>
      </c>
      <c r="B1392" s="26" t="s">
        <v>24</v>
      </c>
      <c r="C1392" s="26" t="s">
        <v>23</v>
      </c>
      <c r="D1392" s="10"/>
      <c r="E1392" s="10"/>
      <c r="F1392" s="6" t="s">
        <v>54</v>
      </c>
      <c r="G1392" s="14">
        <f t="shared" ref="G1392" si="1549">G1399+G1407+G1393+G1413+G1417</f>
        <v>22124.274530000002</v>
      </c>
      <c r="H1392" s="14">
        <f t="shared" ref="H1392" si="1550">H1399+H1407+H1393+H1413+H1417</f>
        <v>22124.153000000002</v>
      </c>
      <c r="I1392" s="53">
        <f t="shared" si="1512"/>
        <v>99.999450693852879</v>
      </c>
      <c r="J1392" s="14">
        <f t="shared" ref="J1392" si="1551">J1399+J1407+J1393+J1413+J1417</f>
        <v>0</v>
      </c>
    </row>
    <row r="1393" spans="1:10" ht="31.2" x14ac:dyDescent="0.3">
      <c r="A1393" s="7" t="s">
        <v>43</v>
      </c>
      <c r="B1393" s="44" t="s">
        <v>24</v>
      </c>
      <c r="C1393" s="44" t="s">
        <v>23</v>
      </c>
      <c r="D1393" s="7" t="s">
        <v>124</v>
      </c>
      <c r="E1393" s="7"/>
      <c r="F1393" s="11" t="s">
        <v>765</v>
      </c>
      <c r="G1393" s="12">
        <f t="shared" ref="G1393:G1397" si="1552">G1394</f>
        <v>60.632000000000005</v>
      </c>
      <c r="H1393" s="12">
        <f t="shared" ref="H1393:H1397" si="1553">H1394</f>
        <v>60.631999999999998</v>
      </c>
      <c r="I1393" s="54">
        <f t="shared" si="1512"/>
        <v>99.999999999999986</v>
      </c>
      <c r="J1393" s="12">
        <f t="shared" ref="J1393:J1397" si="1554">J1394</f>
        <v>0</v>
      </c>
    </row>
    <row r="1394" spans="1:10" ht="31.2" x14ac:dyDescent="0.3">
      <c r="A1394" s="7" t="s">
        <v>43</v>
      </c>
      <c r="B1394" s="44" t="s">
        <v>24</v>
      </c>
      <c r="C1394" s="44" t="s">
        <v>23</v>
      </c>
      <c r="D1394" s="7" t="s">
        <v>125</v>
      </c>
      <c r="E1394" s="7"/>
      <c r="F1394" s="11" t="s">
        <v>766</v>
      </c>
      <c r="G1394" s="12">
        <f t="shared" si="1552"/>
        <v>60.632000000000005</v>
      </c>
      <c r="H1394" s="12">
        <f t="shared" si="1553"/>
        <v>60.631999999999998</v>
      </c>
      <c r="I1394" s="54">
        <f t="shared" si="1512"/>
        <v>99.999999999999986</v>
      </c>
      <c r="J1394" s="12">
        <f t="shared" si="1554"/>
        <v>0</v>
      </c>
    </row>
    <row r="1395" spans="1:10" ht="62.4" x14ac:dyDescent="0.3">
      <c r="A1395" s="7" t="s">
        <v>43</v>
      </c>
      <c r="B1395" s="44" t="s">
        <v>24</v>
      </c>
      <c r="C1395" s="44" t="s">
        <v>23</v>
      </c>
      <c r="D1395" s="7" t="s">
        <v>452</v>
      </c>
      <c r="E1395" s="7"/>
      <c r="F1395" s="11" t="s">
        <v>773</v>
      </c>
      <c r="G1395" s="12">
        <f t="shared" si="1552"/>
        <v>60.632000000000005</v>
      </c>
      <c r="H1395" s="12">
        <f t="shared" si="1553"/>
        <v>60.631999999999998</v>
      </c>
      <c r="I1395" s="54">
        <f t="shared" si="1512"/>
        <v>99.999999999999986</v>
      </c>
      <c r="J1395" s="12">
        <f t="shared" si="1554"/>
        <v>0</v>
      </c>
    </row>
    <row r="1396" spans="1:10" ht="31.2" x14ac:dyDescent="0.3">
      <c r="A1396" s="7" t="s">
        <v>43</v>
      </c>
      <c r="B1396" s="44" t="s">
        <v>24</v>
      </c>
      <c r="C1396" s="44" t="s">
        <v>23</v>
      </c>
      <c r="D1396" s="7" t="s">
        <v>1083</v>
      </c>
      <c r="E1396" s="7"/>
      <c r="F1396" s="11" t="s">
        <v>1087</v>
      </c>
      <c r="G1396" s="12">
        <f t="shared" si="1552"/>
        <v>60.632000000000005</v>
      </c>
      <c r="H1396" s="12">
        <f t="shared" si="1553"/>
        <v>60.631999999999998</v>
      </c>
      <c r="I1396" s="54">
        <f t="shared" si="1512"/>
        <v>99.999999999999986</v>
      </c>
      <c r="J1396" s="12">
        <f t="shared" si="1554"/>
        <v>0</v>
      </c>
    </row>
    <row r="1397" spans="1:10" ht="31.2" x14ac:dyDescent="0.3">
      <c r="A1397" s="7" t="s">
        <v>43</v>
      </c>
      <c r="B1397" s="44" t="s">
        <v>24</v>
      </c>
      <c r="C1397" s="44" t="s">
        <v>23</v>
      </c>
      <c r="D1397" s="7" t="s">
        <v>1083</v>
      </c>
      <c r="E1397" s="23">
        <v>200</v>
      </c>
      <c r="F1397" s="11" t="s">
        <v>601</v>
      </c>
      <c r="G1397" s="12">
        <f t="shared" si="1552"/>
        <v>60.632000000000005</v>
      </c>
      <c r="H1397" s="12">
        <f t="shared" si="1553"/>
        <v>60.631999999999998</v>
      </c>
      <c r="I1397" s="54">
        <f t="shared" si="1512"/>
        <v>99.999999999999986</v>
      </c>
      <c r="J1397" s="12">
        <f t="shared" si="1554"/>
        <v>0</v>
      </c>
    </row>
    <row r="1398" spans="1:10" ht="31.2" x14ac:dyDescent="0.3">
      <c r="A1398" s="7" t="s">
        <v>43</v>
      </c>
      <c r="B1398" s="44" t="s">
        <v>24</v>
      </c>
      <c r="C1398" s="44" t="s">
        <v>23</v>
      </c>
      <c r="D1398" s="7" t="s">
        <v>1083</v>
      </c>
      <c r="E1398" s="23">
        <v>240</v>
      </c>
      <c r="F1398" s="11" t="s">
        <v>602</v>
      </c>
      <c r="G1398" s="12">
        <v>60.632000000000005</v>
      </c>
      <c r="H1398" s="16">
        <v>60.631999999999998</v>
      </c>
      <c r="I1398" s="54">
        <f t="shared" si="1512"/>
        <v>99.999999999999986</v>
      </c>
      <c r="J1398" s="12"/>
    </row>
    <row r="1399" spans="1:10" ht="62.4" x14ac:dyDescent="0.3">
      <c r="A1399" s="7" t="s">
        <v>43</v>
      </c>
      <c r="B1399" s="44" t="s">
        <v>24</v>
      </c>
      <c r="C1399" s="44" t="s">
        <v>23</v>
      </c>
      <c r="D1399" s="7" t="s">
        <v>128</v>
      </c>
      <c r="E1399" s="23"/>
      <c r="F1399" s="11" t="s">
        <v>785</v>
      </c>
      <c r="G1399" s="12">
        <f t="shared" ref="G1399" si="1555">G1400</f>
        <v>18574.413</v>
      </c>
      <c r="H1399" s="12">
        <f t="shared" ref="H1399" si="1556">H1400</f>
        <v>18574.292000000001</v>
      </c>
      <c r="I1399" s="54">
        <f t="shared" si="1512"/>
        <v>99.999348566223873</v>
      </c>
      <c r="J1399" s="12">
        <f t="shared" ref="J1399" si="1557">J1400</f>
        <v>0</v>
      </c>
    </row>
    <row r="1400" spans="1:10" ht="31.2" x14ac:dyDescent="0.3">
      <c r="A1400" s="7" t="s">
        <v>43</v>
      </c>
      <c r="B1400" s="44" t="s">
        <v>24</v>
      </c>
      <c r="C1400" s="44" t="s">
        <v>23</v>
      </c>
      <c r="D1400" s="7" t="s">
        <v>129</v>
      </c>
      <c r="E1400" s="23"/>
      <c r="F1400" s="11" t="s">
        <v>786</v>
      </c>
      <c r="G1400" s="12">
        <f t="shared" ref="G1400" si="1558">G1401+G1404</f>
        <v>18574.413</v>
      </c>
      <c r="H1400" s="12">
        <f t="shared" ref="H1400" si="1559">H1401+H1404</f>
        <v>18574.292000000001</v>
      </c>
      <c r="I1400" s="54">
        <f t="shared" si="1512"/>
        <v>99.999348566223873</v>
      </c>
      <c r="J1400" s="12">
        <f t="shared" ref="J1400" si="1560">J1401+J1404</f>
        <v>0</v>
      </c>
    </row>
    <row r="1401" spans="1:10" ht="31.2" x14ac:dyDescent="0.3">
      <c r="A1401" s="7" t="s">
        <v>43</v>
      </c>
      <c r="B1401" s="44" t="s">
        <v>24</v>
      </c>
      <c r="C1401" s="44" t="s">
        <v>23</v>
      </c>
      <c r="D1401" s="7" t="s">
        <v>142</v>
      </c>
      <c r="E1401" s="23"/>
      <c r="F1401" s="11" t="s">
        <v>787</v>
      </c>
      <c r="G1401" s="12">
        <f t="shared" ref="G1401:G1402" si="1561">G1402</f>
        <v>17061.476000000002</v>
      </c>
      <c r="H1401" s="12">
        <f t="shared" ref="H1401:H1402" si="1562">H1402</f>
        <v>17061.355</v>
      </c>
      <c r="I1401" s="54">
        <f t="shared" ref="I1401:I1464" si="1563">H1401/G1401*100</f>
        <v>99.999290799928431</v>
      </c>
      <c r="J1401" s="12">
        <f t="shared" ref="J1401:J1402" si="1564">J1402</f>
        <v>0</v>
      </c>
    </row>
    <row r="1402" spans="1:10" ht="31.2" x14ac:dyDescent="0.3">
      <c r="A1402" s="7" t="s">
        <v>43</v>
      </c>
      <c r="B1402" s="44" t="s">
        <v>24</v>
      </c>
      <c r="C1402" s="44" t="s">
        <v>23</v>
      </c>
      <c r="D1402" s="7" t="s">
        <v>142</v>
      </c>
      <c r="E1402" s="23">
        <v>200</v>
      </c>
      <c r="F1402" s="11" t="s">
        <v>601</v>
      </c>
      <c r="G1402" s="12">
        <f t="shared" si="1561"/>
        <v>17061.476000000002</v>
      </c>
      <c r="H1402" s="12">
        <f t="shared" si="1562"/>
        <v>17061.355</v>
      </c>
      <c r="I1402" s="54">
        <f t="shared" si="1563"/>
        <v>99.999290799928431</v>
      </c>
      <c r="J1402" s="12">
        <f t="shared" si="1564"/>
        <v>0</v>
      </c>
    </row>
    <row r="1403" spans="1:10" ht="31.2" x14ac:dyDescent="0.3">
      <c r="A1403" s="7" t="s">
        <v>43</v>
      </c>
      <c r="B1403" s="44" t="s">
        <v>24</v>
      </c>
      <c r="C1403" s="44" t="s">
        <v>23</v>
      </c>
      <c r="D1403" s="7" t="s">
        <v>142</v>
      </c>
      <c r="E1403" s="23">
        <v>240</v>
      </c>
      <c r="F1403" s="11" t="s">
        <v>602</v>
      </c>
      <c r="G1403" s="12">
        <v>17061.476000000002</v>
      </c>
      <c r="H1403" s="12">
        <v>17061.355</v>
      </c>
      <c r="I1403" s="54">
        <f t="shared" si="1563"/>
        <v>99.999290799928431</v>
      </c>
      <c r="J1403" s="12"/>
    </row>
    <row r="1404" spans="1:10" ht="31.2" x14ac:dyDescent="0.3">
      <c r="A1404" s="7" t="s">
        <v>43</v>
      </c>
      <c r="B1404" s="44" t="s">
        <v>24</v>
      </c>
      <c r="C1404" s="44" t="s">
        <v>23</v>
      </c>
      <c r="D1404" s="7" t="s">
        <v>143</v>
      </c>
      <c r="E1404" s="23"/>
      <c r="F1404" s="11" t="s">
        <v>788</v>
      </c>
      <c r="G1404" s="12">
        <f t="shared" ref="G1404:G1405" si="1565">G1405</f>
        <v>1512.9369999999999</v>
      </c>
      <c r="H1404" s="12">
        <f t="shared" ref="H1404:H1405" si="1566">H1405</f>
        <v>1512.9369999999999</v>
      </c>
      <c r="I1404" s="54">
        <f t="shared" si="1563"/>
        <v>100</v>
      </c>
      <c r="J1404" s="12">
        <f t="shared" ref="J1404:J1405" si="1567">J1405</f>
        <v>0</v>
      </c>
    </row>
    <row r="1405" spans="1:10" ht="31.2" x14ac:dyDescent="0.3">
      <c r="A1405" s="7" t="s">
        <v>43</v>
      </c>
      <c r="B1405" s="44" t="s">
        <v>24</v>
      </c>
      <c r="C1405" s="44" t="s">
        <v>23</v>
      </c>
      <c r="D1405" s="7" t="s">
        <v>143</v>
      </c>
      <c r="E1405" s="23">
        <v>200</v>
      </c>
      <c r="F1405" s="11" t="s">
        <v>601</v>
      </c>
      <c r="G1405" s="12">
        <f t="shared" si="1565"/>
        <v>1512.9369999999999</v>
      </c>
      <c r="H1405" s="12">
        <f t="shared" si="1566"/>
        <v>1512.9369999999999</v>
      </c>
      <c r="I1405" s="54">
        <f t="shared" si="1563"/>
        <v>100</v>
      </c>
      <c r="J1405" s="12">
        <f t="shared" si="1567"/>
        <v>0</v>
      </c>
    </row>
    <row r="1406" spans="1:10" ht="31.2" x14ac:dyDescent="0.3">
      <c r="A1406" s="7" t="s">
        <v>43</v>
      </c>
      <c r="B1406" s="44" t="s">
        <v>24</v>
      </c>
      <c r="C1406" s="44" t="s">
        <v>23</v>
      </c>
      <c r="D1406" s="7" t="s">
        <v>143</v>
      </c>
      <c r="E1406" s="23">
        <v>240</v>
      </c>
      <c r="F1406" s="11" t="s">
        <v>602</v>
      </c>
      <c r="G1406" s="12">
        <v>1512.9369999999999</v>
      </c>
      <c r="H1406" s="12">
        <v>1512.9369999999999</v>
      </c>
      <c r="I1406" s="54">
        <f t="shared" si="1563"/>
        <v>100</v>
      </c>
      <c r="J1406" s="12"/>
    </row>
    <row r="1407" spans="1:10" ht="31.2" x14ac:dyDescent="0.3">
      <c r="A1407" s="7" t="s">
        <v>43</v>
      </c>
      <c r="B1407" s="44" t="s">
        <v>24</v>
      </c>
      <c r="C1407" s="44" t="s">
        <v>23</v>
      </c>
      <c r="D1407" s="7" t="s">
        <v>138</v>
      </c>
      <c r="E1407" s="23"/>
      <c r="F1407" s="11" t="s">
        <v>876</v>
      </c>
      <c r="G1407" s="12">
        <f t="shared" ref="G1407:G1411" si="1568">G1408</f>
        <v>3267.2640000000001</v>
      </c>
      <c r="H1407" s="12">
        <f t="shared" ref="H1407:H1411" si="1569">H1408</f>
        <v>3267.2640000000001</v>
      </c>
      <c r="I1407" s="54">
        <f t="shared" si="1563"/>
        <v>100</v>
      </c>
      <c r="J1407" s="12">
        <f t="shared" ref="J1407:J1411" si="1570">J1408</f>
        <v>0</v>
      </c>
    </row>
    <row r="1408" spans="1:10" ht="31.2" x14ac:dyDescent="0.3">
      <c r="A1408" s="7" t="s">
        <v>43</v>
      </c>
      <c r="B1408" s="44" t="s">
        <v>24</v>
      </c>
      <c r="C1408" s="44" t="s">
        <v>23</v>
      </c>
      <c r="D1408" s="7" t="s">
        <v>144</v>
      </c>
      <c r="E1408" s="23"/>
      <c r="F1408" s="11" t="s">
        <v>894</v>
      </c>
      <c r="G1408" s="12">
        <f t="shared" si="1568"/>
        <v>3267.2640000000001</v>
      </c>
      <c r="H1408" s="12">
        <f t="shared" si="1569"/>
        <v>3267.2640000000001</v>
      </c>
      <c r="I1408" s="54">
        <f t="shared" si="1563"/>
        <v>100</v>
      </c>
      <c r="J1408" s="12">
        <f t="shared" si="1570"/>
        <v>0</v>
      </c>
    </row>
    <row r="1409" spans="1:10" ht="46.8" x14ac:dyDescent="0.3">
      <c r="A1409" s="7" t="s">
        <v>43</v>
      </c>
      <c r="B1409" s="44" t="s">
        <v>24</v>
      </c>
      <c r="C1409" s="44" t="s">
        <v>23</v>
      </c>
      <c r="D1409" s="7" t="s">
        <v>145</v>
      </c>
      <c r="E1409" s="23"/>
      <c r="F1409" s="11" t="s">
        <v>895</v>
      </c>
      <c r="G1409" s="12">
        <f t="shared" si="1568"/>
        <v>3267.2640000000001</v>
      </c>
      <c r="H1409" s="12">
        <f t="shared" si="1569"/>
        <v>3267.2640000000001</v>
      </c>
      <c r="I1409" s="54">
        <f t="shared" si="1563"/>
        <v>100</v>
      </c>
      <c r="J1409" s="12">
        <f t="shared" si="1570"/>
        <v>0</v>
      </c>
    </row>
    <row r="1410" spans="1:10" ht="31.2" x14ac:dyDescent="0.3">
      <c r="A1410" s="7" t="s">
        <v>43</v>
      </c>
      <c r="B1410" s="44" t="s">
        <v>24</v>
      </c>
      <c r="C1410" s="44" t="s">
        <v>23</v>
      </c>
      <c r="D1410" s="7" t="s">
        <v>146</v>
      </c>
      <c r="E1410" s="23"/>
      <c r="F1410" s="11" t="s">
        <v>896</v>
      </c>
      <c r="G1410" s="12">
        <f t="shared" si="1568"/>
        <v>3267.2640000000001</v>
      </c>
      <c r="H1410" s="12">
        <f t="shared" si="1569"/>
        <v>3267.2640000000001</v>
      </c>
      <c r="I1410" s="54">
        <f t="shared" si="1563"/>
        <v>100</v>
      </c>
      <c r="J1410" s="12">
        <f t="shared" si="1570"/>
        <v>0</v>
      </c>
    </row>
    <row r="1411" spans="1:10" ht="31.2" x14ac:dyDescent="0.3">
      <c r="A1411" s="7" t="s">
        <v>43</v>
      </c>
      <c r="B1411" s="44" t="s">
        <v>24</v>
      </c>
      <c r="C1411" s="44" t="s">
        <v>23</v>
      </c>
      <c r="D1411" s="7" t="s">
        <v>146</v>
      </c>
      <c r="E1411" s="23">
        <v>200</v>
      </c>
      <c r="F1411" s="11" t="s">
        <v>601</v>
      </c>
      <c r="G1411" s="12">
        <f t="shared" si="1568"/>
        <v>3267.2640000000001</v>
      </c>
      <c r="H1411" s="12">
        <f t="shared" si="1569"/>
        <v>3267.2640000000001</v>
      </c>
      <c r="I1411" s="54">
        <f t="shared" si="1563"/>
        <v>100</v>
      </c>
      <c r="J1411" s="12">
        <f t="shared" si="1570"/>
        <v>0</v>
      </c>
    </row>
    <row r="1412" spans="1:10" ht="31.2" x14ac:dyDescent="0.3">
      <c r="A1412" s="7" t="s">
        <v>43</v>
      </c>
      <c r="B1412" s="44" t="s">
        <v>24</v>
      </c>
      <c r="C1412" s="44" t="s">
        <v>23</v>
      </c>
      <c r="D1412" s="7" t="s">
        <v>146</v>
      </c>
      <c r="E1412" s="23">
        <v>240</v>
      </c>
      <c r="F1412" s="11" t="s">
        <v>602</v>
      </c>
      <c r="G1412" s="12">
        <v>3267.2640000000001</v>
      </c>
      <c r="H1412" s="12">
        <v>3267.2640000000001</v>
      </c>
      <c r="I1412" s="54">
        <f t="shared" si="1563"/>
        <v>100</v>
      </c>
      <c r="J1412" s="12"/>
    </row>
    <row r="1413" spans="1:10" ht="31.2" x14ac:dyDescent="0.3">
      <c r="A1413" s="7" t="s">
        <v>43</v>
      </c>
      <c r="B1413" s="44" t="s">
        <v>24</v>
      </c>
      <c r="C1413" s="44" t="s">
        <v>23</v>
      </c>
      <c r="D1413" s="7" t="s">
        <v>219</v>
      </c>
      <c r="E1413" s="23"/>
      <c r="F1413" s="11" t="s">
        <v>1001</v>
      </c>
      <c r="G1413" s="12">
        <f t="shared" ref="G1413:G1415" si="1571">G1414</f>
        <v>19.2</v>
      </c>
      <c r="H1413" s="12">
        <f t="shared" ref="H1413:H1415" si="1572">H1414</f>
        <v>19.2</v>
      </c>
      <c r="I1413" s="54">
        <f t="shared" si="1563"/>
        <v>100</v>
      </c>
      <c r="J1413" s="12">
        <f t="shared" ref="J1413:J1415" si="1573">J1414</f>
        <v>0</v>
      </c>
    </row>
    <row r="1414" spans="1:10" ht="46.8" x14ac:dyDescent="0.3">
      <c r="A1414" s="7" t="s">
        <v>43</v>
      </c>
      <c r="B1414" s="44" t="s">
        <v>24</v>
      </c>
      <c r="C1414" s="44" t="s">
        <v>23</v>
      </c>
      <c r="D1414" s="7" t="s">
        <v>368</v>
      </c>
      <c r="E1414" s="23"/>
      <c r="F1414" s="11" t="s">
        <v>1009</v>
      </c>
      <c r="G1414" s="12">
        <f t="shared" si="1571"/>
        <v>19.2</v>
      </c>
      <c r="H1414" s="12">
        <f t="shared" si="1572"/>
        <v>19.2</v>
      </c>
      <c r="I1414" s="54">
        <f t="shared" si="1563"/>
        <v>100</v>
      </c>
      <c r="J1414" s="12">
        <f t="shared" si="1573"/>
        <v>0</v>
      </c>
    </row>
    <row r="1415" spans="1:10" ht="31.2" x14ac:dyDescent="0.3">
      <c r="A1415" s="7" t="s">
        <v>43</v>
      </c>
      <c r="B1415" s="44" t="s">
        <v>24</v>
      </c>
      <c r="C1415" s="44" t="s">
        <v>23</v>
      </c>
      <c r="D1415" s="7" t="s">
        <v>368</v>
      </c>
      <c r="E1415" s="23">
        <v>200</v>
      </c>
      <c r="F1415" s="11" t="s">
        <v>601</v>
      </c>
      <c r="G1415" s="12">
        <f t="shared" si="1571"/>
        <v>19.2</v>
      </c>
      <c r="H1415" s="12">
        <f t="shared" si="1572"/>
        <v>19.2</v>
      </c>
      <c r="I1415" s="54">
        <f t="shared" si="1563"/>
        <v>100</v>
      </c>
      <c r="J1415" s="12">
        <f t="shared" si="1573"/>
        <v>0</v>
      </c>
    </row>
    <row r="1416" spans="1:10" ht="31.2" x14ac:dyDescent="0.3">
      <c r="A1416" s="7" t="s">
        <v>43</v>
      </c>
      <c r="B1416" s="44" t="s">
        <v>24</v>
      </c>
      <c r="C1416" s="44" t="s">
        <v>23</v>
      </c>
      <c r="D1416" s="7" t="s">
        <v>368</v>
      </c>
      <c r="E1416" s="23">
        <v>240</v>
      </c>
      <c r="F1416" s="11" t="s">
        <v>602</v>
      </c>
      <c r="G1416" s="12">
        <v>19.2</v>
      </c>
      <c r="H1416" s="12">
        <v>19.2</v>
      </c>
      <c r="I1416" s="54">
        <f t="shared" si="1563"/>
        <v>100</v>
      </c>
      <c r="J1416" s="12"/>
    </row>
    <row r="1417" spans="1:10" ht="46.8" x14ac:dyDescent="0.3">
      <c r="A1417" s="7" t="s">
        <v>43</v>
      </c>
      <c r="B1417" s="44" t="s">
        <v>24</v>
      </c>
      <c r="C1417" s="44" t="s">
        <v>23</v>
      </c>
      <c r="D1417" s="7" t="s">
        <v>313</v>
      </c>
      <c r="E1417" s="23"/>
      <c r="F1417" s="11" t="s">
        <v>1042</v>
      </c>
      <c r="G1417" s="12">
        <f t="shared" ref="G1417:J1417" si="1574">G1418</f>
        <v>202.76553000000001</v>
      </c>
      <c r="H1417" s="12">
        <f t="shared" si="1574"/>
        <v>202.76499999999999</v>
      </c>
      <c r="I1417" s="54">
        <f t="shared" si="1563"/>
        <v>99.999738614349269</v>
      </c>
      <c r="J1417" s="12">
        <f t="shared" si="1574"/>
        <v>0</v>
      </c>
    </row>
    <row r="1418" spans="1:10" ht="31.2" x14ac:dyDescent="0.3">
      <c r="A1418" s="7" t="s">
        <v>43</v>
      </c>
      <c r="B1418" s="44" t="s">
        <v>24</v>
      </c>
      <c r="C1418" s="44" t="s">
        <v>23</v>
      </c>
      <c r="D1418" s="7" t="s">
        <v>314</v>
      </c>
      <c r="E1418" s="30"/>
      <c r="F1418" s="29" t="s">
        <v>1043</v>
      </c>
      <c r="G1418" s="12">
        <f t="shared" ref="G1418:J1418" si="1575">G1419</f>
        <v>202.76553000000001</v>
      </c>
      <c r="H1418" s="12">
        <f t="shared" si="1575"/>
        <v>202.76499999999999</v>
      </c>
      <c r="I1418" s="54">
        <f t="shared" si="1563"/>
        <v>99.999738614349269</v>
      </c>
      <c r="J1418" s="12">
        <f t="shared" si="1575"/>
        <v>0</v>
      </c>
    </row>
    <row r="1419" spans="1:10" ht="31.2" x14ac:dyDescent="0.3">
      <c r="A1419" s="7" t="s">
        <v>43</v>
      </c>
      <c r="B1419" s="44" t="s">
        <v>24</v>
      </c>
      <c r="C1419" s="44" t="s">
        <v>23</v>
      </c>
      <c r="D1419" s="7" t="s">
        <v>315</v>
      </c>
      <c r="E1419" s="23"/>
      <c r="F1419" s="11" t="s">
        <v>1044</v>
      </c>
      <c r="G1419" s="12">
        <f t="shared" ref="G1419:J1419" si="1576">G1420</f>
        <v>202.76553000000001</v>
      </c>
      <c r="H1419" s="12">
        <f t="shared" si="1576"/>
        <v>202.76499999999999</v>
      </c>
      <c r="I1419" s="54">
        <f t="shared" si="1563"/>
        <v>99.999738614349269</v>
      </c>
      <c r="J1419" s="12">
        <f t="shared" si="1576"/>
        <v>0</v>
      </c>
    </row>
    <row r="1420" spans="1:10" x14ac:dyDescent="0.3">
      <c r="A1420" s="7" t="s">
        <v>43</v>
      </c>
      <c r="B1420" s="44" t="s">
        <v>24</v>
      </c>
      <c r="C1420" s="44" t="s">
        <v>23</v>
      </c>
      <c r="D1420" s="7" t="s">
        <v>315</v>
      </c>
      <c r="E1420" s="23">
        <v>800</v>
      </c>
      <c r="F1420" s="11" t="s">
        <v>614</v>
      </c>
      <c r="G1420" s="12">
        <f t="shared" ref="G1420:J1420" si="1577">G1421</f>
        <v>202.76553000000001</v>
      </c>
      <c r="H1420" s="12">
        <f t="shared" si="1577"/>
        <v>202.76499999999999</v>
      </c>
      <c r="I1420" s="54">
        <f t="shared" si="1563"/>
        <v>99.999738614349269</v>
      </c>
      <c r="J1420" s="12">
        <f t="shared" si="1577"/>
        <v>0</v>
      </c>
    </row>
    <row r="1421" spans="1:10" x14ac:dyDescent="0.3">
      <c r="A1421" s="7" t="s">
        <v>43</v>
      </c>
      <c r="B1421" s="44" t="s">
        <v>24</v>
      </c>
      <c r="C1421" s="44" t="s">
        <v>23</v>
      </c>
      <c r="D1421" s="7" t="s">
        <v>315</v>
      </c>
      <c r="E1421" s="23">
        <v>830</v>
      </c>
      <c r="F1421" s="11" t="s">
        <v>615</v>
      </c>
      <c r="G1421" s="12">
        <v>202.76553000000001</v>
      </c>
      <c r="H1421" s="12">
        <v>202.76499999999999</v>
      </c>
      <c r="I1421" s="54">
        <f t="shared" si="1563"/>
        <v>99.999738614349269</v>
      </c>
      <c r="J1421" s="12"/>
    </row>
    <row r="1422" spans="1:10" s="8" customFormat="1" ht="31.2" x14ac:dyDescent="0.3">
      <c r="A1422" s="10" t="s">
        <v>43</v>
      </c>
      <c r="B1422" s="26" t="s">
        <v>24</v>
      </c>
      <c r="C1422" s="26" t="s">
        <v>24</v>
      </c>
      <c r="D1422" s="10"/>
      <c r="E1422" s="10"/>
      <c r="F1422" s="6" t="s">
        <v>55</v>
      </c>
      <c r="G1422" s="14">
        <f t="shared" ref="G1422:G1425" si="1578">G1423</f>
        <v>10976.2</v>
      </c>
      <c r="H1422" s="14">
        <f t="shared" ref="H1422:H1425" si="1579">H1423</f>
        <v>10936.977999999999</v>
      </c>
      <c r="I1422" s="53">
        <f t="shared" si="1563"/>
        <v>99.642663216778104</v>
      </c>
      <c r="J1422" s="14">
        <f t="shared" ref="J1422:J1425" si="1580">J1423</f>
        <v>0</v>
      </c>
    </row>
    <row r="1423" spans="1:10" ht="31.2" x14ac:dyDescent="0.3">
      <c r="A1423" s="7" t="s">
        <v>43</v>
      </c>
      <c r="B1423" s="44" t="s">
        <v>24</v>
      </c>
      <c r="C1423" s="44" t="s">
        <v>24</v>
      </c>
      <c r="D1423" s="7" t="s">
        <v>124</v>
      </c>
      <c r="E1423" s="23"/>
      <c r="F1423" s="11" t="s">
        <v>765</v>
      </c>
      <c r="G1423" s="12">
        <f t="shared" si="1578"/>
        <v>10976.2</v>
      </c>
      <c r="H1423" s="12">
        <f t="shared" si="1579"/>
        <v>10936.977999999999</v>
      </c>
      <c r="I1423" s="54">
        <f t="shared" si="1563"/>
        <v>99.642663216778104</v>
      </c>
      <c r="J1423" s="12">
        <f t="shared" si="1580"/>
        <v>0</v>
      </c>
    </row>
    <row r="1424" spans="1:10" ht="31.2" x14ac:dyDescent="0.3">
      <c r="A1424" s="7" t="s">
        <v>43</v>
      </c>
      <c r="B1424" s="44" t="s">
        <v>24</v>
      </c>
      <c r="C1424" s="44" t="s">
        <v>24</v>
      </c>
      <c r="D1424" s="7" t="s">
        <v>147</v>
      </c>
      <c r="E1424" s="23"/>
      <c r="F1424" s="11" t="s">
        <v>783</v>
      </c>
      <c r="G1424" s="12">
        <f t="shared" si="1578"/>
        <v>10976.2</v>
      </c>
      <c r="H1424" s="12">
        <f t="shared" si="1579"/>
        <v>10936.977999999999</v>
      </c>
      <c r="I1424" s="54">
        <f t="shared" si="1563"/>
        <v>99.642663216778104</v>
      </c>
      <c r="J1424" s="12">
        <f t="shared" si="1580"/>
        <v>0</v>
      </c>
    </row>
    <row r="1425" spans="1:10" ht="31.2" x14ac:dyDescent="0.3">
      <c r="A1425" s="7" t="s">
        <v>43</v>
      </c>
      <c r="B1425" s="44" t="s">
        <v>24</v>
      </c>
      <c r="C1425" s="44" t="s">
        <v>24</v>
      </c>
      <c r="D1425" s="7" t="s">
        <v>148</v>
      </c>
      <c r="E1425" s="23"/>
      <c r="F1425" s="11" t="s">
        <v>784</v>
      </c>
      <c r="G1425" s="12">
        <f t="shared" si="1578"/>
        <v>10976.2</v>
      </c>
      <c r="H1425" s="12">
        <f t="shared" si="1579"/>
        <v>10936.977999999999</v>
      </c>
      <c r="I1425" s="54">
        <f t="shared" si="1563"/>
        <v>99.642663216778104</v>
      </c>
      <c r="J1425" s="12">
        <f t="shared" si="1580"/>
        <v>0</v>
      </c>
    </row>
    <row r="1426" spans="1:10" ht="62.4" x14ac:dyDescent="0.3">
      <c r="A1426" s="7" t="s">
        <v>43</v>
      </c>
      <c r="B1426" s="44" t="s">
        <v>24</v>
      </c>
      <c r="C1426" s="44" t="s">
        <v>24</v>
      </c>
      <c r="D1426" s="7" t="s">
        <v>149</v>
      </c>
      <c r="E1426" s="23"/>
      <c r="F1426" s="11" t="s">
        <v>627</v>
      </c>
      <c r="G1426" s="12">
        <f t="shared" ref="G1426" si="1581">G1427+G1429+G1431</f>
        <v>10976.2</v>
      </c>
      <c r="H1426" s="12">
        <f t="shared" ref="H1426" si="1582">H1427+H1429+H1431</f>
        <v>10936.977999999999</v>
      </c>
      <c r="I1426" s="54">
        <f t="shared" si="1563"/>
        <v>99.642663216778104</v>
      </c>
      <c r="J1426" s="12">
        <f t="shared" ref="J1426" si="1583">J1427+J1429+J1431</f>
        <v>0</v>
      </c>
    </row>
    <row r="1427" spans="1:10" ht="78" x14ac:dyDescent="0.3">
      <c r="A1427" s="7" t="s">
        <v>43</v>
      </c>
      <c r="B1427" s="44" t="s">
        <v>24</v>
      </c>
      <c r="C1427" s="44" t="s">
        <v>24</v>
      </c>
      <c r="D1427" s="7" t="s">
        <v>149</v>
      </c>
      <c r="E1427" s="23">
        <v>100</v>
      </c>
      <c r="F1427" s="11" t="s">
        <v>598</v>
      </c>
      <c r="G1427" s="12">
        <f t="shared" ref="G1427" si="1584">G1428</f>
        <v>8338.5980099999997</v>
      </c>
      <c r="H1427" s="12">
        <f t="shared" ref="H1427" si="1585">H1428</f>
        <v>8319.0499999999993</v>
      </c>
      <c r="I1427" s="54">
        <f t="shared" si="1563"/>
        <v>99.765571982525628</v>
      </c>
      <c r="J1427" s="12">
        <f t="shared" ref="J1427" si="1586">J1428</f>
        <v>0</v>
      </c>
    </row>
    <row r="1428" spans="1:10" x14ac:dyDescent="0.3">
      <c r="A1428" s="7" t="s">
        <v>43</v>
      </c>
      <c r="B1428" s="44" t="s">
        <v>24</v>
      </c>
      <c r="C1428" s="44" t="s">
        <v>24</v>
      </c>
      <c r="D1428" s="7" t="s">
        <v>149</v>
      </c>
      <c r="E1428" s="23">
        <v>110</v>
      </c>
      <c r="F1428" s="11" t="s">
        <v>599</v>
      </c>
      <c r="G1428" s="12">
        <v>8338.5980099999997</v>
      </c>
      <c r="H1428" s="12">
        <v>8319.0499999999993</v>
      </c>
      <c r="I1428" s="54">
        <f t="shared" si="1563"/>
        <v>99.765571982525628</v>
      </c>
      <c r="J1428" s="12"/>
    </row>
    <row r="1429" spans="1:10" ht="31.2" x14ac:dyDescent="0.3">
      <c r="A1429" s="7" t="s">
        <v>43</v>
      </c>
      <c r="B1429" s="44" t="s">
        <v>24</v>
      </c>
      <c r="C1429" s="44" t="s">
        <v>24</v>
      </c>
      <c r="D1429" s="7" t="s">
        <v>149</v>
      </c>
      <c r="E1429" s="23">
        <v>200</v>
      </c>
      <c r="F1429" s="11" t="s">
        <v>601</v>
      </c>
      <c r="G1429" s="12">
        <f t="shared" ref="G1429" si="1587">G1430</f>
        <v>2626.9798900000001</v>
      </c>
      <c r="H1429" s="12">
        <f t="shared" ref="H1429" si="1588">H1430</f>
        <v>2607.306</v>
      </c>
      <c r="I1429" s="54">
        <f t="shared" si="1563"/>
        <v>99.251083341943669</v>
      </c>
      <c r="J1429" s="12">
        <f t="shared" ref="J1429" si="1589">J1430</f>
        <v>0</v>
      </c>
    </row>
    <row r="1430" spans="1:10" ht="31.2" x14ac:dyDescent="0.3">
      <c r="A1430" s="7" t="s">
        <v>43</v>
      </c>
      <c r="B1430" s="44" t="s">
        <v>24</v>
      </c>
      <c r="C1430" s="44" t="s">
        <v>24</v>
      </c>
      <c r="D1430" s="7" t="s">
        <v>149</v>
      </c>
      <c r="E1430" s="23">
        <v>240</v>
      </c>
      <c r="F1430" s="11" t="s">
        <v>602</v>
      </c>
      <c r="G1430" s="12">
        <v>2626.9798900000001</v>
      </c>
      <c r="H1430" s="12">
        <v>2607.306</v>
      </c>
      <c r="I1430" s="54">
        <f t="shared" si="1563"/>
        <v>99.251083341943669</v>
      </c>
      <c r="J1430" s="12"/>
    </row>
    <row r="1431" spans="1:10" x14ac:dyDescent="0.3">
      <c r="A1431" s="7" t="s">
        <v>43</v>
      </c>
      <c r="B1431" s="44" t="s">
        <v>24</v>
      </c>
      <c r="C1431" s="44" t="s">
        <v>24</v>
      </c>
      <c r="D1431" s="7" t="s">
        <v>149</v>
      </c>
      <c r="E1431" s="23">
        <v>800</v>
      </c>
      <c r="F1431" s="11" t="s">
        <v>614</v>
      </c>
      <c r="G1431" s="12">
        <f t="shared" ref="G1431" si="1590">G1432</f>
        <v>10.6221</v>
      </c>
      <c r="H1431" s="12">
        <f t="shared" ref="H1431" si="1591">H1432</f>
        <v>10.622</v>
      </c>
      <c r="I1431" s="54">
        <f t="shared" si="1563"/>
        <v>99.999058566573467</v>
      </c>
      <c r="J1431" s="12">
        <f t="shared" ref="J1431" si="1592">J1432</f>
        <v>0</v>
      </c>
    </row>
    <row r="1432" spans="1:10" x14ac:dyDescent="0.3">
      <c r="A1432" s="7" t="s">
        <v>43</v>
      </c>
      <c r="B1432" s="44" t="s">
        <v>24</v>
      </c>
      <c r="C1432" s="44" t="s">
        <v>24</v>
      </c>
      <c r="D1432" s="7" t="s">
        <v>149</v>
      </c>
      <c r="E1432" s="23">
        <v>850</v>
      </c>
      <c r="F1432" s="11" t="s">
        <v>616</v>
      </c>
      <c r="G1432" s="12">
        <v>10.6221</v>
      </c>
      <c r="H1432" s="12">
        <v>10.622</v>
      </c>
      <c r="I1432" s="54">
        <f t="shared" si="1563"/>
        <v>99.999058566573467</v>
      </c>
      <c r="J1432" s="12"/>
    </row>
    <row r="1433" spans="1:10" s="3" customFormat="1" x14ac:dyDescent="0.3">
      <c r="A1433" s="9" t="s">
        <v>43</v>
      </c>
      <c r="B1433" s="25" t="s">
        <v>13</v>
      </c>
      <c r="C1433" s="25"/>
      <c r="D1433" s="9"/>
      <c r="E1433" s="9"/>
      <c r="F1433" s="41" t="s">
        <v>27</v>
      </c>
      <c r="G1433" s="13">
        <f t="shared" ref="G1433:G1439" si="1593">G1434</f>
        <v>3399.2000000000003</v>
      </c>
      <c r="H1433" s="13">
        <f t="shared" ref="H1433:H1439" si="1594">H1434</f>
        <v>3399.2000000000003</v>
      </c>
      <c r="I1433" s="49">
        <f t="shared" si="1563"/>
        <v>100</v>
      </c>
      <c r="J1433" s="13">
        <f t="shared" ref="J1433:J1439" si="1595">J1434</f>
        <v>0</v>
      </c>
    </row>
    <row r="1434" spans="1:10" s="8" customFormat="1" ht="31.2" x14ac:dyDescent="0.3">
      <c r="A1434" s="10" t="s">
        <v>43</v>
      </c>
      <c r="B1434" s="26" t="s">
        <v>13</v>
      </c>
      <c r="C1434" s="26" t="s">
        <v>23</v>
      </c>
      <c r="D1434" s="10"/>
      <c r="E1434" s="10"/>
      <c r="F1434" s="6" t="s">
        <v>28</v>
      </c>
      <c r="G1434" s="14">
        <f t="shared" si="1593"/>
        <v>3399.2000000000003</v>
      </c>
      <c r="H1434" s="14">
        <f t="shared" si="1594"/>
        <v>3399.2000000000003</v>
      </c>
      <c r="I1434" s="53">
        <f t="shared" si="1563"/>
        <v>100</v>
      </c>
      <c r="J1434" s="14">
        <f t="shared" si="1595"/>
        <v>0</v>
      </c>
    </row>
    <row r="1435" spans="1:10" ht="31.2" x14ac:dyDescent="0.3">
      <c r="A1435" s="7" t="s">
        <v>43</v>
      </c>
      <c r="B1435" s="44" t="s">
        <v>13</v>
      </c>
      <c r="C1435" s="44" t="s">
        <v>23</v>
      </c>
      <c r="D1435" s="7" t="s">
        <v>150</v>
      </c>
      <c r="E1435" s="23"/>
      <c r="F1435" s="11" t="s">
        <v>929</v>
      </c>
      <c r="G1435" s="12">
        <f t="shared" si="1593"/>
        <v>3399.2000000000003</v>
      </c>
      <c r="H1435" s="12">
        <f t="shared" si="1594"/>
        <v>3399.2000000000003</v>
      </c>
      <c r="I1435" s="54">
        <f t="shared" si="1563"/>
        <v>100</v>
      </c>
      <c r="J1435" s="12">
        <f t="shared" si="1595"/>
        <v>0</v>
      </c>
    </row>
    <row r="1436" spans="1:10" ht="31.2" x14ac:dyDescent="0.3">
      <c r="A1436" s="7" t="s">
        <v>43</v>
      </c>
      <c r="B1436" s="44" t="s">
        <v>13</v>
      </c>
      <c r="C1436" s="44" t="s">
        <v>23</v>
      </c>
      <c r="D1436" s="7" t="s">
        <v>153</v>
      </c>
      <c r="E1436" s="23"/>
      <c r="F1436" s="11" t="s">
        <v>930</v>
      </c>
      <c r="G1436" s="12">
        <f t="shared" ref="G1436" si="1596">G1437+G1441</f>
        <v>3399.2000000000003</v>
      </c>
      <c r="H1436" s="12">
        <f t="shared" ref="H1436" si="1597">H1437+H1441</f>
        <v>3399.2000000000003</v>
      </c>
      <c r="I1436" s="54">
        <f t="shared" si="1563"/>
        <v>100</v>
      </c>
      <c r="J1436" s="12">
        <f t="shared" ref="J1436" si="1598">J1437+J1441</f>
        <v>0</v>
      </c>
    </row>
    <row r="1437" spans="1:10" ht="31.2" x14ac:dyDescent="0.3">
      <c r="A1437" s="7" t="s">
        <v>43</v>
      </c>
      <c r="B1437" s="44" t="s">
        <v>13</v>
      </c>
      <c r="C1437" s="44" t="s">
        <v>23</v>
      </c>
      <c r="D1437" s="7" t="s">
        <v>151</v>
      </c>
      <c r="E1437" s="23"/>
      <c r="F1437" s="11" t="s">
        <v>931</v>
      </c>
      <c r="G1437" s="12">
        <f t="shared" si="1593"/>
        <v>3349.4</v>
      </c>
      <c r="H1437" s="12">
        <f t="shared" si="1594"/>
        <v>3349.4</v>
      </c>
      <c r="I1437" s="54">
        <f t="shared" si="1563"/>
        <v>100</v>
      </c>
      <c r="J1437" s="12">
        <f t="shared" si="1595"/>
        <v>0</v>
      </c>
    </row>
    <row r="1438" spans="1:10" ht="31.2" x14ac:dyDescent="0.3">
      <c r="A1438" s="7" t="s">
        <v>43</v>
      </c>
      <c r="B1438" s="44" t="s">
        <v>13</v>
      </c>
      <c r="C1438" s="44" t="s">
        <v>23</v>
      </c>
      <c r="D1438" s="7" t="s">
        <v>152</v>
      </c>
      <c r="E1438" s="23"/>
      <c r="F1438" s="11" t="s">
        <v>1075</v>
      </c>
      <c r="G1438" s="12">
        <f t="shared" si="1593"/>
        <v>3349.4</v>
      </c>
      <c r="H1438" s="12">
        <f t="shared" si="1594"/>
        <v>3349.4</v>
      </c>
      <c r="I1438" s="54">
        <f t="shared" si="1563"/>
        <v>100</v>
      </c>
      <c r="J1438" s="12">
        <f t="shared" si="1595"/>
        <v>0</v>
      </c>
    </row>
    <row r="1439" spans="1:10" ht="31.2" x14ac:dyDescent="0.3">
      <c r="A1439" s="7" t="s">
        <v>43</v>
      </c>
      <c r="B1439" s="44" t="s">
        <v>13</v>
      </c>
      <c r="C1439" s="44" t="s">
        <v>23</v>
      </c>
      <c r="D1439" s="7" t="s">
        <v>152</v>
      </c>
      <c r="E1439" s="23">
        <v>200</v>
      </c>
      <c r="F1439" s="11" t="s">
        <v>601</v>
      </c>
      <c r="G1439" s="12">
        <f t="shared" si="1593"/>
        <v>3349.4</v>
      </c>
      <c r="H1439" s="12">
        <f t="shared" si="1594"/>
        <v>3349.4</v>
      </c>
      <c r="I1439" s="54">
        <f t="shared" si="1563"/>
        <v>100</v>
      </c>
      <c r="J1439" s="12">
        <f t="shared" si="1595"/>
        <v>0</v>
      </c>
    </row>
    <row r="1440" spans="1:10" ht="31.2" x14ac:dyDescent="0.3">
      <c r="A1440" s="7" t="s">
        <v>43</v>
      </c>
      <c r="B1440" s="44" t="s">
        <v>13</v>
      </c>
      <c r="C1440" s="44" t="s">
        <v>23</v>
      </c>
      <c r="D1440" s="7" t="s">
        <v>152</v>
      </c>
      <c r="E1440" s="23">
        <v>240</v>
      </c>
      <c r="F1440" s="11" t="s">
        <v>602</v>
      </c>
      <c r="G1440" s="12">
        <v>3349.4</v>
      </c>
      <c r="H1440" s="12">
        <v>3349.4</v>
      </c>
      <c r="I1440" s="54">
        <f t="shared" si="1563"/>
        <v>100</v>
      </c>
      <c r="J1440" s="12"/>
    </row>
    <row r="1441" spans="1:10" ht="31.2" x14ac:dyDescent="0.3">
      <c r="A1441" s="7" t="s">
        <v>43</v>
      </c>
      <c r="B1441" s="44" t="s">
        <v>13</v>
      </c>
      <c r="C1441" s="44" t="s">
        <v>23</v>
      </c>
      <c r="D1441" s="7" t="s">
        <v>384</v>
      </c>
      <c r="E1441" s="23"/>
      <c r="F1441" s="11" t="s">
        <v>937</v>
      </c>
      <c r="G1441" s="12">
        <f t="shared" ref="G1441:G1443" si="1599">G1442</f>
        <v>49.8</v>
      </c>
      <c r="H1441" s="12">
        <f t="shared" ref="H1441:H1443" si="1600">H1442</f>
        <v>49.8</v>
      </c>
      <c r="I1441" s="54">
        <f t="shared" si="1563"/>
        <v>100</v>
      </c>
      <c r="J1441" s="12">
        <f t="shared" ref="J1441:J1443" si="1601">J1442</f>
        <v>0</v>
      </c>
    </row>
    <row r="1442" spans="1:10" ht="31.2" x14ac:dyDescent="0.3">
      <c r="A1442" s="7" t="s">
        <v>43</v>
      </c>
      <c r="B1442" s="44" t="s">
        <v>13</v>
      </c>
      <c r="C1442" s="44" t="s">
        <v>23</v>
      </c>
      <c r="D1442" s="7" t="s">
        <v>385</v>
      </c>
      <c r="E1442" s="23"/>
      <c r="F1442" s="11" t="s">
        <v>938</v>
      </c>
      <c r="G1442" s="12">
        <f t="shared" si="1599"/>
        <v>49.8</v>
      </c>
      <c r="H1442" s="12">
        <f t="shared" si="1600"/>
        <v>49.8</v>
      </c>
      <c r="I1442" s="54">
        <f t="shared" si="1563"/>
        <v>100</v>
      </c>
      <c r="J1442" s="12">
        <f t="shared" si="1601"/>
        <v>0</v>
      </c>
    </row>
    <row r="1443" spans="1:10" ht="31.2" x14ac:dyDescent="0.3">
      <c r="A1443" s="7" t="s">
        <v>43</v>
      </c>
      <c r="B1443" s="44" t="s">
        <v>13</v>
      </c>
      <c r="C1443" s="44" t="s">
        <v>23</v>
      </c>
      <c r="D1443" s="7" t="s">
        <v>385</v>
      </c>
      <c r="E1443" s="23">
        <v>200</v>
      </c>
      <c r="F1443" s="11" t="s">
        <v>601</v>
      </c>
      <c r="G1443" s="12">
        <f t="shared" si="1599"/>
        <v>49.8</v>
      </c>
      <c r="H1443" s="12">
        <f t="shared" si="1600"/>
        <v>49.8</v>
      </c>
      <c r="I1443" s="54">
        <f t="shared" si="1563"/>
        <v>100</v>
      </c>
      <c r="J1443" s="12">
        <f t="shared" si="1601"/>
        <v>0</v>
      </c>
    </row>
    <row r="1444" spans="1:10" ht="31.2" x14ac:dyDescent="0.3">
      <c r="A1444" s="7" t="s">
        <v>43</v>
      </c>
      <c r="B1444" s="44" t="s">
        <v>13</v>
      </c>
      <c r="C1444" s="44" t="s">
        <v>23</v>
      </c>
      <c r="D1444" s="7" t="s">
        <v>385</v>
      </c>
      <c r="E1444" s="23">
        <v>240</v>
      </c>
      <c r="F1444" s="11" t="s">
        <v>602</v>
      </c>
      <c r="G1444" s="12">
        <v>49.8</v>
      </c>
      <c r="H1444" s="16">
        <v>49.8</v>
      </c>
      <c r="I1444" s="54">
        <f t="shared" si="1563"/>
        <v>100</v>
      </c>
      <c r="J1444" s="12"/>
    </row>
    <row r="1445" spans="1:10" s="3" customFormat="1" x14ac:dyDescent="0.3">
      <c r="A1445" s="9" t="s">
        <v>43</v>
      </c>
      <c r="B1445" s="25" t="s">
        <v>6</v>
      </c>
      <c r="C1445" s="25"/>
      <c r="D1445" s="9"/>
      <c r="E1445" s="9"/>
      <c r="F1445" s="41" t="s">
        <v>10</v>
      </c>
      <c r="G1445" s="13">
        <f t="shared" ref="G1445:G1447" si="1602">G1446</f>
        <v>2299.2130000000002</v>
      </c>
      <c r="H1445" s="13">
        <f t="shared" ref="H1445:H1447" si="1603">H1446</f>
        <v>2299.2130000000002</v>
      </c>
      <c r="I1445" s="49">
        <f t="shared" si="1563"/>
        <v>100</v>
      </c>
      <c r="J1445" s="13">
        <f t="shared" ref="J1445:J1447" si="1604">J1446</f>
        <v>0</v>
      </c>
    </row>
    <row r="1446" spans="1:10" s="8" customFormat="1" x14ac:dyDescent="0.3">
      <c r="A1446" s="10" t="s">
        <v>43</v>
      </c>
      <c r="B1446" s="26" t="s">
        <v>6</v>
      </c>
      <c r="C1446" s="26" t="s">
        <v>6</v>
      </c>
      <c r="D1446" s="10"/>
      <c r="E1446" s="10"/>
      <c r="F1446" s="6" t="s">
        <v>1072</v>
      </c>
      <c r="G1446" s="14">
        <f t="shared" si="1602"/>
        <v>2299.2130000000002</v>
      </c>
      <c r="H1446" s="14">
        <f t="shared" si="1603"/>
        <v>2299.2130000000002</v>
      </c>
      <c r="I1446" s="53">
        <f t="shared" si="1563"/>
        <v>100</v>
      </c>
      <c r="J1446" s="14">
        <f t="shared" si="1604"/>
        <v>0</v>
      </c>
    </row>
    <row r="1447" spans="1:10" x14ac:dyDescent="0.3">
      <c r="A1447" s="7" t="s">
        <v>43</v>
      </c>
      <c r="B1447" s="44" t="s">
        <v>6</v>
      </c>
      <c r="C1447" s="44" t="s">
        <v>6</v>
      </c>
      <c r="D1447" s="7" t="s">
        <v>168</v>
      </c>
      <c r="E1447" s="23"/>
      <c r="F1447" s="11" t="s">
        <v>689</v>
      </c>
      <c r="G1447" s="12">
        <f t="shared" si="1602"/>
        <v>2299.2130000000002</v>
      </c>
      <c r="H1447" s="12">
        <f t="shared" si="1603"/>
        <v>2299.2130000000002</v>
      </c>
      <c r="I1447" s="54">
        <f t="shared" si="1563"/>
        <v>100</v>
      </c>
      <c r="J1447" s="12">
        <f t="shared" si="1604"/>
        <v>0</v>
      </c>
    </row>
    <row r="1448" spans="1:10" ht="31.2" x14ac:dyDescent="0.3">
      <c r="A1448" s="7" t="s">
        <v>43</v>
      </c>
      <c r="B1448" s="44" t="s">
        <v>6</v>
      </c>
      <c r="C1448" s="44" t="s">
        <v>6</v>
      </c>
      <c r="D1448" s="7" t="s">
        <v>169</v>
      </c>
      <c r="E1448" s="23"/>
      <c r="F1448" s="11" t="s">
        <v>690</v>
      </c>
      <c r="G1448" s="12">
        <f t="shared" ref="G1448" si="1605">G1449+G1453</f>
        <v>2299.2130000000002</v>
      </c>
      <c r="H1448" s="12">
        <f t="shared" ref="H1448" si="1606">H1449+H1453</f>
        <v>2299.2130000000002</v>
      </c>
      <c r="I1448" s="54">
        <f t="shared" si="1563"/>
        <v>100</v>
      </c>
      <c r="J1448" s="12">
        <f t="shared" ref="J1448" si="1607">J1449+J1453</f>
        <v>0</v>
      </c>
    </row>
    <row r="1449" spans="1:10" ht="31.2" x14ac:dyDescent="0.3">
      <c r="A1449" s="7" t="s">
        <v>43</v>
      </c>
      <c r="B1449" s="44" t="s">
        <v>6</v>
      </c>
      <c r="C1449" s="44" t="s">
        <v>6</v>
      </c>
      <c r="D1449" s="7" t="s">
        <v>170</v>
      </c>
      <c r="E1449" s="23"/>
      <c r="F1449" s="11" t="s">
        <v>1056</v>
      </c>
      <c r="G1449" s="12">
        <f t="shared" ref="G1449:G1451" si="1608">G1450</f>
        <v>136.71299999999999</v>
      </c>
      <c r="H1449" s="12">
        <f t="shared" ref="H1449:H1451" si="1609">H1450</f>
        <v>136.71299999999999</v>
      </c>
      <c r="I1449" s="54">
        <f t="shared" si="1563"/>
        <v>100</v>
      </c>
      <c r="J1449" s="12">
        <f t="shared" ref="J1449:J1451" si="1610">J1450</f>
        <v>0</v>
      </c>
    </row>
    <row r="1450" spans="1:10" x14ac:dyDescent="0.3">
      <c r="A1450" s="7" t="s">
        <v>43</v>
      </c>
      <c r="B1450" s="44" t="s">
        <v>6</v>
      </c>
      <c r="C1450" s="44" t="s">
        <v>6</v>
      </c>
      <c r="D1450" s="7" t="s">
        <v>172</v>
      </c>
      <c r="E1450" s="23"/>
      <c r="F1450" s="11" t="s">
        <v>691</v>
      </c>
      <c r="G1450" s="12">
        <f t="shared" si="1608"/>
        <v>136.71299999999999</v>
      </c>
      <c r="H1450" s="12">
        <f t="shared" si="1609"/>
        <v>136.71299999999999</v>
      </c>
      <c r="I1450" s="54">
        <f t="shared" si="1563"/>
        <v>100</v>
      </c>
      <c r="J1450" s="12">
        <f t="shared" si="1610"/>
        <v>0</v>
      </c>
    </row>
    <row r="1451" spans="1:10" ht="31.2" x14ac:dyDescent="0.3">
      <c r="A1451" s="7" t="s">
        <v>43</v>
      </c>
      <c r="B1451" s="44" t="s">
        <v>6</v>
      </c>
      <c r="C1451" s="44" t="s">
        <v>6</v>
      </c>
      <c r="D1451" s="7" t="s">
        <v>172</v>
      </c>
      <c r="E1451" s="23">
        <v>200</v>
      </c>
      <c r="F1451" s="11" t="s">
        <v>601</v>
      </c>
      <c r="G1451" s="12">
        <f t="shared" si="1608"/>
        <v>136.71299999999999</v>
      </c>
      <c r="H1451" s="12">
        <f t="shared" si="1609"/>
        <v>136.71299999999999</v>
      </c>
      <c r="I1451" s="54">
        <f t="shared" si="1563"/>
        <v>100</v>
      </c>
      <c r="J1451" s="12">
        <f t="shared" si="1610"/>
        <v>0</v>
      </c>
    </row>
    <row r="1452" spans="1:10" ht="31.2" x14ac:dyDescent="0.3">
      <c r="A1452" s="7" t="s">
        <v>43</v>
      </c>
      <c r="B1452" s="44" t="s">
        <v>6</v>
      </c>
      <c r="C1452" s="44" t="s">
        <v>6</v>
      </c>
      <c r="D1452" s="7" t="s">
        <v>172</v>
      </c>
      <c r="E1452" s="23">
        <v>240</v>
      </c>
      <c r="F1452" s="11" t="s">
        <v>602</v>
      </c>
      <c r="G1452" s="12">
        <v>136.71299999999999</v>
      </c>
      <c r="H1452" s="12">
        <v>136.71299999999999</v>
      </c>
      <c r="I1452" s="54">
        <f t="shared" si="1563"/>
        <v>100</v>
      </c>
      <c r="J1452" s="12"/>
    </row>
    <row r="1453" spans="1:10" ht="31.2" x14ac:dyDescent="0.3">
      <c r="A1453" s="7" t="s">
        <v>43</v>
      </c>
      <c r="B1453" s="44" t="s">
        <v>6</v>
      </c>
      <c r="C1453" s="44" t="s">
        <v>6</v>
      </c>
      <c r="D1453" s="7" t="s">
        <v>175</v>
      </c>
      <c r="E1453" s="23"/>
      <c r="F1453" s="11" t="s">
        <v>693</v>
      </c>
      <c r="G1453" s="12">
        <f t="shared" ref="G1453:G1455" si="1611">G1454</f>
        <v>2162.5</v>
      </c>
      <c r="H1453" s="12">
        <f t="shared" ref="H1453:H1455" si="1612">H1454</f>
        <v>2162.5</v>
      </c>
      <c r="I1453" s="54">
        <f t="shared" si="1563"/>
        <v>100</v>
      </c>
      <c r="J1453" s="12">
        <f t="shared" ref="J1453:J1455" si="1613">J1454</f>
        <v>0</v>
      </c>
    </row>
    <row r="1454" spans="1:10" ht="62.4" x14ac:dyDescent="0.3">
      <c r="A1454" s="7" t="s">
        <v>43</v>
      </c>
      <c r="B1454" s="44" t="s">
        <v>6</v>
      </c>
      <c r="C1454" s="44" t="s">
        <v>6</v>
      </c>
      <c r="D1454" s="7" t="s">
        <v>176</v>
      </c>
      <c r="E1454" s="23"/>
      <c r="F1454" s="11" t="s">
        <v>695</v>
      </c>
      <c r="G1454" s="12">
        <f t="shared" si="1611"/>
        <v>2162.5</v>
      </c>
      <c r="H1454" s="12">
        <f t="shared" si="1612"/>
        <v>2162.5</v>
      </c>
      <c r="I1454" s="54">
        <f t="shared" si="1563"/>
        <v>100</v>
      </c>
      <c r="J1454" s="12">
        <f t="shared" si="1613"/>
        <v>0</v>
      </c>
    </row>
    <row r="1455" spans="1:10" ht="31.2" x14ac:dyDescent="0.3">
      <c r="A1455" s="7" t="s">
        <v>43</v>
      </c>
      <c r="B1455" s="44" t="s">
        <v>6</v>
      </c>
      <c r="C1455" s="44" t="s">
        <v>6</v>
      </c>
      <c r="D1455" s="7" t="s">
        <v>176</v>
      </c>
      <c r="E1455" s="23">
        <v>600</v>
      </c>
      <c r="F1455" s="11" t="s">
        <v>611</v>
      </c>
      <c r="G1455" s="12">
        <f t="shared" si="1611"/>
        <v>2162.5</v>
      </c>
      <c r="H1455" s="12">
        <f t="shared" si="1612"/>
        <v>2162.5</v>
      </c>
      <c r="I1455" s="54">
        <f t="shared" si="1563"/>
        <v>100</v>
      </c>
      <c r="J1455" s="12">
        <f t="shared" si="1613"/>
        <v>0</v>
      </c>
    </row>
    <row r="1456" spans="1:10" ht="46.8" x14ac:dyDescent="0.3">
      <c r="A1456" s="7" t="s">
        <v>43</v>
      </c>
      <c r="B1456" s="44" t="s">
        <v>6</v>
      </c>
      <c r="C1456" s="44" t="s">
        <v>6</v>
      </c>
      <c r="D1456" s="7" t="s">
        <v>176</v>
      </c>
      <c r="E1456" s="23">
        <v>630</v>
      </c>
      <c r="F1456" s="11" t="s">
        <v>613</v>
      </c>
      <c r="G1456" s="12">
        <v>2162.5</v>
      </c>
      <c r="H1456" s="12">
        <v>2162.5</v>
      </c>
      <c r="I1456" s="54">
        <f t="shared" si="1563"/>
        <v>100</v>
      </c>
      <c r="J1456" s="12"/>
    </row>
    <row r="1457" spans="1:10" s="3" customFormat="1" x14ac:dyDescent="0.3">
      <c r="A1457" s="9" t="s">
        <v>43</v>
      </c>
      <c r="B1457" s="25" t="s">
        <v>33</v>
      </c>
      <c r="C1457" s="25"/>
      <c r="D1457" s="9"/>
      <c r="E1457" s="9"/>
      <c r="F1457" s="41" t="s">
        <v>36</v>
      </c>
      <c r="G1457" s="13">
        <f t="shared" ref="G1457" si="1614">G1458</f>
        <v>5694.1764299999995</v>
      </c>
      <c r="H1457" s="13">
        <f t="shared" ref="H1457" si="1615">H1458</f>
        <v>5472.5259999999998</v>
      </c>
      <c r="I1457" s="49">
        <f t="shared" si="1563"/>
        <v>96.107418996850441</v>
      </c>
      <c r="J1457" s="13">
        <f t="shared" ref="J1457" si="1616">J1458</f>
        <v>0</v>
      </c>
    </row>
    <row r="1458" spans="1:10" s="8" customFormat="1" x14ac:dyDescent="0.3">
      <c r="A1458" s="10" t="s">
        <v>43</v>
      </c>
      <c r="B1458" s="26" t="s">
        <v>33</v>
      </c>
      <c r="C1458" s="26" t="s">
        <v>4</v>
      </c>
      <c r="D1458" s="10"/>
      <c r="E1458" s="10"/>
      <c r="F1458" s="6" t="s">
        <v>37</v>
      </c>
      <c r="G1458" s="14">
        <f>G1459+G1465</f>
        <v>5694.1764299999995</v>
      </c>
      <c r="H1458" s="14">
        <f>H1459+H1465</f>
        <v>5472.5259999999998</v>
      </c>
      <c r="I1458" s="53">
        <f t="shared" si="1563"/>
        <v>96.107418996850441</v>
      </c>
      <c r="J1458" s="14">
        <f>J1459+J1465</f>
        <v>0</v>
      </c>
    </row>
    <row r="1459" spans="1:10" x14ac:dyDescent="0.3">
      <c r="A1459" s="7" t="s">
        <v>43</v>
      </c>
      <c r="B1459" s="44" t="s">
        <v>33</v>
      </c>
      <c r="C1459" s="44" t="s">
        <v>4</v>
      </c>
      <c r="D1459" s="7" t="s">
        <v>165</v>
      </c>
      <c r="E1459" s="23"/>
      <c r="F1459" s="15" t="s">
        <v>667</v>
      </c>
      <c r="G1459" s="12">
        <f t="shared" ref="G1459:G1463" si="1617">G1460</f>
        <v>2025.3</v>
      </c>
      <c r="H1459" s="12">
        <f t="shared" ref="H1459:H1463" si="1618">H1460</f>
        <v>1826.7</v>
      </c>
      <c r="I1459" s="54">
        <f t="shared" si="1563"/>
        <v>90.194045326618294</v>
      </c>
      <c r="J1459" s="12">
        <f t="shared" ref="J1459" si="1619">J1460</f>
        <v>0</v>
      </c>
    </row>
    <row r="1460" spans="1:10" ht="31.2" x14ac:dyDescent="0.3">
      <c r="A1460" s="7" t="s">
        <v>43</v>
      </c>
      <c r="B1460" s="44" t="s">
        <v>33</v>
      </c>
      <c r="C1460" s="44" t="s">
        <v>4</v>
      </c>
      <c r="D1460" s="7" t="s">
        <v>196</v>
      </c>
      <c r="E1460" s="23"/>
      <c r="F1460" s="11" t="s">
        <v>668</v>
      </c>
      <c r="G1460" s="12">
        <f t="shared" si="1617"/>
        <v>2025.3</v>
      </c>
      <c r="H1460" s="12">
        <f t="shared" si="1618"/>
        <v>1826.7</v>
      </c>
      <c r="I1460" s="54">
        <f t="shared" si="1563"/>
        <v>90.194045326618294</v>
      </c>
      <c r="J1460" s="12">
        <f t="shared" ref="J1460:J1463" si="1620">J1461</f>
        <v>0</v>
      </c>
    </row>
    <row r="1461" spans="1:10" ht="31.2" x14ac:dyDescent="0.3">
      <c r="A1461" s="7" t="s">
        <v>43</v>
      </c>
      <c r="B1461" s="44" t="s">
        <v>33</v>
      </c>
      <c r="C1461" s="44" t="s">
        <v>4</v>
      </c>
      <c r="D1461" s="7" t="s">
        <v>197</v>
      </c>
      <c r="E1461" s="23"/>
      <c r="F1461" s="11" t="s">
        <v>669</v>
      </c>
      <c r="G1461" s="12">
        <f t="shared" si="1617"/>
        <v>2025.3</v>
      </c>
      <c r="H1461" s="12">
        <f t="shared" si="1618"/>
        <v>1826.7</v>
      </c>
      <c r="I1461" s="54">
        <f t="shared" si="1563"/>
        <v>90.194045326618294</v>
      </c>
      <c r="J1461" s="12">
        <f t="shared" si="1620"/>
        <v>0</v>
      </c>
    </row>
    <row r="1462" spans="1:10" ht="31.2" x14ac:dyDescent="0.3">
      <c r="A1462" s="7" t="s">
        <v>43</v>
      </c>
      <c r="B1462" s="44" t="s">
        <v>33</v>
      </c>
      <c r="C1462" s="44" t="s">
        <v>4</v>
      </c>
      <c r="D1462" s="7" t="s">
        <v>199</v>
      </c>
      <c r="E1462" s="23"/>
      <c r="F1462" s="11" t="s">
        <v>671</v>
      </c>
      <c r="G1462" s="12">
        <f t="shared" si="1617"/>
        <v>2025.3</v>
      </c>
      <c r="H1462" s="12">
        <f t="shared" si="1618"/>
        <v>1826.7</v>
      </c>
      <c r="I1462" s="54">
        <f t="shared" si="1563"/>
        <v>90.194045326618294</v>
      </c>
      <c r="J1462" s="12">
        <f t="shared" si="1620"/>
        <v>0</v>
      </c>
    </row>
    <row r="1463" spans="1:10" ht="31.2" x14ac:dyDescent="0.3">
      <c r="A1463" s="7" t="s">
        <v>43</v>
      </c>
      <c r="B1463" s="44" t="s">
        <v>33</v>
      </c>
      <c r="C1463" s="44" t="s">
        <v>4</v>
      </c>
      <c r="D1463" s="7" t="s">
        <v>199</v>
      </c>
      <c r="E1463" s="23">
        <v>200</v>
      </c>
      <c r="F1463" s="11" t="s">
        <v>601</v>
      </c>
      <c r="G1463" s="12">
        <f t="shared" si="1617"/>
        <v>2025.3</v>
      </c>
      <c r="H1463" s="12">
        <f t="shared" si="1618"/>
        <v>1826.7</v>
      </c>
      <c r="I1463" s="54">
        <f t="shared" si="1563"/>
        <v>90.194045326618294</v>
      </c>
      <c r="J1463" s="12">
        <f t="shared" si="1620"/>
        <v>0</v>
      </c>
    </row>
    <row r="1464" spans="1:10" ht="31.2" x14ac:dyDescent="0.3">
      <c r="A1464" s="7" t="s">
        <v>43</v>
      </c>
      <c r="B1464" s="44" t="s">
        <v>33</v>
      </c>
      <c r="C1464" s="44" t="s">
        <v>4</v>
      </c>
      <c r="D1464" s="7" t="s">
        <v>199</v>
      </c>
      <c r="E1464" s="23">
        <v>240</v>
      </c>
      <c r="F1464" s="11" t="s">
        <v>602</v>
      </c>
      <c r="G1464" s="12">
        <v>2025.3</v>
      </c>
      <c r="H1464" s="12">
        <v>1826.7</v>
      </c>
      <c r="I1464" s="54">
        <f t="shared" si="1563"/>
        <v>90.194045326618294</v>
      </c>
      <c r="J1464" s="12"/>
    </row>
    <row r="1465" spans="1:10" ht="31.2" x14ac:dyDescent="0.3">
      <c r="A1465" s="7" t="s">
        <v>43</v>
      </c>
      <c r="B1465" s="44" t="s">
        <v>33</v>
      </c>
      <c r="C1465" s="44" t="s">
        <v>4</v>
      </c>
      <c r="D1465" s="7" t="s">
        <v>219</v>
      </c>
      <c r="E1465" s="23"/>
      <c r="F1465" s="11" t="s">
        <v>1001</v>
      </c>
      <c r="G1465" s="12">
        <f t="shared" ref="G1465:G1467" si="1621">G1466</f>
        <v>3668.8764299999998</v>
      </c>
      <c r="H1465" s="12">
        <f t="shared" ref="H1465:H1467" si="1622">H1466</f>
        <v>3645.826</v>
      </c>
      <c r="I1465" s="54">
        <f t="shared" ref="I1465:I1528" si="1623">H1465/G1465*100</f>
        <v>99.371730543674929</v>
      </c>
      <c r="J1465" s="12">
        <f t="shared" ref="J1465:J1467" si="1624">J1466</f>
        <v>0</v>
      </c>
    </row>
    <row r="1466" spans="1:10" ht="46.8" x14ac:dyDescent="0.3">
      <c r="A1466" s="7" t="s">
        <v>43</v>
      </c>
      <c r="B1466" s="44" t="s">
        <v>33</v>
      </c>
      <c r="C1466" s="44" t="s">
        <v>4</v>
      </c>
      <c r="D1466" s="7" t="s">
        <v>368</v>
      </c>
      <c r="E1466" s="23"/>
      <c r="F1466" s="11" t="s">
        <v>1009</v>
      </c>
      <c r="G1466" s="12">
        <f t="shared" si="1621"/>
        <v>3668.8764299999998</v>
      </c>
      <c r="H1466" s="12">
        <f t="shared" si="1622"/>
        <v>3645.826</v>
      </c>
      <c r="I1466" s="54">
        <f t="shared" si="1623"/>
        <v>99.371730543674929</v>
      </c>
      <c r="J1466" s="12">
        <f t="shared" si="1624"/>
        <v>0</v>
      </c>
    </row>
    <row r="1467" spans="1:10" ht="31.2" x14ac:dyDescent="0.3">
      <c r="A1467" s="7" t="s">
        <v>43</v>
      </c>
      <c r="B1467" s="44" t="s">
        <v>33</v>
      </c>
      <c r="C1467" s="44" t="s">
        <v>4</v>
      </c>
      <c r="D1467" s="7" t="s">
        <v>368</v>
      </c>
      <c r="E1467" s="23">
        <v>200</v>
      </c>
      <c r="F1467" s="11" t="s">
        <v>601</v>
      </c>
      <c r="G1467" s="12">
        <f t="shared" si="1621"/>
        <v>3668.8764299999998</v>
      </c>
      <c r="H1467" s="12">
        <f t="shared" si="1622"/>
        <v>3645.826</v>
      </c>
      <c r="I1467" s="54">
        <f t="shared" si="1623"/>
        <v>99.371730543674929</v>
      </c>
      <c r="J1467" s="12">
        <f t="shared" si="1624"/>
        <v>0</v>
      </c>
    </row>
    <row r="1468" spans="1:10" ht="31.2" x14ac:dyDescent="0.3">
      <c r="A1468" s="7" t="s">
        <v>43</v>
      </c>
      <c r="B1468" s="44" t="s">
        <v>33</v>
      </c>
      <c r="C1468" s="44" t="s">
        <v>4</v>
      </c>
      <c r="D1468" s="7" t="s">
        <v>368</v>
      </c>
      <c r="E1468" s="23">
        <v>240</v>
      </c>
      <c r="F1468" s="11" t="s">
        <v>602</v>
      </c>
      <c r="G1468" s="12">
        <v>3668.8764299999998</v>
      </c>
      <c r="H1468" s="12">
        <v>3645.826</v>
      </c>
      <c r="I1468" s="54">
        <f t="shared" si="1623"/>
        <v>99.371730543674929</v>
      </c>
      <c r="J1468" s="12"/>
    </row>
    <row r="1469" spans="1:10" s="3" customFormat="1" x14ac:dyDescent="0.3">
      <c r="A1469" s="9" t="s">
        <v>43</v>
      </c>
      <c r="B1469" s="25" t="s">
        <v>14</v>
      </c>
      <c r="C1469" s="25"/>
      <c r="D1469" s="9"/>
      <c r="E1469" s="9"/>
      <c r="F1469" s="41" t="s">
        <v>48</v>
      </c>
      <c r="G1469" s="13">
        <f t="shared" ref="G1469:G1474" si="1625">G1470</f>
        <v>1853.154</v>
      </c>
      <c r="H1469" s="13">
        <f t="shared" ref="H1469:H1474" si="1626">H1470</f>
        <v>1853.152</v>
      </c>
      <c r="I1469" s="49">
        <f t="shared" si="1623"/>
        <v>99.999892075887914</v>
      </c>
      <c r="J1469" s="13">
        <f t="shared" ref="J1469:J1474" si="1627">J1470</f>
        <v>0</v>
      </c>
    </row>
    <row r="1470" spans="1:10" s="8" customFormat="1" x14ac:dyDescent="0.3">
      <c r="A1470" s="10" t="s">
        <v>43</v>
      </c>
      <c r="B1470" s="26" t="s">
        <v>14</v>
      </c>
      <c r="C1470" s="26" t="s">
        <v>1346</v>
      </c>
      <c r="D1470" s="10"/>
      <c r="E1470" s="10"/>
      <c r="F1470" s="6" t="s">
        <v>56</v>
      </c>
      <c r="G1470" s="14">
        <f t="shared" ref="G1470" si="1628">G1471+G1476</f>
        <v>1853.154</v>
      </c>
      <c r="H1470" s="14">
        <f t="shared" ref="H1470" si="1629">H1471+H1476</f>
        <v>1853.152</v>
      </c>
      <c r="I1470" s="53">
        <f t="shared" si="1623"/>
        <v>99.999892075887914</v>
      </c>
      <c r="J1470" s="14">
        <f t="shared" ref="J1470" si="1630">J1471+J1476</f>
        <v>0</v>
      </c>
    </row>
    <row r="1471" spans="1:10" ht="31.2" x14ac:dyDescent="0.3">
      <c r="A1471" s="7" t="s">
        <v>43</v>
      </c>
      <c r="B1471" s="44" t="s">
        <v>14</v>
      </c>
      <c r="C1471" s="44" t="s">
        <v>1346</v>
      </c>
      <c r="D1471" s="7" t="s">
        <v>237</v>
      </c>
      <c r="E1471" s="23"/>
      <c r="F1471" s="11" t="s">
        <v>696</v>
      </c>
      <c r="G1471" s="12">
        <f t="shared" si="1625"/>
        <v>1833.154</v>
      </c>
      <c r="H1471" s="12">
        <f t="shared" si="1626"/>
        <v>1833.152</v>
      </c>
      <c r="I1471" s="54">
        <f t="shared" si="1623"/>
        <v>99.999890898418798</v>
      </c>
      <c r="J1471" s="12">
        <f t="shared" si="1627"/>
        <v>0</v>
      </c>
    </row>
    <row r="1472" spans="1:10" ht="31.2" x14ac:dyDescent="0.3">
      <c r="A1472" s="7" t="s">
        <v>43</v>
      </c>
      <c r="B1472" s="44" t="s">
        <v>14</v>
      </c>
      <c r="C1472" s="44" t="s">
        <v>1346</v>
      </c>
      <c r="D1472" s="7" t="s">
        <v>238</v>
      </c>
      <c r="E1472" s="23"/>
      <c r="F1472" s="11" t="s">
        <v>697</v>
      </c>
      <c r="G1472" s="12">
        <f t="shared" si="1625"/>
        <v>1833.154</v>
      </c>
      <c r="H1472" s="12">
        <f t="shared" si="1626"/>
        <v>1833.152</v>
      </c>
      <c r="I1472" s="54">
        <f t="shared" si="1623"/>
        <v>99.999890898418798</v>
      </c>
      <c r="J1472" s="12">
        <f t="shared" si="1627"/>
        <v>0</v>
      </c>
    </row>
    <row r="1473" spans="1:10" ht="46.8" x14ac:dyDescent="0.3">
      <c r="A1473" s="7" t="s">
        <v>43</v>
      </c>
      <c r="B1473" s="44" t="s">
        <v>14</v>
      </c>
      <c r="C1473" s="44" t="s">
        <v>1346</v>
      </c>
      <c r="D1473" s="7" t="s">
        <v>239</v>
      </c>
      <c r="E1473" s="23"/>
      <c r="F1473" s="11" t="s">
        <v>715</v>
      </c>
      <c r="G1473" s="12">
        <f t="shared" si="1625"/>
        <v>1833.154</v>
      </c>
      <c r="H1473" s="12">
        <f t="shared" si="1626"/>
        <v>1833.152</v>
      </c>
      <c r="I1473" s="54">
        <f t="shared" si="1623"/>
        <v>99.999890898418798</v>
      </c>
      <c r="J1473" s="12">
        <f t="shared" si="1627"/>
        <v>0</v>
      </c>
    </row>
    <row r="1474" spans="1:10" ht="31.2" x14ac:dyDescent="0.3">
      <c r="A1474" s="7" t="s">
        <v>43</v>
      </c>
      <c r="B1474" s="44" t="s">
        <v>14</v>
      </c>
      <c r="C1474" s="44" t="s">
        <v>1346</v>
      </c>
      <c r="D1474" s="7" t="s">
        <v>239</v>
      </c>
      <c r="E1474" s="23">
        <v>200</v>
      </c>
      <c r="F1474" s="11" t="s">
        <v>601</v>
      </c>
      <c r="G1474" s="12">
        <f t="shared" si="1625"/>
        <v>1833.154</v>
      </c>
      <c r="H1474" s="12">
        <f t="shared" si="1626"/>
        <v>1833.152</v>
      </c>
      <c r="I1474" s="54">
        <f t="shared" si="1623"/>
        <v>99.999890898418798</v>
      </c>
      <c r="J1474" s="12">
        <f t="shared" si="1627"/>
        <v>0</v>
      </c>
    </row>
    <row r="1475" spans="1:10" ht="31.2" x14ac:dyDescent="0.3">
      <c r="A1475" s="7" t="s">
        <v>43</v>
      </c>
      <c r="B1475" s="44" t="s">
        <v>14</v>
      </c>
      <c r="C1475" s="44" t="s">
        <v>1346</v>
      </c>
      <c r="D1475" s="7" t="s">
        <v>239</v>
      </c>
      <c r="E1475" s="23">
        <v>240</v>
      </c>
      <c r="F1475" s="11" t="s">
        <v>602</v>
      </c>
      <c r="G1475" s="12">
        <v>1833.154</v>
      </c>
      <c r="H1475" s="12">
        <v>1833.152</v>
      </c>
      <c r="I1475" s="54">
        <f t="shared" si="1623"/>
        <v>99.999890898418798</v>
      </c>
      <c r="J1475" s="12"/>
    </row>
    <row r="1476" spans="1:10" ht="31.2" x14ac:dyDescent="0.3">
      <c r="A1476" s="7" t="s">
        <v>43</v>
      </c>
      <c r="B1476" s="44" t="s">
        <v>14</v>
      </c>
      <c r="C1476" s="44" t="s">
        <v>1346</v>
      </c>
      <c r="D1476" s="7" t="s">
        <v>219</v>
      </c>
      <c r="E1476" s="23"/>
      <c r="F1476" s="11" t="s">
        <v>1001</v>
      </c>
      <c r="G1476" s="12">
        <f t="shared" ref="G1476:J1478" si="1631">G1477</f>
        <v>20</v>
      </c>
      <c r="H1476" s="12">
        <f t="shared" si="1631"/>
        <v>20</v>
      </c>
      <c r="I1476" s="54">
        <f t="shared" si="1623"/>
        <v>100</v>
      </c>
      <c r="J1476" s="12">
        <f t="shared" si="1631"/>
        <v>0</v>
      </c>
    </row>
    <row r="1477" spans="1:10" ht="46.8" x14ac:dyDescent="0.3">
      <c r="A1477" s="7" t="s">
        <v>43</v>
      </c>
      <c r="B1477" s="44" t="s">
        <v>14</v>
      </c>
      <c r="C1477" s="44" t="s">
        <v>1346</v>
      </c>
      <c r="D1477" s="7" t="s">
        <v>368</v>
      </c>
      <c r="E1477" s="23"/>
      <c r="F1477" s="11" t="s">
        <v>1009</v>
      </c>
      <c r="G1477" s="12">
        <f t="shared" si="1631"/>
        <v>20</v>
      </c>
      <c r="H1477" s="12">
        <f t="shared" si="1631"/>
        <v>20</v>
      </c>
      <c r="I1477" s="54">
        <f t="shared" si="1623"/>
        <v>100</v>
      </c>
      <c r="J1477" s="12">
        <f t="shared" si="1631"/>
        <v>0</v>
      </c>
    </row>
    <row r="1478" spans="1:10" ht="31.2" x14ac:dyDescent="0.3">
      <c r="A1478" s="7" t="s">
        <v>43</v>
      </c>
      <c r="B1478" s="44" t="s">
        <v>14</v>
      </c>
      <c r="C1478" s="44" t="s">
        <v>1346</v>
      </c>
      <c r="D1478" s="7" t="s">
        <v>368</v>
      </c>
      <c r="E1478" s="23">
        <v>200</v>
      </c>
      <c r="F1478" s="11" t="s">
        <v>601</v>
      </c>
      <c r="G1478" s="12">
        <f t="shared" si="1631"/>
        <v>20</v>
      </c>
      <c r="H1478" s="12">
        <f t="shared" si="1631"/>
        <v>20</v>
      </c>
      <c r="I1478" s="54">
        <f t="shared" si="1623"/>
        <v>100</v>
      </c>
      <c r="J1478" s="12">
        <f t="shared" si="1631"/>
        <v>0</v>
      </c>
    </row>
    <row r="1479" spans="1:10" ht="31.2" x14ac:dyDescent="0.3">
      <c r="A1479" s="7" t="s">
        <v>43</v>
      </c>
      <c r="B1479" s="44" t="s">
        <v>14</v>
      </c>
      <c r="C1479" s="44" t="s">
        <v>1346</v>
      </c>
      <c r="D1479" s="7" t="s">
        <v>368</v>
      </c>
      <c r="E1479" s="23">
        <v>240</v>
      </c>
      <c r="F1479" s="11" t="s">
        <v>602</v>
      </c>
      <c r="G1479" s="12">
        <v>20</v>
      </c>
      <c r="H1479" s="12">
        <v>20</v>
      </c>
      <c r="I1479" s="54">
        <f t="shared" si="1623"/>
        <v>100</v>
      </c>
      <c r="J1479" s="12"/>
    </row>
    <row r="1480" spans="1:10" s="3" customFormat="1" ht="31.2" x14ac:dyDescent="0.3">
      <c r="A1480" s="9" t="s">
        <v>45</v>
      </c>
      <c r="B1480" s="25" t="s">
        <v>1247</v>
      </c>
      <c r="C1480" s="25" t="s">
        <v>1247</v>
      </c>
      <c r="D1480" s="9"/>
      <c r="E1480" s="9"/>
      <c r="F1480" s="41" t="s">
        <v>44</v>
      </c>
      <c r="G1480" s="13">
        <f t="shared" ref="G1480:J1480" si="1632">G1481+G1570+G1628+G1703+G1538+G1711+G1723+G1735</f>
        <v>511052.97534999991</v>
      </c>
      <c r="H1480" s="13">
        <f t="shared" si="1632"/>
        <v>508780.44046999997</v>
      </c>
      <c r="I1480" s="49">
        <f t="shared" si="1623"/>
        <v>99.55532303115082</v>
      </c>
      <c r="J1480" s="13">
        <f t="shared" si="1632"/>
        <v>0</v>
      </c>
    </row>
    <row r="1481" spans="1:10" s="3" customFormat="1" x14ac:dyDescent="0.3">
      <c r="A1481" s="9" t="s">
        <v>45</v>
      </c>
      <c r="B1481" s="25" t="s">
        <v>4</v>
      </c>
      <c r="C1481" s="25"/>
      <c r="D1481" s="9"/>
      <c r="E1481" s="9"/>
      <c r="F1481" s="41" t="s">
        <v>8</v>
      </c>
      <c r="G1481" s="13">
        <f t="shared" ref="G1481" si="1633">G1482+G1503</f>
        <v>52224.023000000001</v>
      </c>
      <c r="H1481" s="13">
        <f t="shared" ref="H1481" si="1634">H1482+H1503</f>
        <v>51600.207470000008</v>
      </c>
      <c r="I1481" s="49">
        <f t="shared" si="1623"/>
        <v>98.805500813294316</v>
      </c>
      <c r="J1481" s="13">
        <f t="shared" ref="J1481" si="1635">J1482+J1503</f>
        <v>0</v>
      </c>
    </row>
    <row r="1482" spans="1:10" s="8" customFormat="1" ht="62.4" x14ac:dyDescent="0.3">
      <c r="A1482" s="10" t="s">
        <v>45</v>
      </c>
      <c r="B1482" s="26" t="s">
        <v>4</v>
      </c>
      <c r="C1482" s="26" t="s">
        <v>18</v>
      </c>
      <c r="D1482" s="10"/>
      <c r="E1482" s="10"/>
      <c r="F1482" s="6" t="s">
        <v>49</v>
      </c>
      <c r="G1482" s="14">
        <f t="shared" ref="G1482" si="1636">G1491+G1483</f>
        <v>42445.3</v>
      </c>
      <c r="H1482" s="14">
        <f t="shared" ref="H1482" si="1637">H1491+H1483</f>
        <v>42355.317470000009</v>
      </c>
      <c r="I1482" s="53">
        <f t="shared" si="1623"/>
        <v>99.788003548096043</v>
      </c>
      <c r="J1482" s="14">
        <f t="shared" ref="J1482" si="1638">J1491+J1483</f>
        <v>0</v>
      </c>
    </row>
    <row r="1483" spans="1:10" ht="31.2" x14ac:dyDescent="0.3">
      <c r="A1483" s="7" t="s">
        <v>45</v>
      </c>
      <c r="B1483" s="44" t="s">
        <v>4</v>
      </c>
      <c r="C1483" s="44" t="s">
        <v>18</v>
      </c>
      <c r="D1483" s="7" t="s">
        <v>177</v>
      </c>
      <c r="E1483" s="7"/>
      <c r="F1483" s="11" t="s">
        <v>732</v>
      </c>
      <c r="G1483" s="12">
        <f t="shared" ref="G1483:G1485" si="1639">G1484</f>
        <v>5216.1000000000004</v>
      </c>
      <c r="H1483" s="12">
        <f t="shared" ref="H1483:H1485" si="1640">H1484</f>
        <v>5194.1324700000005</v>
      </c>
      <c r="I1483" s="54">
        <f t="shared" si="1623"/>
        <v>99.578851440731583</v>
      </c>
      <c r="J1483" s="12">
        <f t="shared" ref="J1483:J1485" si="1641">J1484</f>
        <v>0</v>
      </c>
    </row>
    <row r="1484" spans="1:10" ht="31.2" x14ac:dyDescent="0.3">
      <c r="A1484" s="7" t="s">
        <v>45</v>
      </c>
      <c r="B1484" s="44" t="s">
        <v>4</v>
      </c>
      <c r="C1484" s="44" t="s">
        <v>18</v>
      </c>
      <c r="D1484" s="7" t="s">
        <v>292</v>
      </c>
      <c r="E1484" s="7"/>
      <c r="F1484" s="11" t="s">
        <v>733</v>
      </c>
      <c r="G1484" s="12">
        <f t="shared" si="1639"/>
        <v>5216.1000000000004</v>
      </c>
      <c r="H1484" s="12">
        <f t="shared" si="1640"/>
        <v>5194.1324700000005</v>
      </c>
      <c r="I1484" s="54">
        <f t="shared" si="1623"/>
        <v>99.578851440731583</v>
      </c>
      <c r="J1484" s="12">
        <f t="shared" si="1641"/>
        <v>0</v>
      </c>
    </row>
    <row r="1485" spans="1:10" ht="62.4" x14ac:dyDescent="0.3">
      <c r="A1485" s="7" t="s">
        <v>45</v>
      </c>
      <c r="B1485" s="44" t="s">
        <v>4</v>
      </c>
      <c r="C1485" s="44" t="s">
        <v>18</v>
      </c>
      <c r="D1485" s="7" t="s">
        <v>339</v>
      </c>
      <c r="E1485" s="7"/>
      <c r="F1485" s="15" t="s">
        <v>736</v>
      </c>
      <c r="G1485" s="12">
        <f t="shared" si="1639"/>
        <v>5216.1000000000004</v>
      </c>
      <c r="H1485" s="12">
        <f t="shared" si="1640"/>
        <v>5194.1324700000005</v>
      </c>
      <c r="I1485" s="54">
        <f t="shared" si="1623"/>
        <v>99.578851440731583</v>
      </c>
      <c r="J1485" s="12">
        <f t="shared" si="1641"/>
        <v>0</v>
      </c>
    </row>
    <row r="1486" spans="1:10" ht="31.2" x14ac:dyDescent="0.3">
      <c r="A1486" s="7" t="s">
        <v>45</v>
      </c>
      <c r="B1486" s="44" t="s">
        <v>4</v>
      </c>
      <c r="C1486" s="44" t="s">
        <v>18</v>
      </c>
      <c r="D1486" s="7" t="s">
        <v>340</v>
      </c>
      <c r="E1486" s="7"/>
      <c r="F1486" s="15" t="s">
        <v>737</v>
      </c>
      <c r="G1486" s="12">
        <f t="shared" ref="G1486" si="1642">G1487+G1489</f>
        <v>5216.1000000000004</v>
      </c>
      <c r="H1486" s="12">
        <f t="shared" ref="H1486" si="1643">H1487+H1489</f>
        <v>5194.1324700000005</v>
      </c>
      <c r="I1486" s="54">
        <f t="shared" si="1623"/>
        <v>99.578851440731583</v>
      </c>
      <c r="J1486" s="12">
        <f t="shared" ref="J1486" si="1644">J1487+J1489</f>
        <v>0</v>
      </c>
    </row>
    <row r="1487" spans="1:10" ht="78" x14ac:dyDescent="0.3">
      <c r="A1487" s="7" t="s">
        <v>45</v>
      </c>
      <c r="B1487" s="44" t="s">
        <v>4</v>
      </c>
      <c r="C1487" s="44" t="s">
        <v>18</v>
      </c>
      <c r="D1487" s="7" t="s">
        <v>340</v>
      </c>
      <c r="E1487" s="7" t="s">
        <v>221</v>
      </c>
      <c r="F1487" s="11" t="s">
        <v>598</v>
      </c>
      <c r="G1487" s="12">
        <f t="shared" ref="G1487" si="1645">G1488</f>
        <v>4752.5964700000004</v>
      </c>
      <c r="H1487" s="12">
        <f t="shared" ref="H1487" si="1646">H1488</f>
        <v>4752.5964700000004</v>
      </c>
      <c r="I1487" s="54">
        <f t="shared" si="1623"/>
        <v>100</v>
      </c>
      <c r="J1487" s="12">
        <f t="shared" ref="J1487" si="1647">J1488</f>
        <v>0</v>
      </c>
    </row>
    <row r="1488" spans="1:10" ht="31.2" x14ac:dyDescent="0.3">
      <c r="A1488" s="7" t="s">
        <v>45</v>
      </c>
      <c r="B1488" s="44" t="s">
        <v>4</v>
      </c>
      <c r="C1488" s="44" t="s">
        <v>18</v>
      </c>
      <c r="D1488" s="7" t="s">
        <v>340</v>
      </c>
      <c r="E1488" s="7" t="s">
        <v>222</v>
      </c>
      <c r="F1488" s="11" t="s">
        <v>600</v>
      </c>
      <c r="G1488" s="12">
        <v>4752.5964700000004</v>
      </c>
      <c r="H1488" s="12">
        <v>4752.5964700000004</v>
      </c>
      <c r="I1488" s="54">
        <f t="shared" si="1623"/>
        <v>100</v>
      </c>
      <c r="J1488" s="12"/>
    </row>
    <row r="1489" spans="1:10" ht="31.2" x14ac:dyDescent="0.3">
      <c r="A1489" s="7" t="s">
        <v>45</v>
      </c>
      <c r="B1489" s="44" t="s">
        <v>4</v>
      </c>
      <c r="C1489" s="44" t="s">
        <v>18</v>
      </c>
      <c r="D1489" s="7" t="s">
        <v>340</v>
      </c>
      <c r="E1489" s="7" t="s">
        <v>155</v>
      </c>
      <c r="F1489" s="11" t="s">
        <v>601</v>
      </c>
      <c r="G1489" s="12">
        <f t="shared" ref="G1489" si="1648">G1490</f>
        <v>463.50353000000001</v>
      </c>
      <c r="H1489" s="12">
        <f t="shared" ref="H1489" si="1649">H1490</f>
        <v>441.536</v>
      </c>
      <c r="I1489" s="54">
        <f t="shared" si="1623"/>
        <v>95.260547422368063</v>
      </c>
      <c r="J1489" s="12">
        <f t="shared" ref="J1489" si="1650">J1490</f>
        <v>0</v>
      </c>
    </row>
    <row r="1490" spans="1:10" ht="31.2" x14ac:dyDescent="0.3">
      <c r="A1490" s="7" t="s">
        <v>45</v>
      </c>
      <c r="B1490" s="44" t="s">
        <v>4</v>
      </c>
      <c r="C1490" s="44" t="s">
        <v>18</v>
      </c>
      <c r="D1490" s="7" t="s">
        <v>340</v>
      </c>
      <c r="E1490" s="7" t="s">
        <v>156</v>
      </c>
      <c r="F1490" s="11" t="s">
        <v>602</v>
      </c>
      <c r="G1490" s="12">
        <v>463.50353000000001</v>
      </c>
      <c r="H1490" s="12">
        <v>441.536</v>
      </c>
      <c r="I1490" s="54">
        <f t="shared" si="1623"/>
        <v>95.260547422368063</v>
      </c>
      <c r="J1490" s="12"/>
    </row>
    <row r="1491" spans="1:10" ht="31.2" x14ac:dyDescent="0.3">
      <c r="A1491" s="7" t="s">
        <v>45</v>
      </c>
      <c r="B1491" s="44" t="s">
        <v>4</v>
      </c>
      <c r="C1491" s="44" t="s">
        <v>18</v>
      </c>
      <c r="D1491" s="7" t="s">
        <v>103</v>
      </c>
      <c r="E1491" s="23"/>
      <c r="F1491" s="11" t="s">
        <v>1038</v>
      </c>
      <c r="G1491" s="12">
        <f t="shared" ref="G1491" si="1651">G1492</f>
        <v>37229.200000000004</v>
      </c>
      <c r="H1491" s="12">
        <f t="shared" ref="H1491" si="1652">H1492</f>
        <v>37161.185000000005</v>
      </c>
      <c r="I1491" s="54">
        <f t="shared" si="1623"/>
        <v>99.81730738237728</v>
      </c>
      <c r="J1491" s="12">
        <f t="shared" ref="J1491" si="1653">J1492</f>
        <v>0</v>
      </c>
    </row>
    <row r="1492" spans="1:10" x14ac:dyDescent="0.3">
      <c r="A1492" s="7" t="s">
        <v>45</v>
      </c>
      <c r="B1492" s="44" t="s">
        <v>4</v>
      </c>
      <c r="C1492" s="44" t="s">
        <v>18</v>
      </c>
      <c r="D1492" s="7" t="s">
        <v>111</v>
      </c>
      <c r="E1492" s="23"/>
      <c r="F1492" s="11" t="s">
        <v>1040</v>
      </c>
      <c r="G1492" s="12">
        <f t="shared" ref="G1492" si="1654">G1493+G1496</f>
        <v>37229.200000000004</v>
      </c>
      <c r="H1492" s="12">
        <f t="shared" ref="H1492" si="1655">H1493+H1496</f>
        <v>37161.185000000005</v>
      </c>
      <c r="I1492" s="54">
        <f t="shared" si="1623"/>
        <v>99.81730738237728</v>
      </c>
      <c r="J1492" s="12">
        <f t="shared" ref="J1492" si="1656">J1493+J1496</f>
        <v>0</v>
      </c>
    </row>
    <row r="1493" spans="1:10" ht="31.2" x14ac:dyDescent="0.3">
      <c r="A1493" s="7" t="s">
        <v>45</v>
      </c>
      <c r="B1493" s="44" t="s">
        <v>4</v>
      </c>
      <c r="C1493" s="44" t="s">
        <v>18</v>
      </c>
      <c r="D1493" s="7" t="s">
        <v>112</v>
      </c>
      <c r="E1493" s="23"/>
      <c r="F1493" s="11" t="s">
        <v>1028</v>
      </c>
      <c r="G1493" s="12">
        <f t="shared" ref="G1493:G1494" si="1657">G1494</f>
        <v>33621.410080000001</v>
      </c>
      <c r="H1493" s="12">
        <f t="shared" ref="H1493:H1494" si="1658">H1494</f>
        <v>33608.105000000003</v>
      </c>
      <c r="I1493" s="54">
        <f t="shared" si="1623"/>
        <v>99.960426763873556</v>
      </c>
      <c r="J1493" s="12">
        <f t="shared" ref="J1493:J1494" si="1659">J1494</f>
        <v>0</v>
      </c>
    </row>
    <row r="1494" spans="1:10" ht="78" x14ac:dyDescent="0.3">
      <c r="A1494" s="7" t="s">
        <v>45</v>
      </c>
      <c r="B1494" s="44" t="s">
        <v>4</v>
      </c>
      <c r="C1494" s="44" t="s">
        <v>18</v>
      </c>
      <c r="D1494" s="7" t="s">
        <v>112</v>
      </c>
      <c r="E1494" s="23">
        <v>100</v>
      </c>
      <c r="F1494" s="11" t="s">
        <v>598</v>
      </c>
      <c r="G1494" s="12">
        <f t="shared" si="1657"/>
        <v>33621.410080000001</v>
      </c>
      <c r="H1494" s="12">
        <f t="shared" si="1658"/>
        <v>33608.105000000003</v>
      </c>
      <c r="I1494" s="54">
        <f t="shared" si="1623"/>
        <v>99.960426763873556</v>
      </c>
      <c r="J1494" s="12">
        <f t="shared" si="1659"/>
        <v>0</v>
      </c>
    </row>
    <row r="1495" spans="1:10" ht="31.2" x14ac:dyDescent="0.3">
      <c r="A1495" s="7" t="s">
        <v>45</v>
      </c>
      <c r="B1495" s="44" t="s">
        <v>4</v>
      </c>
      <c r="C1495" s="44" t="s">
        <v>18</v>
      </c>
      <c r="D1495" s="7" t="s">
        <v>112</v>
      </c>
      <c r="E1495" s="23">
        <v>120</v>
      </c>
      <c r="F1495" s="11" t="s">
        <v>600</v>
      </c>
      <c r="G1495" s="12">
        <v>33621.410080000001</v>
      </c>
      <c r="H1495" s="12">
        <v>33608.105000000003</v>
      </c>
      <c r="I1495" s="54">
        <f t="shared" si="1623"/>
        <v>99.960426763873556</v>
      </c>
      <c r="J1495" s="12"/>
    </row>
    <row r="1496" spans="1:10" ht="31.2" x14ac:dyDescent="0.3">
      <c r="A1496" s="7" t="s">
        <v>45</v>
      </c>
      <c r="B1496" s="44" t="s">
        <v>4</v>
      </c>
      <c r="C1496" s="44" t="s">
        <v>18</v>
      </c>
      <c r="D1496" s="7" t="s">
        <v>113</v>
      </c>
      <c r="E1496" s="23"/>
      <c r="F1496" s="11" t="s">
        <v>1030</v>
      </c>
      <c r="G1496" s="12">
        <f t="shared" ref="G1496" si="1660">G1499+G1501+G1497</f>
        <v>3607.7899199999997</v>
      </c>
      <c r="H1496" s="12">
        <f t="shared" ref="H1496" si="1661">H1499+H1501+H1497</f>
        <v>3553.08</v>
      </c>
      <c r="I1496" s="54">
        <f t="shared" si="1623"/>
        <v>98.483561371001343</v>
      </c>
      <c r="J1496" s="12">
        <f t="shared" ref="J1496" si="1662">J1499+J1501+J1497</f>
        <v>0</v>
      </c>
    </row>
    <row r="1497" spans="1:10" ht="78" x14ac:dyDescent="0.3">
      <c r="A1497" s="7" t="s">
        <v>45</v>
      </c>
      <c r="B1497" s="44" t="s">
        <v>4</v>
      </c>
      <c r="C1497" s="44" t="s">
        <v>18</v>
      </c>
      <c r="D1497" s="7" t="s">
        <v>113</v>
      </c>
      <c r="E1497" s="23">
        <v>100</v>
      </c>
      <c r="F1497" s="11" t="s">
        <v>598</v>
      </c>
      <c r="G1497" s="12">
        <f t="shared" ref="G1497" si="1663">G1498</f>
        <v>117.06371</v>
      </c>
      <c r="H1497" s="12">
        <f t="shared" ref="H1497" si="1664">H1498</f>
        <v>117.06399999999999</v>
      </c>
      <c r="I1497" s="54">
        <f t="shared" si="1623"/>
        <v>100.00024772835236</v>
      </c>
      <c r="J1497" s="12">
        <f t="shared" ref="J1497" si="1665">J1498</f>
        <v>0</v>
      </c>
    </row>
    <row r="1498" spans="1:10" ht="31.2" x14ac:dyDescent="0.3">
      <c r="A1498" s="7" t="s">
        <v>45</v>
      </c>
      <c r="B1498" s="44" t="s">
        <v>4</v>
      </c>
      <c r="C1498" s="44" t="s">
        <v>18</v>
      </c>
      <c r="D1498" s="7" t="s">
        <v>113</v>
      </c>
      <c r="E1498" s="23">
        <v>120</v>
      </c>
      <c r="F1498" s="11" t="s">
        <v>600</v>
      </c>
      <c r="G1498" s="12">
        <v>117.06371</v>
      </c>
      <c r="H1498" s="12">
        <v>117.06399999999999</v>
      </c>
      <c r="I1498" s="54">
        <f t="shared" si="1623"/>
        <v>100.00024772835236</v>
      </c>
      <c r="J1498" s="12"/>
    </row>
    <row r="1499" spans="1:10" ht="31.2" x14ac:dyDescent="0.3">
      <c r="A1499" s="7" t="s">
        <v>45</v>
      </c>
      <c r="B1499" s="44" t="s">
        <v>4</v>
      </c>
      <c r="C1499" s="44" t="s">
        <v>18</v>
      </c>
      <c r="D1499" s="7" t="s">
        <v>113</v>
      </c>
      <c r="E1499" s="23">
        <v>200</v>
      </c>
      <c r="F1499" s="11" t="s">
        <v>601</v>
      </c>
      <c r="G1499" s="12">
        <f t="shared" ref="G1499" si="1666">G1500</f>
        <v>3474.16986</v>
      </c>
      <c r="H1499" s="12">
        <f t="shared" ref="H1499" si="1667">H1500</f>
        <v>3419.46</v>
      </c>
      <c r="I1499" s="54">
        <f t="shared" si="1623"/>
        <v>98.425239346241995</v>
      </c>
      <c r="J1499" s="12">
        <f t="shared" ref="J1499" si="1668">J1500</f>
        <v>0</v>
      </c>
    </row>
    <row r="1500" spans="1:10" ht="31.2" x14ac:dyDescent="0.3">
      <c r="A1500" s="7" t="s">
        <v>45</v>
      </c>
      <c r="B1500" s="44" t="s">
        <v>4</v>
      </c>
      <c r="C1500" s="44" t="s">
        <v>18</v>
      </c>
      <c r="D1500" s="7" t="s">
        <v>113</v>
      </c>
      <c r="E1500" s="23">
        <v>240</v>
      </c>
      <c r="F1500" s="11" t="s">
        <v>602</v>
      </c>
      <c r="G1500" s="12">
        <v>3474.16986</v>
      </c>
      <c r="H1500" s="12">
        <v>3419.46</v>
      </c>
      <c r="I1500" s="54">
        <f t="shared" si="1623"/>
        <v>98.425239346241995</v>
      </c>
      <c r="J1500" s="12"/>
    </row>
    <row r="1501" spans="1:10" x14ac:dyDescent="0.3">
      <c r="A1501" s="7" t="s">
        <v>45</v>
      </c>
      <c r="B1501" s="44" t="s">
        <v>4</v>
      </c>
      <c r="C1501" s="44" t="s">
        <v>18</v>
      </c>
      <c r="D1501" s="7" t="s">
        <v>113</v>
      </c>
      <c r="E1501" s="23">
        <v>800</v>
      </c>
      <c r="F1501" s="11" t="s">
        <v>614</v>
      </c>
      <c r="G1501" s="12">
        <f t="shared" ref="G1501" si="1669">G1502</f>
        <v>16.556349999999998</v>
      </c>
      <c r="H1501" s="12">
        <f t="shared" ref="H1501" si="1670">H1502</f>
        <v>16.556000000000001</v>
      </c>
      <c r="I1501" s="54">
        <f t="shared" si="1623"/>
        <v>99.997886007483544</v>
      </c>
      <c r="J1501" s="12">
        <f t="shared" ref="J1501" si="1671">J1502</f>
        <v>0</v>
      </c>
    </row>
    <row r="1502" spans="1:10" x14ac:dyDescent="0.3">
      <c r="A1502" s="7" t="s">
        <v>45</v>
      </c>
      <c r="B1502" s="44" t="s">
        <v>4</v>
      </c>
      <c r="C1502" s="44" t="s">
        <v>18</v>
      </c>
      <c r="D1502" s="7" t="s">
        <v>113</v>
      </c>
      <c r="E1502" s="23">
        <v>850</v>
      </c>
      <c r="F1502" s="11" t="s">
        <v>616</v>
      </c>
      <c r="G1502" s="12">
        <v>16.556349999999998</v>
      </c>
      <c r="H1502" s="12">
        <v>16.556000000000001</v>
      </c>
      <c r="I1502" s="54">
        <f t="shared" si="1623"/>
        <v>99.997886007483544</v>
      </c>
      <c r="J1502" s="12"/>
    </row>
    <row r="1503" spans="1:10" s="8" customFormat="1" x14ac:dyDescent="0.3">
      <c r="A1503" s="10" t="s">
        <v>45</v>
      </c>
      <c r="B1503" s="26" t="s">
        <v>4</v>
      </c>
      <c r="C1503" s="26" t="s">
        <v>1345</v>
      </c>
      <c r="D1503" s="10"/>
      <c r="E1503" s="10"/>
      <c r="F1503" s="6" t="s">
        <v>9</v>
      </c>
      <c r="G1503" s="14">
        <f t="shared" ref="G1503" si="1672">G1504+G1513</f>
        <v>9778.7230000000018</v>
      </c>
      <c r="H1503" s="14">
        <f t="shared" ref="H1503" si="1673">H1504+H1513</f>
        <v>9244.89</v>
      </c>
      <c r="I1503" s="53">
        <f t="shared" si="1623"/>
        <v>94.540872054561703</v>
      </c>
      <c r="J1503" s="14">
        <f t="shared" ref="J1503" si="1674">J1504+J1513</f>
        <v>0</v>
      </c>
    </row>
    <row r="1504" spans="1:10" ht="46.8" x14ac:dyDescent="0.3">
      <c r="A1504" s="7" t="s">
        <v>45</v>
      </c>
      <c r="B1504" s="44" t="s">
        <v>4</v>
      </c>
      <c r="C1504" s="44" t="s">
        <v>1345</v>
      </c>
      <c r="D1504" s="7" t="s">
        <v>98</v>
      </c>
      <c r="E1504" s="23"/>
      <c r="F1504" s="11" t="s">
        <v>641</v>
      </c>
      <c r="G1504" s="12">
        <f t="shared" ref="G1504" si="1675">G1505+G1509</f>
        <v>120</v>
      </c>
      <c r="H1504" s="12">
        <f t="shared" ref="H1504" si="1676">H1505+H1509</f>
        <v>120</v>
      </c>
      <c r="I1504" s="54">
        <f t="shared" si="1623"/>
        <v>100</v>
      </c>
      <c r="J1504" s="12">
        <f t="shared" ref="J1504" si="1677">J1505+J1509</f>
        <v>0</v>
      </c>
    </row>
    <row r="1505" spans="1:10" ht="46.8" x14ac:dyDescent="0.3">
      <c r="A1505" s="7" t="s">
        <v>45</v>
      </c>
      <c r="B1505" s="44" t="s">
        <v>4</v>
      </c>
      <c r="C1505" s="44" t="s">
        <v>1345</v>
      </c>
      <c r="D1505" s="7" t="s">
        <v>99</v>
      </c>
      <c r="E1505" s="23"/>
      <c r="F1505" s="11" t="s">
        <v>642</v>
      </c>
      <c r="G1505" s="12">
        <f t="shared" ref="G1505:G1507" si="1678">G1506</f>
        <v>95</v>
      </c>
      <c r="H1505" s="12">
        <f t="shared" ref="H1505:H1507" si="1679">H1506</f>
        <v>95</v>
      </c>
      <c r="I1505" s="54">
        <f t="shared" si="1623"/>
        <v>100</v>
      </c>
      <c r="J1505" s="12">
        <f t="shared" ref="J1505:J1507" si="1680">J1506</f>
        <v>0</v>
      </c>
    </row>
    <row r="1506" spans="1:10" ht="62.4" x14ac:dyDescent="0.3">
      <c r="A1506" s="7" t="s">
        <v>45</v>
      </c>
      <c r="B1506" s="44" t="s">
        <v>4</v>
      </c>
      <c r="C1506" s="44" t="s">
        <v>1345</v>
      </c>
      <c r="D1506" s="7" t="s">
        <v>100</v>
      </c>
      <c r="E1506" s="23"/>
      <c r="F1506" s="11" t="s">
        <v>643</v>
      </c>
      <c r="G1506" s="12">
        <f t="shared" si="1678"/>
        <v>95</v>
      </c>
      <c r="H1506" s="12">
        <f t="shared" si="1679"/>
        <v>95</v>
      </c>
      <c r="I1506" s="54">
        <f t="shared" si="1623"/>
        <v>100</v>
      </c>
      <c r="J1506" s="12">
        <f t="shared" si="1680"/>
        <v>0</v>
      </c>
    </row>
    <row r="1507" spans="1:10" ht="31.2" x14ac:dyDescent="0.3">
      <c r="A1507" s="7" t="s">
        <v>45</v>
      </c>
      <c r="B1507" s="44" t="s">
        <v>4</v>
      </c>
      <c r="C1507" s="44" t="s">
        <v>1345</v>
      </c>
      <c r="D1507" s="7" t="s">
        <v>100</v>
      </c>
      <c r="E1507" s="23">
        <v>600</v>
      </c>
      <c r="F1507" s="11" t="s">
        <v>611</v>
      </c>
      <c r="G1507" s="12">
        <f t="shared" si="1678"/>
        <v>95</v>
      </c>
      <c r="H1507" s="12">
        <f t="shared" si="1679"/>
        <v>95</v>
      </c>
      <c r="I1507" s="54">
        <f t="shared" si="1623"/>
        <v>100</v>
      </c>
      <c r="J1507" s="12">
        <f t="shared" si="1680"/>
        <v>0</v>
      </c>
    </row>
    <row r="1508" spans="1:10" ht="46.8" x14ac:dyDescent="0.3">
      <c r="A1508" s="7" t="s">
        <v>45</v>
      </c>
      <c r="B1508" s="44" t="s">
        <v>4</v>
      </c>
      <c r="C1508" s="44" t="s">
        <v>1345</v>
      </c>
      <c r="D1508" s="7" t="s">
        <v>100</v>
      </c>
      <c r="E1508" s="23">
        <v>630</v>
      </c>
      <c r="F1508" s="11" t="s">
        <v>613</v>
      </c>
      <c r="G1508" s="12">
        <v>95</v>
      </c>
      <c r="H1508" s="12">
        <v>95</v>
      </c>
      <c r="I1508" s="54">
        <f t="shared" si="1623"/>
        <v>100</v>
      </c>
      <c r="J1508" s="12"/>
    </row>
    <row r="1509" spans="1:10" ht="46.8" x14ac:dyDescent="0.3">
      <c r="A1509" s="7" t="s">
        <v>45</v>
      </c>
      <c r="B1509" s="44" t="s">
        <v>4</v>
      </c>
      <c r="C1509" s="44" t="s">
        <v>1345</v>
      </c>
      <c r="D1509" s="7" t="s">
        <v>101</v>
      </c>
      <c r="E1509" s="23"/>
      <c r="F1509" s="11" t="s">
        <v>644</v>
      </c>
      <c r="G1509" s="12">
        <f t="shared" ref="G1509:G1511" si="1681">G1510</f>
        <v>25</v>
      </c>
      <c r="H1509" s="12">
        <f t="shared" ref="H1509:H1511" si="1682">H1510</f>
        <v>25</v>
      </c>
      <c r="I1509" s="54">
        <f t="shared" si="1623"/>
        <v>100</v>
      </c>
      <c r="J1509" s="12">
        <f t="shared" ref="J1509:J1511" si="1683">J1510</f>
        <v>0</v>
      </c>
    </row>
    <row r="1510" spans="1:10" ht="62.4" x14ac:dyDescent="0.3">
      <c r="A1510" s="7" t="s">
        <v>45</v>
      </c>
      <c r="B1510" s="44" t="s">
        <v>4</v>
      </c>
      <c r="C1510" s="44" t="s">
        <v>1345</v>
      </c>
      <c r="D1510" s="7" t="s">
        <v>102</v>
      </c>
      <c r="E1510" s="23"/>
      <c r="F1510" s="11" t="s">
        <v>645</v>
      </c>
      <c r="G1510" s="12">
        <f t="shared" si="1681"/>
        <v>25</v>
      </c>
      <c r="H1510" s="12">
        <f t="shared" si="1682"/>
        <v>25</v>
      </c>
      <c r="I1510" s="54">
        <f t="shared" si="1623"/>
        <v>100</v>
      </c>
      <c r="J1510" s="12">
        <f t="shared" si="1683"/>
        <v>0</v>
      </c>
    </row>
    <row r="1511" spans="1:10" ht="31.2" x14ac:dyDescent="0.3">
      <c r="A1511" s="7" t="s">
        <v>45</v>
      </c>
      <c r="B1511" s="44" t="s">
        <v>4</v>
      </c>
      <c r="C1511" s="44" t="s">
        <v>1345</v>
      </c>
      <c r="D1511" s="7" t="s">
        <v>102</v>
      </c>
      <c r="E1511" s="23">
        <v>600</v>
      </c>
      <c r="F1511" s="11" t="s">
        <v>611</v>
      </c>
      <c r="G1511" s="12">
        <f t="shared" si="1681"/>
        <v>25</v>
      </c>
      <c r="H1511" s="12">
        <f t="shared" si="1682"/>
        <v>25</v>
      </c>
      <c r="I1511" s="54">
        <f t="shared" si="1623"/>
        <v>100</v>
      </c>
      <c r="J1511" s="12">
        <f t="shared" si="1683"/>
        <v>0</v>
      </c>
    </row>
    <row r="1512" spans="1:10" ht="46.8" x14ac:dyDescent="0.3">
      <c r="A1512" s="7" t="s">
        <v>45</v>
      </c>
      <c r="B1512" s="44" t="s">
        <v>4</v>
      </c>
      <c r="C1512" s="44" t="s">
        <v>1345</v>
      </c>
      <c r="D1512" s="7" t="s">
        <v>102</v>
      </c>
      <c r="E1512" s="23">
        <v>630</v>
      </c>
      <c r="F1512" s="11" t="s">
        <v>613</v>
      </c>
      <c r="G1512" s="12">
        <v>25</v>
      </c>
      <c r="H1512" s="12">
        <v>25</v>
      </c>
      <c r="I1512" s="54">
        <f t="shared" si="1623"/>
        <v>100</v>
      </c>
      <c r="J1512" s="12"/>
    </row>
    <row r="1513" spans="1:10" x14ac:dyDescent="0.3">
      <c r="A1513" s="7" t="s">
        <v>45</v>
      </c>
      <c r="B1513" s="44" t="s">
        <v>4</v>
      </c>
      <c r="C1513" s="44" t="s">
        <v>1345</v>
      </c>
      <c r="D1513" s="7" t="s">
        <v>114</v>
      </c>
      <c r="E1513" s="23"/>
      <c r="F1513" s="11" t="s">
        <v>720</v>
      </c>
      <c r="G1513" s="12">
        <f t="shared" ref="G1513" si="1684">G1514+G1525</f>
        <v>9658.7230000000018</v>
      </c>
      <c r="H1513" s="12">
        <f t="shared" ref="H1513" si="1685">H1514+H1525</f>
        <v>9124.89</v>
      </c>
      <c r="I1513" s="54">
        <f t="shared" si="1623"/>
        <v>94.473047834584321</v>
      </c>
      <c r="J1513" s="12">
        <f t="shared" ref="J1513" si="1686">J1514+J1525</f>
        <v>0</v>
      </c>
    </row>
    <row r="1514" spans="1:10" ht="46.8" x14ac:dyDescent="0.3">
      <c r="A1514" s="7" t="s">
        <v>45</v>
      </c>
      <c r="B1514" s="44" t="s">
        <v>4</v>
      </c>
      <c r="C1514" s="44" t="s">
        <v>1345</v>
      </c>
      <c r="D1514" s="7" t="s">
        <v>115</v>
      </c>
      <c r="E1514" s="23"/>
      <c r="F1514" s="11" t="s">
        <v>722</v>
      </c>
      <c r="G1514" s="12">
        <f t="shared" ref="G1514" si="1687">G1515</f>
        <v>5148.8</v>
      </c>
      <c r="H1514" s="12">
        <f t="shared" ref="H1514" si="1688">H1515</f>
        <v>5148.8</v>
      </c>
      <c r="I1514" s="54">
        <f t="shared" si="1623"/>
        <v>100</v>
      </c>
      <c r="J1514" s="12">
        <f t="shared" ref="J1514" si="1689">J1515</f>
        <v>0</v>
      </c>
    </row>
    <row r="1515" spans="1:10" ht="62.4" x14ac:dyDescent="0.3">
      <c r="A1515" s="7" t="s">
        <v>45</v>
      </c>
      <c r="B1515" s="44" t="s">
        <v>4</v>
      </c>
      <c r="C1515" s="44" t="s">
        <v>1345</v>
      </c>
      <c r="D1515" s="7" t="s">
        <v>116</v>
      </c>
      <c r="E1515" s="23"/>
      <c r="F1515" s="11" t="s">
        <v>723</v>
      </c>
      <c r="G1515" s="12">
        <f t="shared" ref="G1515" si="1690">G1516+G1519+G1522</f>
        <v>5148.8</v>
      </c>
      <c r="H1515" s="12">
        <f t="shared" ref="H1515" si="1691">H1516+H1519+H1522</f>
        <v>5148.8</v>
      </c>
      <c r="I1515" s="54">
        <f t="shared" si="1623"/>
        <v>100</v>
      </c>
      <c r="J1515" s="12">
        <f t="shared" ref="J1515" si="1692">J1516+J1519+J1522</f>
        <v>0</v>
      </c>
    </row>
    <row r="1516" spans="1:10" ht="31.2" x14ac:dyDescent="0.3">
      <c r="A1516" s="7" t="s">
        <v>45</v>
      </c>
      <c r="B1516" s="44" t="s">
        <v>4</v>
      </c>
      <c r="C1516" s="44" t="s">
        <v>1345</v>
      </c>
      <c r="D1516" s="7" t="s">
        <v>117</v>
      </c>
      <c r="E1516" s="23"/>
      <c r="F1516" s="11" t="s">
        <v>725</v>
      </c>
      <c r="G1516" s="12">
        <f t="shared" ref="G1516:G1517" si="1693">G1517</f>
        <v>4327.3</v>
      </c>
      <c r="H1516" s="12">
        <f t="shared" ref="H1516:H1517" si="1694">H1517</f>
        <v>4327.3</v>
      </c>
      <c r="I1516" s="54">
        <f t="shared" si="1623"/>
        <v>100</v>
      </c>
      <c r="J1516" s="12">
        <f t="shared" ref="J1516:J1517" si="1695">J1517</f>
        <v>0</v>
      </c>
    </row>
    <row r="1517" spans="1:10" ht="31.2" x14ac:dyDescent="0.3">
      <c r="A1517" s="7" t="s">
        <v>45</v>
      </c>
      <c r="B1517" s="44" t="s">
        <v>4</v>
      </c>
      <c r="C1517" s="44" t="s">
        <v>1345</v>
      </c>
      <c r="D1517" s="7" t="s">
        <v>117</v>
      </c>
      <c r="E1517" s="23">
        <v>600</v>
      </c>
      <c r="F1517" s="11" t="s">
        <v>611</v>
      </c>
      <c r="G1517" s="12">
        <f t="shared" si="1693"/>
        <v>4327.3</v>
      </c>
      <c r="H1517" s="12">
        <f t="shared" si="1694"/>
        <v>4327.3</v>
      </c>
      <c r="I1517" s="54">
        <f t="shared" si="1623"/>
        <v>100</v>
      </c>
      <c r="J1517" s="12">
        <f t="shared" si="1695"/>
        <v>0</v>
      </c>
    </row>
    <row r="1518" spans="1:10" ht="46.8" x14ac:dyDescent="0.3">
      <c r="A1518" s="7" t="s">
        <v>45</v>
      </c>
      <c r="B1518" s="44" t="s">
        <v>4</v>
      </c>
      <c r="C1518" s="44" t="s">
        <v>1345</v>
      </c>
      <c r="D1518" s="7" t="s">
        <v>117</v>
      </c>
      <c r="E1518" s="23">
        <v>630</v>
      </c>
      <c r="F1518" s="11" t="s">
        <v>613</v>
      </c>
      <c r="G1518" s="12">
        <v>4327.3</v>
      </c>
      <c r="H1518" s="12">
        <v>4327.3</v>
      </c>
      <c r="I1518" s="54">
        <f t="shared" si="1623"/>
        <v>100</v>
      </c>
      <c r="J1518" s="12"/>
    </row>
    <row r="1519" spans="1:10" ht="46.8" x14ac:dyDescent="0.3">
      <c r="A1519" s="7" t="s">
        <v>45</v>
      </c>
      <c r="B1519" s="44" t="s">
        <v>4</v>
      </c>
      <c r="C1519" s="44" t="s">
        <v>1345</v>
      </c>
      <c r="D1519" s="7" t="s">
        <v>118</v>
      </c>
      <c r="E1519" s="23"/>
      <c r="F1519" s="11" t="s">
        <v>726</v>
      </c>
      <c r="G1519" s="12">
        <f t="shared" ref="G1519:G1520" si="1696">G1520</f>
        <v>541.5</v>
      </c>
      <c r="H1519" s="12">
        <f t="shared" ref="H1519:H1520" si="1697">H1520</f>
        <v>541.5</v>
      </c>
      <c r="I1519" s="54">
        <f t="shared" si="1623"/>
        <v>100</v>
      </c>
      <c r="J1519" s="12">
        <f t="shared" ref="J1519:J1520" si="1698">J1520</f>
        <v>0</v>
      </c>
    </row>
    <row r="1520" spans="1:10" ht="31.2" x14ac:dyDescent="0.3">
      <c r="A1520" s="7" t="s">
        <v>45</v>
      </c>
      <c r="B1520" s="44" t="s">
        <v>4</v>
      </c>
      <c r="C1520" s="44" t="s">
        <v>1345</v>
      </c>
      <c r="D1520" s="7" t="s">
        <v>118</v>
      </c>
      <c r="E1520" s="23">
        <v>600</v>
      </c>
      <c r="F1520" s="11" t="s">
        <v>611</v>
      </c>
      <c r="G1520" s="12">
        <f t="shared" si="1696"/>
        <v>541.5</v>
      </c>
      <c r="H1520" s="12">
        <f t="shared" si="1697"/>
        <v>541.5</v>
      </c>
      <c r="I1520" s="54">
        <f t="shared" si="1623"/>
        <v>100</v>
      </c>
      <c r="J1520" s="12">
        <f t="shared" si="1698"/>
        <v>0</v>
      </c>
    </row>
    <row r="1521" spans="1:10" ht="46.8" x14ac:dyDescent="0.3">
      <c r="A1521" s="7" t="s">
        <v>45</v>
      </c>
      <c r="B1521" s="44" t="s">
        <v>4</v>
      </c>
      <c r="C1521" s="44" t="s">
        <v>1345</v>
      </c>
      <c r="D1521" s="7" t="s">
        <v>118</v>
      </c>
      <c r="E1521" s="23">
        <v>630</v>
      </c>
      <c r="F1521" s="11" t="s">
        <v>613</v>
      </c>
      <c r="G1521" s="12">
        <v>541.5</v>
      </c>
      <c r="H1521" s="12">
        <v>541.5</v>
      </c>
      <c r="I1521" s="54">
        <f t="shared" si="1623"/>
        <v>100</v>
      </c>
      <c r="J1521" s="12"/>
    </row>
    <row r="1522" spans="1:10" ht="62.4" x14ac:dyDescent="0.3">
      <c r="A1522" s="7" t="s">
        <v>45</v>
      </c>
      <c r="B1522" s="44" t="s">
        <v>4</v>
      </c>
      <c r="C1522" s="44" t="s">
        <v>1345</v>
      </c>
      <c r="D1522" s="7" t="s">
        <v>119</v>
      </c>
      <c r="E1522" s="23"/>
      <c r="F1522" s="11" t="s">
        <v>727</v>
      </c>
      <c r="G1522" s="12">
        <f t="shared" ref="G1522:G1523" si="1699">G1523</f>
        <v>280</v>
      </c>
      <c r="H1522" s="12">
        <f t="shared" ref="H1522:H1523" si="1700">H1523</f>
        <v>280</v>
      </c>
      <c r="I1522" s="54">
        <f t="shared" si="1623"/>
        <v>100</v>
      </c>
      <c r="J1522" s="12">
        <f t="shared" ref="J1522:J1523" si="1701">J1523</f>
        <v>0</v>
      </c>
    </row>
    <row r="1523" spans="1:10" ht="31.2" x14ac:dyDescent="0.3">
      <c r="A1523" s="7" t="s">
        <v>45</v>
      </c>
      <c r="B1523" s="44" t="s">
        <v>4</v>
      </c>
      <c r="C1523" s="44" t="s">
        <v>1345</v>
      </c>
      <c r="D1523" s="7" t="s">
        <v>119</v>
      </c>
      <c r="E1523" s="23">
        <v>600</v>
      </c>
      <c r="F1523" s="11" t="s">
        <v>611</v>
      </c>
      <c r="G1523" s="12">
        <f t="shared" si="1699"/>
        <v>280</v>
      </c>
      <c r="H1523" s="12">
        <f t="shared" si="1700"/>
        <v>280</v>
      </c>
      <c r="I1523" s="54">
        <f t="shared" si="1623"/>
        <v>100</v>
      </c>
      <c r="J1523" s="12">
        <f t="shared" si="1701"/>
        <v>0</v>
      </c>
    </row>
    <row r="1524" spans="1:10" ht="46.8" x14ac:dyDescent="0.3">
      <c r="A1524" s="7" t="s">
        <v>45</v>
      </c>
      <c r="B1524" s="44" t="s">
        <v>4</v>
      </c>
      <c r="C1524" s="44" t="s">
        <v>1345</v>
      </c>
      <c r="D1524" s="7" t="s">
        <v>119</v>
      </c>
      <c r="E1524" s="23">
        <v>630</v>
      </c>
      <c r="F1524" s="11" t="s">
        <v>613</v>
      </c>
      <c r="G1524" s="12">
        <v>280</v>
      </c>
      <c r="H1524" s="12">
        <v>280</v>
      </c>
      <c r="I1524" s="54">
        <f t="shared" si="1623"/>
        <v>100</v>
      </c>
      <c r="J1524" s="12"/>
    </row>
    <row r="1525" spans="1:10" ht="46.8" x14ac:dyDescent="0.3">
      <c r="A1525" s="7" t="s">
        <v>45</v>
      </c>
      <c r="B1525" s="44" t="s">
        <v>4</v>
      </c>
      <c r="C1525" s="44" t="s">
        <v>1345</v>
      </c>
      <c r="D1525" s="7" t="s">
        <v>120</v>
      </c>
      <c r="E1525" s="23"/>
      <c r="F1525" s="11" t="s">
        <v>728</v>
      </c>
      <c r="G1525" s="12">
        <f t="shared" ref="G1525" si="1702">G1526</f>
        <v>4509.9230000000007</v>
      </c>
      <c r="H1525" s="12">
        <f t="shared" ref="H1525" si="1703">H1526</f>
        <v>3976.09</v>
      </c>
      <c r="I1525" s="54">
        <f t="shared" si="1623"/>
        <v>88.163146022670446</v>
      </c>
      <c r="J1525" s="12">
        <f t="shared" ref="J1525" si="1704">J1526</f>
        <v>0</v>
      </c>
    </row>
    <row r="1526" spans="1:10" ht="78" x14ac:dyDescent="0.3">
      <c r="A1526" s="7" t="s">
        <v>45</v>
      </c>
      <c r="B1526" s="44" t="s">
        <v>4</v>
      </c>
      <c r="C1526" s="44" t="s">
        <v>1345</v>
      </c>
      <c r="D1526" s="7" t="s">
        <v>121</v>
      </c>
      <c r="E1526" s="23"/>
      <c r="F1526" s="11" t="s">
        <v>729</v>
      </c>
      <c r="G1526" s="12">
        <f t="shared" ref="G1526" si="1705">G1527+G1535+G1532</f>
        <v>4509.9230000000007</v>
      </c>
      <c r="H1526" s="12">
        <f t="shared" ref="H1526" si="1706">H1527+H1535+H1532</f>
        <v>3976.09</v>
      </c>
      <c r="I1526" s="54">
        <f t="shared" si="1623"/>
        <v>88.163146022670446</v>
      </c>
      <c r="J1526" s="12">
        <f t="shared" ref="J1526" si="1707">J1527+J1535+J1532</f>
        <v>0</v>
      </c>
    </row>
    <row r="1527" spans="1:10" ht="31.2" x14ac:dyDescent="0.3">
      <c r="A1527" s="7" t="s">
        <v>45</v>
      </c>
      <c r="B1527" s="44" t="s">
        <v>4</v>
      </c>
      <c r="C1527" s="44" t="s">
        <v>1345</v>
      </c>
      <c r="D1527" s="7" t="s">
        <v>122</v>
      </c>
      <c r="E1527" s="23"/>
      <c r="F1527" s="11" t="s">
        <v>730</v>
      </c>
      <c r="G1527" s="12">
        <f t="shared" ref="G1527" si="1708">G1528+G1530</f>
        <v>4029.4410000000003</v>
      </c>
      <c r="H1527" s="12">
        <f t="shared" ref="H1527" si="1709">H1528+H1530</f>
        <v>3671.4929999999999</v>
      </c>
      <c r="I1527" s="54">
        <f t="shared" si="1623"/>
        <v>91.116683430778593</v>
      </c>
      <c r="J1527" s="12">
        <f t="shared" ref="J1527" si="1710">J1528+J1530</f>
        <v>0</v>
      </c>
    </row>
    <row r="1528" spans="1:10" ht="31.2" x14ac:dyDescent="0.3">
      <c r="A1528" s="7" t="s">
        <v>45</v>
      </c>
      <c r="B1528" s="44" t="s">
        <v>4</v>
      </c>
      <c r="C1528" s="44" t="s">
        <v>1345</v>
      </c>
      <c r="D1528" s="7" t="s">
        <v>122</v>
      </c>
      <c r="E1528" s="23">
        <v>200</v>
      </c>
      <c r="F1528" s="11" t="s">
        <v>601</v>
      </c>
      <c r="G1528" s="12">
        <f t="shared" ref="G1528" si="1711">G1529</f>
        <v>3970.1130000000003</v>
      </c>
      <c r="H1528" s="12">
        <f t="shared" ref="H1528" si="1712">H1529</f>
        <v>3612.165</v>
      </c>
      <c r="I1528" s="54">
        <f t="shared" si="1623"/>
        <v>90.983934210436828</v>
      </c>
      <c r="J1528" s="12">
        <f t="shared" ref="J1528" si="1713">J1529</f>
        <v>0</v>
      </c>
    </row>
    <row r="1529" spans="1:10" ht="31.2" x14ac:dyDescent="0.3">
      <c r="A1529" s="7" t="s">
        <v>45</v>
      </c>
      <c r="B1529" s="44" t="s">
        <v>4</v>
      </c>
      <c r="C1529" s="44" t="s">
        <v>1345</v>
      </c>
      <c r="D1529" s="7" t="s">
        <v>122</v>
      </c>
      <c r="E1529" s="23">
        <v>240</v>
      </c>
      <c r="F1529" s="11" t="s">
        <v>602</v>
      </c>
      <c r="G1529" s="12">
        <v>3970.1130000000003</v>
      </c>
      <c r="H1529" s="12">
        <v>3612.165</v>
      </c>
      <c r="I1529" s="54">
        <f t="shared" ref="I1529:I1592" si="1714">H1529/G1529*100</f>
        <v>90.983934210436828</v>
      </c>
      <c r="J1529" s="12"/>
    </row>
    <row r="1530" spans="1:10" x14ac:dyDescent="0.3">
      <c r="A1530" s="7" t="s">
        <v>45</v>
      </c>
      <c r="B1530" s="44" t="s">
        <v>4</v>
      </c>
      <c r="C1530" s="44" t="s">
        <v>1345</v>
      </c>
      <c r="D1530" s="7" t="s">
        <v>122</v>
      </c>
      <c r="E1530" s="23">
        <v>800</v>
      </c>
      <c r="F1530" s="11" t="s">
        <v>614</v>
      </c>
      <c r="G1530" s="12">
        <f t="shared" ref="G1530" si="1715">G1531</f>
        <v>59.328000000000003</v>
      </c>
      <c r="H1530" s="12">
        <f t="shared" ref="H1530" si="1716">H1531</f>
        <v>59.328000000000003</v>
      </c>
      <c r="I1530" s="54">
        <f t="shared" si="1714"/>
        <v>100</v>
      </c>
      <c r="J1530" s="12">
        <f t="shared" ref="J1530" si="1717">J1531</f>
        <v>0</v>
      </c>
    </row>
    <row r="1531" spans="1:10" x14ac:dyDescent="0.3">
      <c r="A1531" s="7" t="s">
        <v>45</v>
      </c>
      <c r="B1531" s="44" t="s">
        <v>4</v>
      </c>
      <c r="C1531" s="44" t="s">
        <v>1345</v>
      </c>
      <c r="D1531" s="7" t="s">
        <v>122</v>
      </c>
      <c r="E1531" s="23">
        <v>850</v>
      </c>
      <c r="F1531" s="11" t="s">
        <v>616</v>
      </c>
      <c r="G1531" s="12">
        <v>59.328000000000003</v>
      </c>
      <c r="H1531" s="12">
        <v>59.328000000000003</v>
      </c>
      <c r="I1531" s="54">
        <f t="shared" si="1714"/>
        <v>100</v>
      </c>
      <c r="J1531" s="12"/>
    </row>
    <row r="1532" spans="1:10" x14ac:dyDescent="0.3">
      <c r="A1532" s="7" t="s">
        <v>45</v>
      </c>
      <c r="B1532" s="44" t="s">
        <v>4</v>
      </c>
      <c r="C1532" s="44" t="s">
        <v>1345</v>
      </c>
      <c r="D1532" s="7" t="s">
        <v>1153</v>
      </c>
      <c r="E1532" s="23"/>
      <c r="F1532" s="11" t="s">
        <v>1168</v>
      </c>
      <c r="G1532" s="12">
        <f t="shared" ref="G1532:J1533" si="1718">G1533</f>
        <v>258.98200000000003</v>
      </c>
      <c r="H1532" s="12">
        <f t="shared" si="1718"/>
        <v>132.94</v>
      </c>
      <c r="I1532" s="54">
        <f t="shared" si="1714"/>
        <v>51.331752785907895</v>
      </c>
      <c r="J1532" s="12">
        <f t="shared" si="1718"/>
        <v>0</v>
      </c>
    </row>
    <row r="1533" spans="1:10" ht="31.2" x14ac:dyDescent="0.3">
      <c r="A1533" s="7" t="s">
        <v>45</v>
      </c>
      <c r="B1533" s="44" t="s">
        <v>4</v>
      </c>
      <c r="C1533" s="44" t="s">
        <v>1345</v>
      </c>
      <c r="D1533" s="7" t="s">
        <v>1153</v>
      </c>
      <c r="E1533" s="23">
        <v>200</v>
      </c>
      <c r="F1533" s="11" t="s">
        <v>601</v>
      </c>
      <c r="G1533" s="12">
        <f t="shared" si="1718"/>
        <v>258.98200000000003</v>
      </c>
      <c r="H1533" s="12">
        <f t="shared" si="1718"/>
        <v>132.94</v>
      </c>
      <c r="I1533" s="54">
        <f t="shared" si="1714"/>
        <v>51.331752785907895</v>
      </c>
      <c r="J1533" s="12">
        <f t="shared" si="1718"/>
        <v>0</v>
      </c>
    </row>
    <row r="1534" spans="1:10" ht="31.2" x14ac:dyDescent="0.3">
      <c r="A1534" s="7" t="s">
        <v>45</v>
      </c>
      <c r="B1534" s="44" t="s">
        <v>4</v>
      </c>
      <c r="C1534" s="44" t="s">
        <v>1345</v>
      </c>
      <c r="D1534" s="7" t="s">
        <v>1153</v>
      </c>
      <c r="E1534" s="23">
        <v>240</v>
      </c>
      <c r="F1534" s="11" t="s">
        <v>602</v>
      </c>
      <c r="G1534" s="12">
        <v>258.98200000000003</v>
      </c>
      <c r="H1534" s="12">
        <v>132.94</v>
      </c>
      <c r="I1534" s="54">
        <f t="shared" si="1714"/>
        <v>51.331752785907895</v>
      </c>
      <c r="J1534" s="12">
        <v>0</v>
      </c>
    </row>
    <row r="1535" spans="1:10" ht="78" x14ac:dyDescent="0.3">
      <c r="A1535" s="7" t="s">
        <v>45</v>
      </c>
      <c r="B1535" s="44" t="s">
        <v>4</v>
      </c>
      <c r="C1535" s="44" t="s">
        <v>1345</v>
      </c>
      <c r="D1535" s="7" t="s">
        <v>123</v>
      </c>
      <c r="E1535" s="23"/>
      <c r="F1535" s="11" t="s">
        <v>731</v>
      </c>
      <c r="G1535" s="12">
        <f t="shared" ref="G1535:G1536" si="1719">G1536</f>
        <v>221.5</v>
      </c>
      <c r="H1535" s="12">
        <f t="shared" ref="H1535:H1536" si="1720">H1536</f>
        <v>171.65700000000001</v>
      </c>
      <c r="I1535" s="54">
        <f t="shared" si="1714"/>
        <v>77.497516930022584</v>
      </c>
      <c r="J1535" s="12">
        <f t="shared" ref="J1535:J1536" si="1721">J1536</f>
        <v>0</v>
      </c>
    </row>
    <row r="1536" spans="1:10" ht="31.2" x14ac:dyDescent="0.3">
      <c r="A1536" s="7" t="s">
        <v>45</v>
      </c>
      <c r="B1536" s="44" t="s">
        <v>4</v>
      </c>
      <c r="C1536" s="44" t="s">
        <v>1345</v>
      </c>
      <c r="D1536" s="7" t="s">
        <v>123</v>
      </c>
      <c r="E1536" s="23">
        <v>200</v>
      </c>
      <c r="F1536" s="11" t="s">
        <v>601</v>
      </c>
      <c r="G1536" s="12">
        <f t="shared" si="1719"/>
        <v>221.5</v>
      </c>
      <c r="H1536" s="12">
        <f t="shared" si="1720"/>
        <v>171.65700000000001</v>
      </c>
      <c r="I1536" s="54">
        <f t="shared" si="1714"/>
        <v>77.497516930022584</v>
      </c>
      <c r="J1536" s="12">
        <f t="shared" si="1721"/>
        <v>0</v>
      </c>
    </row>
    <row r="1537" spans="1:10" ht="31.2" x14ac:dyDescent="0.3">
      <c r="A1537" s="7" t="s">
        <v>45</v>
      </c>
      <c r="B1537" s="44" t="s">
        <v>4</v>
      </c>
      <c r="C1537" s="44" t="s">
        <v>1345</v>
      </c>
      <c r="D1537" s="7" t="s">
        <v>123</v>
      </c>
      <c r="E1537" s="23">
        <v>240</v>
      </c>
      <c r="F1537" s="11" t="s">
        <v>602</v>
      </c>
      <c r="G1537" s="12">
        <v>221.5</v>
      </c>
      <c r="H1537" s="16">
        <v>171.65700000000001</v>
      </c>
      <c r="I1537" s="54">
        <f t="shared" si="1714"/>
        <v>77.497516930022584</v>
      </c>
      <c r="J1537" s="12"/>
    </row>
    <row r="1538" spans="1:10" s="3" customFormat="1" ht="31.2" x14ac:dyDescent="0.3">
      <c r="A1538" s="9" t="s">
        <v>45</v>
      </c>
      <c r="B1538" s="25" t="s">
        <v>23</v>
      </c>
      <c r="C1538" s="25"/>
      <c r="D1538" s="9"/>
      <c r="E1538" s="9"/>
      <c r="F1538" s="41" t="s">
        <v>46</v>
      </c>
      <c r="G1538" s="13">
        <f t="shared" ref="G1538" si="1722">G1545+G1539</f>
        <v>940.35900000000004</v>
      </c>
      <c r="H1538" s="13">
        <f t="shared" ref="H1538" si="1723">H1545+H1539</f>
        <v>940.33199999999999</v>
      </c>
      <c r="I1538" s="49">
        <f t="shared" si="1714"/>
        <v>99.997128756145258</v>
      </c>
      <c r="J1538" s="13">
        <f t="shared" ref="J1538" si="1724">J1545+J1539</f>
        <v>0</v>
      </c>
    </row>
    <row r="1539" spans="1:10" s="8" customFormat="1" ht="46.8" x14ac:dyDescent="0.3">
      <c r="A1539" s="10" t="s">
        <v>45</v>
      </c>
      <c r="B1539" s="26" t="s">
        <v>23</v>
      </c>
      <c r="C1539" s="26" t="s">
        <v>1348</v>
      </c>
      <c r="D1539" s="10"/>
      <c r="E1539" s="10"/>
      <c r="F1539" s="6" t="s">
        <v>51</v>
      </c>
      <c r="G1539" s="14">
        <f>G1540</f>
        <v>3.1120000000000001</v>
      </c>
      <c r="H1539" s="14">
        <f t="shared" ref="H1539:H1543" si="1725">H1540</f>
        <v>3.1120000000000001</v>
      </c>
      <c r="I1539" s="53">
        <f t="shared" si="1714"/>
        <v>100</v>
      </c>
      <c r="J1539" s="14">
        <f>J1540</f>
        <v>0</v>
      </c>
    </row>
    <row r="1540" spans="1:10" ht="46.8" x14ac:dyDescent="0.3">
      <c r="A1540" s="7" t="s">
        <v>45</v>
      </c>
      <c r="B1540" s="44" t="s">
        <v>23</v>
      </c>
      <c r="C1540" s="44" t="s">
        <v>1348</v>
      </c>
      <c r="D1540" s="46" t="s">
        <v>313</v>
      </c>
      <c r="E1540" s="42"/>
      <c r="F1540" s="11" t="s">
        <v>1042</v>
      </c>
      <c r="G1540" s="12">
        <f>G1541</f>
        <v>3.1120000000000001</v>
      </c>
      <c r="H1540" s="12">
        <f t="shared" si="1725"/>
        <v>3.1120000000000001</v>
      </c>
      <c r="I1540" s="54">
        <f t="shared" si="1714"/>
        <v>100</v>
      </c>
      <c r="J1540" s="12">
        <f>J1541</f>
        <v>0</v>
      </c>
    </row>
    <row r="1541" spans="1:10" x14ac:dyDescent="0.3">
      <c r="A1541" s="7" t="s">
        <v>45</v>
      </c>
      <c r="B1541" s="44" t="s">
        <v>23</v>
      </c>
      <c r="C1541" s="44" t="s">
        <v>1348</v>
      </c>
      <c r="D1541" s="46" t="s">
        <v>366</v>
      </c>
      <c r="E1541" s="42"/>
      <c r="F1541" s="11" t="s">
        <v>1045</v>
      </c>
      <c r="G1541" s="12">
        <f>G1542</f>
        <v>3.1120000000000001</v>
      </c>
      <c r="H1541" s="12">
        <f t="shared" si="1725"/>
        <v>3.1120000000000001</v>
      </c>
      <c r="I1541" s="54">
        <f t="shared" si="1714"/>
        <v>100</v>
      </c>
      <c r="J1541" s="12">
        <f>J1542</f>
        <v>0</v>
      </c>
    </row>
    <row r="1542" spans="1:10" x14ac:dyDescent="0.3">
      <c r="A1542" s="7" t="s">
        <v>45</v>
      </c>
      <c r="B1542" s="44" t="s">
        <v>23</v>
      </c>
      <c r="C1542" s="44" t="s">
        <v>1348</v>
      </c>
      <c r="D1542" s="7" t="s">
        <v>367</v>
      </c>
      <c r="E1542" s="7"/>
      <c r="F1542" s="11" t="s">
        <v>1046</v>
      </c>
      <c r="G1542" s="12">
        <f>G1543</f>
        <v>3.1120000000000001</v>
      </c>
      <c r="H1542" s="12">
        <f t="shared" si="1725"/>
        <v>3.1120000000000001</v>
      </c>
      <c r="I1542" s="54">
        <f t="shared" si="1714"/>
        <v>100</v>
      </c>
      <c r="J1542" s="12">
        <f>J1543</f>
        <v>0</v>
      </c>
    </row>
    <row r="1543" spans="1:10" ht="31.2" x14ac:dyDescent="0.3">
      <c r="A1543" s="7" t="s">
        <v>45</v>
      </c>
      <c r="B1543" s="44" t="s">
        <v>23</v>
      </c>
      <c r="C1543" s="44" t="s">
        <v>1348</v>
      </c>
      <c r="D1543" s="7" t="s">
        <v>367</v>
      </c>
      <c r="E1543" s="23">
        <v>200</v>
      </c>
      <c r="F1543" s="11" t="s">
        <v>601</v>
      </c>
      <c r="G1543" s="12">
        <f>G1544</f>
        <v>3.1120000000000001</v>
      </c>
      <c r="H1543" s="12">
        <f t="shared" si="1725"/>
        <v>3.1120000000000001</v>
      </c>
      <c r="I1543" s="54">
        <f t="shared" si="1714"/>
        <v>100</v>
      </c>
      <c r="J1543" s="12">
        <f>J1544</f>
        <v>0</v>
      </c>
    </row>
    <row r="1544" spans="1:10" ht="31.2" x14ac:dyDescent="0.3">
      <c r="A1544" s="7" t="s">
        <v>45</v>
      </c>
      <c r="B1544" s="44" t="s">
        <v>23</v>
      </c>
      <c r="C1544" s="44" t="s">
        <v>1348</v>
      </c>
      <c r="D1544" s="7" t="s">
        <v>367</v>
      </c>
      <c r="E1544" s="23">
        <v>240</v>
      </c>
      <c r="F1544" s="11" t="s">
        <v>602</v>
      </c>
      <c r="G1544" s="12">
        <v>3.1120000000000001</v>
      </c>
      <c r="H1544" s="16">
        <v>3.1120000000000001</v>
      </c>
      <c r="I1544" s="54">
        <f t="shared" si="1714"/>
        <v>100</v>
      </c>
      <c r="J1544" s="12"/>
    </row>
    <row r="1545" spans="1:10" s="8" customFormat="1" ht="31.2" x14ac:dyDescent="0.3">
      <c r="A1545" s="10" t="s">
        <v>45</v>
      </c>
      <c r="B1545" s="26" t="s">
        <v>23</v>
      </c>
      <c r="C1545" s="26" t="s">
        <v>1349</v>
      </c>
      <c r="D1545" s="10"/>
      <c r="E1545" s="10"/>
      <c r="F1545" s="6" t="s">
        <v>52</v>
      </c>
      <c r="G1545" s="14">
        <f t="shared" ref="G1545" si="1726">G1546+G1552+G1560</f>
        <v>937.24700000000007</v>
      </c>
      <c r="H1545" s="14">
        <f t="shared" ref="H1545" si="1727">H1546+H1552+H1560</f>
        <v>937.22</v>
      </c>
      <c r="I1545" s="53">
        <f t="shared" si="1714"/>
        <v>99.997119222574199</v>
      </c>
      <c r="J1545" s="14">
        <f t="shared" ref="J1545" si="1728">J1546+J1552+J1560</f>
        <v>0</v>
      </c>
    </row>
    <row r="1546" spans="1:10" ht="31.2" x14ac:dyDescent="0.3">
      <c r="A1546" s="7" t="s">
        <v>45</v>
      </c>
      <c r="B1546" s="44" t="s">
        <v>23</v>
      </c>
      <c r="C1546" s="44" t="s">
        <v>1349</v>
      </c>
      <c r="D1546" s="7" t="s">
        <v>161</v>
      </c>
      <c r="E1546" s="23"/>
      <c r="F1546" s="11" t="s">
        <v>830</v>
      </c>
      <c r="G1546" s="12">
        <f t="shared" ref="G1546:G1550" si="1729">G1547</f>
        <v>95</v>
      </c>
      <c r="H1546" s="12">
        <f t="shared" ref="H1546:H1550" si="1730">H1547</f>
        <v>95</v>
      </c>
      <c r="I1546" s="54">
        <f t="shared" si="1714"/>
        <v>100</v>
      </c>
      <c r="J1546" s="12">
        <f t="shared" ref="J1546:J1550" si="1731">J1547</f>
        <v>0</v>
      </c>
    </row>
    <row r="1547" spans="1:10" ht="46.8" x14ac:dyDescent="0.3">
      <c r="A1547" s="7" t="s">
        <v>45</v>
      </c>
      <c r="B1547" s="44" t="s">
        <v>23</v>
      </c>
      <c r="C1547" s="44" t="s">
        <v>1349</v>
      </c>
      <c r="D1547" s="7" t="s">
        <v>223</v>
      </c>
      <c r="E1547" s="23"/>
      <c r="F1547" s="11" t="s">
        <v>831</v>
      </c>
      <c r="G1547" s="12">
        <f t="shared" si="1729"/>
        <v>95</v>
      </c>
      <c r="H1547" s="12">
        <f t="shared" si="1730"/>
        <v>95</v>
      </c>
      <c r="I1547" s="54">
        <f t="shared" si="1714"/>
        <v>100</v>
      </c>
      <c r="J1547" s="12">
        <f t="shared" si="1731"/>
        <v>0</v>
      </c>
    </row>
    <row r="1548" spans="1:10" ht="31.2" x14ac:dyDescent="0.3">
      <c r="A1548" s="7" t="s">
        <v>45</v>
      </c>
      <c r="B1548" s="44" t="s">
        <v>23</v>
      </c>
      <c r="C1548" s="44" t="s">
        <v>1349</v>
      </c>
      <c r="D1548" s="7" t="s">
        <v>224</v>
      </c>
      <c r="E1548" s="23"/>
      <c r="F1548" s="11" t="s">
        <v>834</v>
      </c>
      <c r="G1548" s="12">
        <f t="shared" si="1729"/>
        <v>95</v>
      </c>
      <c r="H1548" s="12">
        <f t="shared" si="1730"/>
        <v>95</v>
      </c>
      <c r="I1548" s="54">
        <f t="shared" si="1714"/>
        <v>100</v>
      </c>
      <c r="J1548" s="12">
        <f t="shared" si="1731"/>
        <v>0</v>
      </c>
    </row>
    <row r="1549" spans="1:10" ht="31.2" x14ac:dyDescent="0.3">
      <c r="A1549" s="7" t="s">
        <v>45</v>
      </c>
      <c r="B1549" s="44" t="s">
        <v>23</v>
      </c>
      <c r="C1549" s="44" t="s">
        <v>1349</v>
      </c>
      <c r="D1549" s="7" t="s">
        <v>225</v>
      </c>
      <c r="E1549" s="23"/>
      <c r="F1549" s="11" t="s">
        <v>835</v>
      </c>
      <c r="G1549" s="12">
        <f t="shared" si="1729"/>
        <v>95</v>
      </c>
      <c r="H1549" s="12">
        <f t="shared" si="1730"/>
        <v>95</v>
      </c>
      <c r="I1549" s="54">
        <f t="shared" si="1714"/>
        <v>100</v>
      </c>
      <c r="J1549" s="12">
        <f t="shared" si="1731"/>
        <v>0</v>
      </c>
    </row>
    <row r="1550" spans="1:10" ht="31.2" x14ac:dyDescent="0.3">
      <c r="A1550" s="7" t="s">
        <v>45</v>
      </c>
      <c r="B1550" s="44" t="s">
        <v>23</v>
      </c>
      <c r="C1550" s="44" t="s">
        <v>1349</v>
      </c>
      <c r="D1550" s="7" t="s">
        <v>225</v>
      </c>
      <c r="E1550" s="23">
        <v>200</v>
      </c>
      <c r="F1550" s="11" t="s">
        <v>601</v>
      </c>
      <c r="G1550" s="12">
        <f t="shared" si="1729"/>
        <v>95</v>
      </c>
      <c r="H1550" s="12">
        <f t="shared" si="1730"/>
        <v>95</v>
      </c>
      <c r="I1550" s="54">
        <f t="shared" si="1714"/>
        <v>100</v>
      </c>
      <c r="J1550" s="12">
        <f t="shared" si="1731"/>
        <v>0</v>
      </c>
    </row>
    <row r="1551" spans="1:10" ht="31.2" x14ac:dyDescent="0.3">
      <c r="A1551" s="7" t="s">
        <v>45</v>
      </c>
      <c r="B1551" s="44" t="s">
        <v>23</v>
      </c>
      <c r="C1551" s="44" t="s">
        <v>1349</v>
      </c>
      <c r="D1551" s="7" t="s">
        <v>225</v>
      </c>
      <c r="E1551" s="23">
        <v>240</v>
      </c>
      <c r="F1551" s="11" t="s">
        <v>602</v>
      </c>
      <c r="G1551" s="12">
        <v>95</v>
      </c>
      <c r="H1551" s="12">
        <v>95</v>
      </c>
      <c r="I1551" s="54">
        <f t="shared" si="1714"/>
        <v>100</v>
      </c>
      <c r="J1551" s="12"/>
    </row>
    <row r="1552" spans="1:10" ht="46.8" x14ac:dyDescent="0.3">
      <c r="A1552" s="7" t="s">
        <v>45</v>
      </c>
      <c r="B1552" s="44" t="s">
        <v>23</v>
      </c>
      <c r="C1552" s="44" t="s">
        <v>1349</v>
      </c>
      <c r="D1552" s="7" t="s">
        <v>157</v>
      </c>
      <c r="E1552" s="23"/>
      <c r="F1552" s="15" t="s">
        <v>839</v>
      </c>
      <c r="G1552" s="12">
        <f t="shared" ref="G1552:G1556" si="1732">G1553</f>
        <v>574.89200000000005</v>
      </c>
      <c r="H1552" s="12">
        <f t="shared" ref="H1552:H1556" si="1733">H1553</f>
        <v>574.86500000000001</v>
      </c>
      <c r="I1552" s="54">
        <f t="shared" si="1714"/>
        <v>99.99530346569442</v>
      </c>
      <c r="J1552" s="12">
        <f t="shared" ref="J1552:J1556" si="1734">J1553</f>
        <v>0</v>
      </c>
    </row>
    <row r="1553" spans="1:10" ht="31.2" x14ac:dyDescent="0.3">
      <c r="A1553" s="7" t="s">
        <v>45</v>
      </c>
      <c r="B1553" s="44" t="s">
        <v>23</v>
      </c>
      <c r="C1553" s="44" t="s">
        <v>1349</v>
      </c>
      <c r="D1553" s="7" t="s">
        <v>226</v>
      </c>
      <c r="E1553" s="23"/>
      <c r="F1553" s="11" t="s">
        <v>847</v>
      </c>
      <c r="G1553" s="12">
        <f t="shared" si="1732"/>
        <v>574.89200000000005</v>
      </c>
      <c r="H1553" s="12">
        <f t="shared" si="1733"/>
        <v>574.86500000000001</v>
      </c>
      <c r="I1553" s="54">
        <f t="shared" si="1714"/>
        <v>99.99530346569442</v>
      </c>
      <c r="J1553" s="12">
        <f t="shared" si="1734"/>
        <v>0</v>
      </c>
    </row>
    <row r="1554" spans="1:10" ht="46.8" x14ac:dyDescent="0.3">
      <c r="A1554" s="7" t="s">
        <v>45</v>
      </c>
      <c r="B1554" s="44" t="s">
        <v>23</v>
      </c>
      <c r="C1554" s="44" t="s">
        <v>1349</v>
      </c>
      <c r="D1554" s="7" t="s">
        <v>227</v>
      </c>
      <c r="E1554" s="23"/>
      <c r="F1554" s="11" t="s">
        <v>850</v>
      </c>
      <c r="G1554" s="12">
        <f t="shared" si="1732"/>
        <v>574.89200000000005</v>
      </c>
      <c r="H1554" s="12">
        <f t="shared" si="1733"/>
        <v>574.86500000000001</v>
      </c>
      <c r="I1554" s="54">
        <f t="shared" si="1714"/>
        <v>99.99530346569442</v>
      </c>
      <c r="J1554" s="12">
        <f t="shared" si="1734"/>
        <v>0</v>
      </c>
    </row>
    <row r="1555" spans="1:10" ht="46.8" x14ac:dyDescent="0.3">
      <c r="A1555" s="7" t="s">
        <v>45</v>
      </c>
      <c r="B1555" s="44" t="s">
        <v>23</v>
      </c>
      <c r="C1555" s="44" t="s">
        <v>1349</v>
      </c>
      <c r="D1555" s="7" t="s">
        <v>228</v>
      </c>
      <c r="E1555" s="23"/>
      <c r="F1555" s="11" t="s">
        <v>851</v>
      </c>
      <c r="G1555" s="12">
        <f t="shared" ref="G1555" si="1735">G1556+G1558</f>
        <v>574.89200000000005</v>
      </c>
      <c r="H1555" s="12">
        <f t="shared" ref="H1555" si="1736">H1556+H1558</f>
        <v>574.86500000000001</v>
      </c>
      <c r="I1555" s="54">
        <f t="shared" si="1714"/>
        <v>99.99530346569442</v>
      </c>
      <c r="J1555" s="12">
        <f t="shared" ref="J1555" si="1737">J1556+J1558</f>
        <v>0</v>
      </c>
    </row>
    <row r="1556" spans="1:10" ht="31.2" x14ac:dyDescent="0.3">
      <c r="A1556" s="7" t="s">
        <v>45</v>
      </c>
      <c r="B1556" s="44" t="s">
        <v>23</v>
      </c>
      <c r="C1556" s="44" t="s">
        <v>1349</v>
      </c>
      <c r="D1556" s="7" t="s">
        <v>228</v>
      </c>
      <c r="E1556" s="23">
        <v>200</v>
      </c>
      <c r="F1556" s="11" t="s">
        <v>601</v>
      </c>
      <c r="G1556" s="12">
        <f t="shared" si="1732"/>
        <v>462.77100000000002</v>
      </c>
      <c r="H1556" s="12">
        <f t="shared" si="1733"/>
        <v>462.74400000000003</v>
      </c>
      <c r="I1556" s="54">
        <f t="shared" si="1714"/>
        <v>99.994165580816428</v>
      </c>
      <c r="J1556" s="12">
        <f t="shared" si="1734"/>
        <v>0</v>
      </c>
    </row>
    <row r="1557" spans="1:10" ht="31.2" x14ac:dyDescent="0.3">
      <c r="A1557" s="7" t="s">
        <v>45</v>
      </c>
      <c r="B1557" s="44" t="s">
        <v>23</v>
      </c>
      <c r="C1557" s="44" t="s">
        <v>1349</v>
      </c>
      <c r="D1557" s="7" t="s">
        <v>228</v>
      </c>
      <c r="E1557" s="23">
        <v>240</v>
      </c>
      <c r="F1557" s="11" t="s">
        <v>602</v>
      </c>
      <c r="G1557" s="12">
        <v>462.77100000000002</v>
      </c>
      <c r="H1557" s="12">
        <v>462.74400000000003</v>
      </c>
      <c r="I1557" s="54">
        <f t="shared" si="1714"/>
        <v>99.994165580816428</v>
      </c>
      <c r="J1557" s="12"/>
    </row>
    <row r="1558" spans="1:10" x14ac:dyDescent="0.3">
      <c r="A1558" s="7" t="s">
        <v>45</v>
      </c>
      <c r="B1558" s="44" t="s">
        <v>23</v>
      </c>
      <c r="C1558" s="44" t="s">
        <v>1349</v>
      </c>
      <c r="D1558" s="7" t="s">
        <v>228</v>
      </c>
      <c r="E1558" s="23">
        <v>800</v>
      </c>
      <c r="F1558" s="11" t="s">
        <v>614</v>
      </c>
      <c r="G1558" s="12">
        <f t="shared" ref="G1558" si="1738">G1559</f>
        <v>112.121</v>
      </c>
      <c r="H1558" s="12">
        <f t="shared" ref="H1558" si="1739">H1559</f>
        <v>112.121</v>
      </c>
      <c r="I1558" s="54">
        <f t="shared" si="1714"/>
        <v>100</v>
      </c>
      <c r="J1558" s="12">
        <f t="shared" ref="J1558" si="1740">J1559</f>
        <v>0</v>
      </c>
    </row>
    <row r="1559" spans="1:10" x14ac:dyDescent="0.3">
      <c r="A1559" s="7" t="s">
        <v>45</v>
      </c>
      <c r="B1559" s="44" t="s">
        <v>23</v>
      </c>
      <c r="C1559" s="44" t="s">
        <v>1349</v>
      </c>
      <c r="D1559" s="7" t="s">
        <v>228</v>
      </c>
      <c r="E1559" s="23">
        <v>850</v>
      </c>
      <c r="F1559" s="11" t="s">
        <v>616</v>
      </c>
      <c r="G1559" s="12">
        <v>112.121</v>
      </c>
      <c r="H1559" s="12">
        <v>112.121</v>
      </c>
      <c r="I1559" s="54">
        <f t="shared" si="1714"/>
        <v>100</v>
      </c>
      <c r="J1559" s="12"/>
    </row>
    <row r="1560" spans="1:10" ht="31.2" x14ac:dyDescent="0.3">
      <c r="A1560" s="7" t="s">
        <v>45</v>
      </c>
      <c r="B1560" s="44" t="s">
        <v>23</v>
      </c>
      <c r="C1560" s="44" t="s">
        <v>1349</v>
      </c>
      <c r="D1560" s="46" t="s">
        <v>219</v>
      </c>
      <c r="E1560" s="42"/>
      <c r="F1560" s="11" t="s">
        <v>1001</v>
      </c>
      <c r="G1560" s="12">
        <f t="shared" ref="G1560:J1563" si="1741">G1561</f>
        <v>267.35500000000002</v>
      </c>
      <c r="H1560" s="12">
        <f t="shared" si="1741"/>
        <v>267.35500000000002</v>
      </c>
      <c r="I1560" s="54">
        <f t="shared" si="1714"/>
        <v>100</v>
      </c>
      <c r="J1560" s="12">
        <f t="shared" si="1741"/>
        <v>0</v>
      </c>
    </row>
    <row r="1561" spans="1:10" x14ac:dyDescent="0.3">
      <c r="A1561" s="7" t="s">
        <v>45</v>
      </c>
      <c r="B1561" s="44" t="s">
        <v>23</v>
      </c>
      <c r="C1561" s="44" t="s">
        <v>1349</v>
      </c>
      <c r="D1561" s="7" t="s">
        <v>220</v>
      </c>
      <c r="E1561" s="7"/>
      <c r="F1561" s="11" t="s">
        <v>1012</v>
      </c>
      <c r="G1561" s="12">
        <f t="shared" ref="G1561" si="1742">G1562+G1565</f>
        <v>267.35500000000002</v>
      </c>
      <c r="H1561" s="12">
        <f t="shared" ref="H1561" si="1743">H1562+H1565</f>
        <v>267.35500000000002</v>
      </c>
      <c r="I1561" s="54">
        <f t="shared" si="1714"/>
        <v>100</v>
      </c>
      <c r="J1561" s="12">
        <f t="shared" ref="J1561" si="1744">J1562+J1565</f>
        <v>0</v>
      </c>
    </row>
    <row r="1562" spans="1:10" ht="31.2" x14ac:dyDescent="0.3">
      <c r="A1562" s="7" t="s">
        <v>45</v>
      </c>
      <c r="B1562" s="44" t="s">
        <v>23</v>
      </c>
      <c r="C1562" s="44" t="s">
        <v>1349</v>
      </c>
      <c r="D1562" s="7" t="s">
        <v>552</v>
      </c>
      <c r="E1562" s="23"/>
      <c r="F1562" s="11" t="s">
        <v>1019</v>
      </c>
      <c r="G1562" s="12">
        <f t="shared" si="1741"/>
        <v>152.30500000000001</v>
      </c>
      <c r="H1562" s="12">
        <f t="shared" si="1741"/>
        <v>152.30500000000001</v>
      </c>
      <c r="I1562" s="54">
        <f t="shared" si="1714"/>
        <v>100</v>
      </c>
      <c r="J1562" s="12">
        <f t="shared" si="1741"/>
        <v>0</v>
      </c>
    </row>
    <row r="1563" spans="1:10" ht="31.2" x14ac:dyDescent="0.3">
      <c r="A1563" s="7" t="s">
        <v>45</v>
      </c>
      <c r="B1563" s="44" t="s">
        <v>23</v>
      </c>
      <c r="C1563" s="44" t="s">
        <v>1349</v>
      </c>
      <c r="D1563" s="7" t="s">
        <v>552</v>
      </c>
      <c r="E1563" s="23">
        <v>200</v>
      </c>
      <c r="F1563" s="11" t="s">
        <v>601</v>
      </c>
      <c r="G1563" s="12">
        <f t="shared" si="1741"/>
        <v>152.30500000000001</v>
      </c>
      <c r="H1563" s="12">
        <f t="shared" si="1741"/>
        <v>152.30500000000001</v>
      </c>
      <c r="I1563" s="54">
        <f t="shared" si="1714"/>
        <v>100</v>
      </c>
      <c r="J1563" s="12">
        <f t="shared" si="1741"/>
        <v>0</v>
      </c>
    </row>
    <row r="1564" spans="1:10" ht="31.2" x14ac:dyDescent="0.3">
      <c r="A1564" s="7" t="s">
        <v>45</v>
      </c>
      <c r="B1564" s="44" t="s">
        <v>23</v>
      </c>
      <c r="C1564" s="44" t="s">
        <v>1349</v>
      </c>
      <c r="D1564" s="7" t="s">
        <v>552</v>
      </c>
      <c r="E1564" s="23">
        <v>240</v>
      </c>
      <c r="F1564" s="11" t="s">
        <v>602</v>
      </c>
      <c r="G1564" s="12">
        <v>152.30500000000001</v>
      </c>
      <c r="H1564" s="16">
        <v>152.30500000000001</v>
      </c>
      <c r="I1564" s="54">
        <f t="shared" si="1714"/>
        <v>100</v>
      </c>
      <c r="J1564" s="12"/>
    </row>
    <row r="1565" spans="1:10" ht="31.2" x14ac:dyDescent="0.3">
      <c r="A1565" s="7" t="s">
        <v>45</v>
      </c>
      <c r="B1565" s="44" t="s">
        <v>23</v>
      </c>
      <c r="C1565" s="44" t="s">
        <v>1349</v>
      </c>
      <c r="D1565" s="7" t="s">
        <v>1229</v>
      </c>
      <c r="E1565" s="23"/>
      <c r="F1565" s="11" t="s">
        <v>1230</v>
      </c>
      <c r="G1565" s="12">
        <f t="shared" ref="G1565" si="1745">G1566+G1568</f>
        <v>115.05</v>
      </c>
      <c r="H1565" s="12">
        <f t="shared" ref="H1565" si="1746">H1566+H1568</f>
        <v>115.05</v>
      </c>
      <c r="I1565" s="54">
        <f t="shared" si="1714"/>
        <v>100</v>
      </c>
      <c r="J1565" s="12">
        <f t="shared" ref="J1565" si="1747">J1566+J1568</f>
        <v>0</v>
      </c>
    </row>
    <row r="1566" spans="1:10" ht="78" x14ac:dyDescent="0.3">
      <c r="A1566" s="7" t="s">
        <v>45</v>
      </c>
      <c r="B1566" s="44" t="s">
        <v>23</v>
      </c>
      <c r="C1566" s="44" t="s">
        <v>1349</v>
      </c>
      <c r="D1566" s="7" t="s">
        <v>1229</v>
      </c>
      <c r="E1566" s="23">
        <v>100</v>
      </c>
      <c r="F1566" s="11" t="s">
        <v>598</v>
      </c>
      <c r="G1566" s="12">
        <f t="shared" ref="G1566:J1566" si="1748">G1567</f>
        <v>28.620999999999999</v>
      </c>
      <c r="H1566" s="12">
        <f t="shared" si="1748"/>
        <v>28.620999999999999</v>
      </c>
      <c r="I1566" s="54">
        <f t="shared" si="1714"/>
        <v>100</v>
      </c>
      <c r="J1566" s="12">
        <f t="shared" si="1748"/>
        <v>0</v>
      </c>
    </row>
    <row r="1567" spans="1:10" ht="31.2" x14ac:dyDescent="0.3">
      <c r="A1567" s="7" t="s">
        <v>45</v>
      </c>
      <c r="B1567" s="44" t="s">
        <v>23</v>
      </c>
      <c r="C1567" s="44" t="s">
        <v>1349</v>
      </c>
      <c r="D1567" s="7" t="s">
        <v>1229</v>
      </c>
      <c r="E1567" s="23">
        <v>120</v>
      </c>
      <c r="F1567" s="11" t="s">
        <v>600</v>
      </c>
      <c r="G1567" s="12">
        <v>28.620999999999999</v>
      </c>
      <c r="H1567" s="16">
        <v>28.620999999999999</v>
      </c>
      <c r="I1567" s="54">
        <f t="shared" si="1714"/>
        <v>100</v>
      </c>
      <c r="J1567" s="12"/>
    </row>
    <row r="1568" spans="1:10" ht="31.2" x14ac:dyDescent="0.3">
      <c r="A1568" s="7" t="s">
        <v>45</v>
      </c>
      <c r="B1568" s="44" t="s">
        <v>23</v>
      </c>
      <c r="C1568" s="44" t="s">
        <v>1349</v>
      </c>
      <c r="D1568" s="7" t="s">
        <v>1229</v>
      </c>
      <c r="E1568" s="23">
        <v>200</v>
      </c>
      <c r="F1568" s="11" t="s">
        <v>601</v>
      </c>
      <c r="G1568" s="12">
        <f t="shared" ref="G1568:J1568" si="1749">G1569</f>
        <v>86.429000000000002</v>
      </c>
      <c r="H1568" s="12">
        <f t="shared" si="1749"/>
        <v>86.429000000000002</v>
      </c>
      <c r="I1568" s="54">
        <f t="shared" si="1714"/>
        <v>100</v>
      </c>
      <c r="J1568" s="12">
        <f t="shared" si="1749"/>
        <v>0</v>
      </c>
    </row>
    <row r="1569" spans="1:10" ht="31.2" x14ac:dyDescent="0.3">
      <c r="A1569" s="7" t="s">
        <v>45</v>
      </c>
      <c r="B1569" s="44" t="s">
        <v>23</v>
      </c>
      <c r="C1569" s="44" t="s">
        <v>1349</v>
      </c>
      <c r="D1569" s="7" t="s">
        <v>1229</v>
      </c>
      <c r="E1569" s="23">
        <v>240</v>
      </c>
      <c r="F1569" s="11" t="s">
        <v>602</v>
      </c>
      <c r="G1569" s="12">
        <v>86.429000000000002</v>
      </c>
      <c r="H1569" s="16">
        <v>86.429000000000002</v>
      </c>
      <c r="I1569" s="54">
        <f t="shared" si="1714"/>
        <v>100</v>
      </c>
      <c r="J1569" s="12"/>
    </row>
    <row r="1570" spans="1:10" s="3" customFormat="1" x14ac:dyDescent="0.3">
      <c r="A1570" s="9" t="s">
        <v>45</v>
      </c>
      <c r="B1570" s="25" t="s">
        <v>18</v>
      </c>
      <c r="C1570" s="25"/>
      <c r="D1570" s="9"/>
      <c r="E1570" s="9"/>
      <c r="F1570" s="41" t="s">
        <v>20</v>
      </c>
      <c r="G1570" s="13">
        <f t="shared" ref="G1570:J1570" si="1750">G1571+G1611</f>
        <v>407242.04305999994</v>
      </c>
      <c r="H1570" s="13">
        <f t="shared" si="1750"/>
        <v>406033.22999999992</v>
      </c>
      <c r="I1570" s="49">
        <f t="shared" si="1714"/>
        <v>99.703170858559432</v>
      </c>
      <c r="J1570" s="13">
        <f t="shared" si="1750"/>
        <v>0</v>
      </c>
    </row>
    <row r="1571" spans="1:10" s="8" customFormat="1" x14ac:dyDescent="0.3">
      <c r="A1571" s="10" t="s">
        <v>45</v>
      </c>
      <c r="B1571" s="26" t="s">
        <v>18</v>
      </c>
      <c r="C1571" s="26" t="s">
        <v>1348</v>
      </c>
      <c r="D1571" s="10"/>
      <c r="E1571" s="10"/>
      <c r="F1571" s="6" t="s">
        <v>50</v>
      </c>
      <c r="G1571" s="14">
        <f t="shared" ref="G1571" si="1751">G1572+G1584+G1589+G1603+G1595</f>
        <v>406084.30805999995</v>
      </c>
      <c r="H1571" s="14">
        <f t="shared" ref="H1571" si="1752">H1572+H1584+H1589+H1603+H1595</f>
        <v>405303.38599999994</v>
      </c>
      <c r="I1571" s="53">
        <f t="shared" si="1714"/>
        <v>99.807694598264391</v>
      </c>
      <c r="J1571" s="14">
        <f t="shared" ref="J1571" si="1753">J1572+J1584+J1589+J1603+J1595</f>
        <v>0</v>
      </c>
    </row>
    <row r="1572" spans="1:10" ht="31.2" x14ac:dyDescent="0.3">
      <c r="A1572" s="7" t="s">
        <v>45</v>
      </c>
      <c r="B1572" s="44" t="s">
        <v>18</v>
      </c>
      <c r="C1572" s="44" t="s">
        <v>1348</v>
      </c>
      <c r="D1572" s="7" t="s">
        <v>124</v>
      </c>
      <c r="E1572" s="23"/>
      <c r="F1572" s="11" t="s">
        <v>765</v>
      </c>
      <c r="G1572" s="12">
        <f t="shared" ref="G1572" si="1754">G1573</f>
        <v>371207.75099999999</v>
      </c>
      <c r="H1572" s="12">
        <f t="shared" ref="H1572" si="1755">H1573</f>
        <v>371164.321</v>
      </c>
      <c r="I1572" s="54">
        <f t="shared" si="1714"/>
        <v>99.988300352058118</v>
      </c>
      <c r="J1572" s="12">
        <f t="shared" ref="J1572" si="1756">J1573</f>
        <v>0</v>
      </c>
    </row>
    <row r="1573" spans="1:10" ht="31.2" x14ac:dyDescent="0.3">
      <c r="A1573" s="7" t="s">
        <v>45</v>
      </c>
      <c r="B1573" s="44" t="s">
        <v>18</v>
      </c>
      <c r="C1573" s="44" t="s">
        <v>1348</v>
      </c>
      <c r="D1573" s="7" t="s">
        <v>125</v>
      </c>
      <c r="E1573" s="23"/>
      <c r="F1573" s="11" t="s">
        <v>766</v>
      </c>
      <c r="G1573" s="12">
        <f t="shared" ref="G1573" si="1757">G1574+G1581</f>
        <v>371207.75099999999</v>
      </c>
      <c r="H1573" s="12">
        <f t="shared" ref="H1573" si="1758">H1574+H1581</f>
        <v>371164.321</v>
      </c>
      <c r="I1573" s="54">
        <f t="shared" si="1714"/>
        <v>99.988300352058118</v>
      </c>
      <c r="J1573" s="12">
        <f t="shared" ref="J1573" si="1759">J1574+J1581</f>
        <v>0</v>
      </c>
    </row>
    <row r="1574" spans="1:10" ht="31.2" x14ac:dyDescent="0.3">
      <c r="A1574" s="7" t="s">
        <v>45</v>
      </c>
      <c r="B1574" s="44" t="s">
        <v>18</v>
      </c>
      <c r="C1574" s="44" t="s">
        <v>1348</v>
      </c>
      <c r="D1574" s="7" t="s">
        <v>126</v>
      </c>
      <c r="E1574" s="23"/>
      <c r="F1574" s="11" t="s">
        <v>767</v>
      </c>
      <c r="G1574" s="12">
        <f t="shared" ref="G1574" si="1760">G1576+G1578</f>
        <v>367954.13299999997</v>
      </c>
      <c r="H1574" s="12">
        <f t="shared" ref="H1574" si="1761">H1576+H1578</f>
        <v>367910.70299999998</v>
      </c>
      <c r="I1574" s="54">
        <f t="shared" si="1714"/>
        <v>99.98819689844332</v>
      </c>
      <c r="J1574" s="12">
        <f t="shared" ref="J1574" si="1762">J1576+J1578</f>
        <v>0</v>
      </c>
    </row>
    <row r="1575" spans="1:10" ht="31.2" x14ac:dyDescent="0.3">
      <c r="A1575" s="7" t="s">
        <v>45</v>
      </c>
      <c r="B1575" s="44" t="s">
        <v>18</v>
      </c>
      <c r="C1575" s="44" t="s">
        <v>1348</v>
      </c>
      <c r="D1575" s="7" t="s">
        <v>126</v>
      </c>
      <c r="E1575" s="23"/>
      <c r="F1575" s="11" t="s">
        <v>767</v>
      </c>
      <c r="G1575" s="12">
        <f t="shared" ref="G1575" si="1763">G1576</f>
        <v>273769.09499999997</v>
      </c>
      <c r="H1575" s="12">
        <f t="shared" ref="H1575" si="1764">H1576</f>
        <v>273725.66499999998</v>
      </c>
      <c r="I1575" s="54">
        <f t="shared" si="1714"/>
        <v>99.984136266367102</v>
      </c>
      <c r="J1575" s="12">
        <f t="shared" ref="J1575" si="1765">J1576</f>
        <v>0</v>
      </c>
    </row>
    <row r="1576" spans="1:10" ht="31.2" x14ac:dyDescent="0.3">
      <c r="A1576" s="7" t="s">
        <v>45</v>
      </c>
      <c r="B1576" s="44" t="s">
        <v>18</v>
      </c>
      <c r="C1576" s="44" t="s">
        <v>1348</v>
      </c>
      <c r="D1576" s="7" t="s">
        <v>126</v>
      </c>
      <c r="E1576" s="23">
        <v>200</v>
      </c>
      <c r="F1576" s="11" t="s">
        <v>601</v>
      </c>
      <c r="G1576" s="12">
        <f t="shared" ref="G1576:J1576" si="1766">G1577</f>
        <v>273769.09499999997</v>
      </c>
      <c r="H1576" s="12">
        <f t="shared" si="1766"/>
        <v>273725.66499999998</v>
      </c>
      <c r="I1576" s="54">
        <f t="shared" si="1714"/>
        <v>99.984136266367102</v>
      </c>
      <c r="J1576" s="12">
        <f t="shared" si="1766"/>
        <v>0</v>
      </c>
    </row>
    <row r="1577" spans="1:10" ht="31.2" x14ac:dyDescent="0.3">
      <c r="A1577" s="7" t="s">
        <v>45</v>
      </c>
      <c r="B1577" s="44" t="s">
        <v>18</v>
      </c>
      <c r="C1577" s="44" t="s">
        <v>1348</v>
      </c>
      <c r="D1577" s="7" t="s">
        <v>126</v>
      </c>
      <c r="E1577" s="23">
        <v>240</v>
      </c>
      <c r="F1577" s="11" t="s">
        <v>602</v>
      </c>
      <c r="G1577" s="12">
        <v>273769.09499999997</v>
      </c>
      <c r="H1577" s="12">
        <v>273725.66499999998</v>
      </c>
      <c r="I1577" s="54">
        <f t="shared" si="1714"/>
        <v>99.984136266367102</v>
      </c>
      <c r="J1577" s="12"/>
    </row>
    <row r="1578" spans="1:10" ht="62.4" x14ac:dyDescent="0.3">
      <c r="A1578" s="7" t="s">
        <v>45</v>
      </c>
      <c r="B1578" s="44" t="s">
        <v>18</v>
      </c>
      <c r="C1578" s="44" t="s">
        <v>1348</v>
      </c>
      <c r="D1578" s="7" t="s">
        <v>1222</v>
      </c>
      <c r="E1578" s="23"/>
      <c r="F1578" s="11" t="s">
        <v>1223</v>
      </c>
      <c r="G1578" s="12">
        <f t="shared" ref="G1578:J1578" si="1767">G1579</f>
        <v>94185.038</v>
      </c>
      <c r="H1578" s="12">
        <f t="shared" si="1767"/>
        <v>94185.038</v>
      </c>
      <c r="I1578" s="54">
        <f t="shared" si="1714"/>
        <v>100</v>
      </c>
      <c r="J1578" s="12">
        <f t="shared" si="1767"/>
        <v>0</v>
      </c>
    </row>
    <row r="1579" spans="1:10" ht="31.2" x14ac:dyDescent="0.3">
      <c r="A1579" s="7" t="s">
        <v>45</v>
      </c>
      <c r="B1579" s="44" t="s">
        <v>18</v>
      </c>
      <c r="C1579" s="44" t="s">
        <v>1348</v>
      </c>
      <c r="D1579" s="7" t="s">
        <v>1222</v>
      </c>
      <c r="E1579" s="23">
        <v>200</v>
      </c>
      <c r="F1579" s="11" t="s">
        <v>601</v>
      </c>
      <c r="G1579" s="12">
        <f t="shared" ref="G1579:J1579" si="1768">G1580</f>
        <v>94185.038</v>
      </c>
      <c r="H1579" s="12">
        <f t="shared" si="1768"/>
        <v>94185.038</v>
      </c>
      <c r="I1579" s="54">
        <f t="shared" si="1714"/>
        <v>100</v>
      </c>
      <c r="J1579" s="12">
        <f t="shared" si="1768"/>
        <v>0</v>
      </c>
    </row>
    <row r="1580" spans="1:10" ht="31.2" x14ac:dyDescent="0.3">
      <c r="A1580" s="7" t="s">
        <v>45</v>
      </c>
      <c r="B1580" s="44" t="s">
        <v>18</v>
      </c>
      <c r="C1580" s="44" t="s">
        <v>1348</v>
      </c>
      <c r="D1580" s="7" t="s">
        <v>1222</v>
      </c>
      <c r="E1580" s="23">
        <v>240</v>
      </c>
      <c r="F1580" s="11" t="s">
        <v>602</v>
      </c>
      <c r="G1580" s="12">
        <v>94185.038</v>
      </c>
      <c r="H1580" s="16">
        <v>94185.038</v>
      </c>
      <c r="I1580" s="54">
        <f t="shared" si="1714"/>
        <v>100</v>
      </c>
      <c r="J1580" s="12"/>
    </row>
    <row r="1581" spans="1:10" ht="46.8" x14ac:dyDescent="0.3">
      <c r="A1581" s="7" t="s">
        <v>45</v>
      </c>
      <c r="B1581" s="44" t="s">
        <v>18</v>
      </c>
      <c r="C1581" s="44" t="s">
        <v>1348</v>
      </c>
      <c r="D1581" s="7" t="s">
        <v>127</v>
      </c>
      <c r="E1581" s="23"/>
      <c r="F1581" s="11" t="s">
        <v>776</v>
      </c>
      <c r="G1581" s="12">
        <f t="shared" ref="G1581:G1582" si="1769">G1582</f>
        <v>3253.6179999999999</v>
      </c>
      <c r="H1581" s="12">
        <f t="shared" ref="H1581:H1582" si="1770">H1582</f>
        <v>3253.6179999999999</v>
      </c>
      <c r="I1581" s="54">
        <f t="shared" si="1714"/>
        <v>100</v>
      </c>
      <c r="J1581" s="12">
        <f t="shared" ref="J1581:J1582" si="1771">J1582</f>
        <v>0</v>
      </c>
    </row>
    <row r="1582" spans="1:10" ht="31.2" x14ac:dyDescent="0.3">
      <c r="A1582" s="7" t="s">
        <v>45</v>
      </c>
      <c r="B1582" s="44" t="s">
        <v>18</v>
      </c>
      <c r="C1582" s="44" t="s">
        <v>1348</v>
      </c>
      <c r="D1582" s="7" t="s">
        <v>127</v>
      </c>
      <c r="E1582" s="23">
        <v>200</v>
      </c>
      <c r="F1582" s="11" t="s">
        <v>601</v>
      </c>
      <c r="G1582" s="12">
        <f t="shared" si="1769"/>
        <v>3253.6179999999999</v>
      </c>
      <c r="H1582" s="12">
        <f t="shared" si="1770"/>
        <v>3253.6179999999999</v>
      </c>
      <c r="I1582" s="54">
        <f t="shared" si="1714"/>
        <v>100</v>
      </c>
      <c r="J1582" s="12">
        <f t="shared" si="1771"/>
        <v>0</v>
      </c>
    </row>
    <row r="1583" spans="1:10" ht="31.2" x14ac:dyDescent="0.3">
      <c r="A1583" s="7" t="s">
        <v>45</v>
      </c>
      <c r="B1583" s="44" t="s">
        <v>18</v>
      </c>
      <c r="C1583" s="44" t="s">
        <v>1348</v>
      </c>
      <c r="D1583" s="7" t="s">
        <v>127</v>
      </c>
      <c r="E1583" s="23">
        <v>240</v>
      </c>
      <c r="F1583" s="11" t="s">
        <v>602</v>
      </c>
      <c r="G1583" s="12">
        <v>3253.6179999999999</v>
      </c>
      <c r="H1583" s="12">
        <v>3253.6179999999999</v>
      </c>
      <c r="I1583" s="54">
        <f t="shared" si="1714"/>
        <v>100</v>
      </c>
      <c r="J1583" s="12"/>
    </row>
    <row r="1584" spans="1:10" ht="62.4" x14ac:dyDescent="0.3">
      <c r="A1584" s="7" t="s">
        <v>45</v>
      </c>
      <c r="B1584" s="44" t="s">
        <v>18</v>
      </c>
      <c r="C1584" s="44" t="s">
        <v>1348</v>
      </c>
      <c r="D1584" s="7" t="s">
        <v>128</v>
      </c>
      <c r="E1584" s="23"/>
      <c r="F1584" s="11" t="s">
        <v>785</v>
      </c>
      <c r="G1584" s="12">
        <f t="shared" ref="G1584:G1587" si="1772">G1585</f>
        <v>6405.62</v>
      </c>
      <c r="H1584" s="12">
        <f t="shared" ref="H1584:H1587" si="1773">H1585</f>
        <v>6084.1490000000003</v>
      </c>
      <c r="I1584" s="54">
        <f t="shared" si="1714"/>
        <v>94.981422563311597</v>
      </c>
      <c r="J1584" s="12">
        <f t="shared" ref="J1584:J1587" si="1774">J1585</f>
        <v>0</v>
      </c>
    </row>
    <row r="1585" spans="1:10" ht="31.2" x14ac:dyDescent="0.3">
      <c r="A1585" s="7" t="s">
        <v>45</v>
      </c>
      <c r="B1585" s="44" t="s">
        <v>18</v>
      </c>
      <c r="C1585" s="44" t="s">
        <v>1348</v>
      </c>
      <c r="D1585" s="7" t="s">
        <v>129</v>
      </c>
      <c r="E1585" s="23"/>
      <c r="F1585" s="11" t="s">
        <v>786</v>
      </c>
      <c r="G1585" s="12">
        <f t="shared" si="1772"/>
        <v>6405.62</v>
      </c>
      <c r="H1585" s="12">
        <f t="shared" si="1773"/>
        <v>6084.1490000000003</v>
      </c>
      <c r="I1585" s="54">
        <f t="shared" si="1714"/>
        <v>94.981422563311597</v>
      </c>
      <c r="J1585" s="12">
        <f t="shared" si="1774"/>
        <v>0</v>
      </c>
    </row>
    <row r="1586" spans="1:10" ht="46.8" x14ac:dyDescent="0.3">
      <c r="A1586" s="7" t="s">
        <v>45</v>
      </c>
      <c r="B1586" s="44" t="s">
        <v>18</v>
      </c>
      <c r="C1586" s="44" t="s">
        <v>1348</v>
      </c>
      <c r="D1586" s="7" t="s">
        <v>130</v>
      </c>
      <c r="E1586" s="23"/>
      <c r="F1586" s="11" t="s">
        <v>794</v>
      </c>
      <c r="G1586" s="12">
        <f t="shared" si="1772"/>
        <v>6405.62</v>
      </c>
      <c r="H1586" s="12">
        <f t="shared" si="1773"/>
        <v>6084.1490000000003</v>
      </c>
      <c r="I1586" s="54">
        <f t="shared" si="1714"/>
        <v>94.981422563311597</v>
      </c>
      <c r="J1586" s="12">
        <f t="shared" si="1774"/>
        <v>0</v>
      </c>
    </row>
    <row r="1587" spans="1:10" ht="31.2" x14ac:dyDescent="0.3">
      <c r="A1587" s="7" t="s">
        <v>45</v>
      </c>
      <c r="B1587" s="44" t="s">
        <v>18</v>
      </c>
      <c r="C1587" s="44" t="s">
        <v>1348</v>
      </c>
      <c r="D1587" s="7" t="s">
        <v>130</v>
      </c>
      <c r="E1587" s="23">
        <v>200</v>
      </c>
      <c r="F1587" s="11" t="s">
        <v>601</v>
      </c>
      <c r="G1587" s="12">
        <f t="shared" si="1772"/>
        <v>6405.62</v>
      </c>
      <c r="H1587" s="12">
        <f t="shared" si="1773"/>
        <v>6084.1490000000003</v>
      </c>
      <c r="I1587" s="54">
        <f t="shared" si="1714"/>
        <v>94.981422563311597</v>
      </c>
      <c r="J1587" s="12">
        <f t="shared" si="1774"/>
        <v>0</v>
      </c>
    </row>
    <row r="1588" spans="1:10" ht="31.2" x14ac:dyDescent="0.3">
      <c r="A1588" s="7" t="s">
        <v>45</v>
      </c>
      <c r="B1588" s="44" t="s">
        <v>18</v>
      </c>
      <c r="C1588" s="44" t="s">
        <v>1348</v>
      </c>
      <c r="D1588" s="7" t="s">
        <v>130</v>
      </c>
      <c r="E1588" s="23">
        <v>240</v>
      </c>
      <c r="F1588" s="11" t="s">
        <v>602</v>
      </c>
      <c r="G1588" s="12">
        <v>6405.62</v>
      </c>
      <c r="H1588" s="12">
        <v>6084.1490000000003</v>
      </c>
      <c r="I1588" s="54">
        <f t="shared" si="1714"/>
        <v>94.981422563311597</v>
      </c>
      <c r="J1588" s="12"/>
    </row>
    <row r="1589" spans="1:10" ht="46.8" x14ac:dyDescent="0.3">
      <c r="A1589" s="7" t="s">
        <v>45</v>
      </c>
      <c r="B1589" s="44" t="s">
        <v>18</v>
      </c>
      <c r="C1589" s="44" t="s">
        <v>1348</v>
      </c>
      <c r="D1589" s="7" t="s">
        <v>131</v>
      </c>
      <c r="E1589" s="23"/>
      <c r="F1589" s="11" t="s">
        <v>807</v>
      </c>
      <c r="G1589" s="12">
        <f t="shared" ref="G1589:G1593" si="1775">G1590</f>
        <v>5790.3590000000004</v>
      </c>
      <c r="H1589" s="12">
        <f t="shared" ref="H1589:H1593" si="1776">H1590</f>
        <v>5379.0879999999997</v>
      </c>
      <c r="I1589" s="54">
        <f t="shared" si="1714"/>
        <v>92.897314311599672</v>
      </c>
      <c r="J1589" s="12">
        <f t="shared" ref="J1589:J1593" si="1777">J1590</f>
        <v>0</v>
      </c>
    </row>
    <row r="1590" spans="1:10" ht="46.8" x14ac:dyDescent="0.3">
      <c r="A1590" s="7" t="s">
        <v>45</v>
      </c>
      <c r="B1590" s="44" t="s">
        <v>18</v>
      </c>
      <c r="C1590" s="44" t="s">
        <v>1348</v>
      </c>
      <c r="D1590" s="7" t="s">
        <v>132</v>
      </c>
      <c r="E1590" s="23"/>
      <c r="F1590" s="11" t="s">
        <v>818</v>
      </c>
      <c r="G1590" s="12">
        <f t="shared" si="1775"/>
        <v>5790.3590000000004</v>
      </c>
      <c r="H1590" s="12">
        <f t="shared" si="1776"/>
        <v>5379.0879999999997</v>
      </c>
      <c r="I1590" s="54">
        <f t="shared" si="1714"/>
        <v>92.897314311599672</v>
      </c>
      <c r="J1590" s="12">
        <f t="shared" si="1777"/>
        <v>0</v>
      </c>
    </row>
    <row r="1591" spans="1:10" ht="62.4" x14ac:dyDescent="0.3">
      <c r="A1591" s="7" t="s">
        <v>45</v>
      </c>
      <c r="B1591" s="44" t="s">
        <v>18</v>
      </c>
      <c r="C1591" s="44" t="s">
        <v>1348</v>
      </c>
      <c r="D1591" s="7" t="s">
        <v>133</v>
      </c>
      <c r="E1591" s="23"/>
      <c r="F1591" s="11" t="s">
        <v>827</v>
      </c>
      <c r="G1591" s="12">
        <f t="shared" si="1775"/>
        <v>5790.3590000000004</v>
      </c>
      <c r="H1591" s="12">
        <f t="shared" si="1776"/>
        <v>5379.0879999999997</v>
      </c>
      <c r="I1591" s="54">
        <f t="shared" si="1714"/>
        <v>92.897314311599672</v>
      </c>
      <c r="J1591" s="12">
        <f t="shared" si="1777"/>
        <v>0</v>
      </c>
    </row>
    <row r="1592" spans="1:10" x14ac:dyDescent="0.3">
      <c r="A1592" s="7" t="s">
        <v>45</v>
      </c>
      <c r="B1592" s="44" t="s">
        <v>18</v>
      </c>
      <c r="C1592" s="44" t="s">
        <v>1348</v>
      </c>
      <c r="D1592" s="7" t="s">
        <v>134</v>
      </c>
      <c r="E1592" s="23"/>
      <c r="F1592" s="11" t="s">
        <v>829</v>
      </c>
      <c r="G1592" s="12">
        <f t="shared" si="1775"/>
        <v>5790.3590000000004</v>
      </c>
      <c r="H1592" s="12">
        <f t="shared" si="1776"/>
        <v>5379.0879999999997</v>
      </c>
      <c r="I1592" s="54">
        <f t="shared" si="1714"/>
        <v>92.897314311599672</v>
      </c>
      <c r="J1592" s="12">
        <f t="shared" si="1777"/>
        <v>0</v>
      </c>
    </row>
    <row r="1593" spans="1:10" ht="31.2" x14ac:dyDescent="0.3">
      <c r="A1593" s="7" t="s">
        <v>45</v>
      </c>
      <c r="B1593" s="44" t="s">
        <v>18</v>
      </c>
      <c r="C1593" s="44" t="s">
        <v>1348</v>
      </c>
      <c r="D1593" s="7" t="s">
        <v>134</v>
      </c>
      <c r="E1593" s="23">
        <v>200</v>
      </c>
      <c r="F1593" s="11" t="s">
        <v>601</v>
      </c>
      <c r="G1593" s="12">
        <f t="shared" si="1775"/>
        <v>5790.3590000000004</v>
      </c>
      <c r="H1593" s="12">
        <f t="shared" si="1776"/>
        <v>5379.0879999999997</v>
      </c>
      <c r="I1593" s="54">
        <f t="shared" ref="I1593:I1656" si="1778">H1593/G1593*100</f>
        <v>92.897314311599672</v>
      </c>
      <c r="J1593" s="12">
        <f t="shared" si="1777"/>
        <v>0</v>
      </c>
    </row>
    <row r="1594" spans="1:10" ht="31.2" x14ac:dyDescent="0.3">
      <c r="A1594" s="7" t="s">
        <v>45</v>
      </c>
      <c r="B1594" s="44" t="s">
        <v>18</v>
      </c>
      <c r="C1594" s="44" t="s">
        <v>1348</v>
      </c>
      <c r="D1594" s="7" t="s">
        <v>134</v>
      </c>
      <c r="E1594" s="23">
        <v>240</v>
      </c>
      <c r="F1594" s="11" t="s">
        <v>602</v>
      </c>
      <c r="G1594" s="12">
        <v>5790.3590000000004</v>
      </c>
      <c r="H1594" s="12">
        <v>5379.0879999999997</v>
      </c>
      <c r="I1594" s="54">
        <f t="shared" si="1778"/>
        <v>92.897314311599672</v>
      </c>
      <c r="J1594" s="12"/>
    </row>
    <row r="1595" spans="1:10" ht="31.2" x14ac:dyDescent="0.3">
      <c r="A1595" s="7" t="s">
        <v>45</v>
      </c>
      <c r="B1595" s="44" t="s">
        <v>18</v>
      </c>
      <c r="C1595" s="44" t="s">
        <v>1348</v>
      </c>
      <c r="D1595" s="7" t="s">
        <v>138</v>
      </c>
      <c r="E1595" s="23"/>
      <c r="F1595" s="11" t="s">
        <v>876</v>
      </c>
      <c r="G1595" s="12">
        <f t="shared" ref="G1595:J1597" si="1779">G1596</f>
        <v>15127</v>
      </c>
      <c r="H1595" s="12">
        <f t="shared" si="1779"/>
        <v>15127</v>
      </c>
      <c r="I1595" s="54">
        <f t="shared" si="1778"/>
        <v>100</v>
      </c>
      <c r="J1595" s="12">
        <f t="shared" si="1779"/>
        <v>0</v>
      </c>
    </row>
    <row r="1596" spans="1:10" ht="31.2" x14ac:dyDescent="0.3">
      <c r="A1596" s="7" t="s">
        <v>45</v>
      </c>
      <c r="B1596" s="44" t="s">
        <v>18</v>
      </c>
      <c r="C1596" s="44" t="s">
        <v>1348</v>
      </c>
      <c r="D1596" s="7" t="s">
        <v>139</v>
      </c>
      <c r="E1596" s="23"/>
      <c r="F1596" s="11" t="s">
        <v>897</v>
      </c>
      <c r="G1596" s="12">
        <f t="shared" si="1779"/>
        <v>15127</v>
      </c>
      <c r="H1596" s="12">
        <f t="shared" si="1779"/>
        <v>15127</v>
      </c>
      <c r="I1596" s="54">
        <f t="shared" si="1778"/>
        <v>100</v>
      </c>
      <c r="J1596" s="12">
        <f t="shared" si="1779"/>
        <v>0</v>
      </c>
    </row>
    <row r="1597" spans="1:10" ht="46.8" x14ac:dyDescent="0.3">
      <c r="A1597" s="7" t="s">
        <v>45</v>
      </c>
      <c r="B1597" s="44" t="s">
        <v>18</v>
      </c>
      <c r="C1597" s="44" t="s">
        <v>1348</v>
      </c>
      <c r="D1597" s="7" t="s">
        <v>140</v>
      </c>
      <c r="E1597" s="23"/>
      <c r="F1597" s="11" t="s">
        <v>904</v>
      </c>
      <c r="G1597" s="12">
        <f t="shared" si="1779"/>
        <v>15127</v>
      </c>
      <c r="H1597" s="12">
        <f t="shared" si="1779"/>
        <v>15127</v>
      </c>
      <c r="I1597" s="54">
        <f t="shared" si="1778"/>
        <v>100</v>
      </c>
      <c r="J1597" s="12">
        <f t="shared" si="1779"/>
        <v>0</v>
      </c>
    </row>
    <row r="1598" spans="1:10" ht="62.4" x14ac:dyDescent="0.3">
      <c r="A1598" s="7" t="s">
        <v>45</v>
      </c>
      <c r="B1598" s="44" t="s">
        <v>18</v>
      </c>
      <c r="C1598" s="44" t="s">
        <v>1348</v>
      </c>
      <c r="D1598" s="7" t="s">
        <v>141</v>
      </c>
      <c r="E1598" s="23"/>
      <c r="F1598" s="11" t="s">
        <v>905</v>
      </c>
      <c r="G1598" s="12">
        <f t="shared" ref="G1598" si="1780">G1599+G1601</f>
        <v>15127</v>
      </c>
      <c r="H1598" s="12">
        <f t="shared" ref="H1598" si="1781">H1599+H1601</f>
        <v>15127</v>
      </c>
      <c r="I1598" s="54">
        <f t="shared" si="1778"/>
        <v>100</v>
      </c>
      <c r="J1598" s="12">
        <f t="shared" ref="J1598" si="1782">J1599+J1601</f>
        <v>0</v>
      </c>
    </row>
    <row r="1599" spans="1:10" ht="31.2" x14ac:dyDescent="0.3">
      <c r="A1599" s="7" t="s">
        <v>45</v>
      </c>
      <c r="B1599" s="44" t="s">
        <v>18</v>
      </c>
      <c r="C1599" s="44" t="s">
        <v>1348</v>
      </c>
      <c r="D1599" s="7" t="s">
        <v>141</v>
      </c>
      <c r="E1599" s="23">
        <v>600</v>
      </c>
      <c r="F1599" s="11" t="s">
        <v>611</v>
      </c>
      <c r="G1599" s="12">
        <f t="shared" ref="G1599:J1599" si="1783">G1600</f>
        <v>3931.8481499999998</v>
      </c>
      <c r="H1599" s="12">
        <f t="shared" si="1783"/>
        <v>3931.848</v>
      </c>
      <c r="I1599" s="54">
        <f t="shared" si="1778"/>
        <v>99.999996185000185</v>
      </c>
      <c r="J1599" s="12">
        <f t="shared" si="1783"/>
        <v>0</v>
      </c>
    </row>
    <row r="1600" spans="1:10" ht="46.8" x14ac:dyDescent="0.3">
      <c r="A1600" s="7" t="s">
        <v>45</v>
      </c>
      <c r="B1600" s="44" t="s">
        <v>18</v>
      </c>
      <c r="C1600" s="44" t="s">
        <v>1348</v>
      </c>
      <c r="D1600" s="7" t="s">
        <v>141</v>
      </c>
      <c r="E1600" s="23">
        <v>630</v>
      </c>
      <c r="F1600" s="11" t="s">
        <v>613</v>
      </c>
      <c r="G1600" s="12">
        <v>3931.8481499999998</v>
      </c>
      <c r="H1600" s="12">
        <v>3931.848</v>
      </c>
      <c r="I1600" s="54">
        <f t="shared" si="1778"/>
        <v>99.999996185000185</v>
      </c>
      <c r="J1600" s="12"/>
    </row>
    <row r="1601" spans="1:10" x14ac:dyDescent="0.3">
      <c r="A1601" s="7" t="s">
        <v>45</v>
      </c>
      <c r="B1601" s="44" t="s">
        <v>18</v>
      </c>
      <c r="C1601" s="44" t="s">
        <v>1348</v>
      </c>
      <c r="D1601" s="7" t="s">
        <v>141</v>
      </c>
      <c r="E1601" s="23">
        <v>800</v>
      </c>
      <c r="F1601" s="11" t="s">
        <v>614</v>
      </c>
      <c r="G1601" s="12">
        <f t="shared" ref="G1601:J1601" si="1784">G1602</f>
        <v>11195.15185</v>
      </c>
      <c r="H1601" s="12">
        <f t="shared" si="1784"/>
        <v>11195.152</v>
      </c>
      <c r="I1601" s="54">
        <f t="shared" si="1778"/>
        <v>100.0000013398657</v>
      </c>
      <c r="J1601" s="12">
        <f t="shared" si="1784"/>
        <v>0</v>
      </c>
    </row>
    <row r="1602" spans="1:10" ht="62.4" x14ac:dyDescent="0.3">
      <c r="A1602" s="7" t="s">
        <v>45</v>
      </c>
      <c r="B1602" s="44" t="s">
        <v>18</v>
      </c>
      <c r="C1602" s="44" t="s">
        <v>1348</v>
      </c>
      <c r="D1602" s="7" t="s">
        <v>141</v>
      </c>
      <c r="E1602" s="23">
        <v>810</v>
      </c>
      <c r="F1602" s="15" t="s">
        <v>622</v>
      </c>
      <c r="G1602" s="12">
        <v>11195.15185</v>
      </c>
      <c r="H1602" s="12">
        <v>11195.152</v>
      </c>
      <c r="I1602" s="54">
        <f t="shared" si="1778"/>
        <v>100.0000013398657</v>
      </c>
      <c r="J1602" s="12"/>
    </row>
    <row r="1603" spans="1:10" ht="31.2" x14ac:dyDescent="0.3">
      <c r="A1603" s="7" t="s">
        <v>45</v>
      </c>
      <c r="B1603" s="44" t="s">
        <v>18</v>
      </c>
      <c r="C1603" s="44" t="s">
        <v>1348</v>
      </c>
      <c r="D1603" s="7" t="s">
        <v>219</v>
      </c>
      <c r="E1603" s="23"/>
      <c r="F1603" s="11" t="s">
        <v>1001</v>
      </c>
      <c r="G1603" s="12">
        <f t="shared" ref="G1603:G1605" si="1785">G1604</f>
        <v>7553.5780599999998</v>
      </c>
      <c r="H1603" s="12">
        <f t="shared" ref="H1603:H1605" si="1786">H1604</f>
        <v>7548.8279999999995</v>
      </c>
      <c r="I1603" s="54">
        <f t="shared" si="1778"/>
        <v>99.937115100125141</v>
      </c>
      <c r="J1603" s="12">
        <f t="shared" ref="J1603:J1605" si="1787">J1604</f>
        <v>0</v>
      </c>
    </row>
    <row r="1604" spans="1:10" ht="46.8" x14ac:dyDescent="0.3">
      <c r="A1604" s="7" t="s">
        <v>45</v>
      </c>
      <c r="B1604" s="44" t="s">
        <v>18</v>
      </c>
      <c r="C1604" s="44" t="s">
        <v>1348</v>
      </c>
      <c r="D1604" s="7" t="s">
        <v>368</v>
      </c>
      <c r="E1604" s="23"/>
      <c r="F1604" s="11" t="s">
        <v>1009</v>
      </c>
      <c r="G1604" s="12">
        <f>G1605+G1607+G1609</f>
        <v>7553.5780599999998</v>
      </c>
      <c r="H1604" s="12">
        <f t="shared" ref="H1604:J1604" si="1788">H1605+H1607+H1609</f>
        <v>7548.8279999999995</v>
      </c>
      <c r="I1604" s="54">
        <f t="shared" si="1778"/>
        <v>99.937115100125141</v>
      </c>
      <c r="J1604" s="12">
        <f t="shared" si="1788"/>
        <v>0</v>
      </c>
    </row>
    <row r="1605" spans="1:10" ht="31.2" x14ac:dyDescent="0.3">
      <c r="A1605" s="7" t="s">
        <v>45</v>
      </c>
      <c r="B1605" s="44" t="s">
        <v>18</v>
      </c>
      <c r="C1605" s="44" t="s">
        <v>1348</v>
      </c>
      <c r="D1605" s="7" t="s">
        <v>368</v>
      </c>
      <c r="E1605" s="23">
        <v>200</v>
      </c>
      <c r="F1605" s="11" t="s">
        <v>601</v>
      </c>
      <c r="G1605" s="12">
        <f t="shared" si="1785"/>
        <v>2911.8697699999998</v>
      </c>
      <c r="H1605" s="12">
        <f t="shared" si="1786"/>
        <v>2907.12</v>
      </c>
      <c r="I1605" s="54">
        <f t="shared" si="1778"/>
        <v>99.836882471567407</v>
      </c>
      <c r="J1605" s="12">
        <f t="shared" si="1787"/>
        <v>0</v>
      </c>
    </row>
    <row r="1606" spans="1:10" ht="31.2" x14ac:dyDescent="0.3">
      <c r="A1606" s="7" t="s">
        <v>45</v>
      </c>
      <c r="B1606" s="44" t="s">
        <v>18</v>
      </c>
      <c r="C1606" s="44" t="s">
        <v>1348</v>
      </c>
      <c r="D1606" s="7" t="s">
        <v>368</v>
      </c>
      <c r="E1606" s="23">
        <v>240</v>
      </c>
      <c r="F1606" s="11" t="s">
        <v>602</v>
      </c>
      <c r="G1606" s="12">
        <v>2911.8697699999998</v>
      </c>
      <c r="H1606" s="12">
        <v>2907.12</v>
      </c>
      <c r="I1606" s="54">
        <f t="shared" si="1778"/>
        <v>99.836882471567407</v>
      </c>
      <c r="J1606" s="12"/>
    </row>
    <row r="1607" spans="1:10" ht="31.2" x14ac:dyDescent="0.3">
      <c r="A1607" s="7" t="s">
        <v>45</v>
      </c>
      <c r="B1607" s="44" t="s">
        <v>18</v>
      </c>
      <c r="C1607" s="44" t="s">
        <v>1348</v>
      </c>
      <c r="D1607" s="7" t="s">
        <v>368</v>
      </c>
      <c r="E1607" s="23">
        <v>600</v>
      </c>
      <c r="F1607" s="11" t="s">
        <v>611</v>
      </c>
      <c r="G1607" s="12">
        <f>G1608</f>
        <v>1030</v>
      </c>
      <c r="H1607" s="12">
        <f t="shared" ref="H1607:J1607" si="1789">H1608</f>
        <v>1030</v>
      </c>
      <c r="I1607" s="54">
        <f t="shared" si="1778"/>
        <v>100</v>
      </c>
      <c r="J1607" s="12">
        <f t="shared" si="1789"/>
        <v>0</v>
      </c>
    </row>
    <row r="1608" spans="1:10" ht="46.8" x14ac:dyDescent="0.3">
      <c r="A1608" s="7" t="s">
        <v>45</v>
      </c>
      <c r="B1608" s="44" t="s">
        <v>18</v>
      </c>
      <c r="C1608" s="44" t="s">
        <v>1348</v>
      </c>
      <c r="D1608" s="7" t="s">
        <v>368</v>
      </c>
      <c r="E1608" s="23">
        <v>630</v>
      </c>
      <c r="F1608" s="11" t="s">
        <v>613</v>
      </c>
      <c r="G1608" s="12">
        <v>1030</v>
      </c>
      <c r="H1608" s="12">
        <v>1030</v>
      </c>
      <c r="I1608" s="54">
        <f t="shared" si="1778"/>
        <v>100</v>
      </c>
      <c r="J1608" s="12"/>
    </row>
    <row r="1609" spans="1:10" x14ac:dyDescent="0.3">
      <c r="A1609" s="7" t="s">
        <v>45</v>
      </c>
      <c r="B1609" s="44" t="s">
        <v>18</v>
      </c>
      <c r="C1609" s="44" t="s">
        <v>1348</v>
      </c>
      <c r="D1609" s="7" t="s">
        <v>368</v>
      </c>
      <c r="E1609" s="23">
        <v>800</v>
      </c>
      <c r="F1609" s="11" t="s">
        <v>614</v>
      </c>
      <c r="G1609" s="12">
        <f>G1610</f>
        <v>3611.70829</v>
      </c>
      <c r="H1609" s="12">
        <f t="shared" ref="H1609:J1609" si="1790">H1610</f>
        <v>3611.7080000000001</v>
      </c>
      <c r="I1609" s="54">
        <f t="shared" si="1778"/>
        <v>99.999991970558625</v>
      </c>
      <c r="J1609" s="12">
        <f t="shared" si="1790"/>
        <v>0</v>
      </c>
    </row>
    <row r="1610" spans="1:10" ht="62.4" x14ac:dyDescent="0.3">
      <c r="A1610" s="7" t="s">
        <v>45</v>
      </c>
      <c r="B1610" s="44" t="s">
        <v>18</v>
      </c>
      <c r="C1610" s="44" t="s">
        <v>1348</v>
      </c>
      <c r="D1610" s="7" t="s">
        <v>368</v>
      </c>
      <c r="E1610" s="23">
        <v>810</v>
      </c>
      <c r="F1610" s="15" t="s">
        <v>622</v>
      </c>
      <c r="G1610" s="12">
        <v>3611.70829</v>
      </c>
      <c r="H1610" s="12">
        <v>3611.7080000000001</v>
      </c>
      <c r="I1610" s="54">
        <f t="shared" si="1778"/>
        <v>99.999991970558625</v>
      </c>
      <c r="J1610" s="12"/>
    </row>
    <row r="1611" spans="1:10" s="8" customFormat="1" x14ac:dyDescent="0.3">
      <c r="A1611" s="10" t="s">
        <v>45</v>
      </c>
      <c r="B1611" s="26" t="s">
        <v>18</v>
      </c>
      <c r="C1611" s="26" t="s">
        <v>1347</v>
      </c>
      <c r="D1611" s="10"/>
      <c r="E1611" s="10"/>
      <c r="F1611" s="6" t="s">
        <v>21</v>
      </c>
      <c r="G1611" s="14">
        <f t="shared" ref="G1611" si="1791">G1618+G1612+G1623</f>
        <v>1157.7349999999999</v>
      </c>
      <c r="H1611" s="14">
        <f t="shared" ref="H1611" si="1792">H1618+H1612+H1623</f>
        <v>729.84399999999994</v>
      </c>
      <c r="I1611" s="53">
        <f t="shared" si="1778"/>
        <v>63.040678566338585</v>
      </c>
      <c r="J1611" s="14">
        <f t="shared" ref="J1611" si="1793">J1618+J1612+J1623</f>
        <v>0</v>
      </c>
    </row>
    <row r="1612" spans="1:10" ht="31.2" x14ac:dyDescent="0.3">
      <c r="A1612" s="7" t="s">
        <v>45</v>
      </c>
      <c r="B1612" s="44" t="s">
        <v>18</v>
      </c>
      <c r="C1612" s="44" t="s">
        <v>1347</v>
      </c>
      <c r="D1612" s="7" t="s">
        <v>229</v>
      </c>
      <c r="E1612" s="7"/>
      <c r="F1612" s="15" t="s">
        <v>760</v>
      </c>
      <c r="G1612" s="12">
        <f t="shared" ref="G1612:G1616" si="1794">G1613</f>
        <v>641.79999999999995</v>
      </c>
      <c r="H1612" s="12">
        <f t="shared" ref="H1612:H1616" si="1795">H1613</f>
        <v>419.29300000000001</v>
      </c>
      <c r="I1612" s="54">
        <f t="shared" si="1778"/>
        <v>65.33078840760362</v>
      </c>
      <c r="J1612" s="12">
        <f t="shared" ref="J1612:J1616" si="1796">J1613</f>
        <v>0</v>
      </c>
    </row>
    <row r="1613" spans="1:10" ht="62.4" x14ac:dyDescent="0.3">
      <c r="A1613" s="7" t="s">
        <v>45</v>
      </c>
      <c r="B1613" s="44" t="s">
        <v>18</v>
      </c>
      <c r="C1613" s="44" t="s">
        <v>1347</v>
      </c>
      <c r="D1613" s="7" t="s">
        <v>230</v>
      </c>
      <c r="E1613" s="7"/>
      <c r="F1613" s="15" t="s">
        <v>761</v>
      </c>
      <c r="G1613" s="12">
        <f t="shared" si="1794"/>
        <v>641.79999999999995</v>
      </c>
      <c r="H1613" s="12">
        <f t="shared" si="1795"/>
        <v>419.29300000000001</v>
      </c>
      <c r="I1613" s="54">
        <f t="shared" si="1778"/>
        <v>65.33078840760362</v>
      </c>
      <c r="J1613" s="12">
        <f t="shared" si="1796"/>
        <v>0</v>
      </c>
    </row>
    <row r="1614" spans="1:10" ht="62.4" x14ac:dyDescent="0.3">
      <c r="A1614" s="7" t="s">
        <v>45</v>
      </c>
      <c r="B1614" s="44" t="s">
        <v>18</v>
      </c>
      <c r="C1614" s="44" t="s">
        <v>1347</v>
      </c>
      <c r="D1614" s="7" t="s">
        <v>231</v>
      </c>
      <c r="E1614" s="7"/>
      <c r="F1614" s="15" t="s">
        <v>762</v>
      </c>
      <c r="G1614" s="12">
        <f t="shared" si="1794"/>
        <v>641.79999999999995</v>
      </c>
      <c r="H1614" s="12">
        <f t="shared" si="1795"/>
        <v>419.29300000000001</v>
      </c>
      <c r="I1614" s="54">
        <f t="shared" si="1778"/>
        <v>65.33078840760362</v>
      </c>
      <c r="J1614" s="12">
        <f t="shared" si="1796"/>
        <v>0</v>
      </c>
    </row>
    <row r="1615" spans="1:10" ht="31.2" x14ac:dyDescent="0.3">
      <c r="A1615" s="7" t="s">
        <v>45</v>
      </c>
      <c r="B1615" s="44" t="s">
        <v>18</v>
      </c>
      <c r="C1615" s="44" t="s">
        <v>1347</v>
      </c>
      <c r="D1615" s="7" t="s">
        <v>232</v>
      </c>
      <c r="E1615" s="7"/>
      <c r="F1615" s="15" t="s">
        <v>763</v>
      </c>
      <c r="G1615" s="12">
        <f t="shared" si="1794"/>
        <v>641.79999999999995</v>
      </c>
      <c r="H1615" s="12">
        <f t="shared" si="1795"/>
        <v>419.29300000000001</v>
      </c>
      <c r="I1615" s="54">
        <f t="shared" si="1778"/>
        <v>65.33078840760362</v>
      </c>
      <c r="J1615" s="12">
        <f t="shared" si="1796"/>
        <v>0</v>
      </c>
    </row>
    <row r="1616" spans="1:10" ht="31.2" x14ac:dyDescent="0.3">
      <c r="A1616" s="7" t="s">
        <v>45</v>
      </c>
      <c r="B1616" s="44" t="s">
        <v>18</v>
      </c>
      <c r="C1616" s="44" t="s">
        <v>1347</v>
      </c>
      <c r="D1616" s="7" t="s">
        <v>232</v>
      </c>
      <c r="E1616" s="7" t="s">
        <v>155</v>
      </c>
      <c r="F1616" s="11" t="s">
        <v>601</v>
      </c>
      <c r="G1616" s="12">
        <f t="shared" si="1794"/>
        <v>641.79999999999995</v>
      </c>
      <c r="H1616" s="12">
        <f t="shared" si="1795"/>
        <v>419.29300000000001</v>
      </c>
      <c r="I1616" s="54">
        <f t="shared" si="1778"/>
        <v>65.33078840760362</v>
      </c>
      <c r="J1616" s="12">
        <f t="shared" si="1796"/>
        <v>0</v>
      </c>
    </row>
    <row r="1617" spans="1:10" ht="31.2" x14ac:dyDescent="0.3">
      <c r="A1617" s="7" t="s">
        <v>45</v>
      </c>
      <c r="B1617" s="44" t="s">
        <v>18</v>
      </c>
      <c r="C1617" s="44" t="s">
        <v>1347</v>
      </c>
      <c r="D1617" s="7" t="s">
        <v>232</v>
      </c>
      <c r="E1617" s="7" t="s">
        <v>156</v>
      </c>
      <c r="F1617" s="11" t="s">
        <v>602</v>
      </c>
      <c r="G1617" s="12">
        <v>641.79999999999995</v>
      </c>
      <c r="H1617" s="16">
        <v>419.29300000000001</v>
      </c>
      <c r="I1617" s="54">
        <f t="shared" si="1778"/>
        <v>65.33078840760362</v>
      </c>
      <c r="J1617" s="12"/>
    </row>
    <row r="1618" spans="1:10" ht="62.4" x14ac:dyDescent="0.3">
      <c r="A1618" s="7" t="s">
        <v>45</v>
      </c>
      <c r="B1618" s="44" t="s">
        <v>18</v>
      </c>
      <c r="C1618" s="44" t="s">
        <v>1347</v>
      </c>
      <c r="D1618" s="7" t="s">
        <v>128</v>
      </c>
      <c r="E1618" s="7"/>
      <c r="F1618" s="11" t="s">
        <v>785</v>
      </c>
      <c r="G1618" s="12">
        <f t="shared" ref="G1618:G1621" si="1797">G1619</f>
        <v>339.9</v>
      </c>
      <c r="H1618" s="12">
        <f t="shared" ref="H1618:H1621" si="1798">H1619</f>
        <v>237.93</v>
      </c>
      <c r="I1618" s="54">
        <f t="shared" si="1778"/>
        <v>70</v>
      </c>
      <c r="J1618" s="12">
        <f t="shared" ref="J1618:J1621" si="1799">J1619</f>
        <v>0</v>
      </c>
    </row>
    <row r="1619" spans="1:10" ht="31.2" x14ac:dyDescent="0.3">
      <c r="A1619" s="7" t="s">
        <v>45</v>
      </c>
      <c r="B1619" s="44" t="s">
        <v>18</v>
      </c>
      <c r="C1619" s="44" t="s">
        <v>1347</v>
      </c>
      <c r="D1619" s="7" t="s">
        <v>129</v>
      </c>
      <c r="E1619" s="7"/>
      <c r="F1619" s="11" t="s">
        <v>786</v>
      </c>
      <c r="G1619" s="12">
        <f t="shared" si="1797"/>
        <v>339.9</v>
      </c>
      <c r="H1619" s="12">
        <f t="shared" si="1798"/>
        <v>237.93</v>
      </c>
      <c r="I1619" s="54">
        <f t="shared" si="1778"/>
        <v>70</v>
      </c>
      <c r="J1619" s="12">
        <f t="shared" si="1799"/>
        <v>0</v>
      </c>
    </row>
    <row r="1620" spans="1:10" ht="62.4" x14ac:dyDescent="0.3">
      <c r="A1620" s="7" t="s">
        <v>45</v>
      </c>
      <c r="B1620" s="44" t="s">
        <v>18</v>
      </c>
      <c r="C1620" s="44" t="s">
        <v>1347</v>
      </c>
      <c r="D1620" s="7" t="s">
        <v>154</v>
      </c>
      <c r="E1620" s="7"/>
      <c r="F1620" s="15" t="s">
        <v>797</v>
      </c>
      <c r="G1620" s="12">
        <f t="shared" si="1797"/>
        <v>339.9</v>
      </c>
      <c r="H1620" s="12">
        <f t="shared" si="1798"/>
        <v>237.93</v>
      </c>
      <c r="I1620" s="54">
        <f t="shared" si="1778"/>
        <v>70</v>
      </c>
      <c r="J1620" s="12">
        <f t="shared" si="1799"/>
        <v>0</v>
      </c>
    </row>
    <row r="1621" spans="1:10" ht="31.2" x14ac:dyDescent="0.3">
      <c r="A1621" s="7" t="s">
        <v>45</v>
      </c>
      <c r="B1621" s="44" t="s">
        <v>18</v>
      </c>
      <c r="C1621" s="44" t="s">
        <v>1347</v>
      </c>
      <c r="D1621" s="7" t="s">
        <v>154</v>
      </c>
      <c r="E1621" s="7" t="s">
        <v>155</v>
      </c>
      <c r="F1621" s="11" t="s">
        <v>601</v>
      </c>
      <c r="G1621" s="12">
        <f t="shared" si="1797"/>
        <v>339.9</v>
      </c>
      <c r="H1621" s="12">
        <f t="shared" si="1798"/>
        <v>237.93</v>
      </c>
      <c r="I1621" s="54">
        <f t="shared" si="1778"/>
        <v>70</v>
      </c>
      <c r="J1621" s="12">
        <f t="shared" si="1799"/>
        <v>0</v>
      </c>
    </row>
    <row r="1622" spans="1:10" ht="31.2" x14ac:dyDescent="0.3">
      <c r="A1622" s="7" t="s">
        <v>45</v>
      </c>
      <c r="B1622" s="44" t="s">
        <v>18</v>
      </c>
      <c r="C1622" s="44" t="s">
        <v>1347</v>
      </c>
      <c r="D1622" s="7" t="s">
        <v>154</v>
      </c>
      <c r="E1622" s="7" t="s">
        <v>156</v>
      </c>
      <c r="F1622" s="11" t="s">
        <v>602</v>
      </c>
      <c r="G1622" s="12">
        <v>339.9</v>
      </c>
      <c r="H1622" s="16">
        <v>237.93</v>
      </c>
      <c r="I1622" s="54">
        <f t="shared" si="1778"/>
        <v>70</v>
      </c>
      <c r="J1622" s="12"/>
    </row>
    <row r="1623" spans="1:10" ht="31.2" x14ac:dyDescent="0.3">
      <c r="A1623" s="7" t="s">
        <v>45</v>
      </c>
      <c r="B1623" s="44" t="s">
        <v>18</v>
      </c>
      <c r="C1623" s="44" t="s">
        <v>1347</v>
      </c>
      <c r="D1623" s="7" t="s">
        <v>219</v>
      </c>
      <c r="E1623" s="7"/>
      <c r="F1623" s="11" t="s">
        <v>1001</v>
      </c>
      <c r="G1623" s="12">
        <f t="shared" ref="G1623:G1626" si="1800">G1624</f>
        <v>176.035</v>
      </c>
      <c r="H1623" s="12">
        <f t="shared" ref="H1623:H1626" si="1801">H1624</f>
        <v>72.620999999999995</v>
      </c>
      <c r="I1623" s="54">
        <f t="shared" si="1778"/>
        <v>41.253727951827763</v>
      </c>
      <c r="J1623" s="12">
        <f t="shared" ref="J1623:J1626" si="1802">J1624</f>
        <v>0</v>
      </c>
    </row>
    <row r="1624" spans="1:10" x14ac:dyDescent="0.3">
      <c r="A1624" s="7" t="s">
        <v>45</v>
      </c>
      <c r="B1624" s="44" t="s">
        <v>18</v>
      </c>
      <c r="C1624" s="44" t="s">
        <v>1347</v>
      </c>
      <c r="D1624" s="7" t="s">
        <v>220</v>
      </c>
      <c r="E1624" s="7"/>
      <c r="F1624" s="15" t="s">
        <v>1012</v>
      </c>
      <c r="G1624" s="12">
        <f t="shared" si="1800"/>
        <v>176.035</v>
      </c>
      <c r="H1624" s="12">
        <f t="shared" si="1801"/>
        <v>72.620999999999995</v>
      </c>
      <c r="I1624" s="54">
        <f t="shared" si="1778"/>
        <v>41.253727951827763</v>
      </c>
      <c r="J1624" s="12">
        <f t="shared" si="1802"/>
        <v>0</v>
      </c>
    </row>
    <row r="1625" spans="1:10" ht="31.2" x14ac:dyDescent="0.3">
      <c r="A1625" s="7" t="s">
        <v>45</v>
      </c>
      <c r="B1625" s="44" t="s">
        <v>18</v>
      </c>
      <c r="C1625" s="44" t="s">
        <v>1347</v>
      </c>
      <c r="D1625" s="7" t="s">
        <v>1132</v>
      </c>
      <c r="E1625" s="7"/>
      <c r="F1625" s="11" t="s">
        <v>1133</v>
      </c>
      <c r="G1625" s="12">
        <f t="shared" si="1800"/>
        <v>176.035</v>
      </c>
      <c r="H1625" s="12">
        <f t="shared" si="1801"/>
        <v>72.620999999999995</v>
      </c>
      <c r="I1625" s="54">
        <f t="shared" si="1778"/>
        <v>41.253727951827763</v>
      </c>
      <c r="J1625" s="12">
        <f t="shared" si="1802"/>
        <v>0</v>
      </c>
    </row>
    <row r="1626" spans="1:10" ht="31.2" x14ac:dyDescent="0.3">
      <c r="A1626" s="7" t="s">
        <v>45</v>
      </c>
      <c r="B1626" s="44" t="s">
        <v>18</v>
      </c>
      <c r="C1626" s="44" t="s">
        <v>1347</v>
      </c>
      <c r="D1626" s="7" t="s">
        <v>1132</v>
      </c>
      <c r="E1626" s="7" t="s">
        <v>155</v>
      </c>
      <c r="F1626" s="11" t="s">
        <v>601</v>
      </c>
      <c r="G1626" s="12">
        <f t="shared" si="1800"/>
        <v>176.035</v>
      </c>
      <c r="H1626" s="12">
        <f t="shared" si="1801"/>
        <v>72.620999999999995</v>
      </c>
      <c r="I1626" s="54">
        <f t="shared" si="1778"/>
        <v>41.253727951827763</v>
      </c>
      <c r="J1626" s="12">
        <f t="shared" si="1802"/>
        <v>0</v>
      </c>
    </row>
    <row r="1627" spans="1:10" ht="31.2" x14ac:dyDescent="0.3">
      <c r="A1627" s="7" t="s">
        <v>45</v>
      </c>
      <c r="B1627" s="44" t="s">
        <v>18</v>
      </c>
      <c r="C1627" s="44" t="s">
        <v>1347</v>
      </c>
      <c r="D1627" s="7" t="s">
        <v>1132</v>
      </c>
      <c r="E1627" s="7" t="s">
        <v>156</v>
      </c>
      <c r="F1627" s="11" t="s">
        <v>602</v>
      </c>
      <c r="G1627" s="12">
        <v>176.035</v>
      </c>
      <c r="H1627" s="12">
        <v>72.620999999999995</v>
      </c>
      <c r="I1627" s="54">
        <f t="shared" si="1778"/>
        <v>41.253727951827763</v>
      </c>
      <c r="J1627" s="12"/>
    </row>
    <row r="1628" spans="1:10" s="3" customFormat="1" x14ac:dyDescent="0.3">
      <c r="A1628" s="9" t="s">
        <v>45</v>
      </c>
      <c r="B1628" s="25" t="s">
        <v>24</v>
      </c>
      <c r="C1628" s="25"/>
      <c r="D1628" s="9"/>
      <c r="E1628" s="9"/>
      <c r="F1628" s="41" t="s">
        <v>47</v>
      </c>
      <c r="G1628" s="13">
        <f t="shared" ref="G1628:J1628" si="1803">G1629+G1654+G1692+G1647</f>
        <v>41144.696739999992</v>
      </c>
      <c r="H1628" s="13">
        <f t="shared" si="1803"/>
        <v>41020.258999999998</v>
      </c>
      <c r="I1628" s="49">
        <f t="shared" si="1778"/>
        <v>99.69756068251921</v>
      </c>
      <c r="J1628" s="13">
        <f t="shared" si="1803"/>
        <v>0</v>
      </c>
    </row>
    <row r="1629" spans="1:10" s="8" customFormat="1" x14ac:dyDescent="0.3">
      <c r="A1629" s="10" t="s">
        <v>45</v>
      </c>
      <c r="B1629" s="26" t="s">
        <v>24</v>
      </c>
      <c r="C1629" s="26" t="s">
        <v>4</v>
      </c>
      <c r="D1629" s="10"/>
      <c r="E1629" s="10"/>
      <c r="F1629" s="6" t="s">
        <v>53</v>
      </c>
      <c r="G1629" s="14">
        <f t="shared" ref="G1629:J1629" si="1804">G1630+G1638+G1642</f>
        <v>4069.0626499999998</v>
      </c>
      <c r="H1629" s="14">
        <f t="shared" si="1804"/>
        <v>4068.482</v>
      </c>
      <c r="I1629" s="53">
        <f t="shared" si="1778"/>
        <v>99.985730128780403</v>
      </c>
      <c r="J1629" s="14">
        <f t="shared" si="1804"/>
        <v>0</v>
      </c>
    </row>
    <row r="1630" spans="1:10" ht="31.2" x14ac:dyDescent="0.3">
      <c r="A1630" s="7" t="s">
        <v>45</v>
      </c>
      <c r="B1630" s="44" t="s">
        <v>24</v>
      </c>
      <c r="C1630" s="44" t="s">
        <v>4</v>
      </c>
      <c r="D1630" s="7" t="s">
        <v>138</v>
      </c>
      <c r="E1630" s="23"/>
      <c r="F1630" s="11" t="s">
        <v>876</v>
      </c>
      <c r="G1630" s="12">
        <f t="shared" ref="G1630:G1636" si="1805">G1631</f>
        <v>3435.9729400000001</v>
      </c>
      <c r="H1630" s="12">
        <f t="shared" ref="H1630:H1636" si="1806">H1631</f>
        <v>3435.3919999999998</v>
      </c>
      <c r="I1630" s="54">
        <f t="shared" si="1778"/>
        <v>99.983092416321526</v>
      </c>
      <c r="J1630" s="12">
        <f t="shared" ref="J1630:J1636" si="1807">J1631</f>
        <v>0</v>
      </c>
    </row>
    <row r="1631" spans="1:10" ht="31.2" x14ac:dyDescent="0.3">
      <c r="A1631" s="7" t="s">
        <v>45</v>
      </c>
      <c r="B1631" s="44" t="s">
        <v>24</v>
      </c>
      <c r="C1631" s="44" t="s">
        <v>4</v>
      </c>
      <c r="D1631" s="7" t="s">
        <v>139</v>
      </c>
      <c r="E1631" s="23"/>
      <c r="F1631" s="11" t="s">
        <v>897</v>
      </c>
      <c r="G1631" s="12">
        <f t="shared" si="1805"/>
        <v>3435.9729400000001</v>
      </c>
      <c r="H1631" s="12">
        <f t="shared" si="1806"/>
        <v>3435.3919999999998</v>
      </c>
      <c r="I1631" s="54">
        <f t="shared" si="1778"/>
        <v>99.983092416321526</v>
      </c>
      <c r="J1631" s="12">
        <f t="shared" si="1807"/>
        <v>0</v>
      </c>
    </row>
    <row r="1632" spans="1:10" ht="46.8" x14ac:dyDescent="0.3">
      <c r="A1632" s="7" t="s">
        <v>45</v>
      </c>
      <c r="B1632" s="44" t="s">
        <v>24</v>
      </c>
      <c r="C1632" s="44" t="s">
        <v>4</v>
      </c>
      <c r="D1632" s="7" t="s">
        <v>140</v>
      </c>
      <c r="E1632" s="23"/>
      <c r="F1632" s="11" t="s">
        <v>904</v>
      </c>
      <c r="G1632" s="12">
        <f t="shared" si="1805"/>
        <v>3435.9729400000001</v>
      </c>
      <c r="H1632" s="12">
        <f t="shared" si="1806"/>
        <v>3435.3919999999998</v>
      </c>
      <c r="I1632" s="54">
        <f t="shared" si="1778"/>
        <v>99.983092416321526</v>
      </c>
      <c r="J1632" s="12">
        <f t="shared" si="1807"/>
        <v>0</v>
      </c>
    </row>
    <row r="1633" spans="1:10" ht="62.4" x14ac:dyDescent="0.3">
      <c r="A1633" s="7" t="s">
        <v>45</v>
      </c>
      <c r="B1633" s="44" t="s">
        <v>24</v>
      </c>
      <c r="C1633" s="44" t="s">
        <v>4</v>
      </c>
      <c r="D1633" s="7" t="s">
        <v>141</v>
      </c>
      <c r="E1633" s="23"/>
      <c r="F1633" s="11" t="s">
        <v>905</v>
      </c>
      <c r="G1633" s="12">
        <f t="shared" ref="G1633" si="1808">G1636+G1634</f>
        <v>3435.9729400000001</v>
      </c>
      <c r="H1633" s="12">
        <f t="shared" ref="H1633" si="1809">H1636+H1634</f>
        <v>3435.3919999999998</v>
      </c>
      <c r="I1633" s="54">
        <f t="shared" si="1778"/>
        <v>99.983092416321526</v>
      </c>
      <c r="J1633" s="12">
        <f t="shared" ref="J1633" si="1810">J1636+J1634</f>
        <v>0</v>
      </c>
    </row>
    <row r="1634" spans="1:10" ht="31.2" x14ac:dyDescent="0.3">
      <c r="A1634" s="7" t="s">
        <v>45</v>
      </c>
      <c r="B1634" s="44" t="s">
        <v>24</v>
      </c>
      <c r="C1634" s="44" t="s">
        <v>4</v>
      </c>
      <c r="D1634" s="7" t="s">
        <v>141</v>
      </c>
      <c r="E1634" s="23">
        <v>600</v>
      </c>
      <c r="F1634" s="11" t="s">
        <v>611</v>
      </c>
      <c r="G1634" s="12">
        <f t="shared" ref="G1634:J1634" si="1811">G1635</f>
        <v>1542.4190000000001</v>
      </c>
      <c r="H1634" s="12">
        <f t="shared" si="1811"/>
        <v>1542.4190000000001</v>
      </c>
      <c r="I1634" s="54">
        <f t="shared" si="1778"/>
        <v>100</v>
      </c>
      <c r="J1634" s="12">
        <f t="shared" si="1811"/>
        <v>0</v>
      </c>
    </row>
    <row r="1635" spans="1:10" ht="46.8" x14ac:dyDescent="0.3">
      <c r="A1635" s="7" t="s">
        <v>45</v>
      </c>
      <c r="B1635" s="44" t="s">
        <v>24</v>
      </c>
      <c r="C1635" s="44" t="s">
        <v>4</v>
      </c>
      <c r="D1635" s="7" t="s">
        <v>141</v>
      </c>
      <c r="E1635" s="23">
        <v>630</v>
      </c>
      <c r="F1635" s="11" t="s">
        <v>613</v>
      </c>
      <c r="G1635" s="12">
        <v>1542.4190000000001</v>
      </c>
      <c r="H1635" s="12">
        <v>1542.4190000000001</v>
      </c>
      <c r="I1635" s="54">
        <f t="shared" si="1778"/>
        <v>100</v>
      </c>
      <c r="J1635" s="12"/>
    </row>
    <row r="1636" spans="1:10" x14ac:dyDescent="0.3">
      <c r="A1636" s="7" t="s">
        <v>45</v>
      </c>
      <c r="B1636" s="44" t="s">
        <v>24</v>
      </c>
      <c r="C1636" s="44" t="s">
        <v>4</v>
      </c>
      <c r="D1636" s="7" t="s">
        <v>141</v>
      </c>
      <c r="E1636" s="23">
        <v>800</v>
      </c>
      <c r="F1636" s="11" t="s">
        <v>614</v>
      </c>
      <c r="G1636" s="12">
        <f t="shared" si="1805"/>
        <v>1893.55394</v>
      </c>
      <c r="H1636" s="12">
        <f t="shared" si="1806"/>
        <v>1892.973</v>
      </c>
      <c r="I1636" s="54">
        <f t="shared" si="1778"/>
        <v>99.96932012404146</v>
      </c>
      <c r="J1636" s="12">
        <f t="shared" si="1807"/>
        <v>0</v>
      </c>
    </row>
    <row r="1637" spans="1:10" ht="62.4" x14ac:dyDescent="0.3">
      <c r="A1637" s="7" t="s">
        <v>45</v>
      </c>
      <c r="B1637" s="44" t="s">
        <v>24</v>
      </c>
      <c r="C1637" s="44" t="s">
        <v>4</v>
      </c>
      <c r="D1637" s="7" t="s">
        <v>141</v>
      </c>
      <c r="E1637" s="23">
        <v>810</v>
      </c>
      <c r="F1637" s="15" t="s">
        <v>622</v>
      </c>
      <c r="G1637" s="12">
        <v>1893.55394</v>
      </c>
      <c r="H1637" s="12">
        <v>1892.973</v>
      </c>
      <c r="I1637" s="54">
        <f t="shared" si="1778"/>
        <v>99.96932012404146</v>
      </c>
      <c r="J1637" s="12"/>
    </row>
    <row r="1638" spans="1:10" ht="31.2" x14ac:dyDescent="0.3">
      <c r="A1638" s="7" t="s">
        <v>45</v>
      </c>
      <c r="B1638" s="44" t="s">
        <v>24</v>
      </c>
      <c r="C1638" s="44" t="s">
        <v>4</v>
      </c>
      <c r="D1638" s="7" t="s">
        <v>219</v>
      </c>
      <c r="E1638" s="23"/>
      <c r="F1638" s="11" t="s">
        <v>1001</v>
      </c>
      <c r="G1638" s="12">
        <f t="shared" ref="G1638:J1639" si="1812">G1639</f>
        <v>628.08970999999997</v>
      </c>
      <c r="H1638" s="12">
        <f t="shared" si="1812"/>
        <v>628.09</v>
      </c>
      <c r="I1638" s="54">
        <f t="shared" si="1778"/>
        <v>100.00004617174831</v>
      </c>
      <c r="J1638" s="12">
        <f t="shared" si="1812"/>
        <v>0</v>
      </c>
    </row>
    <row r="1639" spans="1:10" ht="46.8" x14ac:dyDescent="0.3">
      <c r="A1639" s="7" t="s">
        <v>45</v>
      </c>
      <c r="B1639" s="44" t="s">
        <v>24</v>
      </c>
      <c r="C1639" s="44" t="s">
        <v>4</v>
      </c>
      <c r="D1639" s="7" t="s">
        <v>368</v>
      </c>
      <c r="E1639" s="23"/>
      <c r="F1639" s="11" t="s">
        <v>1009</v>
      </c>
      <c r="G1639" s="12">
        <f>G1640</f>
        <v>628.08970999999997</v>
      </c>
      <c r="H1639" s="12">
        <f t="shared" si="1812"/>
        <v>628.09</v>
      </c>
      <c r="I1639" s="54">
        <f t="shared" si="1778"/>
        <v>100.00004617174831</v>
      </c>
      <c r="J1639" s="12">
        <f t="shared" si="1812"/>
        <v>0</v>
      </c>
    </row>
    <row r="1640" spans="1:10" x14ac:dyDescent="0.3">
      <c r="A1640" s="7" t="s">
        <v>45</v>
      </c>
      <c r="B1640" s="44" t="s">
        <v>24</v>
      </c>
      <c r="C1640" s="44" t="s">
        <v>4</v>
      </c>
      <c r="D1640" s="7" t="s">
        <v>368</v>
      </c>
      <c r="E1640" s="23">
        <v>800</v>
      </c>
      <c r="F1640" s="11" t="s">
        <v>614</v>
      </c>
      <c r="G1640" s="12">
        <f t="shared" ref="G1640:J1640" si="1813">G1641</f>
        <v>628.08970999999997</v>
      </c>
      <c r="H1640" s="12">
        <f t="shared" si="1813"/>
        <v>628.09</v>
      </c>
      <c r="I1640" s="54">
        <f t="shared" si="1778"/>
        <v>100.00004617174831</v>
      </c>
      <c r="J1640" s="12">
        <f t="shared" si="1813"/>
        <v>0</v>
      </c>
    </row>
    <row r="1641" spans="1:10" ht="62.4" x14ac:dyDescent="0.3">
      <c r="A1641" s="7" t="s">
        <v>45</v>
      </c>
      <c r="B1641" s="44" t="s">
        <v>24</v>
      </c>
      <c r="C1641" s="44" t="s">
        <v>4</v>
      </c>
      <c r="D1641" s="7" t="s">
        <v>368</v>
      </c>
      <c r="E1641" s="23">
        <v>810</v>
      </c>
      <c r="F1641" s="15" t="s">
        <v>622</v>
      </c>
      <c r="G1641" s="12">
        <v>628.08970999999997</v>
      </c>
      <c r="H1641" s="12">
        <v>628.09</v>
      </c>
      <c r="I1641" s="54">
        <f t="shared" si="1778"/>
        <v>100.00004617174831</v>
      </c>
      <c r="J1641" s="12"/>
    </row>
    <row r="1642" spans="1:10" ht="46.8" x14ac:dyDescent="0.3">
      <c r="A1642" s="7" t="s">
        <v>45</v>
      </c>
      <c r="B1642" s="44" t="s">
        <v>24</v>
      </c>
      <c r="C1642" s="44" t="s">
        <v>4</v>
      </c>
      <c r="D1642" s="46" t="s">
        <v>313</v>
      </c>
      <c r="E1642" s="42"/>
      <c r="F1642" s="11" t="s">
        <v>1042</v>
      </c>
      <c r="G1642" s="12">
        <f>G1643</f>
        <v>5</v>
      </c>
      <c r="H1642" s="12">
        <f t="shared" ref="H1642:H1645" si="1814">H1643</f>
        <v>5</v>
      </c>
      <c r="I1642" s="54">
        <f t="shared" si="1778"/>
        <v>100</v>
      </c>
      <c r="J1642" s="12">
        <f>J1643</f>
        <v>0</v>
      </c>
    </row>
    <row r="1643" spans="1:10" ht="31.2" x14ac:dyDescent="0.3">
      <c r="A1643" s="7" t="s">
        <v>45</v>
      </c>
      <c r="B1643" s="44" t="s">
        <v>24</v>
      </c>
      <c r="C1643" s="44" t="s">
        <v>4</v>
      </c>
      <c r="D1643" s="7" t="s">
        <v>314</v>
      </c>
      <c r="E1643" s="23"/>
      <c r="F1643" s="11" t="s">
        <v>1043</v>
      </c>
      <c r="G1643" s="12">
        <f>G1644</f>
        <v>5</v>
      </c>
      <c r="H1643" s="12">
        <f t="shared" si="1814"/>
        <v>5</v>
      </c>
      <c r="I1643" s="54">
        <f t="shared" si="1778"/>
        <v>100</v>
      </c>
      <c r="J1643" s="12">
        <f>J1644</f>
        <v>0</v>
      </c>
    </row>
    <row r="1644" spans="1:10" ht="31.2" x14ac:dyDescent="0.3">
      <c r="A1644" s="7" t="s">
        <v>45</v>
      </c>
      <c r="B1644" s="44" t="s">
        <v>24</v>
      </c>
      <c r="C1644" s="44" t="s">
        <v>4</v>
      </c>
      <c r="D1644" s="7" t="s">
        <v>315</v>
      </c>
      <c r="E1644" s="23"/>
      <c r="F1644" s="11" t="s">
        <v>1044</v>
      </c>
      <c r="G1644" s="12">
        <f>G1645</f>
        <v>5</v>
      </c>
      <c r="H1644" s="12">
        <f t="shared" si="1814"/>
        <v>5</v>
      </c>
      <c r="I1644" s="54">
        <f t="shared" si="1778"/>
        <v>100</v>
      </c>
      <c r="J1644" s="12">
        <f>J1645</f>
        <v>0</v>
      </c>
    </row>
    <row r="1645" spans="1:10" x14ac:dyDescent="0.3">
      <c r="A1645" s="7" t="s">
        <v>45</v>
      </c>
      <c r="B1645" s="44" t="s">
        <v>24</v>
      </c>
      <c r="C1645" s="44" t="s">
        <v>4</v>
      </c>
      <c r="D1645" s="7" t="s">
        <v>315</v>
      </c>
      <c r="E1645" s="23">
        <v>800</v>
      </c>
      <c r="F1645" s="11" t="s">
        <v>614</v>
      </c>
      <c r="G1645" s="12">
        <f>G1646</f>
        <v>5</v>
      </c>
      <c r="H1645" s="12">
        <f t="shared" si="1814"/>
        <v>5</v>
      </c>
      <c r="I1645" s="54">
        <f t="shared" si="1778"/>
        <v>100</v>
      </c>
      <c r="J1645" s="12">
        <f>J1646</f>
        <v>0</v>
      </c>
    </row>
    <row r="1646" spans="1:10" x14ac:dyDescent="0.3">
      <c r="A1646" s="7" t="s">
        <v>45</v>
      </c>
      <c r="B1646" s="44" t="s">
        <v>24</v>
      </c>
      <c r="C1646" s="44" t="s">
        <v>4</v>
      </c>
      <c r="D1646" s="7" t="s">
        <v>315</v>
      </c>
      <c r="E1646" s="23">
        <v>830</v>
      </c>
      <c r="F1646" s="11" t="s">
        <v>615</v>
      </c>
      <c r="G1646" s="12">
        <v>5</v>
      </c>
      <c r="H1646" s="12">
        <v>5</v>
      </c>
      <c r="I1646" s="54">
        <f t="shared" si="1778"/>
        <v>100</v>
      </c>
      <c r="J1646" s="12"/>
    </row>
    <row r="1647" spans="1:10" s="8" customFormat="1" x14ac:dyDescent="0.3">
      <c r="A1647" s="10" t="s">
        <v>45</v>
      </c>
      <c r="B1647" s="26" t="s">
        <v>24</v>
      </c>
      <c r="C1647" s="26" t="s">
        <v>1346</v>
      </c>
      <c r="D1647" s="10"/>
      <c r="E1647" s="22"/>
      <c r="F1647" s="6" t="s">
        <v>82</v>
      </c>
      <c r="G1647" s="14">
        <f t="shared" ref="G1647:G1652" si="1815">G1648</f>
        <v>239.089</v>
      </c>
      <c r="H1647" s="14">
        <f t="shared" ref="H1647:H1652" si="1816">H1648</f>
        <v>236.363</v>
      </c>
      <c r="I1647" s="53">
        <f t="shared" si="1778"/>
        <v>98.859838804796539</v>
      </c>
      <c r="J1647" s="14">
        <f t="shared" ref="J1647:J1652" si="1817">J1648</f>
        <v>0</v>
      </c>
    </row>
    <row r="1648" spans="1:10" ht="31.2" x14ac:dyDescent="0.3">
      <c r="A1648" s="7" t="s">
        <v>45</v>
      </c>
      <c r="B1648" s="44" t="s">
        <v>24</v>
      </c>
      <c r="C1648" s="44" t="s">
        <v>1346</v>
      </c>
      <c r="D1648" s="7" t="s">
        <v>138</v>
      </c>
      <c r="E1648" s="23"/>
      <c r="F1648" s="11" t="s">
        <v>876</v>
      </c>
      <c r="G1648" s="12">
        <f t="shared" si="1815"/>
        <v>239.089</v>
      </c>
      <c r="H1648" s="12">
        <f t="shared" si="1816"/>
        <v>236.363</v>
      </c>
      <c r="I1648" s="54">
        <f t="shared" si="1778"/>
        <v>98.859838804796539</v>
      </c>
      <c r="J1648" s="12">
        <f t="shared" si="1817"/>
        <v>0</v>
      </c>
    </row>
    <row r="1649" spans="1:10" ht="31.2" x14ac:dyDescent="0.3">
      <c r="A1649" s="7" t="s">
        <v>45</v>
      </c>
      <c r="B1649" s="44" t="s">
        <v>24</v>
      </c>
      <c r="C1649" s="44" t="s">
        <v>1346</v>
      </c>
      <c r="D1649" s="7" t="s">
        <v>336</v>
      </c>
      <c r="E1649" s="23"/>
      <c r="F1649" s="11" t="s">
        <v>906</v>
      </c>
      <c r="G1649" s="12">
        <f t="shared" si="1815"/>
        <v>239.089</v>
      </c>
      <c r="H1649" s="12">
        <f t="shared" si="1816"/>
        <v>236.363</v>
      </c>
      <c r="I1649" s="54">
        <f t="shared" si="1778"/>
        <v>98.859838804796539</v>
      </c>
      <c r="J1649" s="12">
        <f t="shared" si="1817"/>
        <v>0</v>
      </c>
    </row>
    <row r="1650" spans="1:10" ht="62.4" x14ac:dyDescent="0.3">
      <c r="A1650" s="7" t="s">
        <v>45</v>
      </c>
      <c r="B1650" s="44" t="s">
        <v>24</v>
      </c>
      <c r="C1650" s="44" t="s">
        <v>1346</v>
      </c>
      <c r="D1650" s="7" t="s">
        <v>337</v>
      </c>
      <c r="E1650" s="23"/>
      <c r="F1650" s="11" t="s">
        <v>1054</v>
      </c>
      <c r="G1650" s="12">
        <f t="shared" si="1815"/>
        <v>239.089</v>
      </c>
      <c r="H1650" s="12">
        <f t="shared" si="1816"/>
        <v>236.363</v>
      </c>
      <c r="I1650" s="54">
        <f t="shared" si="1778"/>
        <v>98.859838804796539</v>
      </c>
      <c r="J1650" s="12">
        <f t="shared" si="1817"/>
        <v>0</v>
      </c>
    </row>
    <row r="1651" spans="1:10" ht="31.2" x14ac:dyDescent="0.3">
      <c r="A1651" s="7" t="s">
        <v>45</v>
      </c>
      <c r="B1651" s="44" t="s">
        <v>24</v>
      </c>
      <c r="C1651" s="44" t="s">
        <v>1346</v>
      </c>
      <c r="D1651" s="7" t="s">
        <v>1140</v>
      </c>
      <c r="E1651" s="23"/>
      <c r="F1651" s="15" t="s">
        <v>1141</v>
      </c>
      <c r="G1651" s="12">
        <f t="shared" si="1815"/>
        <v>239.089</v>
      </c>
      <c r="H1651" s="12">
        <f t="shared" si="1816"/>
        <v>236.363</v>
      </c>
      <c r="I1651" s="54">
        <f t="shared" si="1778"/>
        <v>98.859838804796539</v>
      </c>
      <c r="J1651" s="12">
        <f t="shared" si="1817"/>
        <v>0</v>
      </c>
    </row>
    <row r="1652" spans="1:10" ht="31.2" x14ac:dyDescent="0.3">
      <c r="A1652" s="7" t="s">
        <v>45</v>
      </c>
      <c r="B1652" s="44" t="s">
        <v>24</v>
      </c>
      <c r="C1652" s="44" t="s">
        <v>1346</v>
      </c>
      <c r="D1652" s="7" t="s">
        <v>1140</v>
      </c>
      <c r="E1652" s="23">
        <v>200</v>
      </c>
      <c r="F1652" s="11" t="s">
        <v>601</v>
      </c>
      <c r="G1652" s="12">
        <f t="shared" si="1815"/>
        <v>239.089</v>
      </c>
      <c r="H1652" s="12">
        <f t="shared" si="1816"/>
        <v>236.363</v>
      </c>
      <c r="I1652" s="54">
        <f t="shared" si="1778"/>
        <v>98.859838804796539</v>
      </c>
      <c r="J1652" s="12">
        <f t="shared" si="1817"/>
        <v>0</v>
      </c>
    </row>
    <row r="1653" spans="1:10" ht="31.2" x14ac:dyDescent="0.3">
      <c r="A1653" s="7" t="s">
        <v>45</v>
      </c>
      <c r="B1653" s="44" t="s">
        <v>24</v>
      </c>
      <c r="C1653" s="44" t="s">
        <v>1346</v>
      </c>
      <c r="D1653" s="7" t="s">
        <v>1140</v>
      </c>
      <c r="E1653" s="23">
        <v>240</v>
      </c>
      <c r="F1653" s="11" t="s">
        <v>602</v>
      </c>
      <c r="G1653" s="12">
        <v>239.089</v>
      </c>
      <c r="H1653" s="16">
        <v>236.363</v>
      </c>
      <c r="I1653" s="54">
        <f t="shared" si="1778"/>
        <v>98.859838804796539</v>
      </c>
      <c r="J1653" s="12"/>
    </row>
    <row r="1654" spans="1:10" s="8" customFormat="1" x14ac:dyDescent="0.3">
      <c r="A1654" s="10" t="s">
        <v>45</v>
      </c>
      <c r="B1654" s="26" t="s">
        <v>24</v>
      </c>
      <c r="C1654" s="26" t="s">
        <v>23</v>
      </c>
      <c r="D1654" s="10"/>
      <c r="E1654" s="10"/>
      <c r="F1654" s="6" t="s">
        <v>54</v>
      </c>
      <c r="G1654" s="14">
        <f t="shared" ref="G1654" si="1818">G1667+G1677+G1655+G1661+G1683+G1687</f>
        <v>24240.245089999993</v>
      </c>
      <c r="H1654" s="14">
        <f t="shared" ref="H1654" si="1819">H1667+H1677+H1655+H1661+H1683+H1687</f>
        <v>24143.672999999999</v>
      </c>
      <c r="I1654" s="53">
        <f t="shared" si="1778"/>
        <v>99.601604316947132</v>
      </c>
      <c r="J1654" s="14">
        <f t="shared" ref="J1654" si="1820">J1667+J1677+J1655+J1661+J1683+J1687</f>
        <v>0</v>
      </c>
    </row>
    <row r="1655" spans="1:10" ht="31.2" x14ac:dyDescent="0.3">
      <c r="A1655" s="7" t="s">
        <v>45</v>
      </c>
      <c r="B1655" s="44" t="s">
        <v>24</v>
      </c>
      <c r="C1655" s="44" t="s">
        <v>23</v>
      </c>
      <c r="D1655" s="7" t="s">
        <v>229</v>
      </c>
      <c r="E1655" s="7"/>
      <c r="F1655" s="15" t="s">
        <v>760</v>
      </c>
      <c r="G1655" s="12">
        <f t="shared" ref="G1655:G1659" si="1821">G1656</f>
        <v>421.5</v>
      </c>
      <c r="H1655" s="12">
        <f t="shared" ref="H1655:H1659" si="1822">H1656</f>
        <v>421.5</v>
      </c>
      <c r="I1655" s="54">
        <f t="shared" si="1778"/>
        <v>100</v>
      </c>
      <c r="J1655" s="12">
        <f t="shared" ref="J1655:J1659" si="1823">J1656</f>
        <v>0</v>
      </c>
    </row>
    <row r="1656" spans="1:10" ht="62.4" x14ac:dyDescent="0.3">
      <c r="A1656" s="7" t="s">
        <v>45</v>
      </c>
      <c r="B1656" s="44" t="s">
        <v>24</v>
      </c>
      <c r="C1656" s="44" t="s">
        <v>23</v>
      </c>
      <c r="D1656" s="7" t="s">
        <v>230</v>
      </c>
      <c r="E1656" s="7"/>
      <c r="F1656" s="15" t="s">
        <v>761</v>
      </c>
      <c r="G1656" s="12">
        <f t="shared" si="1821"/>
        <v>421.5</v>
      </c>
      <c r="H1656" s="12">
        <f t="shared" si="1822"/>
        <v>421.5</v>
      </c>
      <c r="I1656" s="54">
        <f t="shared" si="1778"/>
        <v>100</v>
      </c>
      <c r="J1656" s="12">
        <f t="shared" si="1823"/>
        <v>0</v>
      </c>
    </row>
    <row r="1657" spans="1:10" ht="31.2" x14ac:dyDescent="0.3">
      <c r="A1657" s="7" t="s">
        <v>45</v>
      </c>
      <c r="B1657" s="44" t="s">
        <v>24</v>
      </c>
      <c r="C1657" s="44" t="s">
        <v>23</v>
      </c>
      <c r="D1657" s="7" t="s">
        <v>233</v>
      </c>
      <c r="E1657" s="7"/>
      <c r="F1657" s="15" t="s">
        <v>1064</v>
      </c>
      <c r="G1657" s="12">
        <f t="shared" si="1821"/>
        <v>421.5</v>
      </c>
      <c r="H1657" s="12">
        <f t="shared" si="1822"/>
        <v>421.5</v>
      </c>
      <c r="I1657" s="54">
        <f t="shared" ref="I1657:I1720" si="1824">H1657/G1657*100</f>
        <v>100</v>
      </c>
      <c r="J1657" s="12">
        <f t="shared" si="1823"/>
        <v>0</v>
      </c>
    </row>
    <row r="1658" spans="1:10" ht="31.2" x14ac:dyDescent="0.3">
      <c r="A1658" s="7" t="s">
        <v>45</v>
      </c>
      <c r="B1658" s="44" t="s">
        <v>24</v>
      </c>
      <c r="C1658" s="44" t="s">
        <v>23</v>
      </c>
      <c r="D1658" s="7" t="s">
        <v>234</v>
      </c>
      <c r="E1658" s="7"/>
      <c r="F1658" s="15" t="s">
        <v>1058</v>
      </c>
      <c r="G1658" s="12">
        <f t="shared" si="1821"/>
        <v>421.5</v>
      </c>
      <c r="H1658" s="12">
        <f t="shared" si="1822"/>
        <v>421.5</v>
      </c>
      <c r="I1658" s="54">
        <f t="shared" si="1824"/>
        <v>100</v>
      </c>
      <c r="J1658" s="12">
        <f t="shared" si="1823"/>
        <v>0</v>
      </c>
    </row>
    <row r="1659" spans="1:10" ht="31.2" x14ac:dyDescent="0.3">
      <c r="A1659" s="7" t="s">
        <v>45</v>
      </c>
      <c r="B1659" s="44" t="s">
        <v>24</v>
      </c>
      <c r="C1659" s="44" t="s">
        <v>23</v>
      </c>
      <c r="D1659" s="7" t="s">
        <v>234</v>
      </c>
      <c r="E1659" s="7" t="s">
        <v>155</v>
      </c>
      <c r="F1659" s="11" t="s">
        <v>601</v>
      </c>
      <c r="G1659" s="12">
        <f t="shared" si="1821"/>
        <v>421.5</v>
      </c>
      <c r="H1659" s="12">
        <f t="shared" si="1822"/>
        <v>421.5</v>
      </c>
      <c r="I1659" s="54">
        <f t="shared" si="1824"/>
        <v>100</v>
      </c>
      <c r="J1659" s="12">
        <f t="shared" si="1823"/>
        <v>0</v>
      </c>
    </row>
    <row r="1660" spans="1:10" ht="31.2" x14ac:dyDescent="0.3">
      <c r="A1660" s="7" t="s">
        <v>45</v>
      </c>
      <c r="B1660" s="44" t="s">
        <v>24</v>
      </c>
      <c r="C1660" s="44" t="s">
        <v>23</v>
      </c>
      <c r="D1660" s="7" t="s">
        <v>234</v>
      </c>
      <c r="E1660" s="7" t="s">
        <v>156</v>
      </c>
      <c r="F1660" s="11" t="s">
        <v>602</v>
      </c>
      <c r="G1660" s="12">
        <v>421.5</v>
      </c>
      <c r="H1660" s="12">
        <v>421.5</v>
      </c>
      <c r="I1660" s="54">
        <f t="shared" si="1824"/>
        <v>100</v>
      </c>
      <c r="J1660" s="12"/>
    </row>
    <row r="1661" spans="1:10" ht="31.2" x14ac:dyDescent="0.3">
      <c r="A1661" s="7" t="s">
        <v>45</v>
      </c>
      <c r="B1661" s="44" t="s">
        <v>24</v>
      </c>
      <c r="C1661" s="44" t="s">
        <v>23</v>
      </c>
      <c r="D1661" s="7" t="s">
        <v>124</v>
      </c>
      <c r="E1661" s="7"/>
      <c r="F1661" s="11" t="s">
        <v>765</v>
      </c>
      <c r="G1661" s="12">
        <f t="shared" ref="G1661:G1665" si="1825">G1662</f>
        <v>21.6</v>
      </c>
      <c r="H1661" s="12">
        <f t="shared" ref="H1661:H1665" si="1826">H1662</f>
        <v>21.6</v>
      </c>
      <c r="I1661" s="54">
        <f t="shared" si="1824"/>
        <v>100</v>
      </c>
      <c r="J1661" s="12">
        <f t="shared" ref="J1661:J1665" si="1827">J1662</f>
        <v>0</v>
      </c>
    </row>
    <row r="1662" spans="1:10" ht="31.2" x14ac:dyDescent="0.3">
      <c r="A1662" s="7" t="s">
        <v>45</v>
      </c>
      <c r="B1662" s="44" t="s">
        <v>24</v>
      </c>
      <c r="C1662" s="44" t="s">
        <v>23</v>
      </c>
      <c r="D1662" s="7" t="s">
        <v>125</v>
      </c>
      <c r="E1662" s="7"/>
      <c r="F1662" s="11" t="s">
        <v>766</v>
      </c>
      <c r="G1662" s="12">
        <f t="shared" si="1825"/>
        <v>21.6</v>
      </c>
      <c r="H1662" s="12">
        <f t="shared" si="1826"/>
        <v>21.6</v>
      </c>
      <c r="I1662" s="54">
        <f t="shared" si="1824"/>
        <v>100</v>
      </c>
      <c r="J1662" s="12">
        <f t="shared" si="1827"/>
        <v>0</v>
      </c>
    </row>
    <row r="1663" spans="1:10" ht="62.4" x14ac:dyDescent="0.3">
      <c r="A1663" s="7" t="s">
        <v>45</v>
      </c>
      <c r="B1663" s="44" t="s">
        <v>24</v>
      </c>
      <c r="C1663" s="44" t="s">
        <v>23</v>
      </c>
      <c r="D1663" s="7" t="s">
        <v>452</v>
      </c>
      <c r="E1663" s="7"/>
      <c r="F1663" s="11" t="s">
        <v>773</v>
      </c>
      <c r="G1663" s="12">
        <f t="shared" si="1825"/>
        <v>21.6</v>
      </c>
      <c r="H1663" s="12">
        <f t="shared" si="1826"/>
        <v>21.6</v>
      </c>
      <c r="I1663" s="54">
        <f t="shared" si="1824"/>
        <v>100</v>
      </c>
      <c r="J1663" s="12">
        <f t="shared" si="1827"/>
        <v>0</v>
      </c>
    </row>
    <row r="1664" spans="1:10" ht="31.2" x14ac:dyDescent="0.3">
      <c r="A1664" s="7" t="s">
        <v>45</v>
      </c>
      <c r="B1664" s="44" t="s">
        <v>24</v>
      </c>
      <c r="C1664" s="44" t="s">
        <v>23</v>
      </c>
      <c r="D1664" s="7" t="s">
        <v>1083</v>
      </c>
      <c r="E1664" s="7"/>
      <c r="F1664" s="11" t="s">
        <v>1087</v>
      </c>
      <c r="G1664" s="12">
        <f t="shared" si="1825"/>
        <v>21.6</v>
      </c>
      <c r="H1664" s="12">
        <f t="shared" si="1826"/>
        <v>21.6</v>
      </c>
      <c r="I1664" s="54">
        <f t="shared" si="1824"/>
        <v>100</v>
      </c>
      <c r="J1664" s="12">
        <f t="shared" si="1827"/>
        <v>0</v>
      </c>
    </row>
    <row r="1665" spans="1:10" ht="31.2" x14ac:dyDescent="0.3">
      <c r="A1665" s="7" t="s">
        <v>45</v>
      </c>
      <c r="B1665" s="44" t="s">
        <v>24</v>
      </c>
      <c r="C1665" s="44" t="s">
        <v>23</v>
      </c>
      <c r="D1665" s="7" t="s">
        <v>1083</v>
      </c>
      <c r="E1665" s="7" t="s">
        <v>155</v>
      </c>
      <c r="F1665" s="11" t="s">
        <v>601</v>
      </c>
      <c r="G1665" s="12">
        <f t="shared" si="1825"/>
        <v>21.6</v>
      </c>
      <c r="H1665" s="12">
        <f t="shared" si="1826"/>
        <v>21.6</v>
      </c>
      <c r="I1665" s="54">
        <f t="shared" si="1824"/>
        <v>100</v>
      </c>
      <c r="J1665" s="12">
        <f t="shared" si="1827"/>
        <v>0</v>
      </c>
    </row>
    <row r="1666" spans="1:10" ht="31.2" x14ac:dyDescent="0.3">
      <c r="A1666" s="7" t="s">
        <v>45</v>
      </c>
      <c r="B1666" s="44" t="s">
        <v>24</v>
      </c>
      <c r="C1666" s="44" t="s">
        <v>23</v>
      </c>
      <c r="D1666" s="7" t="s">
        <v>1083</v>
      </c>
      <c r="E1666" s="7" t="s">
        <v>156</v>
      </c>
      <c r="F1666" s="11" t="s">
        <v>602</v>
      </c>
      <c r="G1666" s="12">
        <v>21.6</v>
      </c>
      <c r="H1666" s="16">
        <v>21.6</v>
      </c>
      <c r="I1666" s="54">
        <f t="shared" si="1824"/>
        <v>100</v>
      </c>
      <c r="J1666" s="12"/>
    </row>
    <row r="1667" spans="1:10" ht="62.4" x14ac:dyDescent="0.3">
      <c r="A1667" s="7" t="s">
        <v>45</v>
      </c>
      <c r="B1667" s="44" t="s">
        <v>24</v>
      </c>
      <c r="C1667" s="44" t="s">
        <v>23</v>
      </c>
      <c r="D1667" s="7" t="s">
        <v>128</v>
      </c>
      <c r="E1667" s="23"/>
      <c r="F1667" s="11" t="s">
        <v>785</v>
      </c>
      <c r="G1667" s="12">
        <f t="shared" ref="G1667" si="1828">G1668</f>
        <v>20465.8</v>
      </c>
      <c r="H1667" s="12">
        <f t="shared" ref="H1667" si="1829">H1668</f>
        <v>20376.111000000001</v>
      </c>
      <c r="I1667" s="54">
        <f t="shared" si="1824"/>
        <v>99.561761572965636</v>
      </c>
      <c r="J1667" s="12">
        <f t="shared" ref="J1667" si="1830">J1668</f>
        <v>0</v>
      </c>
    </row>
    <row r="1668" spans="1:10" ht="31.2" x14ac:dyDescent="0.3">
      <c r="A1668" s="7" t="s">
        <v>45</v>
      </c>
      <c r="B1668" s="44" t="s">
        <v>24</v>
      </c>
      <c r="C1668" s="44" t="s">
        <v>23</v>
      </c>
      <c r="D1668" s="7" t="s">
        <v>129</v>
      </c>
      <c r="E1668" s="23"/>
      <c r="F1668" s="11" t="s">
        <v>786</v>
      </c>
      <c r="G1668" s="12">
        <f t="shared" ref="G1668" si="1831">G1669+G1674</f>
        <v>20465.8</v>
      </c>
      <c r="H1668" s="12">
        <f t="shared" ref="H1668" si="1832">H1669+H1674</f>
        <v>20376.111000000001</v>
      </c>
      <c r="I1668" s="54">
        <f t="shared" si="1824"/>
        <v>99.561761572965636</v>
      </c>
      <c r="J1668" s="12">
        <f t="shared" ref="J1668" si="1833">J1669+J1674</f>
        <v>0</v>
      </c>
    </row>
    <row r="1669" spans="1:10" ht="31.2" x14ac:dyDescent="0.3">
      <c r="A1669" s="7" t="s">
        <v>45</v>
      </c>
      <c r="B1669" s="44" t="s">
        <v>24</v>
      </c>
      <c r="C1669" s="44" t="s">
        <v>23</v>
      </c>
      <c r="D1669" s="7" t="s">
        <v>142</v>
      </c>
      <c r="E1669" s="23"/>
      <c r="F1669" s="11" t="s">
        <v>787</v>
      </c>
      <c r="G1669" s="12">
        <f t="shared" ref="G1669" si="1834">G1670+G1672</f>
        <v>17150.179</v>
      </c>
      <c r="H1669" s="12">
        <f t="shared" ref="H1669" si="1835">H1670+H1672</f>
        <v>17060.490000000002</v>
      </c>
      <c r="I1669" s="54">
        <f t="shared" si="1824"/>
        <v>99.477037528296364</v>
      </c>
      <c r="J1669" s="12">
        <f t="shared" ref="J1669" si="1836">J1670+J1672</f>
        <v>0</v>
      </c>
    </row>
    <row r="1670" spans="1:10" ht="31.2" x14ac:dyDescent="0.3">
      <c r="A1670" s="7" t="s">
        <v>45</v>
      </c>
      <c r="B1670" s="44" t="s">
        <v>24</v>
      </c>
      <c r="C1670" s="44" t="s">
        <v>23</v>
      </c>
      <c r="D1670" s="7" t="s">
        <v>142</v>
      </c>
      <c r="E1670" s="23">
        <v>200</v>
      </c>
      <c r="F1670" s="11" t="s">
        <v>601</v>
      </c>
      <c r="G1670" s="12">
        <f t="shared" ref="G1670" si="1837">G1671</f>
        <v>16737.879000000001</v>
      </c>
      <c r="H1670" s="12">
        <f t="shared" ref="H1670" si="1838">H1671</f>
        <v>16648.273000000001</v>
      </c>
      <c r="I1670" s="54">
        <f t="shared" si="1824"/>
        <v>99.464651405354289</v>
      </c>
      <c r="J1670" s="12">
        <f t="shared" ref="J1670" si="1839">J1671</f>
        <v>0</v>
      </c>
    </row>
    <row r="1671" spans="1:10" ht="31.2" x14ac:dyDescent="0.3">
      <c r="A1671" s="7" t="s">
        <v>45</v>
      </c>
      <c r="B1671" s="44" t="s">
        <v>24</v>
      </c>
      <c r="C1671" s="44" t="s">
        <v>23</v>
      </c>
      <c r="D1671" s="7" t="s">
        <v>142</v>
      </c>
      <c r="E1671" s="23">
        <v>240</v>
      </c>
      <c r="F1671" s="11" t="s">
        <v>602</v>
      </c>
      <c r="G1671" s="12">
        <v>16737.879000000001</v>
      </c>
      <c r="H1671" s="12">
        <v>16648.273000000001</v>
      </c>
      <c r="I1671" s="54">
        <f t="shared" si="1824"/>
        <v>99.464651405354289</v>
      </c>
      <c r="J1671" s="12"/>
    </row>
    <row r="1672" spans="1:10" x14ac:dyDescent="0.3">
      <c r="A1672" s="7" t="s">
        <v>45</v>
      </c>
      <c r="B1672" s="44" t="s">
        <v>24</v>
      </c>
      <c r="C1672" s="44" t="s">
        <v>23</v>
      </c>
      <c r="D1672" s="7" t="s">
        <v>142</v>
      </c>
      <c r="E1672" s="23">
        <v>800</v>
      </c>
      <c r="F1672" s="11" t="s">
        <v>614</v>
      </c>
      <c r="G1672" s="12">
        <f t="shared" ref="G1672" si="1840">G1673</f>
        <v>412.3</v>
      </c>
      <c r="H1672" s="12">
        <f t="shared" ref="H1672" si="1841">H1673</f>
        <v>412.21699999999998</v>
      </c>
      <c r="I1672" s="54">
        <f t="shared" si="1824"/>
        <v>99.979869027407219</v>
      </c>
      <c r="J1672" s="12">
        <f t="shared" ref="J1672" si="1842">J1673</f>
        <v>0</v>
      </c>
    </row>
    <row r="1673" spans="1:10" x14ac:dyDescent="0.3">
      <c r="A1673" s="7" t="s">
        <v>45</v>
      </c>
      <c r="B1673" s="44" t="s">
        <v>24</v>
      </c>
      <c r="C1673" s="44" t="s">
        <v>23</v>
      </c>
      <c r="D1673" s="7" t="s">
        <v>142</v>
      </c>
      <c r="E1673" s="23">
        <v>850</v>
      </c>
      <c r="F1673" s="11" t="s">
        <v>616</v>
      </c>
      <c r="G1673" s="12">
        <v>412.3</v>
      </c>
      <c r="H1673" s="12">
        <v>412.21699999999998</v>
      </c>
      <c r="I1673" s="54">
        <f t="shared" si="1824"/>
        <v>99.979869027407219</v>
      </c>
      <c r="J1673" s="12"/>
    </row>
    <row r="1674" spans="1:10" ht="31.2" x14ac:dyDescent="0.3">
      <c r="A1674" s="7" t="s">
        <v>45</v>
      </c>
      <c r="B1674" s="44" t="s">
        <v>24</v>
      </c>
      <c r="C1674" s="44" t="s">
        <v>23</v>
      </c>
      <c r="D1674" s="7" t="s">
        <v>143</v>
      </c>
      <c r="E1674" s="23"/>
      <c r="F1674" s="11" t="s">
        <v>788</v>
      </c>
      <c r="G1674" s="12">
        <f t="shared" ref="G1674:G1675" si="1843">G1675</f>
        <v>3315.6210000000001</v>
      </c>
      <c r="H1674" s="12">
        <f t="shared" ref="H1674:H1675" si="1844">H1675</f>
        <v>3315.6210000000001</v>
      </c>
      <c r="I1674" s="54">
        <f t="shared" si="1824"/>
        <v>100</v>
      </c>
      <c r="J1674" s="12">
        <f t="shared" ref="J1674:J1675" si="1845">J1675</f>
        <v>0</v>
      </c>
    </row>
    <row r="1675" spans="1:10" ht="31.2" x14ac:dyDescent="0.3">
      <c r="A1675" s="7" t="s">
        <v>45</v>
      </c>
      <c r="B1675" s="44" t="s">
        <v>24</v>
      </c>
      <c r="C1675" s="44" t="s">
        <v>23</v>
      </c>
      <c r="D1675" s="7" t="s">
        <v>143</v>
      </c>
      <c r="E1675" s="23">
        <v>200</v>
      </c>
      <c r="F1675" s="11" t="s">
        <v>601</v>
      </c>
      <c r="G1675" s="12">
        <f t="shared" si="1843"/>
        <v>3315.6210000000001</v>
      </c>
      <c r="H1675" s="12">
        <f t="shared" si="1844"/>
        <v>3315.6210000000001</v>
      </c>
      <c r="I1675" s="54">
        <f t="shared" si="1824"/>
        <v>100</v>
      </c>
      <c r="J1675" s="12">
        <f t="shared" si="1845"/>
        <v>0</v>
      </c>
    </row>
    <row r="1676" spans="1:10" ht="31.2" x14ac:dyDescent="0.3">
      <c r="A1676" s="7" t="s">
        <v>45</v>
      </c>
      <c r="B1676" s="44" t="s">
        <v>24</v>
      </c>
      <c r="C1676" s="44" t="s">
        <v>23</v>
      </c>
      <c r="D1676" s="7" t="s">
        <v>143</v>
      </c>
      <c r="E1676" s="23">
        <v>240</v>
      </c>
      <c r="F1676" s="11" t="s">
        <v>602</v>
      </c>
      <c r="G1676" s="12">
        <v>3315.6210000000001</v>
      </c>
      <c r="H1676" s="12">
        <v>3315.6210000000001</v>
      </c>
      <c r="I1676" s="54">
        <f t="shared" si="1824"/>
        <v>100</v>
      </c>
      <c r="J1676" s="12"/>
    </row>
    <row r="1677" spans="1:10" ht="31.2" x14ac:dyDescent="0.3">
      <c r="A1677" s="7" t="s">
        <v>45</v>
      </c>
      <c r="B1677" s="44" t="s">
        <v>24</v>
      </c>
      <c r="C1677" s="44" t="s">
        <v>23</v>
      </c>
      <c r="D1677" s="7" t="s">
        <v>138</v>
      </c>
      <c r="E1677" s="23"/>
      <c r="F1677" s="11" t="s">
        <v>876</v>
      </c>
      <c r="G1677" s="12">
        <f t="shared" ref="G1677:G1681" si="1846">G1678</f>
        <v>2932.5639999999999</v>
      </c>
      <c r="H1677" s="12">
        <f t="shared" ref="H1677:H1681" si="1847">H1678</f>
        <v>2926.681</v>
      </c>
      <c r="I1677" s="54">
        <f t="shared" si="1824"/>
        <v>99.799390567435196</v>
      </c>
      <c r="J1677" s="12">
        <f t="shared" ref="J1677:J1681" si="1848">J1678</f>
        <v>0</v>
      </c>
    </row>
    <row r="1678" spans="1:10" ht="31.2" x14ac:dyDescent="0.3">
      <c r="A1678" s="7" t="s">
        <v>45</v>
      </c>
      <c r="B1678" s="44" t="s">
        <v>24</v>
      </c>
      <c r="C1678" s="44" t="s">
        <v>23</v>
      </c>
      <c r="D1678" s="7" t="s">
        <v>144</v>
      </c>
      <c r="E1678" s="23"/>
      <c r="F1678" s="11" t="s">
        <v>894</v>
      </c>
      <c r="G1678" s="12">
        <f t="shared" si="1846"/>
        <v>2932.5639999999999</v>
      </c>
      <c r="H1678" s="12">
        <f t="shared" si="1847"/>
        <v>2926.681</v>
      </c>
      <c r="I1678" s="54">
        <f t="shared" si="1824"/>
        <v>99.799390567435196</v>
      </c>
      <c r="J1678" s="12">
        <f t="shared" si="1848"/>
        <v>0</v>
      </c>
    </row>
    <row r="1679" spans="1:10" ht="46.8" x14ac:dyDescent="0.3">
      <c r="A1679" s="7" t="s">
        <v>45</v>
      </c>
      <c r="B1679" s="44" t="s">
        <v>24</v>
      </c>
      <c r="C1679" s="44" t="s">
        <v>23</v>
      </c>
      <c r="D1679" s="7" t="s">
        <v>145</v>
      </c>
      <c r="E1679" s="23"/>
      <c r="F1679" s="11" t="s">
        <v>895</v>
      </c>
      <c r="G1679" s="12">
        <f t="shared" si="1846"/>
        <v>2932.5639999999999</v>
      </c>
      <c r="H1679" s="12">
        <f t="shared" si="1847"/>
        <v>2926.681</v>
      </c>
      <c r="I1679" s="54">
        <f t="shared" si="1824"/>
        <v>99.799390567435196</v>
      </c>
      <c r="J1679" s="12">
        <f t="shared" si="1848"/>
        <v>0</v>
      </c>
    </row>
    <row r="1680" spans="1:10" ht="31.2" x14ac:dyDescent="0.3">
      <c r="A1680" s="7" t="s">
        <v>45</v>
      </c>
      <c r="B1680" s="44" t="s">
        <v>24</v>
      </c>
      <c r="C1680" s="44" t="s">
        <v>23</v>
      </c>
      <c r="D1680" s="7" t="s">
        <v>146</v>
      </c>
      <c r="E1680" s="23"/>
      <c r="F1680" s="11" t="s">
        <v>896</v>
      </c>
      <c r="G1680" s="12">
        <f t="shared" si="1846"/>
        <v>2932.5639999999999</v>
      </c>
      <c r="H1680" s="12">
        <f t="shared" si="1847"/>
        <v>2926.681</v>
      </c>
      <c r="I1680" s="54">
        <f t="shared" si="1824"/>
        <v>99.799390567435196</v>
      </c>
      <c r="J1680" s="12">
        <f t="shared" si="1848"/>
        <v>0</v>
      </c>
    </row>
    <row r="1681" spans="1:10" ht="31.2" x14ac:dyDescent="0.3">
      <c r="A1681" s="7" t="s">
        <v>45</v>
      </c>
      <c r="B1681" s="44" t="s">
        <v>24</v>
      </c>
      <c r="C1681" s="44" t="s">
        <v>23</v>
      </c>
      <c r="D1681" s="7" t="s">
        <v>146</v>
      </c>
      <c r="E1681" s="23">
        <v>200</v>
      </c>
      <c r="F1681" s="11" t="s">
        <v>601</v>
      </c>
      <c r="G1681" s="12">
        <f t="shared" si="1846"/>
        <v>2932.5639999999999</v>
      </c>
      <c r="H1681" s="12">
        <f t="shared" si="1847"/>
        <v>2926.681</v>
      </c>
      <c r="I1681" s="54">
        <f t="shared" si="1824"/>
        <v>99.799390567435196</v>
      </c>
      <c r="J1681" s="12">
        <f t="shared" si="1848"/>
        <v>0</v>
      </c>
    </row>
    <row r="1682" spans="1:10" ht="31.2" x14ac:dyDescent="0.3">
      <c r="A1682" s="7" t="s">
        <v>45</v>
      </c>
      <c r="B1682" s="44" t="s">
        <v>24</v>
      </c>
      <c r="C1682" s="44" t="s">
        <v>23</v>
      </c>
      <c r="D1682" s="7" t="s">
        <v>146</v>
      </c>
      <c r="E1682" s="23">
        <v>240</v>
      </c>
      <c r="F1682" s="11" t="s">
        <v>602</v>
      </c>
      <c r="G1682" s="12">
        <v>2932.5639999999999</v>
      </c>
      <c r="H1682" s="12">
        <v>2926.681</v>
      </c>
      <c r="I1682" s="54">
        <f t="shared" si="1824"/>
        <v>99.799390567435196</v>
      </c>
      <c r="J1682" s="12"/>
    </row>
    <row r="1683" spans="1:10" ht="31.2" x14ac:dyDescent="0.3">
      <c r="A1683" s="7" t="s">
        <v>45</v>
      </c>
      <c r="B1683" s="44" t="s">
        <v>24</v>
      </c>
      <c r="C1683" s="44" t="s">
        <v>23</v>
      </c>
      <c r="D1683" s="7" t="s">
        <v>219</v>
      </c>
      <c r="E1683" s="23"/>
      <c r="F1683" s="11" t="s">
        <v>1001</v>
      </c>
      <c r="G1683" s="12">
        <f t="shared" ref="G1683:G1685" si="1849">G1684</f>
        <v>62.000349999999997</v>
      </c>
      <c r="H1683" s="12">
        <f t="shared" ref="H1683:H1685" si="1850">H1684</f>
        <v>61</v>
      </c>
      <c r="I1683" s="54">
        <f t="shared" si="1824"/>
        <v>98.386541366298744</v>
      </c>
      <c r="J1683" s="12">
        <f t="shared" ref="J1683:J1685" si="1851">J1684</f>
        <v>0</v>
      </c>
    </row>
    <row r="1684" spans="1:10" ht="46.8" x14ac:dyDescent="0.3">
      <c r="A1684" s="7" t="s">
        <v>45</v>
      </c>
      <c r="B1684" s="44" t="s">
        <v>24</v>
      </c>
      <c r="C1684" s="44" t="s">
        <v>23</v>
      </c>
      <c r="D1684" s="7" t="s">
        <v>368</v>
      </c>
      <c r="E1684" s="23"/>
      <c r="F1684" s="11" t="s">
        <v>1009</v>
      </c>
      <c r="G1684" s="12">
        <f t="shared" si="1849"/>
        <v>62.000349999999997</v>
      </c>
      <c r="H1684" s="12">
        <f t="shared" si="1850"/>
        <v>61</v>
      </c>
      <c r="I1684" s="54">
        <f t="shared" si="1824"/>
        <v>98.386541366298744</v>
      </c>
      <c r="J1684" s="12">
        <f t="shared" si="1851"/>
        <v>0</v>
      </c>
    </row>
    <row r="1685" spans="1:10" ht="31.2" x14ac:dyDescent="0.3">
      <c r="A1685" s="7" t="s">
        <v>45</v>
      </c>
      <c r="B1685" s="44" t="s">
        <v>24</v>
      </c>
      <c r="C1685" s="44" t="s">
        <v>23</v>
      </c>
      <c r="D1685" s="7" t="s">
        <v>368</v>
      </c>
      <c r="E1685" s="23">
        <v>200</v>
      </c>
      <c r="F1685" s="11" t="s">
        <v>601</v>
      </c>
      <c r="G1685" s="12">
        <f t="shared" si="1849"/>
        <v>62.000349999999997</v>
      </c>
      <c r="H1685" s="12">
        <f t="shared" si="1850"/>
        <v>61</v>
      </c>
      <c r="I1685" s="54">
        <f t="shared" si="1824"/>
        <v>98.386541366298744</v>
      </c>
      <c r="J1685" s="12">
        <f t="shared" si="1851"/>
        <v>0</v>
      </c>
    </row>
    <row r="1686" spans="1:10" ht="31.2" x14ac:dyDescent="0.3">
      <c r="A1686" s="7" t="s">
        <v>45</v>
      </c>
      <c r="B1686" s="44" t="s">
        <v>24</v>
      </c>
      <c r="C1686" s="44" t="s">
        <v>23</v>
      </c>
      <c r="D1686" s="7" t="s">
        <v>368</v>
      </c>
      <c r="E1686" s="23">
        <v>240</v>
      </c>
      <c r="F1686" s="11" t="s">
        <v>602</v>
      </c>
      <c r="G1686" s="12">
        <v>62.000349999999997</v>
      </c>
      <c r="H1686" s="12">
        <v>61</v>
      </c>
      <c r="I1686" s="54">
        <f t="shared" si="1824"/>
        <v>98.386541366298744</v>
      </c>
      <c r="J1686" s="12"/>
    </row>
    <row r="1687" spans="1:10" ht="46.8" x14ac:dyDescent="0.3">
      <c r="A1687" s="7" t="s">
        <v>45</v>
      </c>
      <c r="B1687" s="44" t="s">
        <v>24</v>
      </c>
      <c r="C1687" s="44" t="s">
        <v>23</v>
      </c>
      <c r="D1687" s="46" t="s">
        <v>313</v>
      </c>
      <c r="E1687" s="42"/>
      <c r="F1687" s="11" t="s">
        <v>1042</v>
      </c>
      <c r="G1687" s="12">
        <f>G1688</f>
        <v>336.78073999999998</v>
      </c>
      <c r="H1687" s="12">
        <f t="shared" ref="H1687:H1690" si="1852">H1688</f>
        <v>336.78100000000001</v>
      </c>
      <c r="I1687" s="54">
        <f t="shared" si="1824"/>
        <v>100.00007720156445</v>
      </c>
      <c r="J1687" s="12">
        <f>J1688</f>
        <v>0</v>
      </c>
    </row>
    <row r="1688" spans="1:10" ht="31.2" x14ac:dyDescent="0.3">
      <c r="A1688" s="7" t="s">
        <v>45</v>
      </c>
      <c r="B1688" s="44" t="s">
        <v>24</v>
      </c>
      <c r="C1688" s="44" t="s">
        <v>23</v>
      </c>
      <c r="D1688" s="7" t="s">
        <v>314</v>
      </c>
      <c r="E1688" s="23"/>
      <c r="F1688" s="11" t="s">
        <v>1043</v>
      </c>
      <c r="G1688" s="12">
        <f>G1689</f>
        <v>336.78073999999998</v>
      </c>
      <c r="H1688" s="12">
        <f t="shared" si="1852"/>
        <v>336.78100000000001</v>
      </c>
      <c r="I1688" s="54">
        <f t="shared" si="1824"/>
        <v>100.00007720156445</v>
      </c>
      <c r="J1688" s="12">
        <f>J1689</f>
        <v>0</v>
      </c>
    </row>
    <row r="1689" spans="1:10" ht="31.2" x14ac:dyDescent="0.3">
      <c r="A1689" s="7" t="s">
        <v>45</v>
      </c>
      <c r="B1689" s="44" t="s">
        <v>24</v>
      </c>
      <c r="C1689" s="44" t="s">
        <v>23</v>
      </c>
      <c r="D1689" s="7" t="s">
        <v>315</v>
      </c>
      <c r="E1689" s="23"/>
      <c r="F1689" s="11" t="s">
        <v>1044</v>
      </c>
      <c r="G1689" s="12">
        <f>G1690</f>
        <v>336.78073999999998</v>
      </c>
      <c r="H1689" s="12">
        <f t="shared" si="1852"/>
        <v>336.78100000000001</v>
      </c>
      <c r="I1689" s="54">
        <f t="shared" si="1824"/>
        <v>100.00007720156445</v>
      </c>
      <c r="J1689" s="12">
        <f>J1690</f>
        <v>0</v>
      </c>
    </row>
    <row r="1690" spans="1:10" x14ac:dyDescent="0.3">
      <c r="A1690" s="7" t="s">
        <v>45</v>
      </c>
      <c r="B1690" s="44" t="s">
        <v>24</v>
      </c>
      <c r="C1690" s="44" t="s">
        <v>23</v>
      </c>
      <c r="D1690" s="7" t="s">
        <v>315</v>
      </c>
      <c r="E1690" s="23">
        <v>800</v>
      </c>
      <c r="F1690" s="11" t="s">
        <v>614</v>
      </c>
      <c r="G1690" s="12">
        <f>G1691</f>
        <v>336.78073999999998</v>
      </c>
      <c r="H1690" s="12">
        <f t="shared" si="1852"/>
        <v>336.78100000000001</v>
      </c>
      <c r="I1690" s="54">
        <f t="shared" si="1824"/>
        <v>100.00007720156445</v>
      </c>
      <c r="J1690" s="12">
        <f>J1691</f>
        <v>0</v>
      </c>
    </row>
    <row r="1691" spans="1:10" x14ac:dyDescent="0.3">
      <c r="A1691" s="7" t="s">
        <v>45</v>
      </c>
      <c r="B1691" s="44" t="s">
        <v>24</v>
      </c>
      <c r="C1691" s="44" t="s">
        <v>23</v>
      </c>
      <c r="D1691" s="7" t="s">
        <v>315</v>
      </c>
      <c r="E1691" s="23">
        <v>830</v>
      </c>
      <c r="F1691" s="11" t="s">
        <v>615</v>
      </c>
      <c r="G1691" s="12">
        <v>336.78073999999998</v>
      </c>
      <c r="H1691" s="12">
        <v>336.78100000000001</v>
      </c>
      <c r="I1691" s="54">
        <f t="shared" si="1824"/>
        <v>100.00007720156445</v>
      </c>
      <c r="J1691" s="12"/>
    </row>
    <row r="1692" spans="1:10" s="8" customFormat="1" ht="31.2" x14ac:dyDescent="0.3">
      <c r="A1692" s="10" t="s">
        <v>45</v>
      </c>
      <c r="B1692" s="26" t="s">
        <v>24</v>
      </c>
      <c r="C1692" s="26" t="s">
        <v>24</v>
      </c>
      <c r="D1692" s="10"/>
      <c r="E1692" s="10"/>
      <c r="F1692" s="6" t="s">
        <v>55</v>
      </c>
      <c r="G1692" s="14">
        <f t="shared" ref="G1692:G1695" si="1853">G1693</f>
        <v>12596.300000000001</v>
      </c>
      <c r="H1692" s="14">
        <f t="shared" ref="H1692:H1695" si="1854">H1693</f>
        <v>12571.741</v>
      </c>
      <c r="I1692" s="53">
        <f t="shared" si="1824"/>
        <v>99.805030048506296</v>
      </c>
      <c r="J1692" s="14">
        <f t="shared" ref="J1692:J1695" si="1855">J1693</f>
        <v>0</v>
      </c>
    </row>
    <row r="1693" spans="1:10" ht="31.2" x14ac:dyDescent="0.3">
      <c r="A1693" s="7" t="s">
        <v>45</v>
      </c>
      <c r="B1693" s="44" t="s">
        <v>24</v>
      </c>
      <c r="C1693" s="44" t="s">
        <v>24</v>
      </c>
      <c r="D1693" s="7" t="s">
        <v>124</v>
      </c>
      <c r="E1693" s="23"/>
      <c r="F1693" s="11" t="s">
        <v>765</v>
      </c>
      <c r="G1693" s="12">
        <f t="shared" si="1853"/>
        <v>12596.300000000001</v>
      </c>
      <c r="H1693" s="12">
        <f t="shared" si="1854"/>
        <v>12571.741</v>
      </c>
      <c r="I1693" s="54">
        <f t="shared" si="1824"/>
        <v>99.805030048506296</v>
      </c>
      <c r="J1693" s="12">
        <f t="shared" si="1855"/>
        <v>0</v>
      </c>
    </row>
    <row r="1694" spans="1:10" ht="31.2" x14ac:dyDescent="0.3">
      <c r="A1694" s="7" t="s">
        <v>45</v>
      </c>
      <c r="B1694" s="44" t="s">
        <v>24</v>
      </c>
      <c r="C1694" s="44" t="s">
        <v>24</v>
      </c>
      <c r="D1694" s="7" t="s">
        <v>147</v>
      </c>
      <c r="E1694" s="23"/>
      <c r="F1694" s="11" t="s">
        <v>783</v>
      </c>
      <c r="G1694" s="12">
        <f t="shared" si="1853"/>
        <v>12596.300000000001</v>
      </c>
      <c r="H1694" s="12">
        <f t="shared" si="1854"/>
        <v>12571.741</v>
      </c>
      <c r="I1694" s="54">
        <f t="shared" si="1824"/>
        <v>99.805030048506296</v>
      </c>
      <c r="J1694" s="12">
        <f t="shared" si="1855"/>
        <v>0</v>
      </c>
    </row>
    <row r="1695" spans="1:10" ht="31.2" x14ac:dyDescent="0.3">
      <c r="A1695" s="7" t="s">
        <v>45</v>
      </c>
      <c r="B1695" s="44" t="s">
        <v>24</v>
      </c>
      <c r="C1695" s="44" t="s">
        <v>24</v>
      </c>
      <c r="D1695" s="7" t="s">
        <v>148</v>
      </c>
      <c r="E1695" s="23"/>
      <c r="F1695" s="11" t="s">
        <v>784</v>
      </c>
      <c r="G1695" s="12">
        <f t="shared" si="1853"/>
        <v>12596.300000000001</v>
      </c>
      <c r="H1695" s="12">
        <f t="shared" si="1854"/>
        <v>12571.741</v>
      </c>
      <c r="I1695" s="54">
        <f t="shared" si="1824"/>
        <v>99.805030048506296</v>
      </c>
      <c r="J1695" s="12">
        <f t="shared" si="1855"/>
        <v>0</v>
      </c>
    </row>
    <row r="1696" spans="1:10" ht="62.4" x14ac:dyDescent="0.3">
      <c r="A1696" s="7" t="s">
        <v>45</v>
      </c>
      <c r="B1696" s="44" t="s">
        <v>24</v>
      </c>
      <c r="C1696" s="44" t="s">
        <v>24</v>
      </c>
      <c r="D1696" s="7" t="s">
        <v>149</v>
      </c>
      <c r="E1696" s="23"/>
      <c r="F1696" s="11" t="s">
        <v>627</v>
      </c>
      <c r="G1696" s="12">
        <f t="shared" ref="G1696" si="1856">G1697+G1699+G1701</f>
        <v>12596.300000000001</v>
      </c>
      <c r="H1696" s="12">
        <f t="shared" ref="H1696" si="1857">H1697+H1699+H1701</f>
        <v>12571.741</v>
      </c>
      <c r="I1696" s="54">
        <f t="shared" si="1824"/>
        <v>99.805030048506296</v>
      </c>
      <c r="J1696" s="12">
        <f t="shared" ref="J1696" si="1858">J1697+J1699+J1701</f>
        <v>0</v>
      </c>
    </row>
    <row r="1697" spans="1:10" ht="78" x14ac:dyDescent="0.3">
      <c r="A1697" s="7" t="s">
        <v>45</v>
      </c>
      <c r="B1697" s="44" t="s">
        <v>24</v>
      </c>
      <c r="C1697" s="44" t="s">
        <v>24</v>
      </c>
      <c r="D1697" s="7" t="s">
        <v>149</v>
      </c>
      <c r="E1697" s="23">
        <v>100</v>
      </c>
      <c r="F1697" s="11" t="s">
        <v>598</v>
      </c>
      <c r="G1697" s="12">
        <f t="shared" ref="G1697" si="1859">G1698</f>
        <v>9759.51</v>
      </c>
      <c r="H1697" s="12">
        <f t="shared" ref="H1697" si="1860">H1698</f>
        <v>9757.4419999999991</v>
      </c>
      <c r="I1697" s="54">
        <f t="shared" si="1824"/>
        <v>99.97881041158827</v>
      </c>
      <c r="J1697" s="12">
        <f t="shared" ref="J1697" si="1861">J1698</f>
        <v>0</v>
      </c>
    </row>
    <row r="1698" spans="1:10" x14ac:dyDescent="0.3">
      <c r="A1698" s="7" t="s">
        <v>45</v>
      </c>
      <c r="B1698" s="44" t="s">
        <v>24</v>
      </c>
      <c r="C1698" s="44" t="s">
        <v>24</v>
      </c>
      <c r="D1698" s="7" t="s">
        <v>149</v>
      </c>
      <c r="E1698" s="23">
        <v>110</v>
      </c>
      <c r="F1698" s="11" t="s">
        <v>599</v>
      </c>
      <c r="G1698" s="12">
        <v>9759.51</v>
      </c>
      <c r="H1698" s="12">
        <v>9757.4419999999991</v>
      </c>
      <c r="I1698" s="54">
        <f t="shared" si="1824"/>
        <v>99.97881041158827</v>
      </c>
      <c r="J1698" s="12"/>
    </row>
    <row r="1699" spans="1:10" ht="31.2" x14ac:dyDescent="0.3">
      <c r="A1699" s="7" t="s">
        <v>45</v>
      </c>
      <c r="B1699" s="44" t="s">
        <v>24</v>
      </c>
      <c r="C1699" s="44" t="s">
        <v>24</v>
      </c>
      <c r="D1699" s="7" t="s">
        <v>149</v>
      </c>
      <c r="E1699" s="23">
        <v>200</v>
      </c>
      <c r="F1699" s="11" t="s">
        <v>601</v>
      </c>
      <c r="G1699" s="12">
        <f t="shared" ref="G1699" si="1862">G1700</f>
        <v>2832.027</v>
      </c>
      <c r="H1699" s="12">
        <f t="shared" ref="H1699" si="1863">H1700</f>
        <v>2811.7359999999999</v>
      </c>
      <c r="I1699" s="54">
        <f t="shared" si="1824"/>
        <v>99.283516717884396</v>
      </c>
      <c r="J1699" s="12">
        <f t="shared" ref="J1699" si="1864">J1700</f>
        <v>0</v>
      </c>
    </row>
    <row r="1700" spans="1:10" ht="31.2" x14ac:dyDescent="0.3">
      <c r="A1700" s="7" t="s">
        <v>45</v>
      </c>
      <c r="B1700" s="44" t="s">
        <v>24</v>
      </c>
      <c r="C1700" s="44" t="s">
        <v>24</v>
      </c>
      <c r="D1700" s="7" t="s">
        <v>149</v>
      </c>
      <c r="E1700" s="23">
        <v>240</v>
      </c>
      <c r="F1700" s="11" t="s">
        <v>602</v>
      </c>
      <c r="G1700" s="12">
        <v>2832.027</v>
      </c>
      <c r="H1700" s="12">
        <v>2811.7359999999999</v>
      </c>
      <c r="I1700" s="54">
        <f t="shared" si="1824"/>
        <v>99.283516717884396</v>
      </c>
      <c r="J1700" s="12"/>
    </row>
    <row r="1701" spans="1:10" x14ac:dyDescent="0.3">
      <c r="A1701" s="7" t="s">
        <v>45</v>
      </c>
      <c r="B1701" s="44" t="s">
        <v>24</v>
      </c>
      <c r="C1701" s="44" t="s">
        <v>24</v>
      </c>
      <c r="D1701" s="7" t="s">
        <v>149</v>
      </c>
      <c r="E1701" s="23">
        <v>800</v>
      </c>
      <c r="F1701" s="11" t="s">
        <v>614</v>
      </c>
      <c r="G1701" s="12">
        <f t="shared" ref="G1701" si="1865">G1702</f>
        <v>4.7629999999999999</v>
      </c>
      <c r="H1701" s="12">
        <f t="shared" ref="H1701" si="1866">H1702</f>
        <v>2.5630000000000002</v>
      </c>
      <c r="I1701" s="54">
        <f t="shared" si="1824"/>
        <v>53.810623556581994</v>
      </c>
      <c r="J1701" s="12">
        <f t="shared" ref="J1701" si="1867">J1702</f>
        <v>0</v>
      </c>
    </row>
    <row r="1702" spans="1:10" x14ac:dyDescent="0.3">
      <c r="A1702" s="7" t="s">
        <v>45</v>
      </c>
      <c r="B1702" s="44" t="s">
        <v>24</v>
      </c>
      <c r="C1702" s="44" t="s">
        <v>24</v>
      </c>
      <c r="D1702" s="7" t="s">
        <v>149</v>
      </c>
      <c r="E1702" s="23">
        <v>850</v>
      </c>
      <c r="F1702" s="11" t="s">
        <v>616</v>
      </c>
      <c r="G1702" s="12">
        <v>4.7629999999999999</v>
      </c>
      <c r="H1702" s="12">
        <v>2.5630000000000002</v>
      </c>
      <c r="I1702" s="54">
        <f t="shared" si="1824"/>
        <v>53.810623556581994</v>
      </c>
      <c r="J1702" s="12"/>
    </row>
    <row r="1703" spans="1:10" s="3" customFormat="1" x14ac:dyDescent="0.3">
      <c r="A1703" s="9" t="s">
        <v>45</v>
      </c>
      <c r="B1703" s="25" t="s">
        <v>13</v>
      </c>
      <c r="C1703" s="25"/>
      <c r="D1703" s="9"/>
      <c r="E1703" s="9"/>
      <c r="F1703" s="41" t="s">
        <v>27</v>
      </c>
      <c r="G1703" s="13">
        <f t="shared" ref="G1703:G1709" si="1868">G1704</f>
        <v>1623.8</v>
      </c>
      <c r="H1703" s="13">
        <f t="shared" ref="H1703:H1709" si="1869">H1704</f>
        <v>1623.8</v>
      </c>
      <c r="I1703" s="49">
        <f t="shared" si="1824"/>
        <v>100</v>
      </c>
      <c r="J1703" s="13">
        <f t="shared" ref="J1703:J1709" si="1870">J1704</f>
        <v>0</v>
      </c>
    </row>
    <row r="1704" spans="1:10" s="8" customFormat="1" ht="31.2" x14ac:dyDescent="0.3">
      <c r="A1704" s="10" t="s">
        <v>45</v>
      </c>
      <c r="B1704" s="26" t="s">
        <v>13</v>
      </c>
      <c r="C1704" s="26" t="s">
        <v>23</v>
      </c>
      <c r="D1704" s="10"/>
      <c r="E1704" s="10"/>
      <c r="F1704" s="6" t="s">
        <v>28</v>
      </c>
      <c r="G1704" s="14">
        <f t="shared" si="1868"/>
        <v>1623.8</v>
      </c>
      <c r="H1704" s="14">
        <f t="shared" si="1869"/>
        <v>1623.8</v>
      </c>
      <c r="I1704" s="53">
        <f t="shared" si="1824"/>
        <v>100</v>
      </c>
      <c r="J1704" s="14">
        <f t="shared" si="1870"/>
        <v>0</v>
      </c>
    </row>
    <row r="1705" spans="1:10" ht="31.2" x14ac:dyDescent="0.3">
      <c r="A1705" s="7" t="s">
        <v>45</v>
      </c>
      <c r="B1705" s="44" t="s">
        <v>13</v>
      </c>
      <c r="C1705" s="44" t="s">
        <v>23</v>
      </c>
      <c r="D1705" s="7" t="s">
        <v>150</v>
      </c>
      <c r="E1705" s="23"/>
      <c r="F1705" s="11" t="s">
        <v>929</v>
      </c>
      <c r="G1705" s="12">
        <f t="shared" si="1868"/>
        <v>1623.8</v>
      </c>
      <c r="H1705" s="12">
        <f t="shared" si="1869"/>
        <v>1623.8</v>
      </c>
      <c r="I1705" s="54">
        <f t="shared" si="1824"/>
        <v>100</v>
      </c>
      <c r="J1705" s="12">
        <f t="shared" si="1870"/>
        <v>0</v>
      </c>
    </row>
    <row r="1706" spans="1:10" ht="31.2" x14ac:dyDescent="0.3">
      <c r="A1706" s="7" t="s">
        <v>45</v>
      </c>
      <c r="B1706" s="44" t="s">
        <v>13</v>
      </c>
      <c r="C1706" s="44" t="s">
        <v>23</v>
      </c>
      <c r="D1706" s="7" t="s">
        <v>153</v>
      </c>
      <c r="E1706" s="23"/>
      <c r="F1706" s="11" t="s">
        <v>930</v>
      </c>
      <c r="G1706" s="12">
        <f t="shared" si="1868"/>
        <v>1623.8</v>
      </c>
      <c r="H1706" s="12">
        <f t="shared" si="1869"/>
        <v>1623.8</v>
      </c>
      <c r="I1706" s="54">
        <f t="shared" si="1824"/>
        <v>100</v>
      </c>
      <c r="J1706" s="12">
        <f t="shared" si="1870"/>
        <v>0</v>
      </c>
    </row>
    <row r="1707" spans="1:10" ht="31.2" x14ac:dyDescent="0.3">
      <c r="A1707" s="7" t="s">
        <v>45</v>
      </c>
      <c r="B1707" s="44" t="s">
        <v>13</v>
      </c>
      <c r="C1707" s="44" t="s">
        <v>23</v>
      </c>
      <c r="D1707" s="7" t="s">
        <v>151</v>
      </c>
      <c r="E1707" s="23"/>
      <c r="F1707" s="11" t="s">
        <v>931</v>
      </c>
      <c r="G1707" s="12">
        <f t="shared" si="1868"/>
        <v>1623.8</v>
      </c>
      <c r="H1707" s="12">
        <f t="shared" si="1869"/>
        <v>1623.8</v>
      </c>
      <c r="I1707" s="54">
        <f t="shared" si="1824"/>
        <v>100</v>
      </c>
      <c r="J1707" s="12">
        <f t="shared" si="1870"/>
        <v>0</v>
      </c>
    </row>
    <row r="1708" spans="1:10" ht="31.2" x14ac:dyDescent="0.3">
      <c r="A1708" s="7" t="s">
        <v>45</v>
      </c>
      <c r="B1708" s="44" t="s">
        <v>13</v>
      </c>
      <c r="C1708" s="44" t="s">
        <v>23</v>
      </c>
      <c r="D1708" s="7" t="s">
        <v>152</v>
      </c>
      <c r="E1708" s="23"/>
      <c r="F1708" s="11" t="s">
        <v>1075</v>
      </c>
      <c r="G1708" s="12">
        <f t="shared" si="1868"/>
        <v>1623.8</v>
      </c>
      <c r="H1708" s="12">
        <f t="shared" si="1869"/>
        <v>1623.8</v>
      </c>
      <c r="I1708" s="54">
        <f t="shared" si="1824"/>
        <v>100</v>
      </c>
      <c r="J1708" s="12">
        <f t="shared" si="1870"/>
        <v>0</v>
      </c>
    </row>
    <row r="1709" spans="1:10" ht="31.2" x14ac:dyDescent="0.3">
      <c r="A1709" s="7" t="s">
        <v>45</v>
      </c>
      <c r="B1709" s="44" t="s">
        <v>13</v>
      </c>
      <c r="C1709" s="44" t="s">
        <v>23</v>
      </c>
      <c r="D1709" s="7" t="s">
        <v>152</v>
      </c>
      <c r="E1709" s="23">
        <v>200</v>
      </c>
      <c r="F1709" s="11" t="s">
        <v>601</v>
      </c>
      <c r="G1709" s="12">
        <f t="shared" si="1868"/>
        <v>1623.8</v>
      </c>
      <c r="H1709" s="12">
        <f t="shared" si="1869"/>
        <v>1623.8</v>
      </c>
      <c r="I1709" s="54">
        <f t="shared" si="1824"/>
        <v>100</v>
      </c>
      <c r="J1709" s="12">
        <f t="shared" si="1870"/>
        <v>0</v>
      </c>
    </row>
    <row r="1710" spans="1:10" ht="31.2" x14ac:dyDescent="0.3">
      <c r="A1710" s="7" t="s">
        <v>45</v>
      </c>
      <c r="B1710" s="44" t="s">
        <v>13</v>
      </c>
      <c r="C1710" s="44" t="s">
        <v>23</v>
      </c>
      <c r="D1710" s="7" t="s">
        <v>152</v>
      </c>
      <c r="E1710" s="23">
        <v>240</v>
      </c>
      <c r="F1710" s="11" t="s">
        <v>602</v>
      </c>
      <c r="G1710" s="12">
        <v>1623.8</v>
      </c>
      <c r="H1710" s="12">
        <v>1623.8</v>
      </c>
      <c r="I1710" s="54">
        <f t="shared" si="1824"/>
        <v>100</v>
      </c>
      <c r="J1710" s="12"/>
    </row>
    <row r="1711" spans="1:10" s="3" customFormat="1" x14ac:dyDescent="0.3">
      <c r="A1711" s="9" t="s">
        <v>45</v>
      </c>
      <c r="B1711" s="25" t="s">
        <v>6</v>
      </c>
      <c r="C1711" s="25"/>
      <c r="D1711" s="9"/>
      <c r="E1711" s="9"/>
      <c r="F1711" s="41" t="s">
        <v>10</v>
      </c>
      <c r="G1711" s="13">
        <f t="shared" ref="G1711:G1713" si="1871">G1712</f>
        <v>2312.3000000000002</v>
      </c>
      <c r="H1711" s="13">
        <f t="shared" ref="H1711:H1713" si="1872">H1712</f>
        <v>2294.7339999999999</v>
      </c>
      <c r="I1711" s="49">
        <f t="shared" si="1824"/>
        <v>99.24032348743674</v>
      </c>
      <c r="J1711" s="13">
        <f t="shared" ref="J1711:J1713" si="1873">J1712</f>
        <v>0</v>
      </c>
    </row>
    <row r="1712" spans="1:10" s="8" customFormat="1" x14ac:dyDescent="0.3">
      <c r="A1712" s="10" t="s">
        <v>45</v>
      </c>
      <c r="B1712" s="26" t="s">
        <v>6</v>
      </c>
      <c r="C1712" s="26" t="s">
        <v>6</v>
      </c>
      <c r="D1712" s="10"/>
      <c r="E1712" s="10"/>
      <c r="F1712" s="6" t="s">
        <v>1072</v>
      </c>
      <c r="G1712" s="14">
        <f t="shared" si="1871"/>
        <v>2312.3000000000002</v>
      </c>
      <c r="H1712" s="14">
        <f t="shared" si="1872"/>
        <v>2294.7339999999999</v>
      </c>
      <c r="I1712" s="53">
        <f t="shared" si="1824"/>
        <v>99.24032348743674</v>
      </c>
      <c r="J1712" s="14">
        <f t="shared" si="1873"/>
        <v>0</v>
      </c>
    </row>
    <row r="1713" spans="1:10" x14ac:dyDescent="0.3">
      <c r="A1713" s="7" t="s">
        <v>45</v>
      </c>
      <c r="B1713" s="44" t="s">
        <v>6</v>
      </c>
      <c r="C1713" s="44" t="s">
        <v>6</v>
      </c>
      <c r="D1713" s="7" t="s">
        <v>168</v>
      </c>
      <c r="E1713" s="23"/>
      <c r="F1713" s="11" t="s">
        <v>689</v>
      </c>
      <c r="G1713" s="12">
        <f t="shared" si="1871"/>
        <v>2312.3000000000002</v>
      </c>
      <c r="H1713" s="12">
        <f t="shared" si="1872"/>
        <v>2294.7339999999999</v>
      </c>
      <c r="I1713" s="54">
        <f t="shared" si="1824"/>
        <v>99.24032348743674</v>
      </c>
      <c r="J1713" s="12">
        <f t="shared" si="1873"/>
        <v>0</v>
      </c>
    </row>
    <row r="1714" spans="1:10" ht="31.2" x14ac:dyDescent="0.3">
      <c r="A1714" s="7" t="s">
        <v>45</v>
      </c>
      <c r="B1714" s="44" t="s">
        <v>6</v>
      </c>
      <c r="C1714" s="44" t="s">
        <v>6</v>
      </c>
      <c r="D1714" s="7" t="s">
        <v>169</v>
      </c>
      <c r="E1714" s="23"/>
      <c r="F1714" s="11" t="s">
        <v>690</v>
      </c>
      <c r="G1714" s="12">
        <f t="shared" ref="G1714" si="1874">G1715+G1719</f>
        <v>2312.3000000000002</v>
      </c>
      <c r="H1714" s="12">
        <f t="shared" ref="H1714" si="1875">H1715+H1719</f>
        <v>2294.7339999999999</v>
      </c>
      <c r="I1714" s="54">
        <f t="shared" si="1824"/>
        <v>99.24032348743674</v>
      </c>
      <c r="J1714" s="12">
        <f t="shared" ref="J1714" si="1876">J1715+J1719</f>
        <v>0</v>
      </c>
    </row>
    <row r="1715" spans="1:10" ht="31.2" x14ac:dyDescent="0.3">
      <c r="A1715" s="7" t="s">
        <v>45</v>
      </c>
      <c r="B1715" s="44" t="s">
        <v>6</v>
      </c>
      <c r="C1715" s="44" t="s">
        <v>6</v>
      </c>
      <c r="D1715" s="7" t="s">
        <v>170</v>
      </c>
      <c r="E1715" s="23"/>
      <c r="F1715" s="11" t="s">
        <v>1056</v>
      </c>
      <c r="G1715" s="12">
        <f t="shared" ref="G1715:G1717" si="1877">G1716</f>
        <v>137.4</v>
      </c>
      <c r="H1715" s="12">
        <f t="shared" ref="H1715:H1717" si="1878">H1716</f>
        <v>120.22499999999999</v>
      </c>
      <c r="I1715" s="54">
        <f t="shared" si="1824"/>
        <v>87.499999999999986</v>
      </c>
      <c r="J1715" s="12">
        <f t="shared" ref="J1715:J1717" si="1879">J1716</f>
        <v>0</v>
      </c>
    </row>
    <row r="1716" spans="1:10" x14ac:dyDescent="0.3">
      <c r="A1716" s="7" t="s">
        <v>45</v>
      </c>
      <c r="B1716" s="44" t="s">
        <v>6</v>
      </c>
      <c r="C1716" s="44" t="s">
        <v>6</v>
      </c>
      <c r="D1716" s="7" t="s">
        <v>172</v>
      </c>
      <c r="E1716" s="23"/>
      <c r="F1716" s="11" t="s">
        <v>691</v>
      </c>
      <c r="G1716" s="12">
        <f t="shared" si="1877"/>
        <v>137.4</v>
      </c>
      <c r="H1716" s="12">
        <f t="shared" si="1878"/>
        <v>120.22499999999999</v>
      </c>
      <c r="I1716" s="54">
        <f t="shared" si="1824"/>
        <v>87.499999999999986</v>
      </c>
      <c r="J1716" s="12">
        <f t="shared" si="1879"/>
        <v>0</v>
      </c>
    </row>
    <row r="1717" spans="1:10" ht="31.2" x14ac:dyDescent="0.3">
      <c r="A1717" s="7" t="s">
        <v>45</v>
      </c>
      <c r="B1717" s="44" t="s">
        <v>6</v>
      </c>
      <c r="C1717" s="44" t="s">
        <v>6</v>
      </c>
      <c r="D1717" s="7" t="s">
        <v>172</v>
      </c>
      <c r="E1717" s="23">
        <v>200</v>
      </c>
      <c r="F1717" s="11" t="s">
        <v>601</v>
      </c>
      <c r="G1717" s="12">
        <f t="shared" si="1877"/>
        <v>137.4</v>
      </c>
      <c r="H1717" s="12">
        <f t="shared" si="1878"/>
        <v>120.22499999999999</v>
      </c>
      <c r="I1717" s="54">
        <f t="shared" si="1824"/>
        <v>87.499999999999986</v>
      </c>
      <c r="J1717" s="12">
        <f t="shared" si="1879"/>
        <v>0</v>
      </c>
    </row>
    <row r="1718" spans="1:10" ht="31.2" x14ac:dyDescent="0.3">
      <c r="A1718" s="7" t="s">
        <v>45</v>
      </c>
      <c r="B1718" s="44" t="s">
        <v>6</v>
      </c>
      <c r="C1718" s="44" t="s">
        <v>6</v>
      </c>
      <c r="D1718" s="7" t="s">
        <v>172</v>
      </c>
      <c r="E1718" s="23">
        <v>240</v>
      </c>
      <c r="F1718" s="11" t="s">
        <v>602</v>
      </c>
      <c r="G1718" s="12">
        <v>137.4</v>
      </c>
      <c r="H1718" s="12">
        <v>120.22499999999999</v>
      </c>
      <c r="I1718" s="54">
        <f t="shared" si="1824"/>
        <v>87.499999999999986</v>
      </c>
      <c r="J1718" s="12"/>
    </row>
    <row r="1719" spans="1:10" ht="31.2" x14ac:dyDescent="0.3">
      <c r="A1719" s="7" t="s">
        <v>45</v>
      </c>
      <c r="B1719" s="44" t="s">
        <v>6</v>
      </c>
      <c r="C1719" s="44" t="s">
        <v>6</v>
      </c>
      <c r="D1719" s="7" t="s">
        <v>175</v>
      </c>
      <c r="E1719" s="23"/>
      <c r="F1719" s="11" t="s">
        <v>693</v>
      </c>
      <c r="G1719" s="12">
        <f t="shared" ref="G1719:G1721" si="1880">G1720</f>
        <v>2174.9</v>
      </c>
      <c r="H1719" s="12">
        <f t="shared" ref="H1719:H1721" si="1881">H1720</f>
        <v>2174.509</v>
      </c>
      <c r="I1719" s="54">
        <f t="shared" si="1824"/>
        <v>99.982022161938474</v>
      </c>
      <c r="J1719" s="12">
        <f t="shared" ref="J1719:J1721" si="1882">J1720</f>
        <v>0</v>
      </c>
    </row>
    <row r="1720" spans="1:10" ht="62.4" x14ac:dyDescent="0.3">
      <c r="A1720" s="7" t="s">
        <v>45</v>
      </c>
      <c r="B1720" s="44" t="s">
        <v>6</v>
      </c>
      <c r="C1720" s="44" t="s">
        <v>6</v>
      </c>
      <c r="D1720" s="7" t="s">
        <v>176</v>
      </c>
      <c r="E1720" s="23"/>
      <c r="F1720" s="11" t="s">
        <v>695</v>
      </c>
      <c r="G1720" s="12">
        <f t="shared" si="1880"/>
        <v>2174.9</v>
      </c>
      <c r="H1720" s="12">
        <f t="shared" si="1881"/>
        <v>2174.509</v>
      </c>
      <c r="I1720" s="54">
        <f t="shared" si="1824"/>
        <v>99.982022161938474</v>
      </c>
      <c r="J1720" s="12">
        <f t="shared" si="1882"/>
        <v>0</v>
      </c>
    </row>
    <row r="1721" spans="1:10" ht="31.2" x14ac:dyDescent="0.3">
      <c r="A1721" s="7" t="s">
        <v>45</v>
      </c>
      <c r="B1721" s="44" t="s">
        <v>6</v>
      </c>
      <c r="C1721" s="44" t="s">
        <v>6</v>
      </c>
      <c r="D1721" s="7" t="s">
        <v>176</v>
      </c>
      <c r="E1721" s="23">
        <v>600</v>
      </c>
      <c r="F1721" s="11" t="s">
        <v>611</v>
      </c>
      <c r="G1721" s="12">
        <f t="shared" si="1880"/>
        <v>2174.9</v>
      </c>
      <c r="H1721" s="12">
        <f t="shared" si="1881"/>
        <v>2174.509</v>
      </c>
      <c r="I1721" s="54">
        <f t="shared" ref="I1721:I1784" si="1883">H1721/G1721*100</f>
        <v>99.982022161938474</v>
      </c>
      <c r="J1721" s="12">
        <f t="shared" si="1882"/>
        <v>0</v>
      </c>
    </row>
    <row r="1722" spans="1:10" ht="46.8" x14ac:dyDescent="0.3">
      <c r="A1722" s="7" t="s">
        <v>45</v>
      </c>
      <c r="B1722" s="44" t="s">
        <v>6</v>
      </c>
      <c r="C1722" s="44" t="s">
        <v>6</v>
      </c>
      <c r="D1722" s="7" t="s">
        <v>176</v>
      </c>
      <c r="E1722" s="23">
        <v>630</v>
      </c>
      <c r="F1722" s="11" t="s">
        <v>613</v>
      </c>
      <c r="G1722" s="12">
        <v>2174.9</v>
      </c>
      <c r="H1722" s="12">
        <v>2174.509</v>
      </c>
      <c r="I1722" s="54">
        <f t="shared" si="1883"/>
        <v>99.982022161938474</v>
      </c>
      <c r="J1722" s="12"/>
    </row>
    <row r="1723" spans="1:10" s="3" customFormat="1" x14ac:dyDescent="0.3">
      <c r="A1723" s="9" t="s">
        <v>45</v>
      </c>
      <c r="B1723" s="25" t="s">
        <v>33</v>
      </c>
      <c r="C1723" s="25"/>
      <c r="D1723" s="9"/>
      <c r="E1723" s="9"/>
      <c r="F1723" s="41" t="s">
        <v>36</v>
      </c>
      <c r="G1723" s="13">
        <f t="shared" ref="G1723" si="1884">G1724</f>
        <v>3482.6295500000001</v>
      </c>
      <c r="H1723" s="13">
        <f t="shared" ref="H1723" si="1885">H1724</f>
        <v>3192.2539999999999</v>
      </c>
      <c r="I1723" s="49">
        <f t="shared" si="1883"/>
        <v>91.662175208959567</v>
      </c>
      <c r="J1723" s="13">
        <f t="shared" ref="J1723" si="1886">J1724</f>
        <v>0</v>
      </c>
    </row>
    <row r="1724" spans="1:10" s="8" customFormat="1" x14ac:dyDescent="0.3">
      <c r="A1724" s="10" t="s">
        <v>45</v>
      </c>
      <c r="B1724" s="26" t="s">
        <v>33</v>
      </c>
      <c r="C1724" s="26" t="s">
        <v>4</v>
      </c>
      <c r="D1724" s="10"/>
      <c r="E1724" s="10"/>
      <c r="F1724" s="6" t="s">
        <v>37</v>
      </c>
      <c r="G1724" s="14">
        <f>G1725+G1731</f>
        <v>3482.6295500000001</v>
      </c>
      <c r="H1724" s="14">
        <f>H1725+H1731</f>
        <v>3192.2539999999999</v>
      </c>
      <c r="I1724" s="53">
        <f t="shared" si="1883"/>
        <v>91.662175208959567</v>
      </c>
      <c r="J1724" s="14">
        <f>J1725+J1731</f>
        <v>0</v>
      </c>
    </row>
    <row r="1725" spans="1:10" x14ac:dyDescent="0.3">
      <c r="A1725" s="7" t="s">
        <v>45</v>
      </c>
      <c r="B1725" s="44" t="s">
        <v>33</v>
      </c>
      <c r="C1725" s="44" t="s">
        <v>4</v>
      </c>
      <c r="D1725" s="7" t="s">
        <v>165</v>
      </c>
      <c r="E1725" s="23"/>
      <c r="F1725" s="15" t="s">
        <v>667</v>
      </c>
      <c r="G1725" s="12">
        <f t="shared" ref="G1725:G1729" si="1887">G1726</f>
        <v>1418.1579999999999</v>
      </c>
      <c r="H1725" s="12">
        <f t="shared" ref="H1725:H1729" si="1888">H1726</f>
        <v>1260.1569999999999</v>
      </c>
      <c r="I1725" s="54">
        <f t="shared" si="1883"/>
        <v>88.858716729729693</v>
      </c>
      <c r="J1725" s="12">
        <f t="shared" ref="J1725" si="1889">J1726</f>
        <v>0</v>
      </c>
    </row>
    <row r="1726" spans="1:10" ht="31.2" x14ac:dyDescent="0.3">
      <c r="A1726" s="7" t="s">
        <v>45</v>
      </c>
      <c r="B1726" s="44" t="s">
        <v>33</v>
      </c>
      <c r="C1726" s="44" t="s">
        <v>4</v>
      </c>
      <c r="D1726" s="7" t="s">
        <v>196</v>
      </c>
      <c r="E1726" s="23"/>
      <c r="F1726" s="11" t="s">
        <v>668</v>
      </c>
      <c r="G1726" s="12">
        <f t="shared" si="1887"/>
        <v>1418.1579999999999</v>
      </c>
      <c r="H1726" s="12">
        <f t="shared" si="1888"/>
        <v>1260.1569999999999</v>
      </c>
      <c r="I1726" s="54">
        <f t="shared" si="1883"/>
        <v>88.858716729729693</v>
      </c>
      <c r="J1726" s="12">
        <f t="shared" ref="J1726:J1729" si="1890">J1727</f>
        <v>0</v>
      </c>
    </row>
    <row r="1727" spans="1:10" ht="31.2" x14ac:dyDescent="0.3">
      <c r="A1727" s="7" t="s">
        <v>45</v>
      </c>
      <c r="B1727" s="44" t="s">
        <v>33</v>
      </c>
      <c r="C1727" s="44" t="s">
        <v>4</v>
      </c>
      <c r="D1727" s="7" t="s">
        <v>197</v>
      </c>
      <c r="E1727" s="23"/>
      <c r="F1727" s="11" t="s">
        <v>669</v>
      </c>
      <c r="G1727" s="12">
        <f t="shared" si="1887"/>
        <v>1418.1579999999999</v>
      </c>
      <c r="H1727" s="12">
        <f t="shared" si="1888"/>
        <v>1260.1569999999999</v>
      </c>
      <c r="I1727" s="54">
        <f t="shared" si="1883"/>
        <v>88.858716729729693</v>
      </c>
      <c r="J1727" s="12">
        <f t="shared" si="1890"/>
        <v>0</v>
      </c>
    </row>
    <row r="1728" spans="1:10" ht="31.2" x14ac:dyDescent="0.3">
      <c r="A1728" s="7" t="s">
        <v>45</v>
      </c>
      <c r="B1728" s="44" t="s">
        <v>33</v>
      </c>
      <c r="C1728" s="44" t="s">
        <v>4</v>
      </c>
      <c r="D1728" s="7" t="s">
        <v>199</v>
      </c>
      <c r="E1728" s="23"/>
      <c r="F1728" s="11" t="s">
        <v>671</v>
      </c>
      <c r="G1728" s="12">
        <f t="shared" si="1887"/>
        <v>1418.1579999999999</v>
      </c>
      <c r="H1728" s="12">
        <f t="shared" si="1888"/>
        <v>1260.1569999999999</v>
      </c>
      <c r="I1728" s="54">
        <f t="shared" si="1883"/>
        <v>88.858716729729693</v>
      </c>
      <c r="J1728" s="12">
        <f t="shared" si="1890"/>
        <v>0</v>
      </c>
    </row>
    <row r="1729" spans="1:10" ht="31.2" x14ac:dyDescent="0.3">
      <c r="A1729" s="7" t="s">
        <v>45</v>
      </c>
      <c r="B1729" s="44" t="s">
        <v>33</v>
      </c>
      <c r="C1729" s="44" t="s">
        <v>4</v>
      </c>
      <c r="D1729" s="7" t="s">
        <v>199</v>
      </c>
      <c r="E1729" s="23">
        <v>200</v>
      </c>
      <c r="F1729" s="11" t="s">
        <v>601</v>
      </c>
      <c r="G1729" s="12">
        <f t="shared" si="1887"/>
        <v>1418.1579999999999</v>
      </c>
      <c r="H1729" s="12">
        <f t="shared" si="1888"/>
        <v>1260.1569999999999</v>
      </c>
      <c r="I1729" s="54">
        <f t="shared" si="1883"/>
        <v>88.858716729729693</v>
      </c>
      <c r="J1729" s="12">
        <f t="shared" si="1890"/>
        <v>0</v>
      </c>
    </row>
    <row r="1730" spans="1:10" ht="31.2" x14ac:dyDescent="0.3">
      <c r="A1730" s="7" t="s">
        <v>45</v>
      </c>
      <c r="B1730" s="44" t="s">
        <v>33</v>
      </c>
      <c r="C1730" s="44" t="s">
        <v>4</v>
      </c>
      <c r="D1730" s="7" t="s">
        <v>199</v>
      </c>
      <c r="E1730" s="23">
        <v>240</v>
      </c>
      <c r="F1730" s="11" t="s">
        <v>602</v>
      </c>
      <c r="G1730" s="12">
        <v>1418.1579999999999</v>
      </c>
      <c r="H1730" s="12">
        <v>1260.1569999999999</v>
      </c>
      <c r="I1730" s="54">
        <f t="shared" si="1883"/>
        <v>88.858716729729693</v>
      </c>
      <c r="J1730" s="12"/>
    </row>
    <row r="1731" spans="1:10" ht="31.2" x14ac:dyDescent="0.3">
      <c r="A1731" s="7" t="s">
        <v>45</v>
      </c>
      <c r="B1731" s="44" t="s">
        <v>33</v>
      </c>
      <c r="C1731" s="44" t="s">
        <v>4</v>
      </c>
      <c r="D1731" s="7" t="s">
        <v>219</v>
      </c>
      <c r="E1731" s="23"/>
      <c r="F1731" s="11" t="s">
        <v>1001</v>
      </c>
      <c r="G1731" s="12">
        <f t="shared" ref="G1731:G1733" si="1891">G1732</f>
        <v>2064.4715500000002</v>
      </c>
      <c r="H1731" s="12">
        <f t="shared" ref="H1731:H1733" si="1892">H1732</f>
        <v>1932.097</v>
      </c>
      <c r="I1731" s="54">
        <f t="shared" si="1883"/>
        <v>93.587969279596024</v>
      </c>
      <c r="J1731" s="12">
        <f t="shared" ref="J1731:J1733" si="1893">J1732</f>
        <v>0</v>
      </c>
    </row>
    <row r="1732" spans="1:10" ht="46.8" x14ac:dyDescent="0.3">
      <c r="A1732" s="7" t="s">
        <v>45</v>
      </c>
      <c r="B1732" s="44" t="s">
        <v>33</v>
      </c>
      <c r="C1732" s="44" t="s">
        <v>4</v>
      </c>
      <c r="D1732" s="7" t="s">
        <v>368</v>
      </c>
      <c r="E1732" s="23"/>
      <c r="F1732" s="11" t="s">
        <v>1009</v>
      </c>
      <c r="G1732" s="12">
        <f t="shared" si="1891"/>
        <v>2064.4715500000002</v>
      </c>
      <c r="H1732" s="12">
        <f t="shared" si="1892"/>
        <v>1932.097</v>
      </c>
      <c r="I1732" s="54">
        <f t="shared" si="1883"/>
        <v>93.587969279596024</v>
      </c>
      <c r="J1732" s="12">
        <f t="shared" si="1893"/>
        <v>0</v>
      </c>
    </row>
    <row r="1733" spans="1:10" ht="31.2" x14ac:dyDescent="0.3">
      <c r="A1733" s="7" t="s">
        <v>45</v>
      </c>
      <c r="B1733" s="44" t="s">
        <v>33</v>
      </c>
      <c r="C1733" s="44" t="s">
        <v>4</v>
      </c>
      <c r="D1733" s="7" t="s">
        <v>368</v>
      </c>
      <c r="E1733" s="23">
        <v>200</v>
      </c>
      <c r="F1733" s="11" t="s">
        <v>601</v>
      </c>
      <c r="G1733" s="12">
        <f t="shared" si="1891"/>
        <v>2064.4715500000002</v>
      </c>
      <c r="H1733" s="12">
        <f t="shared" si="1892"/>
        <v>1932.097</v>
      </c>
      <c r="I1733" s="54">
        <f t="shared" si="1883"/>
        <v>93.587969279596024</v>
      </c>
      <c r="J1733" s="12">
        <f t="shared" si="1893"/>
        <v>0</v>
      </c>
    </row>
    <row r="1734" spans="1:10" ht="31.2" x14ac:dyDescent="0.3">
      <c r="A1734" s="7" t="s">
        <v>45</v>
      </c>
      <c r="B1734" s="44" t="s">
        <v>33</v>
      </c>
      <c r="C1734" s="44" t="s">
        <v>4</v>
      </c>
      <c r="D1734" s="7" t="s">
        <v>368</v>
      </c>
      <c r="E1734" s="23">
        <v>240</v>
      </c>
      <c r="F1734" s="11" t="s">
        <v>602</v>
      </c>
      <c r="G1734" s="12">
        <v>2064.4715500000002</v>
      </c>
      <c r="H1734" s="12">
        <v>1932.097</v>
      </c>
      <c r="I1734" s="54">
        <f t="shared" si="1883"/>
        <v>93.587969279596024</v>
      </c>
      <c r="J1734" s="12"/>
    </row>
    <row r="1735" spans="1:10" s="3" customFormat="1" x14ac:dyDescent="0.3">
      <c r="A1735" s="9" t="s">
        <v>45</v>
      </c>
      <c r="B1735" s="25" t="s">
        <v>14</v>
      </c>
      <c r="C1735" s="25"/>
      <c r="D1735" s="9"/>
      <c r="E1735" s="9"/>
      <c r="F1735" s="41" t="s">
        <v>48</v>
      </c>
      <c r="G1735" s="13">
        <f t="shared" ref="G1735:G1740" si="1894">G1736</f>
        <v>2083.1239999999998</v>
      </c>
      <c r="H1735" s="13">
        <f t="shared" ref="H1735:H1740" si="1895">H1736</f>
        <v>2075.6239999999998</v>
      </c>
      <c r="I1735" s="49">
        <f t="shared" si="1883"/>
        <v>99.639963823564997</v>
      </c>
      <c r="J1735" s="13">
        <f t="shared" ref="J1735:J1740" si="1896">J1736</f>
        <v>0</v>
      </c>
    </row>
    <row r="1736" spans="1:10" s="8" customFormat="1" x14ac:dyDescent="0.3">
      <c r="A1736" s="10" t="s">
        <v>45</v>
      </c>
      <c r="B1736" s="26" t="s">
        <v>14</v>
      </c>
      <c r="C1736" s="26" t="s">
        <v>1346</v>
      </c>
      <c r="D1736" s="10"/>
      <c r="E1736" s="10"/>
      <c r="F1736" s="6" t="s">
        <v>56</v>
      </c>
      <c r="G1736" s="14">
        <f t="shared" ref="G1736" si="1897">G1737+G1742</f>
        <v>2083.1239999999998</v>
      </c>
      <c r="H1736" s="14">
        <f t="shared" ref="H1736" si="1898">H1737+H1742</f>
        <v>2075.6239999999998</v>
      </c>
      <c r="I1736" s="53">
        <f t="shared" si="1883"/>
        <v>99.639963823564997</v>
      </c>
      <c r="J1736" s="14">
        <f t="shared" ref="J1736" si="1899">J1737+J1742</f>
        <v>0</v>
      </c>
    </row>
    <row r="1737" spans="1:10" ht="31.2" x14ac:dyDescent="0.3">
      <c r="A1737" s="7" t="s">
        <v>45</v>
      </c>
      <c r="B1737" s="44" t="s">
        <v>14</v>
      </c>
      <c r="C1737" s="44" t="s">
        <v>1346</v>
      </c>
      <c r="D1737" s="7" t="s">
        <v>237</v>
      </c>
      <c r="E1737" s="23"/>
      <c r="F1737" s="11" t="s">
        <v>696</v>
      </c>
      <c r="G1737" s="12">
        <f t="shared" si="1894"/>
        <v>1613.124</v>
      </c>
      <c r="H1737" s="12">
        <f t="shared" si="1895"/>
        <v>1613.124</v>
      </c>
      <c r="I1737" s="54">
        <f t="shared" si="1883"/>
        <v>100</v>
      </c>
      <c r="J1737" s="12">
        <f t="shared" si="1896"/>
        <v>0</v>
      </c>
    </row>
    <row r="1738" spans="1:10" ht="31.2" x14ac:dyDescent="0.3">
      <c r="A1738" s="7" t="s">
        <v>45</v>
      </c>
      <c r="B1738" s="44" t="s">
        <v>14</v>
      </c>
      <c r="C1738" s="44" t="s">
        <v>1346</v>
      </c>
      <c r="D1738" s="7" t="s">
        <v>238</v>
      </c>
      <c r="E1738" s="23"/>
      <c r="F1738" s="11" t="s">
        <v>697</v>
      </c>
      <c r="G1738" s="12">
        <f t="shared" si="1894"/>
        <v>1613.124</v>
      </c>
      <c r="H1738" s="12">
        <f t="shared" si="1895"/>
        <v>1613.124</v>
      </c>
      <c r="I1738" s="54">
        <f t="shared" si="1883"/>
        <v>100</v>
      </c>
      <c r="J1738" s="12">
        <f t="shared" si="1896"/>
        <v>0</v>
      </c>
    </row>
    <row r="1739" spans="1:10" ht="46.8" x14ac:dyDescent="0.3">
      <c r="A1739" s="7" t="s">
        <v>45</v>
      </c>
      <c r="B1739" s="44" t="s">
        <v>14</v>
      </c>
      <c r="C1739" s="44" t="s">
        <v>1346</v>
      </c>
      <c r="D1739" s="7" t="s">
        <v>239</v>
      </c>
      <c r="E1739" s="23"/>
      <c r="F1739" s="11" t="s">
        <v>715</v>
      </c>
      <c r="G1739" s="12">
        <f t="shared" si="1894"/>
        <v>1613.124</v>
      </c>
      <c r="H1739" s="12">
        <f t="shared" si="1895"/>
        <v>1613.124</v>
      </c>
      <c r="I1739" s="54">
        <f t="shared" si="1883"/>
        <v>100</v>
      </c>
      <c r="J1739" s="12">
        <f t="shared" si="1896"/>
        <v>0</v>
      </c>
    </row>
    <row r="1740" spans="1:10" ht="31.2" x14ac:dyDescent="0.3">
      <c r="A1740" s="7" t="s">
        <v>45</v>
      </c>
      <c r="B1740" s="44" t="s">
        <v>14</v>
      </c>
      <c r="C1740" s="44" t="s">
        <v>1346</v>
      </c>
      <c r="D1740" s="7" t="s">
        <v>239</v>
      </c>
      <c r="E1740" s="23">
        <v>200</v>
      </c>
      <c r="F1740" s="11" t="s">
        <v>601</v>
      </c>
      <c r="G1740" s="12">
        <f t="shared" si="1894"/>
        <v>1613.124</v>
      </c>
      <c r="H1740" s="12">
        <f t="shared" si="1895"/>
        <v>1613.124</v>
      </c>
      <c r="I1740" s="54">
        <f t="shared" si="1883"/>
        <v>100</v>
      </c>
      <c r="J1740" s="12">
        <f t="shared" si="1896"/>
        <v>0</v>
      </c>
    </row>
    <row r="1741" spans="1:10" ht="31.2" x14ac:dyDescent="0.3">
      <c r="A1741" s="7" t="s">
        <v>45</v>
      </c>
      <c r="B1741" s="44" t="s">
        <v>14</v>
      </c>
      <c r="C1741" s="44" t="s">
        <v>1346</v>
      </c>
      <c r="D1741" s="7" t="s">
        <v>239</v>
      </c>
      <c r="E1741" s="23">
        <v>240</v>
      </c>
      <c r="F1741" s="11" t="s">
        <v>602</v>
      </c>
      <c r="G1741" s="12">
        <v>1613.124</v>
      </c>
      <c r="H1741" s="12">
        <v>1613.124</v>
      </c>
      <c r="I1741" s="54">
        <f t="shared" si="1883"/>
        <v>100</v>
      </c>
      <c r="J1741" s="12"/>
    </row>
    <row r="1742" spans="1:10" ht="31.2" x14ac:dyDescent="0.3">
      <c r="A1742" s="7" t="s">
        <v>45</v>
      </c>
      <c r="B1742" s="44" t="s">
        <v>14</v>
      </c>
      <c r="C1742" s="44" t="s">
        <v>1346</v>
      </c>
      <c r="D1742" s="7" t="s">
        <v>219</v>
      </c>
      <c r="E1742" s="23"/>
      <c r="F1742" s="11" t="s">
        <v>1001</v>
      </c>
      <c r="G1742" s="12">
        <f t="shared" ref="G1742:G1744" si="1900">G1743</f>
        <v>470</v>
      </c>
      <c r="H1742" s="12">
        <f t="shared" ref="H1742:H1744" si="1901">H1743</f>
        <v>462.5</v>
      </c>
      <c r="I1742" s="54">
        <f t="shared" si="1883"/>
        <v>98.40425531914893</v>
      </c>
      <c r="J1742" s="12">
        <f t="shared" ref="J1742:J1744" si="1902">J1743</f>
        <v>0</v>
      </c>
    </row>
    <row r="1743" spans="1:10" ht="46.8" x14ac:dyDescent="0.3">
      <c r="A1743" s="7" t="s">
        <v>45</v>
      </c>
      <c r="B1743" s="44" t="s">
        <v>14</v>
      </c>
      <c r="C1743" s="44" t="s">
        <v>1346</v>
      </c>
      <c r="D1743" s="7" t="s">
        <v>368</v>
      </c>
      <c r="E1743" s="23"/>
      <c r="F1743" s="11" t="s">
        <v>1009</v>
      </c>
      <c r="G1743" s="12">
        <f t="shared" si="1900"/>
        <v>470</v>
      </c>
      <c r="H1743" s="12">
        <f t="shared" si="1901"/>
        <v>462.5</v>
      </c>
      <c r="I1743" s="54">
        <f t="shared" si="1883"/>
        <v>98.40425531914893</v>
      </c>
      <c r="J1743" s="12">
        <f t="shared" si="1902"/>
        <v>0</v>
      </c>
    </row>
    <row r="1744" spans="1:10" ht="31.2" x14ac:dyDescent="0.3">
      <c r="A1744" s="7" t="s">
        <v>45</v>
      </c>
      <c r="B1744" s="44" t="s">
        <v>14</v>
      </c>
      <c r="C1744" s="44" t="s">
        <v>1346</v>
      </c>
      <c r="D1744" s="7" t="s">
        <v>368</v>
      </c>
      <c r="E1744" s="23">
        <v>200</v>
      </c>
      <c r="F1744" s="11" t="s">
        <v>601</v>
      </c>
      <c r="G1744" s="12">
        <f t="shared" si="1900"/>
        <v>470</v>
      </c>
      <c r="H1744" s="12">
        <f t="shared" si="1901"/>
        <v>462.5</v>
      </c>
      <c r="I1744" s="54">
        <f t="shared" si="1883"/>
        <v>98.40425531914893</v>
      </c>
      <c r="J1744" s="12">
        <f t="shared" si="1902"/>
        <v>0</v>
      </c>
    </row>
    <row r="1745" spans="1:10" ht="31.2" x14ac:dyDescent="0.3">
      <c r="A1745" s="7" t="s">
        <v>45</v>
      </c>
      <c r="B1745" s="44" t="s">
        <v>14</v>
      </c>
      <c r="C1745" s="44" t="s">
        <v>1346</v>
      </c>
      <c r="D1745" s="7" t="s">
        <v>368</v>
      </c>
      <c r="E1745" s="23">
        <v>240</v>
      </c>
      <c r="F1745" s="11" t="s">
        <v>602</v>
      </c>
      <c r="G1745" s="12">
        <v>470</v>
      </c>
      <c r="H1745" s="12">
        <v>462.5</v>
      </c>
      <c r="I1745" s="54">
        <f t="shared" si="1883"/>
        <v>98.40425531914893</v>
      </c>
      <c r="J1745" s="12"/>
    </row>
    <row r="1746" spans="1:10" s="3" customFormat="1" ht="18" customHeight="1" x14ac:dyDescent="0.3">
      <c r="A1746" s="9" t="s">
        <v>57</v>
      </c>
      <c r="B1746" s="25" t="s">
        <v>1247</v>
      </c>
      <c r="C1746" s="25" t="s">
        <v>1247</v>
      </c>
      <c r="D1746" s="9"/>
      <c r="E1746" s="9"/>
      <c r="F1746" s="41" t="s">
        <v>92</v>
      </c>
      <c r="G1746" s="13">
        <f t="shared" ref="G1746:J1746" si="1903">G1747+G1837+G1905+G1972+G1805+G1980+G1992+G2009</f>
        <v>370567.14597999997</v>
      </c>
      <c r="H1746" s="13">
        <f t="shared" si="1903"/>
        <v>370065.97000000003</v>
      </c>
      <c r="I1746" s="49">
        <f t="shared" si="1883"/>
        <v>99.864754340627115</v>
      </c>
      <c r="J1746" s="13">
        <f t="shared" si="1903"/>
        <v>0</v>
      </c>
    </row>
    <row r="1747" spans="1:10" s="3" customFormat="1" ht="17.25" customHeight="1" x14ac:dyDescent="0.3">
      <c r="A1747" s="9" t="s">
        <v>57</v>
      </c>
      <c r="B1747" s="25" t="s">
        <v>4</v>
      </c>
      <c r="C1747" s="25"/>
      <c r="D1747" s="9"/>
      <c r="E1747" s="9"/>
      <c r="F1747" s="41" t="s">
        <v>8</v>
      </c>
      <c r="G1747" s="13">
        <f t="shared" ref="G1747" si="1904">G1748+G1769</f>
        <v>49521.861999999994</v>
      </c>
      <c r="H1747" s="13">
        <f t="shared" ref="H1747" si="1905">H1748+H1769</f>
        <v>49245.928999999996</v>
      </c>
      <c r="I1747" s="49">
        <f t="shared" si="1883"/>
        <v>99.442805684487396</v>
      </c>
      <c r="J1747" s="13">
        <f t="shared" ref="J1747" si="1906">J1748+J1769</f>
        <v>0</v>
      </c>
    </row>
    <row r="1748" spans="1:10" s="8" customFormat="1" ht="62.4" x14ac:dyDescent="0.3">
      <c r="A1748" s="10" t="s">
        <v>57</v>
      </c>
      <c r="B1748" s="26" t="s">
        <v>4</v>
      </c>
      <c r="C1748" s="26" t="s">
        <v>18</v>
      </c>
      <c r="D1748" s="10"/>
      <c r="E1748" s="10"/>
      <c r="F1748" s="6" t="s">
        <v>49</v>
      </c>
      <c r="G1748" s="14">
        <f t="shared" ref="G1748" si="1907">G1757+G1749</f>
        <v>39181.199999999997</v>
      </c>
      <c r="H1748" s="14">
        <f t="shared" ref="H1748" si="1908">H1757+H1749</f>
        <v>39167.75</v>
      </c>
      <c r="I1748" s="53">
        <f t="shared" si="1883"/>
        <v>99.965672312231376</v>
      </c>
      <c r="J1748" s="14">
        <f t="shared" ref="J1748" si="1909">J1757+J1749</f>
        <v>0</v>
      </c>
    </row>
    <row r="1749" spans="1:10" ht="31.2" x14ac:dyDescent="0.3">
      <c r="A1749" s="7" t="s">
        <v>57</v>
      </c>
      <c r="B1749" s="44" t="s">
        <v>4</v>
      </c>
      <c r="C1749" s="44" t="s">
        <v>18</v>
      </c>
      <c r="D1749" s="7" t="s">
        <v>177</v>
      </c>
      <c r="E1749" s="7"/>
      <c r="F1749" s="11" t="s">
        <v>732</v>
      </c>
      <c r="G1749" s="12">
        <f t="shared" ref="G1749:G1751" si="1910">G1750</f>
        <v>4218.2</v>
      </c>
      <c r="H1749" s="12">
        <f t="shared" ref="H1749:H1751" si="1911">H1750</f>
        <v>4204.75</v>
      </c>
      <c r="I1749" s="54">
        <f t="shared" si="1883"/>
        <v>99.681143615760277</v>
      </c>
      <c r="J1749" s="12">
        <f t="shared" ref="J1749:J1751" si="1912">J1750</f>
        <v>0</v>
      </c>
    </row>
    <row r="1750" spans="1:10" ht="31.2" x14ac:dyDescent="0.3">
      <c r="A1750" s="7" t="s">
        <v>57</v>
      </c>
      <c r="B1750" s="44" t="s">
        <v>4</v>
      </c>
      <c r="C1750" s="44" t="s">
        <v>18</v>
      </c>
      <c r="D1750" s="7" t="s">
        <v>292</v>
      </c>
      <c r="E1750" s="7"/>
      <c r="F1750" s="11" t="s">
        <v>733</v>
      </c>
      <c r="G1750" s="12">
        <f t="shared" si="1910"/>
        <v>4218.2</v>
      </c>
      <c r="H1750" s="12">
        <f t="shared" si="1911"/>
        <v>4204.75</v>
      </c>
      <c r="I1750" s="54">
        <f t="shared" si="1883"/>
        <v>99.681143615760277</v>
      </c>
      <c r="J1750" s="12">
        <f t="shared" si="1912"/>
        <v>0</v>
      </c>
    </row>
    <row r="1751" spans="1:10" ht="62.4" x14ac:dyDescent="0.3">
      <c r="A1751" s="7" t="s">
        <v>57</v>
      </c>
      <c r="B1751" s="44" t="s">
        <v>4</v>
      </c>
      <c r="C1751" s="44" t="s">
        <v>18</v>
      </c>
      <c r="D1751" s="7" t="s">
        <v>339</v>
      </c>
      <c r="E1751" s="7"/>
      <c r="F1751" s="15" t="s">
        <v>736</v>
      </c>
      <c r="G1751" s="12">
        <f t="shared" si="1910"/>
        <v>4218.2</v>
      </c>
      <c r="H1751" s="12">
        <f t="shared" si="1911"/>
        <v>4204.75</v>
      </c>
      <c r="I1751" s="54">
        <f t="shared" si="1883"/>
        <v>99.681143615760277</v>
      </c>
      <c r="J1751" s="12">
        <f t="shared" si="1912"/>
        <v>0</v>
      </c>
    </row>
    <row r="1752" spans="1:10" ht="31.2" x14ac:dyDescent="0.3">
      <c r="A1752" s="7" t="s">
        <v>57</v>
      </c>
      <c r="B1752" s="44" t="s">
        <v>4</v>
      </c>
      <c r="C1752" s="44" t="s">
        <v>18</v>
      </c>
      <c r="D1752" s="7" t="s">
        <v>340</v>
      </c>
      <c r="E1752" s="7"/>
      <c r="F1752" s="15" t="s">
        <v>737</v>
      </c>
      <c r="G1752" s="12">
        <f t="shared" ref="G1752" si="1913">G1753+G1755</f>
        <v>4218.2</v>
      </c>
      <c r="H1752" s="12">
        <f t="shared" ref="H1752" si="1914">H1753+H1755</f>
        <v>4204.75</v>
      </c>
      <c r="I1752" s="54">
        <f t="shared" si="1883"/>
        <v>99.681143615760277</v>
      </c>
      <c r="J1752" s="12">
        <f t="shared" ref="J1752" si="1915">J1753+J1755</f>
        <v>0</v>
      </c>
    </row>
    <row r="1753" spans="1:10" ht="78" x14ac:dyDescent="0.3">
      <c r="A1753" s="7" t="s">
        <v>57</v>
      </c>
      <c r="B1753" s="44" t="s">
        <v>4</v>
      </c>
      <c r="C1753" s="44" t="s">
        <v>18</v>
      </c>
      <c r="D1753" s="7" t="s">
        <v>340</v>
      </c>
      <c r="E1753" s="7" t="s">
        <v>221</v>
      </c>
      <c r="F1753" s="11" t="s">
        <v>598</v>
      </c>
      <c r="G1753" s="12">
        <f t="shared" ref="G1753" si="1916">G1754</f>
        <v>3839.7759299999998</v>
      </c>
      <c r="H1753" s="12">
        <f t="shared" ref="H1753" si="1917">H1754</f>
        <v>3839.7759999999998</v>
      </c>
      <c r="I1753" s="54">
        <f t="shared" si="1883"/>
        <v>100.00000182302304</v>
      </c>
      <c r="J1753" s="12">
        <f t="shared" ref="J1753" si="1918">J1754</f>
        <v>0</v>
      </c>
    </row>
    <row r="1754" spans="1:10" ht="31.2" x14ac:dyDescent="0.3">
      <c r="A1754" s="7" t="s">
        <v>57</v>
      </c>
      <c r="B1754" s="44" t="s">
        <v>4</v>
      </c>
      <c r="C1754" s="44" t="s">
        <v>18</v>
      </c>
      <c r="D1754" s="7" t="s">
        <v>340</v>
      </c>
      <c r="E1754" s="7" t="s">
        <v>222</v>
      </c>
      <c r="F1754" s="11" t="s">
        <v>600</v>
      </c>
      <c r="G1754" s="12">
        <v>3839.7759299999998</v>
      </c>
      <c r="H1754" s="12">
        <v>3839.7759999999998</v>
      </c>
      <c r="I1754" s="54">
        <f t="shared" si="1883"/>
        <v>100.00000182302304</v>
      </c>
      <c r="J1754" s="12"/>
    </row>
    <row r="1755" spans="1:10" ht="31.2" x14ac:dyDescent="0.3">
      <c r="A1755" s="7" t="s">
        <v>57</v>
      </c>
      <c r="B1755" s="44" t="s">
        <v>4</v>
      </c>
      <c r="C1755" s="44" t="s">
        <v>18</v>
      </c>
      <c r="D1755" s="7" t="s">
        <v>340</v>
      </c>
      <c r="E1755" s="7" t="s">
        <v>155</v>
      </c>
      <c r="F1755" s="11" t="s">
        <v>601</v>
      </c>
      <c r="G1755" s="12">
        <f t="shared" ref="G1755" si="1919">G1756</f>
        <v>378.42406999999997</v>
      </c>
      <c r="H1755" s="12">
        <f t="shared" ref="H1755" si="1920">H1756</f>
        <v>364.97399999999999</v>
      </c>
      <c r="I1755" s="54">
        <f t="shared" si="1883"/>
        <v>96.445767839239195</v>
      </c>
      <c r="J1755" s="12">
        <f t="shared" ref="J1755" si="1921">J1756</f>
        <v>0</v>
      </c>
    </row>
    <row r="1756" spans="1:10" ht="31.2" x14ac:dyDescent="0.3">
      <c r="A1756" s="7" t="s">
        <v>57</v>
      </c>
      <c r="B1756" s="44" t="s">
        <v>4</v>
      </c>
      <c r="C1756" s="44" t="s">
        <v>18</v>
      </c>
      <c r="D1756" s="7" t="s">
        <v>340</v>
      </c>
      <c r="E1756" s="7" t="s">
        <v>156</v>
      </c>
      <c r="F1756" s="11" t="s">
        <v>602</v>
      </c>
      <c r="G1756" s="12">
        <v>378.42406999999997</v>
      </c>
      <c r="H1756" s="12">
        <v>364.97399999999999</v>
      </c>
      <c r="I1756" s="54">
        <f t="shared" si="1883"/>
        <v>96.445767839239195</v>
      </c>
      <c r="J1756" s="12"/>
    </row>
    <row r="1757" spans="1:10" ht="31.2" x14ac:dyDescent="0.3">
      <c r="A1757" s="7" t="s">
        <v>57</v>
      </c>
      <c r="B1757" s="44" t="s">
        <v>4</v>
      </c>
      <c r="C1757" s="44" t="s">
        <v>18</v>
      </c>
      <c r="D1757" s="7" t="s">
        <v>103</v>
      </c>
      <c r="E1757" s="23"/>
      <c r="F1757" s="11" t="s">
        <v>1038</v>
      </c>
      <c r="G1757" s="12">
        <f t="shared" ref="G1757" si="1922">G1758</f>
        <v>34963</v>
      </c>
      <c r="H1757" s="12">
        <f t="shared" ref="H1757" si="1923">H1758</f>
        <v>34963</v>
      </c>
      <c r="I1757" s="54">
        <f t="shared" si="1883"/>
        <v>100</v>
      </c>
      <c r="J1757" s="12">
        <f t="shared" ref="J1757" si="1924">J1758</f>
        <v>0</v>
      </c>
    </row>
    <row r="1758" spans="1:10" x14ac:dyDescent="0.3">
      <c r="A1758" s="7" t="s">
        <v>57</v>
      </c>
      <c r="B1758" s="44" t="s">
        <v>4</v>
      </c>
      <c r="C1758" s="44" t="s">
        <v>18</v>
      </c>
      <c r="D1758" s="7" t="s">
        <v>111</v>
      </c>
      <c r="E1758" s="23"/>
      <c r="F1758" s="11" t="s">
        <v>1040</v>
      </c>
      <c r="G1758" s="12">
        <f t="shared" ref="G1758" si="1925">G1759+G1762</f>
        <v>34963</v>
      </c>
      <c r="H1758" s="12">
        <f t="shared" ref="H1758" si="1926">H1759+H1762</f>
        <v>34963</v>
      </c>
      <c r="I1758" s="54">
        <f t="shared" si="1883"/>
        <v>100</v>
      </c>
      <c r="J1758" s="12">
        <f t="shared" ref="J1758" si="1927">J1759+J1762</f>
        <v>0</v>
      </c>
    </row>
    <row r="1759" spans="1:10" ht="31.2" x14ac:dyDescent="0.3">
      <c r="A1759" s="7" t="s">
        <v>57</v>
      </c>
      <c r="B1759" s="44" t="s">
        <v>4</v>
      </c>
      <c r="C1759" s="44" t="s">
        <v>18</v>
      </c>
      <c r="D1759" s="7" t="s">
        <v>112</v>
      </c>
      <c r="E1759" s="23"/>
      <c r="F1759" s="11" t="s">
        <v>1028</v>
      </c>
      <c r="G1759" s="12">
        <f t="shared" ref="G1759:G1760" si="1928">G1760</f>
        <v>31622.80863</v>
      </c>
      <c r="H1759" s="12">
        <f t="shared" ref="H1759:H1760" si="1929">H1760</f>
        <v>31622.809000000001</v>
      </c>
      <c r="I1759" s="54">
        <f t="shared" si="1883"/>
        <v>100.00000117004156</v>
      </c>
      <c r="J1759" s="12">
        <f t="shared" ref="J1759:J1760" si="1930">J1760</f>
        <v>0</v>
      </c>
    </row>
    <row r="1760" spans="1:10" ht="78" x14ac:dyDescent="0.3">
      <c r="A1760" s="7" t="s">
        <v>57</v>
      </c>
      <c r="B1760" s="44" t="s">
        <v>4</v>
      </c>
      <c r="C1760" s="44" t="s">
        <v>18</v>
      </c>
      <c r="D1760" s="7" t="s">
        <v>112</v>
      </c>
      <c r="E1760" s="23">
        <v>100</v>
      </c>
      <c r="F1760" s="11" t="s">
        <v>598</v>
      </c>
      <c r="G1760" s="12">
        <f t="shared" si="1928"/>
        <v>31622.80863</v>
      </c>
      <c r="H1760" s="12">
        <f t="shared" si="1929"/>
        <v>31622.809000000001</v>
      </c>
      <c r="I1760" s="54">
        <f t="shared" si="1883"/>
        <v>100.00000117004156</v>
      </c>
      <c r="J1760" s="12">
        <f t="shared" si="1930"/>
        <v>0</v>
      </c>
    </row>
    <row r="1761" spans="1:10" ht="31.2" x14ac:dyDescent="0.3">
      <c r="A1761" s="7" t="s">
        <v>57</v>
      </c>
      <c r="B1761" s="44" t="s">
        <v>4</v>
      </c>
      <c r="C1761" s="44" t="s">
        <v>18</v>
      </c>
      <c r="D1761" s="7" t="s">
        <v>112</v>
      </c>
      <c r="E1761" s="23">
        <v>120</v>
      </c>
      <c r="F1761" s="11" t="s">
        <v>600</v>
      </c>
      <c r="G1761" s="12">
        <v>31622.80863</v>
      </c>
      <c r="H1761" s="12">
        <v>31622.809000000001</v>
      </c>
      <c r="I1761" s="54">
        <f t="shared" si="1883"/>
        <v>100.00000117004156</v>
      </c>
      <c r="J1761" s="12"/>
    </row>
    <row r="1762" spans="1:10" ht="31.2" x14ac:dyDescent="0.3">
      <c r="A1762" s="7" t="s">
        <v>57</v>
      </c>
      <c r="B1762" s="44" t="s">
        <v>4</v>
      </c>
      <c r="C1762" s="44" t="s">
        <v>18</v>
      </c>
      <c r="D1762" s="7" t="s">
        <v>113</v>
      </c>
      <c r="E1762" s="23"/>
      <c r="F1762" s="11" t="s">
        <v>1030</v>
      </c>
      <c r="G1762" s="12">
        <f t="shared" ref="G1762" si="1931">G1767+G1765+G1763</f>
        <v>3340.19137</v>
      </c>
      <c r="H1762" s="12">
        <f t="shared" ref="H1762" si="1932">H1767+H1765+H1763</f>
        <v>3340.1909999999998</v>
      </c>
      <c r="I1762" s="54">
        <f t="shared" si="1883"/>
        <v>99.999988922790365</v>
      </c>
      <c r="J1762" s="12">
        <f t="shared" ref="J1762" si="1933">J1767+J1765+J1763</f>
        <v>0</v>
      </c>
    </row>
    <row r="1763" spans="1:10" ht="78" x14ac:dyDescent="0.3">
      <c r="A1763" s="7" t="s">
        <v>57</v>
      </c>
      <c r="B1763" s="44" t="s">
        <v>4</v>
      </c>
      <c r="C1763" s="44" t="s">
        <v>18</v>
      </c>
      <c r="D1763" s="7" t="s">
        <v>113</v>
      </c>
      <c r="E1763" s="23">
        <v>100</v>
      </c>
      <c r="F1763" s="11" t="s">
        <v>598</v>
      </c>
      <c r="G1763" s="12">
        <f t="shared" ref="G1763:J1763" si="1934">G1764</f>
        <v>1.52</v>
      </c>
      <c r="H1763" s="12">
        <f t="shared" si="1934"/>
        <v>1.52</v>
      </c>
      <c r="I1763" s="54">
        <f t="shared" si="1883"/>
        <v>100</v>
      </c>
      <c r="J1763" s="12">
        <f t="shared" si="1934"/>
        <v>0</v>
      </c>
    </row>
    <row r="1764" spans="1:10" ht="31.2" x14ac:dyDescent="0.3">
      <c r="A1764" s="7" t="s">
        <v>57</v>
      </c>
      <c r="B1764" s="44" t="s">
        <v>4</v>
      </c>
      <c r="C1764" s="44" t="s">
        <v>18</v>
      </c>
      <c r="D1764" s="7" t="s">
        <v>113</v>
      </c>
      <c r="E1764" s="23">
        <v>120</v>
      </c>
      <c r="F1764" s="11" t="s">
        <v>600</v>
      </c>
      <c r="G1764" s="12">
        <v>1.52</v>
      </c>
      <c r="H1764" s="12">
        <v>1.52</v>
      </c>
      <c r="I1764" s="54">
        <f t="shared" si="1883"/>
        <v>100</v>
      </c>
      <c r="J1764" s="12"/>
    </row>
    <row r="1765" spans="1:10" ht="31.2" x14ac:dyDescent="0.3">
      <c r="A1765" s="7" t="s">
        <v>57</v>
      </c>
      <c r="B1765" s="44" t="s">
        <v>4</v>
      </c>
      <c r="C1765" s="44" t="s">
        <v>18</v>
      </c>
      <c r="D1765" s="7" t="s">
        <v>113</v>
      </c>
      <c r="E1765" s="23">
        <v>200</v>
      </c>
      <c r="F1765" s="11" t="s">
        <v>601</v>
      </c>
      <c r="G1765" s="12">
        <f t="shared" ref="G1765" si="1935">G1766</f>
        <v>3336.3173700000002</v>
      </c>
      <c r="H1765" s="12">
        <f t="shared" ref="H1765" si="1936">H1766</f>
        <v>3336.317</v>
      </c>
      <c r="I1765" s="54">
        <f t="shared" si="1883"/>
        <v>99.99998890992795</v>
      </c>
      <c r="J1765" s="12">
        <f t="shared" ref="J1765" si="1937">J1766</f>
        <v>0</v>
      </c>
    </row>
    <row r="1766" spans="1:10" ht="31.2" x14ac:dyDescent="0.3">
      <c r="A1766" s="7" t="s">
        <v>57</v>
      </c>
      <c r="B1766" s="44" t="s">
        <v>4</v>
      </c>
      <c r="C1766" s="44" t="s">
        <v>18</v>
      </c>
      <c r="D1766" s="7" t="s">
        <v>113</v>
      </c>
      <c r="E1766" s="23">
        <v>240</v>
      </c>
      <c r="F1766" s="11" t="s">
        <v>602</v>
      </c>
      <c r="G1766" s="12">
        <v>3336.3173700000002</v>
      </c>
      <c r="H1766" s="12">
        <v>3336.317</v>
      </c>
      <c r="I1766" s="54">
        <f t="shared" si="1883"/>
        <v>99.99998890992795</v>
      </c>
      <c r="J1766" s="12"/>
    </row>
    <row r="1767" spans="1:10" x14ac:dyDescent="0.3">
      <c r="A1767" s="7" t="s">
        <v>57</v>
      </c>
      <c r="B1767" s="44" t="s">
        <v>4</v>
      </c>
      <c r="C1767" s="44" t="s">
        <v>18</v>
      </c>
      <c r="D1767" s="7" t="s">
        <v>113</v>
      </c>
      <c r="E1767" s="23">
        <v>800</v>
      </c>
      <c r="F1767" s="11" t="s">
        <v>614</v>
      </c>
      <c r="G1767" s="12">
        <f t="shared" ref="G1767" si="1938">G1768</f>
        <v>2.3540000000000001</v>
      </c>
      <c r="H1767" s="12">
        <f t="shared" ref="H1767" si="1939">H1768</f>
        <v>2.3540000000000001</v>
      </c>
      <c r="I1767" s="54">
        <f t="shared" si="1883"/>
        <v>100</v>
      </c>
      <c r="J1767" s="12">
        <f t="shared" ref="J1767" si="1940">J1768</f>
        <v>0</v>
      </c>
    </row>
    <row r="1768" spans="1:10" x14ac:dyDescent="0.3">
      <c r="A1768" s="7" t="s">
        <v>57</v>
      </c>
      <c r="B1768" s="44" t="s">
        <v>4</v>
      </c>
      <c r="C1768" s="44" t="s">
        <v>18</v>
      </c>
      <c r="D1768" s="7" t="s">
        <v>113</v>
      </c>
      <c r="E1768" s="23">
        <v>850</v>
      </c>
      <c r="F1768" s="11" t="s">
        <v>616</v>
      </c>
      <c r="G1768" s="12">
        <v>2.3540000000000001</v>
      </c>
      <c r="H1768" s="12">
        <v>2.3540000000000001</v>
      </c>
      <c r="I1768" s="54">
        <f t="shared" si="1883"/>
        <v>100</v>
      </c>
      <c r="J1768" s="12"/>
    </row>
    <row r="1769" spans="1:10" s="8" customFormat="1" x14ac:dyDescent="0.3">
      <c r="A1769" s="10" t="s">
        <v>57</v>
      </c>
      <c r="B1769" s="26" t="s">
        <v>4</v>
      </c>
      <c r="C1769" s="26" t="s">
        <v>1345</v>
      </c>
      <c r="D1769" s="10"/>
      <c r="E1769" s="10"/>
      <c r="F1769" s="6" t="s">
        <v>9</v>
      </c>
      <c r="G1769" s="14">
        <f t="shared" ref="G1769" si="1941">G1770+G1779+G1801</f>
        <v>10340.661999999998</v>
      </c>
      <c r="H1769" s="14">
        <f t="shared" ref="H1769" si="1942">H1770+H1779+H1801</f>
        <v>10078.178999999998</v>
      </c>
      <c r="I1769" s="53">
        <f t="shared" si="1883"/>
        <v>97.46164220433856</v>
      </c>
      <c r="J1769" s="14">
        <f t="shared" ref="J1769" si="1943">J1770+J1779+J1801</f>
        <v>0</v>
      </c>
    </row>
    <row r="1770" spans="1:10" ht="46.8" x14ac:dyDescent="0.3">
      <c r="A1770" s="7" t="s">
        <v>57</v>
      </c>
      <c r="B1770" s="44" t="s">
        <v>4</v>
      </c>
      <c r="C1770" s="44" t="s">
        <v>1345</v>
      </c>
      <c r="D1770" s="7" t="s">
        <v>98</v>
      </c>
      <c r="E1770" s="23"/>
      <c r="F1770" s="11" t="s">
        <v>641</v>
      </c>
      <c r="G1770" s="12">
        <f t="shared" ref="G1770" si="1944">G1771+G1775</f>
        <v>120</v>
      </c>
      <c r="H1770" s="12">
        <f t="shared" ref="H1770" si="1945">H1771+H1775</f>
        <v>120</v>
      </c>
      <c r="I1770" s="54">
        <f t="shared" si="1883"/>
        <v>100</v>
      </c>
      <c r="J1770" s="12">
        <f t="shared" ref="J1770" si="1946">J1771+J1775</f>
        <v>0</v>
      </c>
    </row>
    <row r="1771" spans="1:10" ht="46.8" x14ac:dyDescent="0.3">
      <c r="A1771" s="7" t="s">
        <v>57</v>
      </c>
      <c r="B1771" s="44" t="s">
        <v>4</v>
      </c>
      <c r="C1771" s="44" t="s">
        <v>1345</v>
      </c>
      <c r="D1771" s="7" t="s">
        <v>99</v>
      </c>
      <c r="E1771" s="23"/>
      <c r="F1771" s="11" t="s">
        <v>642</v>
      </c>
      <c r="G1771" s="12">
        <f t="shared" ref="G1771:G1773" si="1947">G1772</f>
        <v>95</v>
      </c>
      <c r="H1771" s="12">
        <f t="shared" ref="H1771:H1773" si="1948">H1772</f>
        <v>95</v>
      </c>
      <c r="I1771" s="54">
        <f t="shared" si="1883"/>
        <v>100</v>
      </c>
      <c r="J1771" s="12">
        <f t="shared" ref="J1771:J1773" si="1949">J1772</f>
        <v>0</v>
      </c>
    </row>
    <row r="1772" spans="1:10" ht="62.4" x14ac:dyDescent="0.3">
      <c r="A1772" s="7" t="s">
        <v>57</v>
      </c>
      <c r="B1772" s="44" t="s">
        <v>4</v>
      </c>
      <c r="C1772" s="44" t="s">
        <v>1345</v>
      </c>
      <c r="D1772" s="7" t="s">
        <v>100</v>
      </c>
      <c r="E1772" s="23"/>
      <c r="F1772" s="11" t="s">
        <v>643</v>
      </c>
      <c r="G1772" s="12">
        <f t="shared" si="1947"/>
        <v>95</v>
      </c>
      <c r="H1772" s="12">
        <f t="shared" si="1948"/>
        <v>95</v>
      </c>
      <c r="I1772" s="54">
        <f t="shared" si="1883"/>
        <v>100</v>
      </c>
      <c r="J1772" s="12">
        <f t="shared" si="1949"/>
        <v>0</v>
      </c>
    </row>
    <row r="1773" spans="1:10" ht="31.2" x14ac:dyDescent="0.3">
      <c r="A1773" s="7" t="s">
        <v>57</v>
      </c>
      <c r="B1773" s="44" t="s">
        <v>4</v>
      </c>
      <c r="C1773" s="44" t="s">
        <v>1345</v>
      </c>
      <c r="D1773" s="7" t="s">
        <v>100</v>
      </c>
      <c r="E1773" s="23">
        <v>600</v>
      </c>
      <c r="F1773" s="11" t="s">
        <v>611</v>
      </c>
      <c r="G1773" s="12">
        <f t="shared" si="1947"/>
        <v>95</v>
      </c>
      <c r="H1773" s="12">
        <f t="shared" si="1948"/>
        <v>95</v>
      </c>
      <c r="I1773" s="54">
        <f t="shared" si="1883"/>
        <v>100</v>
      </c>
      <c r="J1773" s="12">
        <f t="shared" si="1949"/>
        <v>0</v>
      </c>
    </row>
    <row r="1774" spans="1:10" ht="46.8" x14ac:dyDescent="0.3">
      <c r="A1774" s="7" t="s">
        <v>57</v>
      </c>
      <c r="B1774" s="44" t="s">
        <v>4</v>
      </c>
      <c r="C1774" s="44" t="s">
        <v>1345</v>
      </c>
      <c r="D1774" s="7" t="s">
        <v>100</v>
      </c>
      <c r="E1774" s="23">
        <v>630</v>
      </c>
      <c r="F1774" s="11" t="s">
        <v>613</v>
      </c>
      <c r="G1774" s="12">
        <v>95</v>
      </c>
      <c r="H1774" s="12">
        <v>95</v>
      </c>
      <c r="I1774" s="54">
        <f t="shared" si="1883"/>
        <v>100</v>
      </c>
      <c r="J1774" s="12"/>
    </row>
    <row r="1775" spans="1:10" ht="46.8" x14ac:dyDescent="0.3">
      <c r="A1775" s="7" t="s">
        <v>57</v>
      </c>
      <c r="B1775" s="44" t="s">
        <v>4</v>
      </c>
      <c r="C1775" s="44" t="s">
        <v>1345</v>
      </c>
      <c r="D1775" s="7" t="s">
        <v>101</v>
      </c>
      <c r="E1775" s="23"/>
      <c r="F1775" s="11" t="s">
        <v>644</v>
      </c>
      <c r="G1775" s="12">
        <f t="shared" ref="G1775:G1777" si="1950">G1776</f>
        <v>25</v>
      </c>
      <c r="H1775" s="12">
        <f t="shared" ref="H1775:H1777" si="1951">H1776</f>
        <v>25</v>
      </c>
      <c r="I1775" s="54">
        <f t="shared" si="1883"/>
        <v>100</v>
      </c>
      <c r="J1775" s="12">
        <f t="shared" ref="J1775:J1777" si="1952">J1776</f>
        <v>0</v>
      </c>
    </row>
    <row r="1776" spans="1:10" ht="62.4" x14ac:dyDescent="0.3">
      <c r="A1776" s="7" t="s">
        <v>57</v>
      </c>
      <c r="B1776" s="44" t="s">
        <v>4</v>
      </c>
      <c r="C1776" s="44" t="s">
        <v>1345</v>
      </c>
      <c r="D1776" s="7" t="s">
        <v>102</v>
      </c>
      <c r="E1776" s="23"/>
      <c r="F1776" s="11" t="s">
        <v>645</v>
      </c>
      <c r="G1776" s="12">
        <f t="shared" si="1950"/>
        <v>25</v>
      </c>
      <c r="H1776" s="12">
        <f t="shared" si="1951"/>
        <v>25</v>
      </c>
      <c r="I1776" s="54">
        <f t="shared" si="1883"/>
        <v>100</v>
      </c>
      <c r="J1776" s="12">
        <f t="shared" si="1952"/>
        <v>0</v>
      </c>
    </row>
    <row r="1777" spans="1:10" ht="31.2" x14ac:dyDescent="0.3">
      <c r="A1777" s="7" t="s">
        <v>57</v>
      </c>
      <c r="B1777" s="44" t="s">
        <v>4</v>
      </c>
      <c r="C1777" s="44" t="s">
        <v>1345</v>
      </c>
      <c r="D1777" s="7" t="s">
        <v>102</v>
      </c>
      <c r="E1777" s="23">
        <v>600</v>
      </c>
      <c r="F1777" s="11" t="s">
        <v>611</v>
      </c>
      <c r="G1777" s="12">
        <f t="shared" si="1950"/>
        <v>25</v>
      </c>
      <c r="H1777" s="12">
        <f t="shared" si="1951"/>
        <v>25</v>
      </c>
      <c r="I1777" s="54">
        <f t="shared" si="1883"/>
        <v>100</v>
      </c>
      <c r="J1777" s="12">
        <f t="shared" si="1952"/>
        <v>0</v>
      </c>
    </row>
    <row r="1778" spans="1:10" ht="46.8" x14ac:dyDescent="0.3">
      <c r="A1778" s="7" t="s">
        <v>57</v>
      </c>
      <c r="B1778" s="44" t="s">
        <v>4</v>
      </c>
      <c r="C1778" s="44" t="s">
        <v>1345</v>
      </c>
      <c r="D1778" s="7" t="s">
        <v>102</v>
      </c>
      <c r="E1778" s="23">
        <v>630</v>
      </c>
      <c r="F1778" s="11" t="s">
        <v>613</v>
      </c>
      <c r="G1778" s="12">
        <v>25</v>
      </c>
      <c r="H1778" s="12">
        <v>25</v>
      </c>
      <c r="I1778" s="54">
        <f t="shared" si="1883"/>
        <v>100</v>
      </c>
      <c r="J1778" s="12"/>
    </row>
    <row r="1779" spans="1:10" x14ac:dyDescent="0.3">
      <c r="A1779" s="7" t="s">
        <v>57</v>
      </c>
      <c r="B1779" s="44" t="s">
        <v>4</v>
      </c>
      <c r="C1779" s="44" t="s">
        <v>1345</v>
      </c>
      <c r="D1779" s="7" t="s">
        <v>114</v>
      </c>
      <c r="E1779" s="23"/>
      <c r="F1779" s="11" t="s">
        <v>720</v>
      </c>
      <c r="G1779" s="12">
        <f t="shared" ref="G1779" si="1953">G1780+G1791</f>
        <v>10061.101999999999</v>
      </c>
      <c r="H1779" s="12">
        <f t="shared" ref="H1779" si="1954">H1780+H1791</f>
        <v>9798.6189999999988</v>
      </c>
      <c r="I1779" s="54">
        <f t="shared" si="1883"/>
        <v>97.391110834578555</v>
      </c>
      <c r="J1779" s="12">
        <f t="shared" ref="J1779" si="1955">J1780+J1791</f>
        <v>0</v>
      </c>
    </row>
    <row r="1780" spans="1:10" ht="46.8" x14ac:dyDescent="0.3">
      <c r="A1780" s="7" t="s">
        <v>57</v>
      </c>
      <c r="B1780" s="44" t="s">
        <v>4</v>
      </c>
      <c r="C1780" s="44" t="s">
        <v>1345</v>
      </c>
      <c r="D1780" s="7" t="s">
        <v>115</v>
      </c>
      <c r="E1780" s="23"/>
      <c r="F1780" s="11" t="s">
        <v>722</v>
      </c>
      <c r="G1780" s="12">
        <f t="shared" ref="G1780" si="1956">G1781</f>
        <v>5668.2</v>
      </c>
      <c r="H1780" s="12">
        <f t="shared" ref="H1780" si="1957">H1781</f>
        <v>5668.2</v>
      </c>
      <c r="I1780" s="54">
        <f t="shared" si="1883"/>
        <v>100</v>
      </c>
      <c r="J1780" s="12">
        <f t="shared" ref="J1780" si="1958">J1781</f>
        <v>0</v>
      </c>
    </row>
    <row r="1781" spans="1:10" ht="62.4" x14ac:dyDescent="0.3">
      <c r="A1781" s="7" t="s">
        <v>57</v>
      </c>
      <c r="B1781" s="44" t="s">
        <v>4</v>
      </c>
      <c r="C1781" s="44" t="s">
        <v>1345</v>
      </c>
      <c r="D1781" s="7" t="s">
        <v>116</v>
      </c>
      <c r="E1781" s="23"/>
      <c r="F1781" s="11" t="s">
        <v>723</v>
      </c>
      <c r="G1781" s="12">
        <f t="shared" ref="G1781" si="1959">G1782+G1785+G1788</f>
        <v>5668.2</v>
      </c>
      <c r="H1781" s="12">
        <f t="shared" ref="H1781" si="1960">H1782+H1785+H1788</f>
        <v>5668.2</v>
      </c>
      <c r="I1781" s="54">
        <f t="shared" si="1883"/>
        <v>100</v>
      </c>
      <c r="J1781" s="12">
        <f t="shared" ref="J1781" si="1961">J1782+J1785+J1788</f>
        <v>0</v>
      </c>
    </row>
    <row r="1782" spans="1:10" ht="31.2" x14ac:dyDescent="0.3">
      <c r="A1782" s="7" t="s">
        <v>57</v>
      </c>
      <c r="B1782" s="44" t="s">
        <v>4</v>
      </c>
      <c r="C1782" s="44" t="s">
        <v>1345</v>
      </c>
      <c r="D1782" s="7" t="s">
        <v>117</v>
      </c>
      <c r="E1782" s="23"/>
      <c r="F1782" s="11" t="s">
        <v>725</v>
      </c>
      <c r="G1782" s="12">
        <f t="shared" ref="G1782:G1783" si="1962">G1783</f>
        <v>4929</v>
      </c>
      <c r="H1782" s="12">
        <f t="shared" ref="H1782:H1783" si="1963">H1783</f>
        <v>4929</v>
      </c>
      <c r="I1782" s="54">
        <f t="shared" si="1883"/>
        <v>100</v>
      </c>
      <c r="J1782" s="12">
        <f t="shared" ref="J1782:J1783" si="1964">J1783</f>
        <v>0</v>
      </c>
    </row>
    <row r="1783" spans="1:10" ht="31.2" x14ac:dyDescent="0.3">
      <c r="A1783" s="7" t="s">
        <v>57</v>
      </c>
      <c r="B1783" s="44" t="s">
        <v>4</v>
      </c>
      <c r="C1783" s="44" t="s">
        <v>1345</v>
      </c>
      <c r="D1783" s="7" t="s">
        <v>117</v>
      </c>
      <c r="E1783" s="23">
        <v>600</v>
      </c>
      <c r="F1783" s="11" t="s">
        <v>611</v>
      </c>
      <c r="G1783" s="12">
        <f t="shared" si="1962"/>
        <v>4929</v>
      </c>
      <c r="H1783" s="12">
        <f t="shared" si="1963"/>
        <v>4929</v>
      </c>
      <c r="I1783" s="54">
        <f t="shared" si="1883"/>
        <v>100</v>
      </c>
      <c r="J1783" s="12">
        <f t="shared" si="1964"/>
        <v>0</v>
      </c>
    </row>
    <row r="1784" spans="1:10" ht="46.8" x14ac:dyDescent="0.3">
      <c r="A1784" s="7" t="s">
        <v>57</v>
      </c>
      <c r="B1784" s="44" t="s">
        <v>4</v>
      </c>
      <c r="C1784" s="44" t="s">
        <v>1345</v>
      </c>
      <c r="D1784" s="7" t="s">
        <v>117</v>
      </c>
      <c r="E1784" s="23">
        <v>630</v>
      </c>
      <c r="F1784" s="11" t="s">
        <v>613</v>
      </c>
      <c r="G1784" s="12">
        <v>4929</v>
      </c>
      <c r="H1784" s="12">
        <v>4929</v>
      </c>
      <c r="I1784" s="54">
        <f t="shared" si="1883"/>
        <v>100</v>
      </c>
      <c r="J1784" s="12"/>
    </row>
    <row r="1785" spans="1:10" ht="46.8" x14ac:dyDescent="0.3">
      <c r="A1785" s="7" t="s">
        <v>57</v>
      </c>
      <c r="B1785" s="44" t="s">
        <v>4</v>
      </c>
      <c r="C1785" s="44" t="s">
        <v>1345</v>
      </c>
      <c r="D1785" s="7" t="s">
        <v>118</v>
      </c>
      <c r="E1785" s="23"/>
      <c r="F1785" s="11" t="s">
        <v>726</v>
      </c>
      <c r="G1785" s="12">
        <f t="shared" ref="G1785:G1786" si="1965">G1786</f>
        <v>519.20000000000005</v>
      </c>
      <c r="H1785" s="12">
        <f t="shared" ref="H1785:H1786" si="1966">H1786</f>
        <v>519.20000000000005</v>
      </c>
      <c r="I1785" s="54">
        <f t="shared" ref="I1785:I1848" si="1967">H1785/G1785*100</f>
        <v>100</v>
      </c>
      <c r="J1785" s="12">
        <f t="shared" ref="J1785:J1786" si="1968">J1786</f>
        <v>0</v>
      </c>
    </row>
    <row r="1786" spans="1:10" ht="31.2" x14ac:dyDescent="0.3">
      <c r="A1786" s="7" t="s">
        <v>57</v>
      </c>
      <c r="B1786" s="44" t="s">
        <v>4</v>
      </c>
      <c r="C1786" s="44" t="s">
        <v>1345</v>
      </c>
      <c r="D1786" s="7" t="s">
        <v>118</v>
      </c>
      <c r="E1786" s="23">
        <v>600</v>
      </c>
      <c r="F1786" s="11" t="s">
        <v>611</v>
      </c>
      <c r="G1786" s="12">
        <f t="shared" si="1965"/>
        <v>519.20000000000005</v>
      </c>
      <c r="H1786" s="12">
        <f t="shared" si="1966"/>
        <v>519.20000000000005</v>
      </c>
      <c r="I1786" s="54">
        <f t="shared" si="1967"/>
        <v>100</v>
      </c>
      <c r="J1786" s="12">
        <f t="shared" si="1968"/>
        <v>0</v>
      </c>
    </row>
    <row r="1787" spans="1:10" ht="46.8" x14ac:dyDescent="0.3">
      <c r="A1787" s="7" t="s">
        <v>57</v>
      </c>
      <c r="B1787" s="44" t="s">
        <v>4</v>
      </c>
      <c r="C1787" s="44" t="s">
        <v>1345</v>
      </c>
      <c r="D1787" s="7" t="s">
        <v>118</v>
      </c>
      <c r="E1787" s="23">
        <v>630</v>
      </c>
      <c r="F1787" s="11" t="s">
        <v>613</v>
      </c>
      <c r="G1787" s="12">
        <v>519.20000000000005</v>
      </c>
      <c r="H1787" s="12">
        <v>519.20000000000005</v>
      </c>
      <c r="I1787" s="54">
        <f t="shared" si="1967"/>
        <v>100</v>
      </c>
      <c r="J1787" s="12"/>
    </row>
    <row r="1788" spans="1:10" ht="62.4" x14ac:dyDescent="0.3">
      <c r="A1788" s="7" t="s">
        <v>57</v>
      </c>
      <c r="B1788" s="44" t="s">
        <v>4</v>
      </c>
      <c r="C1788" s="44" t="s">
        <v>1345</v>
      </c>
      <c r="D1788" s="7" t="s">
        <v>119</v>
      </c>
      <c r="E1788" s="23"/>
      <c r="F1788" s="11" t="s">
        <v>727</v>
      </c>
      <c r="G1788" s="12">
        <f t="shared" ref="G1788:G1789" si="1969">G1789</f>
        <v>220</v>
      </c>
      <c r="H1788" s="12">
        <f t="shared" ref="H1788:H1789" si="1970">H1789</f>
        <v>220</v>
      </c>
      <c r="I1788" s="54">
        <f t="shared" si="1967"/>
        <v>100</v>
      </c>
      <c r="J1788" s="12">
        <f t="shared" ref="J1788:J1789" si="1971">J1789</f>
        <v>0</v>
      </c>
    </row>
    <row r="1789" spans="1:10" ht="31.2" x14ac:dyDescent="0.3">
      <c r="A1789" s="7" t="s">
        <v>57</v>
      </c>
      <c r="B1789" s="44" t="s">
        <v>4</v>
      </c>
      <c r="C1789" s="44" t="s">
        <v>1345</v>
      </c>
      <c r="D1789" s="7" t="s">
        <v>119</v>
      </c>
      <c r="E1789" s="23">
        <v>600</v>
      </c>
      <c r="F1789" s="11" t="s">
        <v>611</v>
      </c>
      <c r="G1789" s="12">
        <f t="shared" si="1969"/>
        <v>220</v>
      </c>
      <c r="H1789" s="12">
        <f t="shared" si="1970"/>
        <v>220</v>
      </c>
      <c r="I1789" s="54">
        <f t="shared" si="1967"/>
        <v>100</v>
      </c>
      <c r="J1789" s="12">
        <f t="shared" si="1971"/>
        <v>0</v>
      </c>
    </row>
    <row r="1790" spans="1:10" ht="46.8" x14ac:dyDescent="0.3">
      <c r="A1790" s="7" t="s">
        <v>57</v>
      </c>
      <c r="B1790" s="44" t="s">
        <v>4</v>
      </c>
      <c r="C1790" s="44" t="s">
        <v>1345</v>
      </c>
      <c r="D1790" s="7" t="s">
        <v>119</v>
      </c>
      <c r="E1790" s="23">
        <v>630</v>
      </c>
      <c r="F1790" s="11" t="s">
        <v>613</v>
      </c>
      <c r="G1790" s="12">
        <v>220</v>
      </c>
      <c r="H1790" s="12">
        <v>220</v>
      </c>
      <c r="I1790" s="54">
        <f t="shared" si="1967"/>
        <v>100</v>
      </c>
      <c r="J1790" s="12"/>
    </row>
    <row r="1791" spans="1:10" ht="46.8" x14ac:dyDescent="0.3">
      <c r="A1791" s="7" t="s">
        <v>57</v>
      </c>
      <c r="B1791" s="44" t="s">
        <v>4</v>
      </c>
      <c r="C1791" s="44" t="s">
        <v>1345</v>
      </c>
      <c r="D1791" s="7" t="s">
        <v>120</v>
      </c>
      <c r="E1791" s="23"/>
      <c r="F1791" s="11" t="s">
        <v>728</v>
      </c>
      <c r="G1791" s="12">
        <f t="shared" ref="G1791" si="1972">G1792</f>
        <v>4392.902</v>
      </c>
      <c r="H1791" s="12">
        <f t="shared" ref="H1791" si="1973">H1792</f>
        <v>4130.4189999999999</v>
      </c>
      <c r="I1791" s="54">
        <f t="shared" si="1967"/>
        <v>94.024838250432168</v>
      </c>
      <c r="J1791" s="12">
        <f t="shared" ref="J1791" si="1974">J1792</f>
        <v>0</v>
      </c>
    </row>
    <row r="1792" spans="1:10" ht="78" x14ac:dyDescent="0.3">
      <c r="A1792" s="7" t="s">
        <v>57</v>
      </c>
      <c r="B1792" s="44" t="s">
        <v>4</v>
      </c>
      <c r="C1792" s="44" t="s">
        <v>1345</v>
      </c>
      <c r="D1792" s="7" t="s">
        <v>121</v>
      </c>
      <c r="E1792" s="23"/>
      <c r="F1792" s="11" t="s">
        <v>729</v>
      </c>
      <c r="G1792" s="12">
        <f t="shared" ref="G1792" si="1975">G1793+G1798</f>
        <v>4392.902</v>
      </c>
      <c r="H1792" s="12">
        <f t="shared" ref="H1792" si="1976">H1793+H1798</f>
        <v>4130.4189999999999</v>
      </c>
      <c r="I1792" s="54">
        <f t="shared" si="1967"/>
        <v>94.024838250432168</v>
      </c>
      <c r="J1792" s="12">
        <f t="shared" ref="J1792" si="1977">J1793+J1798</f>
        <v>0</v>
      </c>
    </row>
    <row r="1793" spans="1:10" ht="31.2" x14ac:dyDescent="0.3">
      <c r="A1793" s="7" t="s">
        <v>57</v>
      </c>
      <c r="B1793" s="44" t="s">
        <v>4</v>
      </c>
      <c r="C1793" s="44" t="s">
        <v>1345</v>
      </c>
      <c r="D1793" s="7" t="s">
        <v>122</v>
      </c>
      <c r="E1793" s="23"/>
      <c r="F1793" s="11" t="s">
        <v>730</v>
      </c>
      <c r="G1793" s="12">
        <f t="shared" ref="G1793" si="1978">G1794+G1796</f>
        <v>4232.7290000000003</v>
      </c>
      <c r="H1793" s="12">
        <f t="shared" ref="H1793" si="1979">H1794+H1796</f>
        <v>3970.2470000000003</v>
      </c>
      <c r="I1793" s="54">
        <f t="shared" si="1967"/>
        <v>93.798752530577787</v>
      </c>
      <c r="J1793" s="12">
        <f t="shared" ref="J1793" si="1980">J1794+J1796</f>
        <v>0</v>
      </c>
    </row>
    <row r="1794" spans="1:10" ht="31.2" x14ac:dyDescent="0.3">
      <c r="A1794" s="7" t="s">
        <v>57</v>
      </c>
      <c r="B1794" s="44" t="s">
        <v>4</v>
      </c>
      <c r="C1794" s="44" t="s">
        <v>1345</v>
      </c>
      <c r="D1794" s="7" t="s">
        <v>122</v>
      </c>
      <c r="E1794" s="23">
        <v>200</v>
      </c>
      <c r="F1794" s="11" t="s">
        <v>601</v>
      </c>
      <c r="G1794" s="12">
        <f t="shared" ref="G1794" si="1981">G1795</f>
        <v>4166.902</v>
      </c>
      <c r="H1794" s="12">
        <f t="shared" ref="H1794" si="1982">H1795</f>
        <v>3904.42</v>
      </c>
      <c r="I1794" s="54">
        <f t="shared" si="1967"/>
        <v>93.700787779506214</v>
      </c>
      <c r="J1794" s="12">
        <f t="shared" ref="J1794" si="1983">J1795</f>
        <v>0</v>
      </c>
    </row>
    <row r="1795" spans="1:10" ht="31.2" x14ac:dyDescent="0.3">
      <c r="A1795" s="7" t="s">
        <v>57</v>
      </c>
      <c r="B1795" s="44" t="s">
        <v>4</v>
      </c>
      <c r="C1795" s="44" t="s">
        <v>1345</v>
      </c>
      <c r="D1795" s="7" t="s">
        <v>122</v>
      </c>
      <c r="E1795" s="23">
        <v>240</v>
      </c>
      <c r="F1795" s="11" t="s">
        <v>602</v>
      </c>
      <c r="G1795" s="12">
        <v>4166.902</v>
      </c>
      <c r="H1795" s="12">
        <v>3904.42</v>
      </c>
      <c r="I1795" s="54">
        <f t="shared" si="1967"/>
        <v>93.700787779506214</v>
      </c>
      <c r="J1795" s="12"/>
    </row>
    <row r="1796" spans="1:10" x14ac:dyDescent="0.3">
      <c r="A1796" s="7" t="s">
        <v>57</v>
      </c>
      <c r="B1796" s="44" t="s">
        <v>4</v>
      </c>
      <c r="C1796" s="44" t="s">
        <v>1345</v>
      </c>
      <c r="D1796" s="7" t="s">
        <v>122</v>
      </c>
      <c r="E1796" s="23">
        <v>800</v>
      </c>
      <c r="F1796" s="11" t="s">
        <v>614</v>
      </c>
      <c r="G1796" s="12">
        <f t="shared" ref="G1796" si="1984">G1797</f>
        <v>65.826999999999998</v>
      </c>
      <c r="H1796" s="12">
        <f t="shared" ref="H1796" si="1985">H1797</f>
        <v>65.826999999999998</v>
      </c>
      <c r="I1796" s="54">
        <f t="shared" si="1967"/>
        <v>100</v>
      </c>
      <c r="J1796" s="12">
        <f t="shared" ref="J1796" si="1986">J1797</f>
        <v>0</v>
      </c>
    </row>
    <row r="1797" spans="1:10" x14ac:dyDescent="0.3">
      <c r="A1797" s="7" t="s">
        <v>57</v>
      </c>
      <c r="B1797" s="44" t="s">
        <v>4</v>
      </c>
      <c r="C1797" s="44" t="s">
        <v>1345</v>
      </c>
      <c r="D1797" s="7" t="s">
        <v>122</v>
      </c>
      <c r="E1797" s="23">
        <v>850</v>
      </c>
      <c r="F1797" s="11" t="s">
        <v>616</v>
      </c>
      <c r="G1797" s="12">
        <v>65.826999999999998</v>
      </c>
      <c r="H1797" s="12">
        <v>65.826999999999998</v>
      </c>
      <c r="I1797" s="54">
        <f t="shared" si="1967"/>
        <v>100</v>
      </c>
      <c r="J1797" s="12"/>
    </row>
    <row r="1798" spans="1:10" ht="78" x14ac:dyDescent="0.3">
      <c r="A1798" s="7" t="s">
        <v>57</v>
      </c>
      <c r="B1798" s="44" t="s">
        <v>4</v>
      </c>
      <c r="C1798" s="44" t="s">
        <v>1345</v>
      </c>
      <c r="D1798" s="7" t="s">
        <v>123</v>
      </c>
      <c r="E1798" s="23"/>
      <c r="F1798" s="11" t="s">
        <v>731</v>
      </c>
      <c r="G1798" s="12">
        <f t="shared" ref="G1798:G1799" si="1987">G1799</f>
        <v>160.173</v>
      </c>
      <c r="H1798" s="12">
        <f t="shared" ref="H1798:H1799" si="1988">H1799</f>
        <v>160.172</v>
      </c>
      <c r="I1798" s="54">
        <f t="shared" si="1967"/>
        <v>99.999375675051354</v>
      </c>
      <c r="J1798" s="12">
        <f t="shared" ref="J1798:J1799" si="1989">J1799</f>
        <v>0</v>
      </c>
    </row>
    <row r="1799" spans="1:10" ht="31.2" x14ac:dyDescent="0.3">
      <c r="A1799" s="7" t="s">
        <v>57</v>
      </c>
      <c r="B1799" s="44" t="s">
        <v>4</v>
      </c>
      <c r="C1799" s="44" t="s">
        <v>1345</v>
      </c>
      <c r="D1799" s="7" t="s">
        <v>123</v>
      </c>
      <c r="E1799" s="23">
        <v>200</v>
      </c>
      <c r="F1799" s="11" t="s">
        <v>601</v>
      </c>
      <c r="G1799" s="12">
        <f t="shared" si="1987"/>
        <v>160.173</v>
      </c>
      <c r="H1799" s="12">
        <f t="shared" si="1988"/>
        <v>160.172</v>
      </c>
      <c r="I1799" s="54">
        <f t="shared" si="1967"/>
        <v>99.999375675051354</v>
      </c>
      <c r="J1799" s="12">
        <f t="shared" si="1989"/>
        <v>0</v>
      </c>
    </row>
    <row r="1800" spans="1:10" ht="31.2" x14ac:dyDescent="0.3">
      <c r="A1800" s="7" t="s">
        <v>57</v>
      </c>
      <c r="B1800" s="44" t="s">
        <v>4</v>
      </c>
      <c r="C1800" s="44" t="s">
        <v>1345</v>
      </c>
      <c r="D1800" s="7" t="s">
        <v>123</v>
      </c>
      <c r="E1800" s="23">
        <v>240</v>
      </c>
      <c r="F1800" s="11" t="s">
        <v>602</v>
      </c>
      <c r="G1800" s="12">
        <v>160.173</v>
      </c>
      <c r="H1800" s="12">
        <v>160.172</v>
      </c>
      <c r="I1800" s="54">
        <f t="shared" si="1967"/>
        <v>99.999375675051354</v>
      </c>
      <c r="J1800" s="12"/>
    </row>
    <row r="1801" spans="1:10" ht="31.2" x14ac:dyDescent="0.3">
      <c r="A1801" s="7" t="s">
        <v>57</v>
      </c>
      <c r="B1801" s="44" t="s">
        <v>4</v>
      </c>
      <c r="C1801" s="44" t="s">
        <v>1345</v>
      </c>
      <c r="D1801" s="7" t="s">
        <v>219</v>
      </c>
      <c r="E1801" s="23"/>
      <c r="F1801" s="11" t="s">
        <v>1001</v>
      </c>
      <c r="G1801" s="12">
        <f t="shared" ref="G1801:J1803" si="1990">G1802</f>
        <v>159.56</v>
      </c>
      <c r="H1801" s="12">
        <f t="shared" si="1990"/>
        <v>159.56</v>
      </c>
      <c r="I1801" s="54">
        <f t="shared" si="1967"/>
        <v>100</v>
      </c>
      <c r="J1801" s="12">
        <f t="shared" si="1990"/>
        <v>0</v>
      </c>
    </row>
    <row r="1802" spans="1:10" ht="46.8" x14ac:dyDescent="0.3">
      <c r="A1802" s="7" t="s">
        <v>57</v>
      </c>
      <c r="B1802" s="44" t="s">
        <v>4</v>
      </c>
      <c r="C1802" s="44" t="s">
        <v>1345</v>
      </c>
      <c r="D1802" s="7" t="s">
        <v>368</v>
      </c>
      <c r="E1802" s="23"/>
      <c r="F1802" s="11" t="s">
        <v>1009</v>
      </c>
      <c r="G1802" s="12">
        <f t="shared" si="1990"/>
        <v>159.56</v>
      </c>
      <c r="H1802" s="12">
        <f t="shared" si="1990"/>
        <v>159.56</v>
      </c>
      <c r="I1802" s="54">
        <f t="shared" si="1967"/>
        <v>100</v>
      </c>
      <c r="J1802" s="12">
        <f t="shared" si="1990"/>
        <v>0</v>
      </c>
    </row>
    <row r="1803" spans="1:10" ht="31.2" x14ac:dyDescent="0.3">
      <c r="A1803" s="7" t="s">
        <v>57</v>
      </c>
      <c r="B1803" s="44" t="s">
        <v>4</v>
      </c>
      <c r="C1803" s="44" t="s">
        <v>1345</v>
      </c>
      <c r="D1803" s="7" t="s">
        <v>368</v>
      </c>
      <c r="E1803" s="23">
        <v>200</v>
      </c>
      <c r="F1803" s="11" t="s">
        <v>601</v>
      </c>
      <c r="G1803" s="12">
        <f t="shared" si="1990"/>
        <v>159.56</v>
      </c>
      <c r="H1803" s="12">
        <f t="shared" si="1990"/>
        <v>159.56</v>
      </c>
      <c r="I1803" s="54">
        <f t="shared" si="1967"/>
        <v>100</v>
      </c>
      <c r="J1803" s="12">
        <f t="shared" si="1990"/>
        <v>0</v>
      </c>
    </row>
    <row r="1804" spans="1:10" ht="31.2" x14ac:dyDescent="0.3">
      <c r="A1804" s="7" t="s">
        <v>57</v>
      </c>
      <c r="B1804" s="44" t="s">
        <v>4</v>
      </c>
      <c r="C1804" s="44" t="s">
        <v>1345</v>
      </c>
      <c r="D1804" s="7" t="s">
        <v>368</v>
      </c>
      <c r="E1804" s="23">
        <v>240</v>
      </c>
      <c r="F1804" s="11" t="s">
        <v>602</v>
      </c>
      <c r="G1804" s="12">
        <v>159.56</v>
      </c>
      <c r="H1804" s="12">
        <v>159.56</v>
      </c>
      <c r="I1804" s="54">
        <f t="shared" si="1967"/>
        <v>100</v>
      </c>
      <c r="J1804" s="12"/>
    </row>
    <row r="1805" spans="1:10" s="3" customFormat="1" ht="31.2" x14ac:dyDescent="0.3">
      <c r="A1805" s="9" t="s">
        <v>57</v>
      </c>
      <c r="B1805" s="25" t="s">
        <v>23</v>
      </c>
      <c r="C1805" s="25"/>
      <c r="D1805" s="9"/>
      <c r="E1805" s="9"/>
      <c r="F1805" s="41" t="s">
        <v>46</v>
      </c>
      <c r="G1805" s="13">
        <f t="shared" ref="G1805" si="1991">G1812+G1806</f>
        <v>1084.0219999999999</v>
      </c>
      <c r="H1805" s="13">
        <f t="shared" ref="H1805" si="1992">H1812+H1806</f>
        <v>1081.3969999999999</v>
      </c>
      <c r="I1805" s="49">
        <f t="shared" si="1967"/>
        <v>99.757846242972931</v>
      </c>
      <c r="J1805" s="13">
        <f t="shared" ref="J1805" si="1993">J1812+J1806</f>
        <v>0</v>
      </c>
    </row>
    <row r="1806" spans="1:10" s="8" customFormat="1" ht="46.8" x14ac:dyDescent="0.3">
      <c r="A1806" s="10" t="s">
        <v>57</v>
      </c>
      <c r="B1806" s="26" t="s">
        <v>23</v>
      </c>
      <c r="C1806" s="26" t="s">
        <v>1348</v>
      </c>
      <c r="D1806" s="10"/>
      <c r="E1806" s="10"/>
      <c r="F1806" s="6" t="s">
        <v>51</v>
      </c>
      <c r="G1806" s="14">
        <f t="shared" ref="G1806:G1810" si="1994">G1807</f>
        <v>150</v>
      </c>
      <c r="H1806" s="14">
        <f t="shared" ref="H1806:H1810" si="1995">H1807</f>
        <v>150</v>
      </c>
      <c r="I1806" s="53">
        <f t="shared" si="1967"/>
        <v>100</v>
      </c>
      <c r="J1806" s="14">
        <f t="shared" ref="J1806:J1810" si="1996">J1807</f>
        <v>0</v>
      </c>
    </row>
    <row r="1807" spans="1:10" ht="31.2" x14ac:dyDescent="0.3">
      <c r="A1807" s="7" t="s">
        <v>57</v>
      </c>
      <c r="B1807" s="44" t="s">
        <v>23</v>
      </c>
      <c r="C1807" s="44" t="s">
        <v>1348</v>
      </c>
      <c r="D1807" s="7" t="s">
        <v>219</v>
      </c>
      <c r="E1807" s="7"/>
      <c r="F1807" s="11" t="s">
        <v>1001</v>
      </c>
      <c r="G1807" s="12">
        <f t="shared" si="1994"/>
        <v>150</v>
      </c>
      <c r="H1807" s="12">
        <f t="shared" si="1995"/>
        <v>150</v>
      </c>
      <c r="I1807" s="54">
        <f t="shared" si="1967"/>
        <v>100</v>
      </c>
      <c r="J1807" s="12">
        <f t="shared" si="1996"/>
        <v>0</v>
      </c>
    </row>
    <row r="1808" spans="1:10" x14ac:dyDescent="0.3">
      <c r="A1808" s="7" t="s">
        <v>57</v>
      </c>
      <c r="B1808" s="44" t="s">
        <v>23</v>
      </c>
      <c r="C1808" s="44" t="s">
        <v>1348</v>
      </c>
      <c r="D1808" s="7" t="s">
        <v>220</v>
      </c>
      <c r="E1808" s="7"/>
      <c r="F1808" s="11" t="s">
        <v>1012</v>
      </c>
      <c r="G1808" s="12">
        <f t="shared" si="1994"/>
        <v>150</v>
      </c>
      <c r="H1808" s="12">
        <f t="shared" si="1995"/>
        <v>150</v>
      </c>
      <c r="I1808" s="54">
        <f t="shared" si="1967"/>
        <v>100</v>
      </c>
      <c r="J1808" s="12">
        <f t="shared" si="1996"/>
        <v>0</v>
      </c>
    </row>
    <row r="1809" spans="1:10" ht="46.8" x14ac:dyDescent="0.3">
      <c r="A1809" s="7" t="s">
        <v>57</v>
      </c>
      <c r="B1809" s="44" t="s">
        <v>23</v>
      </c>
      <c r="C1809" s="44" t="s">
        <v>1348</v>
      </c>
      <c r="D1809" s="7" t="s">
        <v>235</v>
      </c>
      <c r="E1809" s="7"/>
      <c r="F1809" s="15" t="s">
        <v>1015</v>
      </c>
      <c r="G1809" s="12">
        <f t="shared" si="1994"/>
        <v>150</v>
      </c>
      <c r="H1809" s="12">
        <f t="shared" si="1995"/>
        <v>150</v>
      </c>
      <c r="I1809" s="54">
        <f t="shared" si="1967"/>
        <v>100</v>
      </c>
      <c r="J1809" s="12">
        <f t="shared" si="1996"/>
        <v>0</v>
      </c>
    </row>
    <row r="1810" spans="1:10" ht="31.2" x14ac:dyDescent="0.3">
      <c r="A1810" s="7" t="s">
        <v>57</v>
      </c>
      <c r="B1810" s="44" t="s">
        <v>23</v>
      </c>
      <c r="C1810" s="44" t="s">
        <v>1348</v>
      </c>
      <c r="D1810" s="7" t="s">
        <v>235</v>
      </c>
      <c r="E1810" s="7" t="s">
        <v>155</v>
      </c>
      <c r="F1810" s="11" t="s">
        <v>601</v>
      </c>
      <c r="G1810" s="12">
        <f t="shared" si="1994"/>
        <v>150</v>
      </c>
      <c r="H1810" s="12">
        <f t="shared" si="1995"/>
        <v>150</v>
      </c>
      <c r="I1810" s="54">
        <f t="shared" si="1967"/>
        <v>100</v>
      </c>
      <c r="J1810" s="12">
        <f t="shared" si="1996"/>
        <v>0</v>
      </c>
    </row>
    <row r="1811" spans="1:10" ht="31.2" x14ac:dyDescent="0.3">
      <c r="A1811" s="7" t="s">
        <v>57</v>
      </c>
      <c r="B1811" s="44" t="s">
        <v>23</v>
      </c>
      <c r="C1811" s="44" t="s">
        <v>1348</v>
      </c>
      <c r="D1811" s="7" t="s">
        <v>235</v>
      </c>
      <c r="E1811" s="7" t="s">
        <v>156</v>
      </c>
      <c r="F1811" s="11" t="s">
        <v>602</v>
      </c>
      <c r="G1811" s="12">
        <v>150</v>
      </c>
      <c r="H1811" s="12">
        <v>150</v>
      </c>
      <c r="I1811" s="54">
        <f t="shared" si="1967"/>
        <v>100</v>
      </c>
      <c r="J1811" s="12"/>
    </row>
    <row r="1812" spans="1:10" s="8" customFormat="1" ht="31.2" x14ac:dyDescent="0.3">
      <c r="A1812" s="10" t="s">
        <v>57</v>
      </c>
      <c r="B1812" s="26" t="s">
        <v>23</v>
      </c>
      <c r="C1812" s="26" t="s">
        <v>1349</v>
      </c>
      <c r="D1812" s="10"/>
      <c r="E1812" s="10"/>
      <c r="F1812" s="6" t="s">
        <v>52</v>
      </c>
      <c r="G1812" s="14">
        <f>G1813+G1819+G1827</f>
        <v>934.02200000000005</v>
      </c>
      <c r="H1812" s="14">
        <f>H1813+H1819+H1827</f>
        <v>931.39700000000005</v>
      </c>
      <c r="I1812" s="53">
        <f t="shared" si="1967"/>
        <v>99.718957369312506</v>
      </c>
      <c r="J1812" s="14">
        <f>J1813+J1819+J1827</f>
        <v>0</v>
      </c>
    </row>
    <row r="1813" spans="1:10" ht="31.2" x14ac:dyDescent="0.3">
      <c r="A1813" s="7" t="s">
        <v>57</v>
      </c>
      <c r="B1813" s="44" t="s">
        <v>23</v>
      </c>
      <c r="C1813" s="44" t="s">
        <v>1349</v>
      </c>
      <c r="D1813" s="7" t="s">
        <v>161</v>
      </c>
      <c r="E1813" s="23"/>
      <c r="F1813" s="11" t="s">
        <v>830</v>
      </c>
      <c r="G1813" s="12">
        <f t="shared" ref="G1813:G1817" si="1997">G1814</f>
        <v>199.4</v>
      </c>
      <c r="H1813" s="12">
        <f t="shared" ref="H1813:H1817" si="1998">H1814</f>
        <v>199.4</v>
      </c>
      <c r="I1813" s="54">
        <f t="shared" si="1967"/>
        <v>100</v>
      </c>
      <c r="J1813" s="12">
        <f t="shared" ref="J1813:J1817" si="1999">J1814</f>
        <v>0</v>
      </c>
    </row>
    <row r="1814" spans="1:10" ht="46.8" x14ac:dyDescent="0.3">
      <c r="A1814" s="7" t="s">
        <v>57</v>
      </c>
      <c r="B1814" s="44" t="s">
        <v>23</v>
      </c>
      <c r="C1814" s="44" t="s">
        <v>1349</v>
      </c>
      <c r="D1814" s="7" t="s">
        <v>223</v>
      </c>
      <c r="E1814" s="23"/>
      <c r="F1814" s="11" t="s">
        <v>831</v>
      </c>
      <c r="G1814" s="12">
        <f t="shared" si="1997"/>
        <v>199.4</v>
      </c>
      <c r="H1814" s="12">
        <f t="shared" si="1998"/>
        <v>199.4</v>
      </c>
      <c r="I1814" s="54">
        <f t="shared" si="1967"/>
        <v>100</v>
      </c>
      <c r="J1814" s="12">
        <f t="shared" si="1999"/>
        <v>0</v>
      </c>
    </row>
    <row r="1815" spans="1:10" ht="31.2" x14ac:dyDescent="0.3">
      <c r="A1815" s="7" t="s">
        <v>57</v>
      </c>
      <c r="B1815" s="44" t="s">
        <v>23</v>
      </c>
      <c r="C1815" s="44" t="s">
        <v>1349</v>
      </c>
      <c r="D1815" s="7" t="s">
        <v>224</v>
      </c>
      <c r="E1815" s="23"/>
      <c r="F1815" s="11" t="s">
        <v>834</v>
      </c>
      <c r="G1815" s="12">
        <f t="shared" si="1997"/>
        <v>199.4</v>
      </c>
      <c r="H1815" s="12">
        <f t="shared" si="1998"/>
        <v>199.4</v>
      </c>
      <c r="I1815" s="54">
        <f t="shared" si="1967"/>
        <v>100</v>
      </c>
      <c r="J1815" s="12">
        <f t="shared" si="1999"/>
        <v>0</v>
      </c>
    </row>
    <row r="1816" spans="1:10" ht="31.2" x14ac:dyDescent="0.3">
      <c r="A1816" s="7" t="s">
        <v>57</v>
      </c>
      <c r="B1816" s="44" t="s">
        <v>23</v>
      </c>
      <c r="C1816" s="44" t="s">
        <v>1349</v>
      </c>
      <c r="D1816" s="7" t="s">
        <v>225</v>
      </c>
      <c r="E1816" s="23"/>
      <c r="F1816" s="11" t="s">
        <v>835</v>
      </c>
      <c r="G1816" s="12">
        <f t="shared" si="1997"/>
        <v>199.4</v>
      </c>
      <c r="H1816" s="12">
        <f t="shared" si="1998"/>
        <v>199.4</v>
      </c>
      <c r="I1816" s="54">
        <f t="shared" si="1967"/>
        <v>100</v>
      </c>
      <c r="J1816" s="12">
        <f t="shared" si="1999"/>
        <v>0</v>
      </c>
    </row>
    <row r="1817" spans="1:10" ht="31.2" x14ac:dyDescent="0.3">
      <c r="A1817" s="7" t="s">
        <v>57</v>
      </c>
      <c r="B1817" s="44" t="s">
        <v>23</v>
      </c>
      <c r="C1817" s="44" t="s">
        <v>1349</v>
      </c>
      <c r="D1817" s="7" t="s">
        <v>225</v>
      </c>
      <c r="E1817" s="23">
        <v>200</v>
      </c>
      <c r="F1817" s="11" t="s">
        <v>601</v>
      </c>
      <c r="G1817" s="12">
        <f t="shared" si="1997"/>
        <v>199.4</v>
      </c>
      <c r="H1817" s="12">
        <f t="shared" si="1998"/>
        <v>199.4</v>
      </c>
      <c r="I1817" s="54">
        <f t="shared" si="1967"/>
        <v>100</v>
      </c>
      <c r="J1817" s="12">
        <f t="shared" si="1999"/>
        <v>0</v>
      </c>
    </row>
    <row r="1818" spans="1:10" ht="31.2" x14ac:dyDescent="0.3">
      <c r="A1818" s="7" t="s">
        <v>57</v>
      </c>
      <c r="B1818" s="44" t="s">
        <v>23</v>
      </c>
      <c r="C1818" s="44" t="s">
        <v>1349</v>
      </c>
      <c r="D1818" s="7" t="s">
        <v>225</v>
      </c>
      <c r="E1818" s="23">
        <v>240</v>
      </c>
      <c r="F1818" s="11" t="s">
        <v>602</v>
      </c>
      <c r="G1818" s="12">
        <v>199.4</v>
      </c>
      <c r="H1818" s="12">
        <v>199.4</v>
      </c>
      <c r="I1818" s="54">
        <f t="shared" si="1967"/>
        <v>100</v>
      </c>
      <c r="J1818" s="12"/>
    </row>
    <row r="1819" spans="1:10" ht="46.8" x14ac:dyDescent="0.3">
      <c r="A1819" s="7" t="s">
        <v>57</v>
      </c>
      <c r="B1819" s="44" t="s">
        <v>23</v>
      </c>
      <c r="C1819" s="44" t="s">
        <v>1349</v>
      </c>
      <c r="D1819" s="7" t="s">
        <v>157</v>
      </c>
      <c r="E1819" s="23"/>
      <c r="F1819" s="15" t="s">
        <v>839</v>
      </c>
      <c r="G1819" s="12">
        <f t="shared" ref="G1819:G1823" si="2000">G1820</f>
        <v>559.26700000000005</v>
      </c>
      <c r="H1819" s="12">
        <f t="shared" ref="H1819:H1823" si="2001">H1820</f>
        <v>556.64200000000005</v>
      </c>
      <c r="I1819" s="54">
        <f t="shared" si="1967"/>
        <v>99.530635635572992</v>
      </c>
      <c r="J1819" s="12">
        <f t="shared" ref="J1819:J1823" si="2002">J1820</f>
        <v>0</v>
      </c>
    </row>
    <row r="1820" spans="1:10" ht="31.2" x14ac:dyDescent="0.3">
      <c r="A1820" s="7" t="s">
        <v>57</v>
      </c>
      <c r="B1820" s="44" t="s">
        <v>23</v>
      </c>
      <c r="C1820" s="44" t="s">
        <v>1349</v>
      </c>
      <c r="D1820" s="7" t="s">
        <v>226</v>
      </c>
      <c r="E1820" s="23"/>
      <c r="F1820" s="11" t="s">
        <v>847</v>
      </c>
      <c r="G1820" s="12">
        <f t="shared" si="2000"/>
        <v>559.26700000000005</v>
      </c>
      <c r="H1820" s="12">
        <f t="shared" si="2001"/>
        <v>556.64200000000005</v>
      </c>
      <c r="I1820" s="54">
        <f t="shared" si="1967"/>
        <v>99.530635635572992</v>
      </c>
      <c r="J1820" s="12">
        <f t="shared" si="2002"/>
        <v>0</v>
      </c>
    </row>
    <row r="1821" spans="1:10" ht="46.8" x14ac:dyDescent="0.3">
      <c r="A1821" s="7" t="s">
        <v>57</v>
      </c>
      <c r="B1821" s="44" t="s">
        <v>23</v>
      </c>
      <c r="C1821" s="44" t="s">
        <v>1349</v>
      </c>
      <c r="D1821" s="7" t="s">
        <v>227</v>
      </c>
      <c r="E1821" s="23"/>
      <c r="F1821" s="11" t="s">
        <v>850</v>
      </c>
      <c r="G1821" s="12">
        <f t="shared" si="2000"/>
        <v>559.26700000000005</v>
      </c>
      <c r="H1821" s="12">
        <f t="shared" si="2001"/>
        <v>556.64200000000005</v>
      </c>
      <c r="I1821" s="54">
        <f t="shared" si="1967"/>
        <v>99.530635635572992</v>
      </c>
      <c r="J1821" s="12">
        <f t="shared" si="2002"/>
        <v>0</v>
      </c>
    </row>
    <row r="1822" spans="1:10" ht="46.8" x14ac:dyDescent="0.3">
      <c r="A1822" s="7" t="s">
        <v>57</v>
      </c>
      <c r="B1822" s="44" t="s">
        <v>23</v>
      </c>
      <c r="C1822" s="44" t="s">
        <v>1349</v>
      </c>
      <c r="D1822" s="7" t="s">
        <v>228</v>
      </c>
      <c r="E1822" s="23"/>
      <c r="F1822" s="11" t="s">
        <v>851</v>
      </c>
      <c r="G1822" s="12">
        <f t="shared" ref="G1822" si="2003">G1823+G1825</f>
        <v>559.26700000000005</v>
      </c>
      <c r="H1822" s="12">
        <f t="shared" ref="H1822" si="2004">H1823+H1825</f>
        <v>556.64200000000005</v>
      </c>
      <c r="I1822" s="54">
        <f t="shared" si="1967"/>
        <v>99.530635635572992</v>
      </c>
      <c r="J1822" s="12">
        <f t="shared" ref="J1822" si="2005">J1823+J1825</f>
        <v>0</v>
      </c>
    </row>
    <row r="1823" spans="1:10" ht="31.2" x14ac:dyDescent="0.3">
      <c r="A1823" s="7" t="s">
        <v>57</v>
      </c>
      <c r="B1823" s="44" t="s">
        <v>23</v>
      </c>
      <c r="C1823" s="44" t="s">
        <v>1349</v>
      </c>
      <c r="D1823" s="7" t="s">
        <v>228</v>
      </c>
      <c r="E1823" s="23">
        <v>200</v>
      </c>
      <c r="F1823" s="11" t="s">
        <v>601</v>
      </c>
      <c r="G1823" s="12">
        <f t="shared" si="2000"/>
        <v>548.22500000000002</v>
      </c>
      <c r="H1823" s="12">
        <f t="shared" si="2001"/>
        <v>545.6</v>
      </c>
      <c r="I1823" s="54">
        <f t="shared" si="1967"/>
        <v>99.521181996443062</v>
      </c>
      <c r="J1823" s="12">
        <f t="shared" si="2002"/>
        <v>0</v>
      </c>
    </row>
    <row r="1824" spans="1:10" ht="31.2" x14ac:dyDescent="0.3">
      <c r="A1824" s="7" t="s">
        <v>57</v>
      </c>
      <c r="B1824" s="44" t="s">
        <v>23</v>
      </c>
      <c r="C1824" s="44" t="s">
        <v>1349</v>
      </c>
      <c r="D1824" s="7" t="s">
        <v>228</v>
      </c>
      <c r="E1824" s="23">
        <v>240</v>
      </c>
      <c r="F1824" s="11" t="s">
        <v>602</v>
      </c>
      <c r="G1824" s="12">
        <v>548.22500000000002</v>
      </c>
      <c r="H1824" s="12">
        <v>545.6</v>
      </c>
      <c r="I1824" s="54">
        <f t="shared" si="1967"/>
        <v>99.521181996443062</v>
      </c>
      <c r="J1824" s="12"/>
    </row>
    <row r="1825" spans="1:10" x14ac:dyDescent="0.3">
      <c r="A1825" s="7" t="s">
        <v>57</v>
      </c>
      <c r="B1825" s="44" t="s">
        <v>23</v>
      </c>
      <c r="C1825" s="44" t="s">
        <v>1349</v>
      </c>
      <c r="D1825" s="7" t="s">
        <v>228</v>
      </c>
      <c r="E1825" s="23">
        <v>800</v>
      </c>
      <c r="F1825" s="11" t="s">
        <v>614</v>
      </c>
      <c r="G1825" s="12">
        <f t="shared" ref="G1825" si="2006">G1826</f>
        <v>11.042</v>
      </c>
      <c r="H1825" s="12">
        <f t="shared" ref="H1825" si="2007">H1826</f>
        <v>11.042</v>
      </c>
      <c r="I1825" s="54">
        <f t="shared" si="1967"/>
        <v>100</v>
      </c>
      <c r="J1825" s="12">
        <f t="shared" ref="J1825" si="2008">J1826</f>
        <v>0</v>
      </c>
    </row>
    <row r="1826" spans="1:10" x14ac:dyDescent="0.3">
      <c r="A1826" s="7" t="s">
        <v>57</v>
      </c>
      <c r="B1826" s="44" t="s">
        <v>23</v>
      </c>
      <c r="C1826" s="44" t="s">
        <v>1349</v>
      </c>
      <c r="D1826" s="7" t="s">
        <v>228</v>
      </c>
      <c r="E1826" s="23">
        <v>850</v>
      </c>
      <c r="F1826" s="11" t="s">
        <v>616</v>
      </c>
      <c r="G1826" s="12">
        <v>11.042</v>
      </c>
      <c r="H1826" s="12">
        <v>11.042</v>
      </c>
      <c r="I1826" s="54">
        <f t="shared" si="1967"/>
        <v>100</v>
      </c>
      <c r="J1826" s="12"/>
    </row>
    <row r="1827" spans="1:10" ht="31.2" x14ac:dyDescent="0.3">
      <c r="A1827" s="7" t="s">
        <v>57</v>
      </c>
      <c r="B1827" s="44" t="s">
        <v>23</v>
      </c>
      <c r="C1827" s="44" t="s">
        <v>1349</v>
      </c>
      <c r="D1827" s="46" t="s">
        <v>219</v>
      </c>
      <c r="E1827" s="42"/>
      <c r="F1827" s="11" t="s">
        <v>1001</v>
      </c>
      <c r="G1827" s="12">
        <f t="shared" ref="G1827:J1829" si="2009">G1828</f>
        <v>175.35499999999999</v>
      </c>
      <c r="H1827" s="12">
        <f t="shared" si="2009"/>
        <v>175.35499999999999</v>
      </c>
      <c r="I1827" s="54">
        <f t="shared" si="1967"/>
        <v>100</v>
      </c>
      <c r="J1827" s="12">
        <f t="shared" si="2009"/>
        <v>0</v>
      </c>
    </row>
    <row r="1828" spans="1:10" x14ac:dyDescent="0.3">
      <c r="A1828" s="7" t="s">
        <v>57</v>
      </c>
      <c r="B1828" s="44" t="s">
        <v>23</v>
      </c>
      <c r="C1828" s="44" t="s">
        <v>1349</v>
      </c>
      <c r="D1828" s="7" t="s">
        <v>220</v>
      </c>
      <c r="E1828" s="7"/>
      <c r="F1828" s="11" t="s">
        <v>1012</v>
      </c>
      <c r="G1828" s="12">
        <f t="shared" ref="G1828" si="2010">G1829+G1832</f>
        <v>175.35499999999999</v>
      </c>
      <c r="H1828" s="12">
        <f t="shared" ref="H1828" si="2011">H1829+H1832</f>
        <v>175.35499999999999</v>
      </c>
      <c r="I1828" s="54">
        <f t="shared" si="1967"/>
        <v>100</v>
      </c>
      <c r="J1828" s="12">
        <f t="shared" ref="J1828" si="2012">J1829+J1832</f>
        <v>0</v>
      </c>
    </row>
    <row r="1829" spans="1:10" ht="31.2" x14ac:dyDescent="0.3">
      <c r="A1829" s="7" t="s">
        <v>57</v>
      </c>
      <c r="B1829" s="44" t="s">
        <v>23</v>
      </c>
      <c r="C1829" s="44" t="s">
        <v>1349</v>
      </c>
      <c r="D1829" s="7" t="s">
        <v>552</v>
      </c>
      <c r="E1829" s="23"/>
      <c r="F1829" s="11" t="s">
        <v>1019</v>
      </c>
      <c r="G1829" s="12">
        <f t="shared" si="2009"/>
        <v>70.344999999999999</v>
      </c>
      <c r="H1829" s="12">
        <f t="shared" si="2009"/>
        <v>70.344999999999999</v>
      </c>
      <c r="I1829" s="54">
        <f t="shared" si="1967"/>
        <v>100</v>
      </c>
      <c r="J1829" s="12">
        <f t="shared" si="2009"/>
        <v>0</v>
      </c>
    </row>
    <row r="1830" spans="1:10" ht="31.2" x14ac:dyDescent="0.3">
      <c r="A1830" s="7" t="s">
        <v>57</v>
      </c>
      <c r="B1830" s="44" t="s">
        <v>23</v>
      </c>
      <c r="C1830" s="44" t="s">
        <v>1349</v>
      </c>
      <c r="D1830" s="7" t="s">
        <v>552</v>
      </c>
      <c r="E1830" s="23">
        <v>200</v>
      </c>
      <c r="F1830" s="11" t="s">
        <v>601</v>
      </c>
      <c r="G1830" s="12">
        <f t="shared" ref="G1830:J1830" si="2013">G1831</f>
        <v>70.344999999999999</v>
      </c>
      <c r="H1830" s="12">
        <f t="shared" si="2013"/>
        <v>70.344999999999999</v>
      </c>
      <c r="I1830" s="54">
        <f t="shared" si="1967"/>
        <v>100</v>
      </c>
      <c r="J1830" s="12">
        <f t="shared" si="2013"/>
        <v>0</v>
      </c>
    </row>
    <row r="1831" spans="1:10" ht="31.2" x14ac:dyDescent="0.3">
      <c r="A1831" s="7" t="s">
        <v>57</v>
      </c>
      <c r="B1831" s="44" t="s">
        <v>23</v>
      </c>
      <c r="C1831" s="44" t="s">
        <v>1349</v>
      </c>
      <c r="D1831" s="7" t="s">
        <v>552</v>
      </c>
      <c r="E1831" s="23">
        <v>240</v>
      </c>
      <c r="F1831" s="11" t="s">
        <v>602</v>
      </c>
      <c r="G1831" s="12">
        <v>70.344999999999999</v>
      </c>
      <c r="H1831" s="12">
        <v>70.344999999999999</v>
      </c>
      <c r="I1831" s="54">
        <f t="shared" si="1967"/>
        <v>100</v>
      </c>
      <c r="J1831" s="12"/>
    </row>
    <row r="1832" spans="1:10" ht="31.2" x14ac:dyDescent="0.3">
      <c r="A1832" s="7" t="s">
        <v>57</v>
      </c>
      <c r="B1832" s="44" t="s">
        <v>23</v>
      </c>
      <c r="C1832" s="44" t="s">
        <v>1349</v>
      </c>
      <c r="D1832" s="7" t="s">
        <v>1229</v>
      </c>
      <c r="E1832" s="23"/>
      <c r="F1832" s="11" t="s">
        <v>1230</v>
      </c>
      <c r="G1832" s="12">
        <f t="shared" ref="G1832" si="2014">G1833+G1835</f>
        <v>105.00999999999999</v>
      </c>
      <c r="H1832" s="12">
        <f t="shared" ref="H1832" si="2015">H1833+H1835</f>
        <v>105.00999999999999</v>
      </c>
      <c r="I1832" s="54">
        <f t="shared" si="1967"/>
        <v>100</v>
      </c>
      <c r="J1832" s="12">
        <f t="shared" ref="J1832" si="2016">J1833+J1835</f>
        <v>0</v>
      </c>
    </row>
    <row r="1833" spans="1:10" ht="78" x14ac:dyDescent="0.3">
      <c r="A1833" s="7" t="s">
        <v>57</v>
      </c>
      <c r="B1833" s="44" t="s">
        <v>23</v>
      </c>
      <c r="C1833" s="44" t="s">
        <v>1349</v>
      </c>
      <c r="D1833" s="7" t="s">
        <v>1229</v>
      </c>
      <c r="E1833" s="23">
        <v>100</v>
      </c>
      <c r="F1833" s="11" t="s">
        <v>598</v>
      </c>
      <c r="G1833" s="12">
        <f t="shared" ref="G1833:J1833" si="2017">G1834</f>
        <v>28.620999999999999</v>
      </c>
      <c r="H1833" s="12">
        <f t="shared" si="2017"/>
        <v>28.620999999999999</v>
      </c>
      <c r="I1833" s="54">
        <f t="shared" si="1967"/>
        <v>100</v>
      </c>
      <c r="J1833" s="12">
        <f t="shared" si="2017"/>
        <v>0</v>
      </c>
    </row>
    <row r="1834" spans="1:10" ht="31.2" x14ac:dyDescent="0.3">
      <c r="A1834" s="7" t="s">
        <v>57</v>
      </c>
      <c r="B1834" s="44" t="s">
        <v>23</v>
      </c>
      <c r="C1834" s="44" t="s">
        <v>1349</v>
      </c>
      <c r="D1834" s="7" t="s">
        <v>1229</v>
      </c>
      <c r="E1834" s="23">
        <v>120</v>
      </c>
      <c r="F1834" s="11" t="s">
        <v>600</v>
      </c>
      <c r="G1834" s="12">
        <v>28.620999999999999</v>
      </c>
      <c r="H1834" s="12">
        <v>28.620999999999999</v>
      </c>
      <c r="I1834" s="54">
        <f t="shared" si="1967"/>
        <v>100</v>
      </c>
      <c r="J1834" s="12"/>
    </row>
    <row r="1835" spans="1:10" ht="31.2" x14ac:dyDescent="0.3">
      <c r="A1835" s="7" t="s">
        <v>57</v>
      </c>
      <c r="B1835" s="44" t="s">
        <v>23</v>
      </c>
      <c r="C1835" s="44" t="s">
        <v>1349</v>
      </c>
      <c r="D1835" s="7" t="s">
        <v>1229</v>
      </c>
      <c r="E1835" s="23">
        <v>200</v>
      </c>
      <c r="F1835" s="11" t="s">
        <v>601</v>
      </c>
      <c r="G1835" s="12">
        <f t="shared" ref="G1835:J1835" si="2018">G1836</f>
        <v>76.388999999999996</v>
      </c>
      <c r="H1835" s="12">
        <f t="shared" si="2018"/>
        <v>76.388999999999996</v>
      </c>
      <c r="I1835" s="54">
        <f t="shared" si="1967"/>
        <v>100</v>
      </c>
      <c r="J1835" s="12">
        <f t="shared" si="2018"/>
        <v>0</v>
      </c>
    </row>
    <row r="1836" spans="1:10" ht="31.2" x14ac:dyDescent="0.3">
      <c r="A1836" s="7" t="s">
        <v>57</v>
      </c>
      <c r="B1836" s="44" t="s">
        <v>23</v>
      </c>
      <c r="C1836" s="44" t="s">
        <v>1349</v>
      </c>
      <c r="D1836" s="7" t="s">
        <v>1229</v>
      </c>
      <c r="E1836" s="23">
        <v>240</v>
      </c>
      <c r="F1836" s="11" t="s">
        <v>602</v>
      </c>
      <c r="G1836" s="12">
        <v>76.388999999999996</v>
      </c>
      <c r="H1836" s="12">
        <v>76.388999999999996</v>
      </c>
      <c r="I1836" s="54">
        <f t="shared" si="1967"/>
        <v>100</v>
      </c>
      <c r="J1836" s="12"/>
    </row>
    <row r="1837" spans="1:10" s="3" customFormat="1" ht="16.5" customHeight="1" x14ac:dyDescent="0.3">
      <c r="A1837" s="9" t="s">
        <v>57</v>
      </c>
      <c r="B1837" s="25" t="s">
        <v>18</v>
      </c>
      <c r="C1837" s="25"/>
      <c r="D1837" s="9"/>
      <c r="E1837" s="9"/>
      <c r="F1837" s="41" t="s">
        <v>20</v>
      </c>
      <c r="G1837" s="13">
        <f t="shared" ref="G1837" si="2019">G1838+G1883</f>
        <v>282402.97578999994</v>
      </c>
      <c r="H1837" s="13">
        <f t="shared" ref="H1837" si="2020">H1838+H1883</f>
        <v>282384.77500000002</v>
      </c>
      <c r="I1837" s="49">
        <f t="shared" si="1967"/>
        <v>99.993555028962064</v>
      </c>
      <c r="J1837" s="13">
        <f t="shared" ref="J1837" si="2021">J1838+J1883</f>
        <v>0</v>
      </c>
    </row>
    <row r="1838" spans="1:10" s="8" customFormat="1" x14ac:dyDescent="0.3">
      <c r="A1838" s="10" t="s">
        <v>57</v>
      </c>
      <c r="B1838" s="26" t="s">
        <v>18</v>
      </c>
      <c r="C1838" s="26" t="s">
        <v>1348</v>
      </c>
      <c r="D1838" s="10"/>
      <c r="E1838" s="10"/>
      <c r="F1838" s="6" t="s">
        <v>50</v>
      </c>
      <c r="G1838" s="14">
        <f t="shared" ref="G1838" si="2022">G1839+G1851+G1856+G1870+G1862+G1878</f>
        <v>281670.99178999994</v>
      </c>
      <c r="H1838" s="14">
        <f t="shared" ref="H1838" si="2023">H1839+H1851+H1856+H1870+H1862+H1878</f>
        <v>281654.20699999999</v>
      </c>
      <c r="I1838" s="53">
        <f t="shared" si="1967"/>
        <v>99.994040994461926</v>
      </c>
      <c r="J1838" s="14">
        <f t="shared" ref="J1838" si="2024">J1839+J1851+J1856+J1870+J1862+J1878</f>
        <v>0</v>
      </c>
    </row>
    <row r="1839" spans="1:10" ht="31.2" x14ac:dyDescent="0.3">
      <c r="A1839" s="7" t="s">
        <v>57</v>
      </c>
      <c r="B1839" s="44" t="s">
        <v>18</v>
      </c>
      <c r="C1839" s="44" t="s">
        <v>1348</v>
      </c>
      <c r="D1839" s="7" t="s">
        <v>124</v>
      </c>
      <c r="E1839" s="23"/>
      <c r="F1839" s="11" t="s">
        <v>765</v>
      </c>
      <c r="G1839" s="12">
        <f t="shared" ref="G1839" si="2025">G1840</f>
        <v>258645.69312999997</v>
      </c>
      <c r="H1839" s="12">
        <f t="shared" ref="H1839" si="2026">H1840</f>
        <v>258642.486</v>
      </c>
      <c r="I1839" s="54">
        <f t="shared" si="1967"/>
        <v>99.998760029613806</v>
      </c>
      <c r="J1839" s="12">
        <f t="shared" ref="J1839" si="2027">J1840</f>
        <v>0</v>
      </c>
    </row>
    <row r="1840" spans="1:10" ht="31.2" x14ac:dyDescent="0.3">
      <c r="A1840" s="7" t="s">
        <v>57</v>
      </c>
      <c r="B1840" s="44" t="s">
        <v>18</v>
      </c>
      <c r="C1840" s="44" t="s">
        <v>1348</v>
      </c>
      <c r="D1840" s="7" t="s">
        <v>125</v>
      </c>
      <c r="E1840" s="23"/>
      <c r="F1840" s="11" t="s">
        <v>766</v>
      </c>
      <c r="G1840" s="12">
        <f t="shared" ref="G1840" si="2028">G1841+G1848</f>
        <v>258645.69312999997</v>
      </c>
      <c r="H1840" s="12">
        <f t="shared" ref="H1840" si="2029">H1841+H1848</f>
        <v>258642.486</v>
      </c>
      <c r="I1840" s="54">
        <f t="shared" si="1967"/>
        <v>99.998760029613806</v>
      </c>
      <c r="J1840" s="12">
        <f t="shared" ref="J1840" si="2030">J1841+J1848</f>
        <v>0</v>
      </c>
    </row>
    <row r="1841" spans="1:10" ht="31.2" x14ac:dyDescent="0.3">
      <c r="A1841" s="7" t="s">
        <v>57</v>
      </c>
      <c r="B1841" s="44" t="s">
        <v>18</v>
      </c>
      <c r="C1841" s="44" t="s">
        <v>1348</v>
      </c>
      <c r="D1841" s="7" t="s">
        <v>126</v>
      </c>
      <c r="E1841" s="23"/>
      <c r="F1841" s="11" t="s">
        <v>767</v>
      </c>
      <c r="G1841" s="12">
        <f t="shared" ref="G1841" si="2031">G1843+G1845</f>
        <v>256001.70812999998</v>
      </c>
      <c r="H1841" s="12">
        <f t="shared" ref="H1841" si="2032">H1843+H1845</f>
        <v>255998.50100000002</v>
      </c>
      <c r="I1841" s="54">
        <f t="shared" si="1967"/>
        <v>99.99874722320277</v>
      </c>
      <c r="J1841" s="12">
        <f t="shared" ref="J1841" si="2033">J1843+J1845</f>
        <v>0</v>
      </c>
    </row>
    <row r="1842" spans="1:10" ht="31.2" x14ac:dyDescent="0.3">
      <c r="A1842" s="7" t="s">
        <v>57</v>
      </c>
      <c r="B1842" s="44" t="s">
        <v>18</v>
      </c>
      <c r="C1842" s="44" t="s">
        <v>1348</v>
      </c>
      <c r="D1842" s="7" t="s">
        <v>126</v>
      </c>
      <c r="E1842" s="23"/>
      <c r="F1842" s="11" t="s">
        <v>767</v>
      </c>
      <c r="G1842" s="12">
        <f t="shared" ref="G1842:G1843" si="2034">G1843</f>
        <v>235698.75999999998</v>
      </c>
      <c r="H1842" s="12">
        <f t="shared" ref="H1842:H1843" si="2035">H1843</f>
        <v>235695.55300000001</v>
      </c>
      <c r="I1842" s="54">
        <f t="shared" si="1967"/>
        <v>99.998639364924969</v>
      </c>
      <c r="J1842" s="12">
        <f t="shared" ref="J1842" si="2036">J1843</f>
        <v>0</v>
      </c>
    </row>
    <row r="1843" spans="1:10" ht="31.2" x14ac:dyDescent="0.3">
      <c r="A1843" s="7" t="s">
        <v>57</v>
      </c>
      <c r="B1843" s="44" t="s">
        <v>18</v>
      </c>
      <c r="C1843" s="44" t="s">
        <v>1348</v>
      </c>
      <c r="D1843" s="7" t="s">
        <v>126</v>
      </c>
      <c r="E1843" s="23">
        <v>200</v>
      </c>
      <c r="F1843" s="11" t="s">
        <v>601</v>
      </c>
      <c r="G1843" s="12">
        <f t="shared" si="2034"/>
        <v>235698.75999999998</v>
      </c>
      <c r="H1843" s="12">
        <f t="shared" si="2035"/>
        <v>235695.55300000001</v>
      </c>
      <c r="I1843" s="54">
        <f t="shared" si="1967"/>
        <v>99.998639364924969</v>
      </c>
      <c r="J1843" s="12">
        <f t="shared" ref="J1843" si="2037">J1844</f>
        <v>0</v>
      </c>
    </row>
    <row r="1844" spans="1:10" ht="31.2" x14ac:dyDescent="0.3">
      <c r="A1844" s="7" t="s">
        <v>57</v>
      </c>
      <c r="B1844" s="44" t="s">
        <v>18</v>
      </c>
      <c r="C1844" s="44" t="s">
        <v>1348</v>
      </c>
      <c r="D1844" s="7" t="s">
        <v>126</v>
      </c>
      <c r="E1844" s="23">
        <v>240</v>
      </c>
      <c r="F1844" s="11" t="s">
        <v>602</v>
      </c>
      <c r="G1844" s="12">
        <v>235698.75999999998</v>
      </c>
      <c r="H1844" s="12">
        <v>235695.55300000001</v>
      </c>
      <c r="I1844" s="54">
        <f t="shared" si="1967"/>
        <v>99.998639364924969</v>
      </c>
      <c r="J1844" s="12"/>
    </row>
    <row r="1845" spans="1:10" ht="62.4" x14ac:dyDescent="0.3">
      <c r="A1845" s="7" t="s">
        <v>57</v>
      </c>
      <c r="B1845" s="44" t="s">
        <v>18</v>
      </c>
      <c r="C1845" s="44" t="s">
        <v>1348</v>
      </c>
      <c r="D1845" s="7" t="s">
        <v>1222</v>
      </c>
      <c r="E1845" s="23"/>
      <c r="F1845" s="11" t="s">
        <v>1223</v>
      </c>
      <c r="G1845" s="12">
        <f t="shared" ref="G1845:J1845" si="2038">G1846</f>
        <v>20302.948130000001</v>
      </c>
      <c r="H1845" s="12">
        <f t="shared" si="2038"/>
        <v>20302.948</v>
      </c>
      <c r="I1845" s="54">
        <f t="shared" si="1967"/>
        <v>99.999999359698904</v>
      </c>
      <c r="J1845" s="12">
        <f t="shared" si="2038"/>
        <v>0</v>
      </c>
    </row>
    <row r="1846" spans="1:10" ht="31.2" x14ac:dyDescent="0.3">
      <c r="A1846" s="7" t="s">
        <v>57</v>
      </c>
      <c r="B1846" s="44" t="s">
        <v>18</v>
      </c>
      <c r="C1846" s="44" t="s">
        <v>1348</v>
      </c>
      <c r="D1846" s="7" t="s">
        <v>1222</v>
      </c>
      <c r="E1846" s="23">
        <v>200</v>
      </c>
      <c r="F1846" s="11" t="s">
        <v>601</v>
      </c>
      <c r="G1846" s="12">
        <f t="shared" ref="G1846:J1846" si="2039">G1847</f>
        <v>20302.948130000001</v>
      </c>
      <c r="H1846" s="12">
        <f t="shared" si="2039"/>
        <v>20302.948</v>
      </c>
      <c r="I1846" s="54">
        <f t="shared" si="1967"/>
        <v>99.999999359698904</v>
      </c>
      <c r="J1846" s="12">
        <f t="shared" si="2039"/>
        <v>0</v>
      </c>
    </row>
    <row r="1847" spans="1:10" ht="31.2" x14ac:dyDescent="0.3">
      <c r="A1847" s="7" t="s">
        <v>57</v>
      </c>
      <c r="B1847" s="44" t="s">
        <v>18</v>
      </c>
      <c r="C1847" s="44" t="s">
        <v>1348</v>
      </c>
      <c r="D1847" s="7" t="s">
        <v>1222</v>
      </c>
      <c r="E1847" s="23">
        <v>240</v>
      </c>
      <c r="F1847" s="11" t="s">
        <v>602</v>
      </c>
      <c r="G1847" s="12">
        <v>20302.948130000001</v>
      </c>
      <c r="H1847" s="16">
        <v>20302.948</v>
      </c>
      <c r="I1847" s="54">
        <f t="shared" si="1967"/>
        <v>99.999999359698904</v>
      </c>
      <c r="J1847" s="12"/>
    </row>
    <row r="1848" spans="1:10" ht="46.8" x14ac:dyDescent="0.3">
      <c r="A1848" s="7" t="s">
        <v>57</v>
      </c>
      <c r="B1848" s="44" t="s">
        <v>18</v>
      </c>
      <c r="C1848" s="44" t="s">
        <v>1348</v>
      </c>
      <c r="D1848" s="7" t="s">
        <v>127</v>
      </c>
      <c r="E1848" s="23"/>
      <c r="F1848" s="11" t="s">
        <v>776</v>
      </c>
      <c r="G1848" s="12">
        <f t="shared" ref="G1848:G1849" si="2040">G1849</f>
        <v>2643.9850000000001</v>
      </c>
      <c r="H1848" s="12">
        <f t="shared" ref="H1848:H1849" si="2041">H1849</f>
        <v>2643.9850000000001</v>
      </c>
      <c r="I1848" s="54">
        <f t="shared" si="1967"/>
        <v>100</v>
      </c>
      <c r="J1848" s="12">
        <f t="shared" ref="J1848:J1849" si="2042">J1849</f>
        <v>0</v>
      </c>
    </row>
    <row r="1849" spans="1:10" ht="31.2" x14ac:dyDescent="0.3">
      <c r="A1849" s="7" t="s">
        <v>57</v>
      </c>
      <c r="B1849" s="44" t="s">
        <v>18</v>
      </c>
      <c r="C1849" s="44" t="s">
        <v>1348</v>
      </c>
      <c r="D1849" s="7" t="s">
        <v>127</v>
      </c>
      <c r="E1849" s="23">
        <v>200</v>
      </c>
      <c r="F1849" s="11" t="s">
        <v>601</v>
      </c>
      <c r="G1849" s="12">
        <f t="shared" si="2040"/>
        <v>2643.9850000000001</v>
      </c>
      <c r="H1849" s="12">
        <f t="shared" si="2041"/>
        <v>2643.9850000000001</v>
      </c>
      <c r="I1849" s="54">
        <f t="shared" ref="I1849:I1912" si="2043">H1849/G1849*100</f>
        <v>100</v>
      </c>
      <c r="J1849" s="12">
        <f t="shared" si="2042"/>
        <v>0</v>
      </c>
    </row>
    <row r="1850" spans="1:10" ht="31.2" x14ac:dyDescent="0.3">
      <c r="A1850" s="7" t="s">
        <v>57</v>
      </c>
      <c r="B1850" s="44" t="s">
        <v>18</v>
      </c>
      <c r="C1850" s="44" t="s">
        <v>1348</v>
      </c>
      <c r="D1850" s="7" t="s">
        <v>127</v>
      </c>
      <c r="E1850" s="23">
        <v>240</v>
      </c>
      <c r="F1850" s="11" t="s">
        <v>602</v>
      </c>
      <c r="G1850" s="12">
        <v>2643.9850000000001</v>
      </c>
      <c r="H1850" s="12">
        <v>2643.9850000000001</v>
      </c>
      <c r="I1850" s="54">
        <f t="shared" si="2043"/>
        <v>100</v>
      </c>
      <c r="J1850" s="12"/>
    </row>
    <row r="1851" spans="1:10" ht="62.4" x14ac:dyDescent="0.3">
      <c r="A1851" s="7" t="s">
        <v>57</v>
      </c>
      <c r="B1851" s="44" t="s">
        <v>18</v>
      </c>
      <c r="C1851" s="44" t="s">
        <v>1348</v>
      </c>
      <c r="D1851" s="7" t="s">
        <v>128</v>
      </c>
      <c r="E1851" s="23"/>
      <c r="F1851" s="11" t="s">
        <v>785</v>
      </c>
      <c r="G1851" s="12">
        <f t="shared" ref="G1851:G1854" si="2044">G1852</f>
        <v>1061.9659999999999</v>
      </c>
      <c r="H1851" s="12">
        <f t="shared" ref="H1851:H1854" si="2045">H1852</f>
        <v>1060.57</v>
      </c>
      <c r="I1851" s="54">
        <f t="shared" si="2043"/>
        <v>99.868545697319874</v>
      </c>
      <c r="J1851" s="12">
        <f t="shared" ref="J1851:J1854" si="2046">J1852</f>
        <v>0</v>
      </c>
    </row>
    <row r="1852" spans="1:10" ht="31.2" x14ac:dyDescent="0.3">
      <c r="A1852" s="7" t="s">
        <v>57</v>
      </c>
      <c r="B1852" s="44" t="s">
        <v>18</v>
      </c>
      <c r="C1852" s="44" t="s">
        <v>1348</v>
      </c>
      <c r="D1852" s="7" t="s">
        <v>129</v>
      </c>
      <c r="E1852" s="23"/>
      <c r="F1852" s="11" t="s">
        <v>786</v>
      </c>
      <c r="G1852" s="12">
        <f t="shared" si="2044"/>
        <v>1061.9659999999999</v>
      </c>
      <c r="H1852" s="12">
        <f t="shared" si="2045"/>
        <v>1060.57</v>
      </c>
      <c r="I1852" s="54">
        <f t="shared" si="2043"/>
        <v>99.868545697319874</v>
      </c>
      <c r="J1852" s="12">
        <f t="shared" si="2046"/>
        <v>0</v>
      </c>
    </row>
    <row r="1853" spans="1:10" ht="46.8" x14ac:dyDescent="0.3">
      <c r="A1853" s="7" t="s">
        <v>57</v>
      </c>
      <c r="B1853" s="44" t="s">
        <v>18</v>
      </c>
      <c r="C1853" s="44" t="s">
        <v>1348</v>
      </c>
      <c r="D1853" s="7" t="s">
        <v>130</v>
      </c>
      <c r="E1853" s="23"/>
      <c r="F1853" s="11" t="s">
        <v>794</v>
      </c>
      <c r="G1853" s="12">
        <f t="shared" si="2044"/>
        <v>1061.9659999999999</v>
      </c>
      <c r="H1853" s="12">
        <f t="shared" si="2045"/>
        <v>1060.57</v>
      </c>
      <c r="I1853" s="54">
        <f t="shared" si="2043"/>
        <v>99.868545697319874</v>
      </c>
      <c r="J1853" s="12">
        <f t="shared" si="2046"/>
        <v>0</v>
      </c>
    </row>
    <row r="1854" spans="1:10" ht="31.2" x14ac:dyDescent="0.3">
      <c r="A1854" s="7" t="s">
        <v>57</v>
      </c>
      <c r="B1854" s="44" t="s">
        <v>18</v>
      </c>
      <c r="C1854" s="44" t="s">
        <v>1348</v>
      </c>
      <c r="D1854" s="7" t="s">
        <v>130</v>
      </c>
      <c r="E1854" s="23">
        <v>200</v>
      </c>
      <c r="F1854" s="11" t="s">
        <v>601</v>
      </c>
      <c r="G1854" s="12">
        <f t="shared" si="2044"/>
        <v>1061.9659999999999</v>
      </c>
      <c r="H1854" s="12">
        <f t="shared" si="2045"/>
        <v>1060.57</v>
      </c>
      <c r="I1854" s="54">
        <f t="shared" si="2043"/>
        <v>99.868545697319874</v>
      </c>
      <c r="J1854" s="12">
        <f t="shared" si="2046"/>
        <v>0</v>
      </c>
    </row>
    <row r="1855" spans="1:10" ht="31.2" x14ac:dyDescent="0.3">
      <c r="A1855" s="7" t="s">
        <v>57</v>
      </c>
      <c r="B1855" s="44" t="s">
        <v>18</v>
      </c>
      <c r="C1855" s="44" t="s">
        <v>1348</v>
      </c>
      <c r="D1855" s="7" t="s">
        <v>130</v>
      </c>
      <c r="E1855" s="23">
        <v>240</v>
      </c>
      <c r="F1855" s="11" t="s">
        <v>602</v>
      </c>
      <c r="G1855" s="12">
        <v>1061.9659999999999</v>
      </c>
      <c r="H1855" s="12">
        <v>1060.57</v>
      </c>
      <c r="I1855" s="54">
        <f t="shared" si="2043"/>
        <v>99.868545697319874</v>
      </c>
      <c r="J1855" s="12"/>
    </row>
    <row r="1856" spans="1:10" ht="46.8" x14ac:dyDescent="0.3">
      <c r="A1856" s="7" t="s">
        <v>57</v>
      </c>
      <c r="B1856" s="44" t="s">
        <v>18</v>
      </c>
      <c r="C1856" s="44" t="s">
        <v>1348</v>
      </c>
      <c r="D1856" s="7" t="s">
        <v>131</v>
      </c>
      <c r="E1856" s="23"/>
      <c r="F1856" s="11" t="s">
        <v>807</v>
      </c>
      <c r="G1856" s="12">
        <f t="shared" ref="G1856:G1860" si="2047">G1857</f>
        <v>3115.0149999999999</v>
      </c>
      <c r="H1856" s="12">
        <f t="shared" ref="H1856:H1860" si="2048">H1857</f>
        <v>3104.9810000000002</v>
      </c>
      <c r="I1856" s="54">
        <f t="shared" si="2043"/>
        <v>99.677882771029999</v>
      </c>
      <c r="J1856" s="12">
        <f t="shared" ref="J1856:J1860" si="2049">J1857</f>
        <v>0</v>
      </c>
    </row>
    <row r="1857" spans="1:10" ht="46.8" x14ac:dyDescent="0.3">
      <c r="A1857" s="7" t="s">
        <v>57</v>
      </c>
      <c r="B1857" s="44" t="s">
        <v>18</v>
      </c>
      <c r="C1857" s="44" t="s">
        <v>1348</v>
      </c>
      <c r="D1857" s="7" t="s">
        <v>132</v>
      </c>
      <c r="E1857" s="23"/>
      <c r="F1857" s="11" t="s">
        <v>818</v>
      </c>
      <c r="G1857" s="12">
        <f t="shared" si="2047"/>
        <v>3115.0149999999999</v>
      </c>
      <c r="H1857" s="12">
        <f t="shared" si="2048"/>
        <v>3104.9810000000002</v>
      </c>
      <c r="I1857" s="54">
        <f t="shared" si="2043"/>
        <v>99.677882771029999</v>
      </c>
      <c r="J1857" s="12">
        <f t="shared" si="2049"/>
        <v>0</v>
      </c>
    </row>
    <row r="1858" spans="1:10" ht="62.4" x14ac:dyDescent="0.3">
      <c r="A1858" s="7" t="s">
        <v>57</v>
      </c>
      <c r="B1858" s="44" t="s">
        <v>18</v>
      </c>
      <c r="C1858" s="44" t="s">
        <v>1348</v>
      </c>
      <c r="D1858" s="7" t="s">
        <v>133</v>
      </c>
      <c r="E1858" s="23"/>
      <c r="F1858" s="11" t="s">
        <v>827</v>
      </c>
      <c r="G1858" s="12">
        <f t="shared" si="2047"/>
        <v>3115.0149999999999</v>
      </c>
      <c r="H1858" s="12">
        <f t="shared" si="2048"/>
        <v>3104.9810000000002</v>
      </c>
      <c r="I1858" s="54">
        <f t="shared" si="2043"/>
        <v>99.677882771029999</v>
      </c>
      <c r="J1858" s="12">
        <f t="shared" si="2049"/>
        <v>0</v>
      </c>
    </row>
    <row r="1859" spans="1:10" x14ac:dyDescent="0.3">
      <c r="A1859" s="7" t="s">
        <v>57</v>
      </c>
      <c r="B1859" s="44" t="s">
        <v>18</v>
      </c>
      <c r="C1859" s="44" t="s">
        <v>1348</v>
      </c>
      <c r="D1859" s="7" t="s">
        <v>134</v>
      </c>
      <c r="E1859" s="23"/>
      <c r="F1859" s="11" t="s">
        <v>829</v>
      </c>
      <c r="G1859" s="12">
        <f t="shared" si="2047"/>
        <v>3115.0149999999999</v>
      </c>
      <c r="H1859" s="12">
        <f t="shared" si="2048"/>
        <v>3104.9810000000002</v>
      </c>
      <c r="I1859" s="54">
        <f t="shared" si="2043"/>
        <v>99.677882771029999</v>
      </c>
      <c r="J1859" s="12">
        <f t="shared" si="2049"/>
        <v>0</v>
      </c>
    </row>
    <row r="1860" spans="1:10" ht="31.2" x14ac:dyDescent="0.3">
      <c r="A1860" s="7" t="s">
        <v>57</v>
      </c>
      <c r="B1860" s="44" t="s">
        <v>18</v>
      </c>
      <c r="C1860" s="44" t="s">
        <v>1348</v>
      </c>
      <c r="D1860" s="7" t="s">
        <v>134</v>
      </c>
      <c r="E1860" s="23">
        <v>200</v>
      </c>
      <c r="F1860" s="11" t="s">
        <v>601</v>
      </c>
      <c r="G1860" s="12">
        <f t="shared" si="2047"/>
        <v>3115.0149999999999</v>
      </c>
      <c r="H1860" s="12">
        <f t="shared" si="2048"/>
        <v>3104.9810000000002</v>
      </c>
      <c r="I1860" s="54">
        <f t="shared" si="2043"/>
        <v>99.677882771029999</v>
      </c>
      <c r="J1860" s="12">
        <f t="shared" si="2049"/>
        <v>0</v>
      </c>
    </row>
    <row r="1861" spans="1:10" ht="31.2" x14ac:dyDescent="0.3">
      <c r="A1861" s="7" t="s">
        <v>57</v>
      </c>
      <c r="B1861" s="44" t="s">
        <v>18</v>
      </c>
      <c r="C1861" s="44" t="s">
        <v>1348</v>
      </c>
      <c r="D1861" s="7" t="s">
        <v>134</v>
      </c>
      <c r="E1861" s="23">
        <v>240</v>
      </c>
      <c r="F1861" s="11" t="s">
        <v>602</v>
      </c>
      <c r="G1861" s="12">
        <v>3115.0149999999999</v>
      </c>
      <c r="H1861" s="12">
        <v>3104.9810000000002</v>
      </c>
      <c r="I1861" s="54">
        <f t="shared" si="2043"/>
        <v>99.677882771029999</v>
      </c>
      <c r="J1861" s="12"/>
    </row>
    <row r="1862" spans="1:10" ht="31.2" x14ac:dyDescent="0.3">
      <c r="A1862" s="7" t="s">
        <v>57</v>
      </c>
      <c r="B1862" s="44" t="s">
        <v>18</v>
      </c>
      <c r="C1862" s="44" t="s">
        <v>1348</v>
      </c>
      <c r="D1862" s="7" t="s">
        <v>138</v>
      </c>
      <c r="E1862" s="23"/>
      <c r="F1862" s="11" t="s">
        <v>876</v>
      </c>
      <c r="G1862" s="12">
        <f t="shared" ref="G1862:J1864" si="2050">G1863</f>
        <v>14999.99</v>
      </c>
      <c r="H1862" s="12">
        <f t="shared" si="2050"/>
        <v>14999.990000000002</v>
      </c>
      <c r="I1862" s="54">
        <f t="shared" si="2043"/>
        <v>100.00000000000003</v>
      </c>
      <c r="J1862" s="12">
        <f t="shared" si="2050"/>
        <v>0</v>
      </c>
    </row>
    <row r="1863" spans="1:10" ht="31.2" x14ac:dyDescent="0.3">
      <c r="A1863" s="7" t="s">
        <v>57</v>
      </c>
      <c r="B1863" s="44" t="s">
        <v>18</v>
      </c>
      <c r="C1863" s="44" t="s">
        <v>1348</v>
      </c>
      <c r="D1863" s="7" t="s">
        <v>139</v>
      </c>
      <c r="E1863" s="23"/>
      <c r="F1863" s="11" t="s">
        <v>897</v>
      </c>
      <c r="G1863" s="12">
        <f t="shared" si="2050"/>
        <v>14999.99</v>
      </c>
      <c r="H1863" s="12">
        <f t="shared" si="2050"/>
        <v>14999.990000000002</v>
      </c>
      <c r="I1863" s="54">
        <f t="shared" si="2043"/>
        <v>100.00000000000003</v>
      </c>
      <c r="J1863" s="12">
        <f t="shared" si="2050"/>
        <v>0</v>
      </c>
    </row>
    <row r="1864" spans="1:10" ht="46.8" x14ac:dyDescent="0.3">
      <c r="A1864" s="7" t="s">
        <v>57</v>
      </c>
      <c r="B1864" s="44" t="s">
        <v>18</v>
      </c>
      <c r="C1864" s="44" t="s">
        <v>1348</v>
      </c>
      <c r="D1864" s="7" t="s">
        <v>140</v>
      </c>
      <c r="E1864" s="23"/>
      <c r="F1864" s="11" t="s">
        <v>904</v>
      </c>
      <c r="G1864" s="12">
        <f t="shared" si="2050"/>
        <v>14999.99</v>
      </c>
      <c r="H1864" s="12">
        <f t="shared" si="2050"/>
        <v>14999.990000000002</v>
      </c>
      <c r="I1864" s="54">
        <f t="shared" si="2043"/>
        <v>100.00000000000003</v>
      </c>
      <c r="J1864" s="12">
        <f t="shared" si="2050"/>
        <v>0</v>
      </c>
    </row>
    <row r="1865" spans="1:10" ht="62.4" x14ac:dyDescent="0.3">
      <c r="A1865" s="7" t="s">
        <v>57</v>
      </c>
      <c r="B1865" s="44" t="s">
        <v>18</v>
      </c>
      <c r="C1865" s="44" t="s">
        <v>1348</v>
      </c>
      <c r="D1865" s="7" t="s">
        <v>141</v>
      </c>
      <c r="E1865" s="23"/>
      <c r="F1865" s="11" t="s">
        <v>905</v>
      </c>
      <c r="G1865" s="12">
        <f t="shared" ref="G1865" si="2051">G1866+G1868</f>
        <v>14999.99</v>
      </c>
      <c r="H1865" s="12">
        <f t="shared" ref="H1865" si="2052">H1866+H1868</f>
        <v>14999.990000000002</v>
      </c>
      <c r="I1865" s="54">
        <f t="shared" si="2043"/>
        <v>100.00000000000003</v>
      </c>
      <c r="J1865" s="12">
        <f t="shared" ref="J1865" si="2053">J1866+J1868</f>
        <v>0</v>
      </c>
    </row>
    <row r="1866" spans="1:10" ht="31.2" x14ac:dyDescent="0.3">
      <c r="A1866" s="7" t="s">
        <v>57</v>
      </c>
      <c r="B1866" s="44" t="s">
        <v>18</v>
      </c>
      <c r="C1866" s="44" t="s">
        <v>1348</v>
      </c>
      <c r="D1866" s="7" t="s">
        <v>141</v>
      </c>
      <c r="E1866" s="23">
        <v>600</v>
      </c>
      <c r="F1866" s="11" t="s">
        <v>611</v>
      </c>
      <c r="G1866" s="12">
        <f t="shared" ref="G1866:J1866" si="2054">G1867</f>
        <v>4517.3626299999996</v>
      </c>
      <c r="H1866" s="12">
        <f t="shared" si="2054"/>
        <v>4517.3630000000003</v>
      </c>
      <c r="I1866" s="54">
        <f t="shared" si="2043"/>
        <v>100.00000819061985</v>
      </c>
      <c r="J1866" s="12">
        <f t="shared" si="2054"/>
        <v>0</v>
      </c>
    </row>
    <row r="1867" spans="1:10" ht="46.8" x14ac:dyDescent="0.3">
      <c r="A1867" s="7" t="s">
        <v>57</v>
      </c>
      <c r="B1867" s="44" t="s">
        <v>18</v>
      </c>
      <c r="C1867" s="44" t="s">
        <v>1348</v>
      </c>
      <c r="D1867" s="7" t="s">
        <v>141</v>
      </c>
      <c r="E1867" s="23">
        <v>630</v>
      </c>
      <c r="F1867" s="11" t="s">
        <v>613</v>
      </c>
      <c r="G1867" s="12">
        <v>4517.3626299999996</v>
      </c>
      <c r="H1867" s="12">
        <v>4517.3630000000003</v>
      </c>
      <c r="I1867" s="54">
        <f t="shared" si="2043"/>
        <v>100.00000819061985</v>
      </c>
      <c r="J1867" s="12"/>
    </row>
    <row r="1868" spans="1:10" x14ac:dyDescent="0.3">
      <c r="A1868" s="7" t="s">
        <v>57</v>
      </c>
      <c r="B1868" s="44" t="s">
        <v>18</v>
      </c>
      <c r="C1868" s="44" t="s">
        <v>1348</v>
      </c>
      <c r="D1868" s="7" t="s">
        <v>141</v>
      </c>
      <c r="E1868" s="23">
        <v>800</v>
      </c>
      <c r="F1868" s="11" t="s">
        <v>614</v>
      </c>
      <c r="G1868" s="12">
        <f t="shared" ref="G1868:J1868" si="2055">G1869</f>
        <v>10482.62737</v>
      </c>
      <c r="H1868" s="12">
        <f t="shared" si="2055"/>
        <v>10482.627</v>
      </c>
      <c r="I1868" s="54">
        <f t="shared" si="2043"/>
        <v>99.999996470350553</v>
      </c>
      <c r="J1868" s="12">
        <f t="shared" si="2055"/>
        <v>0</v>
      </c>
    </row>
    <row r="1869" spans="1:10" ht="62.4" x14ac:dyDescent="0.3">
      <c r="A1869" s="7" t="s">
        <v>57</v>
      </c>
      <c r="B1869" s="44" t="s">
        <v>18</v>
      </c>
      <c r="C1869" s="44" t="s">
        <v>1348</v>
      </c>
      <c r="D1869" s="7" t="s">
        <v>141</v>
      </c>
      <c r="E1869" s="23">
        <v>810</v>
      </c>
      <c r="F1869" s="15" t="s">
        <v>622</v>
      </c>
      <c r="G1869" s="12">
        <v>10482.62737</v>
      </c>
      <c r="H1869" s="12">
        <v>10482.627</v>
      </c>
      <c r="I1869" s="54">
        <f t="shared" si="2043"/>
        <v>99.999996470350553</v>
      </c>
      <c r="J1869" s="12"/>
    </row>
    <row r="1870" spans="1:10" ht="31.2" x14ac:dyDescent="0.3">
      <c r="A1870" s="7" t="s">
        <v>57</v>
      </c>
      <c r="B1870" s="44" t="s">
        <v>18</v>
      </c>
      <c r="C1870" s="44" t="s">
        <v>1348</v>
      </c>
      <c r="D1870" s="7" t="s">
        <v>219</v>
      </c>
      <c r="E1870" s="23"/>
      <c r="F1870" s="11" t="s">
        <v>1001</v>
      </c>
      <c r="G1870" s="12">
        <f t="shared" ref="G1870:G1872" si="2056">G1871</f>
        <v>3698.3276599999999</v>
      </c>
      <c r="H1870" s="12">
        <f t="shared" ref="H1870:H1872" si="2057">H1871</f>
        <v>3696.18</v>
      </c>
      <c r="I1870" s="54">
        <f t="shared" si="2043"/>
        <v>99.941928887934168</v>
      </c>
      <c r="J1870" s="12">
        <f t="shared" ref="J1870:J1872" si="2058">J1871</f>
        <v>0</v>
      </c>
    </row>
    <row r="1871" spans="1:10" ht="46.8" x14ac:dyDescent="0.3">
      <c r="A1871" s="7" t="s">
        <v>57</v>
      </c>
      <c r="B1871" s="44" t="s">
        <v>18</v>
      </c>
      <c r="C1871" s="44" t="s">
        <v>1348</v>
      </c>
      <c r="D1871" s="7" t="s">
        <v>368</v>
      </c>
      <c r="E1871" s="23"/>
      <c r="F1871" s="11" t="s">
        <v>1009</v>
      </c>
      <c r="G1871" s="12">
        <f>G1872+G1874+G1876</f>
        <v>3698.3276599999999</v>
      </c>
      <c r="H1871" s="12">
        <f t="shared" ref="H1871:J1871" si="2059">H1872+H1874+H1876</f>
        <v>3696.18</v>
      </c>
      <c r="I1871" s="54">
        <f t="shared" si="2043"/>
        <v>99.941928887934168</v>
      </c>
      <c r="J1871" s="12">
        <f t="shared" si="2059"/>
        <v>0</v>
      </c>
    </row>
    <row r="1872" spans="1:10" ht="31.2" x14ac:dyDescent="0.3">
      <c r="A1872" s="7" t="s">
        <v>57</v>
      </c>
      <c r="B1872" s="44" t="s">
        <v>18</v>
      </c>
      <c r="C1872" s="44" t="s">
        <v>1348</v>
      </c>
      <c r="D1872" s="7" t="s">
        <v>368</v>
      </c>
      <c r="E1872" s="23">
        <v>200</v>
      </c>
      <c r="F1872" s="11" t="s">
        <v>601</v>
      </c>
      <c r="G1872" s="12">
        <f t="shared" si="2056"/>
        <v>424.50097</v>
      </c>
      <c r="H1872" s="12">
        <f t="shared" si="2057"/>
        <v>422.35300000000001</v>
      </c>
      <c r="I1872" s="54">
        <f t="shared" si="2043"/>
        <v>99.494001156228222</v>
      </c>
      <c r="J1872" s="12">
        <f t="shared" si="2058"/>
        <v>0</v>
      </c>
    </row>
    <row r="1873" spans="1:10" ht="31.2" x14ac:dyDescent="0.3">
      <c r="A1873" s="7" t="s">
        <v>57</v>
      </c>
      <c r="B1873" s="44" t="s">
        <v>18</v>
      </c>
      <c r="C1873" s="44" t="s">
        <v>1348</v>
      </c>
      <c r="D1873" s="7" t="s">
        <v>368</v>
      </c>
      <c r="E1873" s="23">
        <v>240</v>
      </c>
      <c r="F1873" s="11" t="s">
        <v>602</v>
      </c>
      <c r="G1873" s="12">
        <v>424.50097</v>
      </c>
      <c r="H1873" s="12">
        <v>422.35300000000001</v>
      </c>
      <c r="I1873" s="54">
        <f t="shared" si="2043"/>
        <v>99.494001156228222</v>
      </c>
      <c r="J1873" s="12"/>
    </row>
    <row r="1874" spans="1:10" ht="31.2" x14ac:dyDescent="0.3">
      <c r="A1874" s="7" t="s">
        <v>57</v>
      </c>
      <c r="B1874" s="44" t="s">
        <v>18</v>
      </c>
      <c r="C1874" s="44" t="s">
        <v>1348</v>
      </c>
      <c r="D1874" s="7" t="s">
        <v>368</v>
      </c>
      <c r="E1874" s="23">
        <v>600</v>
      </c>
      <c r="F1874" s="11" t="s">
        <v>611</v>
      </c>
      <c r="G1874" s="12">
        <f>G1875</f>
        <v>1783.5609899999999</v>
      </c>
      <c r="H1874" s="12">
        <f t="shared" ref="H1874:J1874" si="2060">H1875</f>
        <v>1783.5609999999999</v>
      </c>
      <c r="I1874" s="54">
        <f t="shared" si="2043"/>
        <v>100.00000056067609</v>
      </c>
      <c r="J1874" s="12">
        <f t="shared" si="2060"/>
        <v>0</v>
      </c>
    </row>
    <row r="1875" spans="1:10" ht="46.8" x14ac:dyDescent="0.3">
      <c r="A1875" s="7" t="s">
        <v>57</v>
      </c>
      <c r="B1875" s="44" t="s">
        <v>18</v>
      </c>
      <c r="C1875" s="44" t="s">
        <v>1348</v>
      </c>
      <c r="D1875" s="7" t="s">
        <v>368</v>
      </c>
      <c r="E1875" s="23">
        <v>630</v>
      </c>
      <c r="F1875" s="11" t="s">
        <v>613</v>
      </c>
      <c r="G1875" s="12">
        <v>1783.5609899999999</v>
      </c>
      <c r="H1875" s="12">
        <v>1783.5609999999999</v>
      </c>
      <c r="I1875" s="54">
        <f t="shared" si="2043"/>
        <v>100.00000056067609</v>
      </c>
      <c r="J1875" s="12"/>
    </row>
    <row r="1876" spans="1:10" x14ac:dyDescent="0.3">
      <c r="A1876" s="7" t="s">
        <v>57</v>
      </c>
      <c r="B1876" s="44" t="s">
        <v>18</v>
      </c>
      <c r="C1876" s="44" t="s">
        <v>1348</v>
      </c>
      <c r="D1876" s="7" t="s">
        <v>368</v>
      </c>
      <c r="E1876" s="23">
        <v>800</v>
      </c>
      <c r="F1876" s="11" t="s">
        <v>614</v>
      </c>
      <c r="G1876" s="12">
        <f>G1877</f>
        <v>1490.2656999999999</v>
      </c>
      <c r="H1876" s="12">
        <f t="shared" ref="H1876:J1876" si="2061">H1877</f>
        <v>1490.2660000000001</v>
      </c>
      <c r="I1876" s="54">
        <f t="shared" si="2043"/>
        <v>100.00002013063846</v>
      </c>
      <c r="J1876" s="12">
        <f t="shared" si="2061"/>
        <v>0</v>
      </c>
    </row>
    <row r="1877" spans="1:10" ht="62.4" x14ac:dyDescent="0.3">
      <c r="A1877" s="7" t="s">
        <v>57</v>
      </c>
      <c r="B1877" s="44" t="s">
        <v>18</v>
      </c>
      <c r="C1877" s="44" t="s">
        <v>1348</v>
      </c>
      <c r="D1877" s="7" t="s">
        <v>368</v>
      </c>
      <c r="E1877" s="23">
        <v>810</v>
      </c>
      <c r="F1877" s="15" t="s">
        <v>622</v>
      </c>
      <c r="G1877" s="12">
        <v>1490.2656999999999</v>
      </c>
      <c r="H1877" s="12">
        <v>1490.2660000000001</v>
      </c>
      <c r="I1877" s="54">
        <f t="shared" si="2043"/>
        <v>100.00002013063846</v>
      </c>
      <c r="J1877" s="12"/>
    </row>
    <row r="1878" spans="1:10" ht="46.8" x14ac:dyDescent="0.3">
      <c r="A1878" s="7" t="s">
        <v>57</v>
      </c>
      <c r="B1878" s="44" t="s">
        <v>18</v>
      </c>
      <c r="C1878" s="44" t="s">
        <v>1348</v>
      </c>
      <c r="D1878" s="46" t="s">
        <v>313</v>
      </c>
      <c r="E1878" s="42"/>
      <c r="F1878" s="11" t="s">
        <v>1042</v>
      </c>
      <c r="G1878" s="12">
        <f>G1879</f>
        <v>150</v>
      </c>
      <c r="H1878" s="12">
        <f t="shared" ref="H1878:H1881" si="2062">H1879</f>
        <v>150</v>
      </c>
      <c r="I1878" s="54">
        <f t="shared" si="2043"/>
        <v>100</v>
      </c>
      <c r="J1878" s="12">
        <f>J1879</f>
        <v>0</v>
      </c>
    </row>
    <row r="1879" spans="1:10" ht="31.2" x14ac:dyDescent="0.3">
      <c r="A1879" s="7" t="s">
        <v>57</v>
      </c>
      <c r="B1879" s="44" t="s">
        <v>18</v>
      </c>
      <c r="C1879" s="44" t="s">
        <v>1348</v>
      </c>
      <c r="D1879" s="7" t="s">
        <v>314</v>
      </c>
      <c r="E1879" s="23"/>
      <c r="F1879" s="11" t="s">
        <v>1043</v>
      </c>
      <c r="G1879" s="12">
        <f>G1880</f>
        <v>150</v>
      </c>
      <c r="H1879" s="12">
        <f t="shared" si="2062"/>
        <v>150</v>
      </c>
      <c r="I1879" s="54">
        <f t="shared" si="2043"/>
        <v>100</v>
      </c>
      <c r="J1879" s="12">
        <f>J1880</f>
        <v>0</v>
      </c>
    </row>
    <row r="1880" spans="1:10" ht="31.2" x14ac:dyDescent="0.3">
      <c r="A1880" s="7" t="s">
        <v>57</v>
      </c>
      <c r="B1880" s="44" t="s">
        <v>18</v>
      </c>
      <c r="C1880" s="44" t="s">
        <v>1348</v>
      </c>
      <c r="D1880" s="7" t="s">
        <v>315</v>
      </c>
      <c r="E1880" s="23"/>
      <c r="F1880" s="11" t="s">
        <v>1044</v>
      </c>
      <c r="G1880" s="12">
        <f>G1881</f>
        <v>150</v>
      </c>
      <c r="H1880" s="12">
        <f t="shared" si="2062"/>
        <v>150</v>
      </c>
      <c r="I1880" s="54">
        <f t="shared" si="2043"/>
        <v>100</v>
      </c>
      <c r="J1880" s="12">
        <f>J1881</f>
        <v>0</v>
      </c>
    </row>
    <row r="1881" spans="1:10" x14ac:dyDescent="0.3">
      <c r="A1881" s="7" t="s">
        <v>57</v>
      </c>
      <c r="B1881" s="44" t="s">
        <v>18</v>
      </c>
      <c r="C1881" s="44" t="s">
        <v>1348</v>
      </c>
      <c r="D1881" s="7" t="s">
        <v>315</v>
      </c>
      <c r="E1881" s="23">
        <v>800</v>
      </c>
      <c r="F1881" s="11" t="s">
        <v>614</v>
      </c>
      <c r="G1881" s="12">
        <f>G1882</f>
        <v>150</v>
      </c>
      <c r="H1881" s="12">
        <f t="shared" si="2062"/>
        <v>150</v>
      </c>
      <c r="I1881" s="54">
        <f t="shared" si="2043"/>
        <v>100</v>
      </c>
      <c r="J1881" s="12">
        <f>J1882</f>
        <v>0</v>
      </c>
    </row>
    <row r="1882" spans="1:10" x14ac:dyDescent="0.3">
      <c r="A1882" s="7" t="s">
        <v>57</v>
      </c>
      <c r="B1882" s="44" t="s">
        <v>18</v>
      </c>
      <c r="C1882" s="44" t="s">
        <v>1348</v>
      </c>
      <c r="D1882" s="7" t="s">
        <v>315</v>
      </c>
      <c r="E1882" s="23">
        <v>830</v>
      </c>
      <c r="F1882" s="11" t="s">
        <v>615</v>
      </c>
      <c r="G1882" s="12">
        <v>150</v>
      </c>
      <c r="H1882" s="12">
        <v>150</v>
      </c>
      <c r="I1882" s="54">
        <f t="shared" si="2043"/>
        <v>100</v>
      </c>
      <c r="J1882" s="12"/>
    </row>
    <row r="1883" spans="1:10" s="8" customFormat="1" x14ac:dyDescent="0.3">
      <c r="A1883" s="10" t="s">
        <v>57</v>
      </c>
      <c r="B1883" s="26" t="s">
        <v>18</v>
      </c>
      <c r="C1883" s="26" t="s">
        <v>1347</v>
      </c>
      <c r="D1883" s="10"/>
      <c r="E1883" s="10"/>
      <c r="F1883" s="6" t="s">
        <v>21</v>
      </c>
      <c r="G1883" s="14">
        <f t="shared" ref="G1883" si="2063">G1890+G1895+G1884+G1900</f>
        <v>731.98400000000004</v>
      </c>
      <c r="H1883" s="14">
        <f t="shared" ref="H1883" si="2064">H1890+H1895+H1884+H1900</f>
        <v>730.5680000000001</v>
      </c>
      <c r="I1883" s="53">
        <f t="shared" si="2043"/>
        <v>99.806553148702719</v>
      </c>
      <c r="J1883" s="14">
        <f t="shared" ref="J1883" si="2065">J1890+J1895+J1884+J1900</f>
        <v>0</v>
      </c>
    </row>
    <row r="1884" spans="1:10" ht="31.2" x14ac:dyDescent="0.3">
      <c r="A1884" s="7" t="s">
        <v>57</v>
      </c>
      <c r="B1884" s="44" t="s">
        <v>18</v>
      </c>
      <c r="C1884" s="44" t="s">
        <v>1347</v>
      </c>
      <c r="D1884" s="7" t="s">
        <v>229</v>
      </c>
      <c r="E1884" s="7"/>
      <c r="F1884" s="15" t="s">
        <v>760</v>
      </c>
      <c r="G1884" s="12">
        <f t="shared" ref="G1884:G1888" si="2066">G1885</f>
        <v>306.52699999999999</v>
      </c>
      <c r="H1884" s="12">
        <f t="shared" ref="H1884:H1888" si="2067">H1885</f>
        <v>305.58800000000002</v>
      </c>
      <c r="I1884" s="54">
        <f t="shared" si="2043"/>
        <v>99.693664832135525</v>
      </c>
      <c r="J1884" s="12">
        <f t="shared" ref="J1884:J1888" si="2068">J1885</f>
        <v>0</v>
      </c>
    </row>
    <row r="1885" spans="1:10" ht="62.4" x14ac:dyDescent="0.3">
      <c r="A1885" s="7" t="s">
        <v>57</v>
      </c>
      <c r="B1885" s="44" t="s">
        <v>18</v>
      </c>
      <c r="C1885" s="44" t="s">
        <v>1347</v>
      </c>
      <c r="D1885" s="7" t="s">
        <v>230</v>
      </c>
      <c r="E1885" s="7"/>
      <c r="F1885" s="15" t="s">
        <v>761</v>
      </c>
      <c r="G1885" s="12">
        <f t="shared" si="2066"/>
        <v>306.52699999999999</v>
      </c>
      <c r="H1885" s="12">
        <f t="shared" si="2067"/>
        <v>305.58800000000002</v>
      </c>
      <c r="I1885" s="54">
        <f t="shared" si="2043"/>
        <v>99.693664832135525</v>
      </c>
      <c r="J1885" s="12">
        <f t="shared" si="2068"/>
        <v>0</v>
      </c>
    </row>
    <row r="1886" spans="1:10" ht="62.4" x14ac:dyDescent="0.3">
      <c r="A1886" s="7" t="s">
        <v>57</v>
      </c>
      <c r="B1886" s="44" t="s">
        <v>18</v>
      </c>
      <c r="C1886" s="44" t="s">
        <v>1347</v>
      </c>
      <c r="D1886" s="7" t="s">
        <v>231</v>
      </c>
      <c r="E1886" s="7"/>
      <c r="F1886" s="15" t="s">
        <v>762</v>
      </c>
      <c r="G1886" s="12">
        <f t="shared" si="2066"/>
        <v>306.52699999999999</v>
      </c>
      <c r="H1886" s="12">
        <f t="shared" si="2067"/>
        <v>305.58800000000002</v>
      </c>
      <c r="I1886" s="54">
        <f t="shared" si="2043"/>
        <v>99.693664832135525</v>
      </c>
      <c r="J1886" s="12">
        <f t="shared" si="2068"/>
        <v>0</v>
      </c>
    </row>
    <row r="1887" spans="1:10" ht="31.2" x14ac:dyDescent="0.3">
      <c r="A1887" s="7" t="s">
        <v>57</v>
      </c>
      <c r="B1887" s="44" t="s">
        <v>18</v>
      </c>
      <c r="C1887" s="44" t="s">
        <v>1347</v>
      </c>
      <c r="D1887" s="7" t="s">
        <v>232</v>
      </c>
      <c r="E1887" s="7"/>
      <c r="F1887" s="15" t="s">
        <v>763</v>
      </c>
      <c r="G1887" s="12">
        <f t="shared" si="2066"/>
        <v>306.52699999999999</v>
      </c>
      <c r="H1887" s="12">
        <f t="shared" si="2067"/>
        <v>305.58800000000002</v>
      </c>
      <c r="I1887" s="54">
        <f t="shared" si="2043"/>
        <v>99.693664832135525</v>
      </c>
      <c r="J1887" s="12">
        <f t="shared" si="2068"/>
        <v>0</v>
      </c>
    </row>
    <row r="1888" spans="1:10" ht="31.2" x14ac:dyDescent="0.3">
      <c r="A1888" s="7" t="s">
        <v>57</v>
      </c>
      <c r="B1888" s="44" t="s">
        <v>18</v>
      </c>
      <c r="C1888" s="44" t="s">
        <v>1347</v>
      </c>
      <c r="D1888" s="7" t="s">
        <v>232</v>
      </c>
      <c r="E1888" s="7" t="s">
        <v>155</v>
      </c>
      <c r="F1888" s="11" t="s">
        <v>601</v>
      </c>
      <c r="G1888" s="12">
        <f t="shared" si="2066"/>
        <v>306.52699999999999</v>
      </c>
      <c r="H1888" s="12">
        <f t="shared" si="2067"/>
        <v>305.58800000000002</v>
      </c>
      <c r="I1888" s="54">
        <f t="shared" si="2043"/>
        <v>99.693664832135525</v>
      </c>
      <c r="J1888" s="12">
        <f t="shared" si="2068"/>
        <v>0</v>
      </c>
    </row>
    <row r="1889" spans="1:10" ht="31.2" x14ac:dyDescent="0.3">
      <c r="A1889" s="7" t="s">
        <v>57</v>
      </c>
      <c r="B1889" s="44" t="s">
        <v>18</v>
      </c>
      <c r="C1889" s="44" t="s">
        <v>1347</v>
      </c>
      <c r="D1889" s="7" t="s">
        <v>232</v>
      </c>
      <c r="E1889" s="7" t="s">
        <v>156</v>
      </c>
      <c r="F1889" s="11" t="s">
        <v>602</v>
      </c>
      <c r="G1889" s="12">
        <v>306.52699999999999</v>
      </c>
      <c r="H1889" s="12">
        <v>305.58800000000002</v>
      </c>
      <c r="I1889" s="54">
        <f t="shared" si="2043"/>
        <v>99.693664832135525</v>
      </c>
      <c r="J1889" s="12"/>
    </row>
    <row r="1890" spans="1:10" ht="62.4" x14ac:dyDescent="0.3">
      <c r="A1890" s="7" t="s">
        <v>57</v>
      </c>
      <c r="B1890" s="44" t="s">
        <v>18</v>
      </c>
      <c r="C1890" s="44" t="s">
        <v>1347</v>
      </c>
      <c r="D1890" s="7" t="s">
        <v>128</v>
      </c>
      <c r="E1890" s="7"/>
      <c r="F1890" s="11" t="s">
        <v>785</v>
      </c>
      <c r="G1890" s="12">
        <f t="shared" ref="G1890:G1893" si="2069">G1891</f>
        <v>292.16000000000003</v>
      </c>
      <c r="H1890" s="12">
        <f t="shared" ref="H1890:H1893" si="2070">H1891</f>
        <v>292.16000000000003</v>
      </c>
      <c r="I1890" s="54">
        <f t="shared" si="2043"/>
        <v>100</v>
      </c>
      <c r="J1890" s="12">
        <f t="shared" ref="J1890:J1893" si="2071">J1891</f>
        <v>0</v>
      </c>
    </row>
    <row r="1891" spans="1:10" ht="31.2" x14ac:dyDescent="0.3">
      <c r="A1891" s="7" t="s">
        <v>57</v>
      </c>
      <c r="B1891" s="44" t="s">
        <v>18</v>
      </c>
      <c r="C1891" s="44" t="s">
        <v>1347</v>
      </c>
      <c r="D1891" s="7" t="s">
        <v>129</v>
      </c>
      <c r="E1891" s="7"/>
      <c r="F1891" s="11" t="s">
        <v>786</v>
      </c>
      <c r="G1891" s="12">
        <f t="shared" si="2069"/>
        <v>292.16000000000003</v>
      </c>
      <c r="H1891" s="12">
        <f t="shared" si="2070"/>
        <v>292.16000000000003</v>
      </c>
      <c r="I1891" s="54">
        <f t="shared" si="2043"/>
        <v>100</v>
      </c>
      <c r="J1891" s="12">
        <f t="shared" si="2071"/>
        <v>0</v>
      </c>
    </row>
    <row r="1892" spans="1:10" ht="62.4" x14ac:dyDescent="0.3">
      <c r="A1892" s="7" t="s">
        <v>57</v>
      </c>
      <c r="B1892" s="44" t="s">
        <v>18</v>
      </c>
      <c r="C1892" s="44" t="s">
        <v>1347</v>
      </c>
      <c r="D1892" s="7" t="s">
        <v>154</v>
      </c>
      <c r="E1892" s="7"/>
      <c r="F1892" s="15" t="s">
        <v>797</v>
      </c>
      <c r="G1892" s="12">
        <f t="shared" si="2069"/>
        <v>292.16000000000003</v>
      </c>
      <c r="H1892" s="12">
        <f t="shared" si="2070"/>
        <v>292.16000000000003</v>
      </c>
      <c r="I1892" s="54">
        <f t="shared" si="2043"/>
        <v>100</v>
      </c>
      <c r="J1892" s="12">
        <f t="shared" si="2071"/>
        <v>0</v>
      </c>
    </row>
    <row r="1893" spans="1:10" ht="31.2" x14ac:dyDescent="0.3">
      <c r="A1893" s="7" t="s">
        <v>57</v>
      </c>
      <c r="B1893" s="44" t="s">
        <v>18</v>
      </c>
      <c r="C1893" s="44" t="s">
        <v>1347</v>
      </c>
      <c r="D1893" s="7" t="s">
        <v>154</v>
      </c>
      <c r="E1893" s="7" t="s">
        <v>155</v>
      </c>
      <c r="F1893" s="11" t="s">
        <v>601</v>
      </c>
      <c r="G1893" s="12">
        <f t="shared" si="2069"/>
        <v>292.16000000000003</v>
      </c>
      <c r="H1893" s="12">
        <f t="shared" si="2070"/>
        <v>292.16000000000003</v>
      </c>
      <c r="I1893" s="54">
        <f t="shared" si="2043"/>
        <v>100</v>
      </c>
      <c r="J1893" s="12">
        <f t="shared" si="2071"/>
        <v>0</v>
      </c>
    </row>
    <row r="1894" spans="1:10" ht="31.2" x14ac:dyDescent="0.3">
      <c r="A1894" s="7" t="s">
        <v>57</v>
      </c>
      <c r="B1894" s="44" t="s">
        <v>18</v>
      </c>
      <c r="C1894" s="44" t="s">
        <v>1347</v>
      </c>
      <c r="D1894" s="7" t="s">
        <v>154</v>
      </c>
      <c r="E1894" s="7" t="s">
        <v>156</v>
      </c>
      <c r="F1894" s="11" t="s">
        <v>602</v>
      </c>
      <c r="G1894" s="12">
        <v>292.16000000000003</v>
      </c>
      <c r="H1894" s="12">
        <v>292.16000000000003</v>
      </c>
      <c r="I1894" s="54">
        <f t="shared" si="2043"/>
        <v>100</v>
      </c>
      <c r="J1894" s="12"/>
    </row>
    <row r="1895" spans="1:10" ht="31.2" x14ac:dyDescent="0.3">
      <c r="A1895" s="7" t="s">
        <v>57</v>
      </c>
      <c r="B1895" s="44" t="s">
        <v>18</v>
      </c>
      <c r="C1895" s="44" t="s">
        <v>1347</v>
      </c>
      <c r="D1895" s="7" t="s">
        <v>135</v>
      </c>
      <c r="E1895" s="7"/>
      <c r="F1895" s="11" t="s">
        <v>623</v>
      </c>
      <c r="G1895" s="12">
        <f t="shared" ref="G1895:G1898" si="2072">G1896</f>
        <v>99.495999999999995</v>
      </c>
      <c r="H1895" s="12">
        <f t="shared" ref="H1895:H1898" si="2073">H1896</f>
        <v>99.019000000000005</v>
      </c>
      <c r="I1895" s="54">
        <f t="shared" si="2043"/>
        <v>99.520583742059998</v>
      </c>
      <c r="J1895" s="12">
        <f t="shared" ref="J1895:J1898" si="2074">J1896</f>
        <v>0</v>
      </c>
    </row>
    <row r="1896" spans="1:10" ht="31.2" x14ac:dyDescent="0.3">
      <c r="A1896" s="7" t="s">
        <v>57</v>
      </c>
      <c r="B1896" s="44" t="s">
        <v>18</v>
      </c>
      <c r="C1896" s="44" t="s">
        <v>1347</v>
      </c>
      <c r="D1896" s="7" t="s">
        <v>136</v>
      </c>
      <c r="E1896" s="7"/>
      <c r="F1896" s="11" t="s">
        <v>630</v>
      </c>
      <c r="G1896" s="12">
        <f t="shared" si="2072"/>
        <v>99.495999999999995</v>
      </c>
      <c r="H1896" s="12">
        <f t="shared" si="2073"/>
        <v>99.019000000000005</v>
      </c>
      <c r="I1896" s="54">
        <f t="shared" si="2043"/>
        <v>99.520583742059998</v>
      </c>
      <c r="J1896" s="12">
        <f t="shared" si="2074"/>
        <v>0</v>
      </c>
    </row>
    <row r="1897" spans="1:10" ht="46.8" x14ac:dyDescent="0.3">
      <c r="A1897" s="7" t="s">
        <v>57</v>
      </c>
      <c r="B1897" s="44" t="s">
        <v>18</v>
      </c>
      <c r="C1897" s="44" t="s">
        <v>1347</v>
      </c>
      <c r="D1897" s="7" t="s">
        <v>137</v>
      </c>
      <c r="E1897" s="7"/>
      <c r="F1897" s="11" t="s">
        <v>1143</v>
      </c>
      <c r="G1897" s="12">
        <f t="shared" si="2072"/>
        <v>99.495999999999995</v>
      </c>
      <c r="H1897" s="12">
        <f t="shared" si="2073"/>
        <v>99.019000000000005</v>
      </c>
      <c r="I1897" s="54">
        <f t="shared" si="2043"/>
        <v>99.520583742059998</v>
      </c>
      <c r="J1897" s="12">
        <f t="shared" si="2074"/>
        <v>0</v>
      </c>
    </row>
    <row r="1898" spans="1:10" ht="31.2" x14ac:dyDescent="0.3">
      <c r="A1898" s="7" t="s">
        <v>57</v>
      </c>
      <c r="B1898" s="44" t="s">
        <v>18</v>
      </c>
      <c r="C1898" s="44" t="s">
        <v>1347</v>
      </c>
      <c r="D1898" s="7" t="s">
        <v>137</v>
      </c>
      <c r="E1898" s="7" t="s">
        <v>155</v>
      </c>
      <c r="F1898" s="11" t="s">
        <v>601</v>
      </c>
      <c r="G1898" s="12">
        <f t="shared" si="2072"/>
        <v>99.495999999999995</v>
      </c>
      <c r="H1898" s="12">
        <f t="shared" si="2073"/>
        <v>99.019000000000005</v>
      </c>
      <c r="I1898" s="54">
        <f t="shared" si="2043"/>
        <v>99.520583742059998</v>
      </c>
      <c r="J1898" s="12">
        <f t="shared" si="2074"/>
        <v>0</v>
      </c>
    </row>
    <row r="1899" spans="1:10" ht="31.2" x14ac:dyDescent="0.3">
      <c r="A1899" s="7" t="s">
        <v>57</v>
      </c>
      <c r="B1899" s="44" t="s">
        <v>18</v>
      </c>
      <c r="C1899" s="44" t="s">
        <v>1347</v>
      </c>
      <c r="D1899" s="7" t="s">
        <v>137</v>
      </c>
      <c r="E1899" s="7" t="s">
        <v>156</v>
      </c>
      <c r="F1899" s="11" t="s">
        <v>602</v>
      </c>
      <c r="G1899" s="12">
        <v>99.495999999999995</v>
      </c>
      <c r="H1899" s="12">
        <v>99.019000000000005</v>
      </c>
      <c r="I1899" s="54">
        <f t="shared" si="2043"/>
        <v>99.520583742059998</v>
      </c>
      <c r="J1899" s="12"/>
    </row>
    <row r="1900" spans="1:10" ht="46.8" x14ac:dyDescent="0.3">
      <c r="A1900" s="7" t="s">
        <v>57</v>
      </c>
      <c r="B1900" s="44" t="s">
        <v>18</v>
      </c>
      <c r="C1900" s="44" t="s">
        <v>1347</v>
      </c>
      <c r="D1900" s="7" t="s">
        <v>313</v>
      </c>
      <c r="E1900" s="23"/>
      <c r="F1900" s="11" t="s">
        <v>1042</v>
      </c>
      <c r="G1900" s="12">
        <f t="shared" ref="G1900:J1903" si="2075">G1901</f>
        <v>33.801000000000002</v>
      </c>
      <c r="H1900" s="12">
        <f t="shared" si="2075"/>
        <v>33.801000000000002</v>
      </c>
      <c r="I1900" s="54">
        <f t="shared" si="2043"/>
        <v>100</v>
      </c>
      <c r="J1900" s="12">
        <f t="shared" si="2075"/>
        <v>0</v>
      </c>
    </row>
    <row r="1901" spans="1:10" ht="31.2" x14ac:dyDescent="0.3">
      <c r="A1901" s="7" t="s">
        <v>57</v>
      </c>
      <c r="B1901" s="44" t="s">
        <v>18</v>
      </c>
      <c r="C1901" s="44" t="s">
        <v>1347</v>
      </c>
      <c r="D1901" s="7" t="s">
        <v>314</v>
      </c>
      <c r="E1901" s="23"/>
      <c r="F1901" s="11" t="s">
        <v>1043</v>
      </c>
      <c r="G1901" s="12">
        <f t="shared" si="2075"/>
        <v>33.801000000000002</v>
      </c>
      <c r="H1901" s="12">
        <f t="shared" si="2075"/>
        <v>33.801000000000002</v>
      </c>
      <c r="I1901" s="54">
        <f t="shared" si="2043"/>
        <v>100</v>
      </c>
      <c r="J1901" s="12">
        <f t="shared" si="2075"/>
        <v>0</v>
      </c>
    </row>
    <row r="1902" spans="1:10" ht="31.2" x14ac:dyDescent="0.3">
      <c r="A1902" s="7" t="s">
        <v>57</v>
      </c>
      <c r="B1902" s="44" t="s">
        <v>18</v>
      </c>
      <c r="C1902" s="44" t="s">
        <v>1347</v>
      </c>
      <c r="D1902" s="7" t="s">
        <v>315</v>
      </c>
      <c r="E1902" s="23"/>
      <c r="F1902" s="11" t="s">
        <v>1044</v>
      </c>
      <c r="G1902" s="12">
        <f t="shared" si="2075"/>
        <v>33.801000000000002</v>
      </c>
      <c r="H1902" s="12">
        <f t="shared" si="2075"/>
        <v>33.801000000000002</v>
      </c>
      <c r="I1902" s="54">
        <f t="shared" si="2043"/>
        <v>100</v>
      </c>
      <c r="J1902" s="12">
        <f t="shared" si="2075"/>
        <v>0</v>
      </c>
    </row>
    <row r="1903" spans="1:10" x14ac:dyDescent="0.3">
      <c r="A1903" s="7" t="s">
        <v>57</v>
      </c>
      <c r="B1903" s="44" t="s">
        <v>18</v>
      </c>
      <c r="C1903" s="44" t="s">
        <v>1347</v>
      </c>
      <c r="D1903" s="7" t="s">
        <v>315</v>
      </c>
      <c r="E1903" s="23">
        <v>800</v>
      </c>
      <c r="F1903" s="11" t="s">
        <v>614</v>
      </c>
      <c r="G1903" s="12">
        <f t="shared" si="2075"/>
        <v>33.801000000000002</v>
      </c>
      <c r="H1903" s="12">
        <f t="shared" si="2075"/>
        <v>33.801000000000002</v>
      </c>
      <c r="I1903" s="54">
        <f t="shared" si="2043"/>
        <v>100</v>
      </c>
      <c r="J1903" s="12">
        <f t="shared" si="2075"/>
        <v>0</v>
      </c>
    </row>
    <row r="1904" spans="1:10" x14ac:dyDescent="0.3">
      <c r="A1904" s="7" t="s">
        <v>57</v>
      </c>
      <c r="B1904" s="44" t="s">
        <v>18</v>
      </c>
      <c r="C1904" s="44" t="s">
        <v>1347</v>
      </c>
      <c r="D1904" s="7" t="s">
        <v>315</v>
      </c>
      <c r="E1904" s="23">
        <v>830</v>
      </c>
      <c r="F1904" s="11" t="s">
        <v>615</v>
      </c>
      <c r="G1904" s="12">
        <v>33.801000000000002</v>
      </c>
      <c r="H1904" s="12">
        <v>33.801000000000002</v>
      </c>
      <c r="I1904" s="54">
        <f t="shared" si="2043"/>
        <v>100</v>
      </c>
      <c r="J1904" s="12"/>
    </row>
    <row r="1905" spans="1:10" s="3" customFormat="1" ht="16.5" customHeight="1" x14ac:dyDescent="0.3">
      <c r="A1905" s="9" t="s">
        <v>57</v>
      </c>
      <c r="B1905" s="25" t="s">
        <v>24</v>
      </c>
      <c r="C1905" s="25"/>
      <c r="D1905" s="9"/>
      <c r="E1905" s="9"/>
      <c r="F1905" s="41" t="s">
        <v>47</v>
      </c>
      <c r="G1905" s="13">
        <f t="shared" ref="G1905:J1905" si="2076">G1906+G1926+G1956+G1919</f>
        <v>30676.895170000003</v>
      </c>
      <c r="H1905" s="13">
        <f t="shared" si="2076"/>
        <v>30522.054999999997</v>
      </c>
      <c r="I1905" s="49">
        <f t="shared" si="2043"/>
        <v>99.495254753970571</v>
      </c>
      <c r="J1905" s="13">
        <f t="shared" si="2076"/>
        <v>0</v>
      </c>
    </row>
    <row r="1906" spans="1:10" s="8" customFormat="1" x14ac:dyDescent="0.3">
      <c r="A1906" s="10" t="s">
        <v>57</v>
      </c>
      <c r="B1906" s="26" t="s">
        <v>24</v>
      </c>
      <c r="C1906" s="26" t="s">
        <v>4</v>
      </c>
      <c r="D1906" s="10"/>
      <c r="E1906" s="10"/>
      <c r="F1906" s="6" t="s">
        <v>53</v>
      </c>
      <c r="G1906" s="14">
        <f t="shared" ref="G1906:J1906" si="2077">G1907+G1913</f>
        <v>176.40593999999999</v>
      </c>
      <c r="H1906" s="14">
        <f t="shared" si="2077"/>
        <v>176.39</v>
      </c>
      <c r="I1906" s="53">
        <f t="shared" si="2043"/>
        <v>99.990964023093554</v>
      </c>
      <c r="J1906" s="14">
        <f t="shared" si="2077"/>
        <v>0</v>
      </c>
    </row>
    <row r="1907" spans="1:10" ht="31.2" x14ac:dyDescent="0.3">
      <c r="A1907" s="7" t="s">
        <v>57</v>
      </c>
      <c r="B1907" s="44" t="s">
        <v>24</v>
      </c>
      <c r="C1907" s="44" t="s">
        <v>4</v>
      </c>
      <c r="D1907" s="7" t="s">
        <v>138</v>
      </c>
      <c r="E1907" s="23"/>
      <c r="F1907" s="11" t="s">
        <v>876</v>
      </c>
      <c r="G1907" s="12">
        <f t="shared" ref="G1907:G1911" si="2078">G1908</f>
        <v>1.2030000000000001E-2</v>
      </c>
      <c r="H1907" s="12">
        <f t="shared" ref="H1907:H1911" si="2079">H1908</f>
        <v>0</v>
      </c>
      <c r="I1907" s="54">
        <f t="shared" si="2043"/>
        <v>0</v>
      </c>
      <c r="J1907" s="12">
        <f t="shared" ref="J1907:J1911" si="2080">J1908</f>
        <v>0</v>
      </c>
    </row>
    <row r="1908" spans="1:10" ht="31.2" x14ac:dyDescent="0.3">
      <c r="A1908" s="7" t="s">
        <v>57</v>
      </c>
      <c r="B1908" s="44" t="s">
        <v>24</v>
      </c>
      <c r="C1908" s="44" t="s">
        <v>4</v>
      </c>
      <c r="D1908" s="7" t="s">
        <v>139</v>
      </c>
      <c r="E1908" s="23"/>
      <c r="F1908" s="11" t="s">
        <v>897</v>
      </c>
      <c r="G1908" s="12">
        <f t="shared" si="2078"/>
        <v>1.2030000000000001E-2</v>
      </c>
      <c r="H1908" s="12">
        <f t="shared" si="2079"/>
        <v>0</v>
      </c>
      <c r="I1908" s="54">
        <f t="shared" si="2043"/>
        <v>0</v>
      </c>
      <c r="J1908" s="12">
        <f t="shared" si="2080"/>
        <v>0</v>
      </c>
    </row>
    <row r="1909" spans="1:10" ht="46.8" x14ac:dyDescent="0.3">
      <c r="A1909" s="7" t="s">
        <v>57</v>
      </c>
      <c r="B1909" s="44" t="s">
        <v>24</v>
      </c>
      <c r="C1909" s="44" t="s">
        <v>4</v>
      </c>
      <c r="D1909" s="7" t="s">
        <v>140</v>
      </c>
      <c r="E1909" s="23"/>
      <c r="F1909" s="11" t="s">
        <v>904</v>
      </c>
      <c r="G1909" s="12">
        <f t="shared" si="2078"/>
        <v>1.2030000000000001E-2</v>
      </c>
      <c r="H1909" s="12">
        <f t="shared" si="2079"/>
        <v>0</v>
      </c>
      <c r="I1909" s="54">
        <f t="shared" si="2043"/>
        <v>0</v>
      </c>
      <c r="J1909" s="12">
        <f t="shared" si="2080"/>
        <v>0</v>
      </c>
    </row>
    <row r="1910" spans="1:10" ht="62.4" x14ac:dyDescent="0.3">
      <c r="A1910" s="7" t="s">
        <v>57</v>
      </c>
      <c r="B1910" s="44" t="s">
        <v>24</v>
      </c>
      <c r="C1910" s="44" t="s">
        <v>4</v>
      </c>
      <c r="D1910" s="7" t="s">
        <v>141</v>
      </c>
      <c r="E1910" s="23"/>
      <c r="F1910" s="11" t="s">
        <v>905</v>
      </c>
      <c r="G1910" s="12">
        <f t="shared" ref="G1910:J1910" si="2081">G1911</f>
        <v>1.2030000000000001E-2</v>
      </c>
      <c r="H1910" s="12">
        <f t="shared" si="2081"/>
        <v>0</v>
      </c>
      <c r="I1910" s="54">
        <f t="shared" si="2043"/>
        <v>0</v>
      </c>
      <c r="J1910" s="12">
        <f t="shared" si="2081"/>
        <v>0</v>
      </c>
    </row>
    <row r="1911" spans="1:10" ht="19.5" customHeight="1" x14ac:dyDescent="0.3">
      <c r="A1911" s="7" t="s">
        <v>57</v>
      </c>
      <c r="B1911" s="44" t="s">
        <v>24</v>
      </c>
      <c r="C1911" s="44" t="s">
        <v>4</v>
      </c>
      <c r="D1911" s="7" t="s">
        <v>141</v>
      </c>
      <c r="E1911" s="23">
        <v>800</v>
      </c>
      <c r="F1911" s="11" t="s">
        <v>614</v>
      </c>
      <c r="G1911" s="12">
        <f t="shared" si="2078"/>
        <v>1.2030000000000001E-2</v>
      </c>
      <c r="H1911" s="12">
        <f t="shared" si="2079"/>
        <v>0</v>
      </c>
      <c r="I1911" s="54">
        <f t="shared" si="2043"/>
        <v>0</v>
      </c>
      <c r="J1911" s="12">
        <f t="shared" si="2080"/>
        <v>0</v>
      </c>
    </row>
    <row r="1912" spans="1:10" ht="62.4" x14ac:dyDescent="0.3">
      <c r="A1912" s="7" t="s">
        <v>57</v>
      </c>
      <c r="B1912" s="44" t="s">
        <v>24</v>
      </c>
      <c r="C1912" s="44" t="s">
        <v>4</v>
      </c>
      <c r="D1912" s="7" t="s">
        <v>141</v>
      </c>
      <c r="E1912" s="23">
        <v>810</v>
      </c>
      <c r="F1912" s="15" t="s">
        <v>622</v>
      </c>
      <c r="G1912" s="12">
        <v>1.2030000000000001E-2</v>
      </c>
      <c r="H1912" s="12">
        <v>0</v>
      </c>
      <c r="I1912" s="54">
        <f t="shared" si="2043"/>
        <v>0</v>
      </c>
      <c r="J1912" s="12"/>
    </row>
    <row r="1913" spans="1:10" ht="31.2" x14ac:dyDescent="0.3">
      <c r="A1913" s="7" t="s">
        <v>57</v>
      </c>
      <c r="B1913" s="44" t="s">
        <v>24</v>
      </c>
      <c r="C1913" s="44" t="s">
        <v>4</v>
      </c>
      <c r="D1913" s="7" t="s">
        <v>219</v>
      </c>
      <c r="E1913" s="23"/>
      <c r="F1913" s="11" t="s">
        <v>1001</v>
      </c>
      <c r="G1913" s="12">
        <f t="shared" ref="G1913:J1913" si="2082">G1914</f>
        <v>176.39390999999998</v>
      </c>
      <c r="H1913" s="12">
        <f t="shared" si="2082"/>
        <v>176.39</v>
      </c>
      <c r="I1913" s="54">
        <f t="shared" ref="I1913:I1976" si="2083">H1913/G1913*100</f>
        <v>99.997783370185516</v>
      </c>
      <c r="J1913" s="12">
        <f t="shared" si="2082"/>
        <v>0</v>
      </c>
    </row>
    <row r="1914" spans="1:10" ht="46.8" x14ac:dyDescent="0.3">
      <c r="A1914" s="7" t="s">
        <v>57</v>
      </c>
      <c r="B1914" s="44" t="s">
        <v>24</v>
      </c>
      <c r="C1914" s="44" t="s">
        <v>4</v>
      </c>
      <c r="D1914" s="7" t="s">
        <v>368</v>
      </c>
      <c r="E1914" s="23"/>
      <c r="F1914" s="11" t="s">
        <v>1009</v>
      </c>
      <c r="G1914" s="12">
        <f t="shared" ref="G1914" si="2084">G1915+G1917</f>
        <v>176.39390999999998</v>
      </c>
      <c r="H1914" s="12">
        <f t="shared" ref="H1914" si="2085">H1915+H1917</f>
        <v>176.39</v>
      </c>
      <c r="I1914" s="54">
        <f t="shared" si="2083"/>
        <v>99.997783370185516</v>
      </c>
      <c r="J1914" s="12">
        <f t="shared" ref="J1914" si="2086">J1915+J1917</f>
        <v>0</v>
      </c>
    </row>
    <row r="1915" spans="1:10" ht="31.2" x14ac:dyDescent="0.3">
      <c r="A1915" s="7" t="s">
        <v>57</v>
      </c>
      <c r="B1915" s="44" t="s">
        <v>24</v>
      </c>
      <c r="C1915" s="44" t="s">
        <v>4</v>
      </c>
      <c r="D1915" s="7" t="s">
        <v>368</v>
      </c>
      <c r="E1915" s="23">
        <v>600</v>
      </c>
      <c r="F1915" s="11" t="s">
        <v>611</v>
      </c>
      <c r="G1915" s="12">
        <f t="shared" ref="G1915:J1915" si="2087">G1916</f>
        <v>3.9100000000000003E-3</v>
      </c>
      <c r="H1915" s="12">
        <f t="shared" si="2087"/>
        <v>0</v>
      </c>
      <c r="I1915" s="54">
        <f t="shared" si="2083"/>
        <v>0</v>
      </c>
      <c r="J1915" s="12">
        <f t="shared" si="2087"/>
        <v>0</v>
      </c>
    </row>
    <row r="1916" spans="1:10" ht="46.8" x14ac:dyDescent="0.3">
      <c r="A1916" s="7" t="s">
        <v>57</v>
      </c>
      <c r="B1916" s="44" t="s">
        <v>24</v>
      </c>
      <c r="C1916" s="44" t="s">
        <v>4</v>
      </c>
      <c r="D1916" s="7" t="s">
        <v>368</v>
      </c>
      <c r="E1916" s="23">
        <v>630</v>
      </c>
      <c r="F1916" s="11" t="s">
        <v>613</v>
      </c>
      <c r="G1916" s="12">
        <v>3.9100000000000003E-3</v>
      </c>
      <c r="H1916" s="12">
        <v>0</v>
      </c>
      <c r="I1916" s="54">
        <f t="shared" si="2083"/>
        <v>0</v>
      </c>
      <c r="J1916" s="12"/>
    </row>
    <row r="1917" spans="1:10" x14ac:dyDescent="0.3">
      <c r="A1917" s="7" t="s">
        <v>57</v>
      </c>
      <c r="B1917" s="44" t="s">
        <v>24</v>
      </c>
      <c r="C1917" s="44" t="s">
        <v>4</v>
      </c>
      <c r="D1917" s="7" t="s">
        <v>368</v>
      </c>
      <c r="E1917" s="23">
        <v>800</v>
      </c>
      <c r="F1917" s="11" t="s">
        <v>614</v>
      </c>
      <c r="G1917" s="12">
        <f t="shared" ref="G1917:J1917" si="2088">G1918</f>
        <v>176.39</v>
      </c>
      <c r="H1917" s="12">
        <f t="shared" si="2088"/>
        <v>176.39</v>
      </c>
      <c r="I1917" s="54">
        <f t="shared" si="2083"/>
        <v>100</v>
      </c>
      <c r="J1917" s="12">
        <f t="shared" si="2088"/>
        <v>0</v>
      </c>
    </row>
    <row r="1918" spans="1:10" ht="62.4" x14ac:dyDescent="0.3">
      <c r="A1918" s="7" t="s">
        <v>57</v>
      </c>
      <c r="B1918" s="44" t="s">
        <v>24</v>
      </c>
      <c r="C1918" s="44" t="s">
        <v>4</v>
      </c>
      <c r="D1918" s="7" t="s">
        <v>368</v>
      </c>
      <c r="E1918" s="23">
        <v>810</v>
      </c>
      <c r="F1918" s="15" t="s">
        <v>622</v>
      </c>
      <c r="G1918" s="12">
        <v>176.39</v>
      </c>
      <c r="H1918" s="12">
        <v>176.39</v>
      </c>
      <c r="I1918" s="54">
        <f t="shared" si="2083"/>
        <v>100</v>
      </c>
      <c r="J1918" s="12"/>
    </row>
    <row r="1919" spans="1:10" s="8" customFormat="1" x14ac:dyDescent="0.3">
      <c r="A1919" s="10" t="s">
        <v>57</v>
      </c>
      <c r="B1919" s="26" t="s">
        <v>24</v>
      </c>
      <c r="C1919" s="26" t="s">
        <v>1346</v>
      </c>
      <c r="D1919" s="10"/>
      <c r="E1919" s="22"/>
      <c r="F1919" s="6" t="s">
        <v>82</v>
      </c>
      <c r="G1919" s="14">
        <f t="shared" ref="G1919:G1924" si="2089">G1920</f>
        <v>813.14599999999996</v>
      </c>
      <c r="H1919" s="14">
        <f t="shared" ref="H1919:H1924" si="2090">H1920</f>
        <v>694.779</v>
      </c>
      <c r="I1919" s="53">
        <f t="shared" si="2083"/>
        <v>85.443327520519077</v>
      </c>
      <c r="J1919" s="14">
        <f t="shared" ref="J1919:J1924" si="2091">J1920</f>
        <v>0</v>
      </c>
    </row>
    <row r="1920" spans="1:10" ht="31.2" x14ac:dyDescent="0.3">
      <c r="A1920" s="7" t="s">
        <v>57</v>
      </c>
      <c r="B1920" s="44" t="s">
        <v>24</v>
      </c>
      <c r="C1920" s="44" t="s">
        <v>1346</v>
      </c>
      <c r="D1920" s="7" t="s">
        <v>138</v>
      </c>
      <c r="E1920" s="23"/>
      <c r="F1920" s="11" t="s">
        <v>876</v>
      </c>
      <c r="G1920" s="12">
        <f t="shared" si="2089"/>
        <v>813.14599999999996</v>
      </c>
      <c r="H1920" s="12">
        <f t="shared" si="2090"/>
        <v>694.779</v>
      </c>
      <c r="I1920" s="54">
        <f t="shared" si="2083"/>
        <v>85.443327520519077</v>
      </c>
      <c r="J1920" s="12">
        <f t="shared" si="2091"/>
        <v>0</v>
      </c>
    </row>
    <row r="1921" spans="1:10" ht="31.2" x14ac:dyDescent="0.3">
      <c r="A1921" s="7" t="s">
        <v>57</v>
      </c>
      <c r="B1921" s="44" t="s">
        <v>24</v>
      </c>
      <c r="C1921" s="44" t="s">
        <v>1346</v>
      </c>
      <c r="D1921" s="7" t="s">
        <v>336</v>
      </c>
      <c r="E1921" s="23"/>
      <c r="F1921" s="11" t="s">
        <v>906</v>
      </c>
      <c r="G1921" s="12">
        <f t="shared" si="2089"/>
        <v>813.14599999999996</v>
      </c>
      <c r="H1921" s="12">
        <f t="shared" si="2090"/>
        <v>694.779</v>
      </c>
      <c r="I1921" s="54">
        <f t="shared" si="2083"/>
        <v>85.443327520519077</v>
      </c>
      <c r="J1921" s="12">
        <f t="shared" si="2091"/>
        <v>0</v>
      </c>
    </row>
    <row r="1922" spans="1:10" ht="62.4" x14ac:dyDescent="0.3">
      <c r="A1922" s="7" t="s">
        <v>57</v>
      </c>
      <c r="B1922" s="44" t="s">
        <v>24</v>
      </c>
      <c r="C1922" s="44" t="s">
        <v>1346</v>
      </c>
      <c r="D1922" s="7" t="s">
        <v>337</v>
      </c>
      <c r="E1922" s="23"/>
      <c r="F1922" s="11" t="s">
        <v>1054</v>
      </c>
      <c r="G1922" s="12">
        <f t="shared" si="2089"/>
        <v>813.14599999999996</v>
      </c>
      <c r="H1922" s="12">
        <f t="shared" si="2090"/>
        <v>694.779</v>
      </c>
      <c r="I1922" s="54">
        <f t="shared" si="2083"/>
        <v>85.443327520519077</v>
      </c>
      <c r="J1922" s="12">
        <f t="shared" si="2091"/>
        <v>0</v>
      </c>
    </row>
    <row r="1923" spans="1:10" ht="31.2" x14ac:dyDescent="0.3">
      <c r="A1923" s="7" t="s">
        <v>57</v>
      </c>
      <c r="B1923" s="44" t="s">
        <v>24</v>
      </c>
      <c r="C1923" s="44" t="s">
        <v>1346</v>
      </c>
      <c r="D1923" s="7" t="s">
        <v>1140</v>
      </c>
      <c r="E1923" s="23"/>
      <c r="F1923" s="15" t="s">
        <v>1141</v>
      </c>
      <c r="G1923" s="12">
        <f t="shared" si="2089"/>
        <v>813.14599999999996</v>
      </c>
      <c r="H1923" s="12">
        <f t="shared" si="2090"/>
        <v>694.779</v>
      </c>
      <c r="I1923" s="54">
        <f t="shared" si="2083"/>
        <v>85.443327520519077</v>
      </c>
      <c r="J1923" s="12">
        <f t="shared" si="2091"/>
        <v>0</v>
      </c>
    </row>
    <row r="1924" spans="1:10" ht="31.2" x14ac:dyDescent="0.3">
      <c r="A1924" s="7" t="s">
        <v>57</v>
      </c>
      <c r="B1924" s="44" t="s">
        <v>24</v>
      </c>
      <c r="C1924" s="44" t="s">
        <v>1346</v>
      </c>
      <c r="D1924" s="7" t="s">
        <v>1140</v>
      </c>
      <c r="E1924" s="23">
        <v>200</v>
      </c>
      <c r="F1924" s="11" t="s">
        <v>601</v>
      </c>
      <c r="G1924" s="12">
        <f t="shared" si="2089"/>
        <v>813.14599999999996</v>
      </c>
      <c r="H1924" s="12">
        <f t="shared" si="2090"/>
        <v>694.779</v>
      </c>
      <c r="I1924" s="54">
        <f t="shared" si="2083"/>
        <v>85.443327520519077</v>
      </c>
      <c r="J1924" s="12">
        <f t="shared" si="2091"/>
        <v>0</v>
      </c>
    </row>
    <row r="1925" spans="1:10" ht="31.2" x14ac:dyDescent="0.3">
      <c r="A1925" s="7" t="s">
        <v>57</v>
      </c>
      <c r="B1925" s="44" t="s">
        <v>24</v>
      </c>
      <c r="C1925" s="44" t="s">
        <v>1346</v>
      </c>
      <c r="D1925" s="7" t="s">
        <v>1140</v>
      </c>
      <c r="E1925" s="23">
        <v>240</v>
      </c>
      <c r="F1925" s="11" t="s">
        <v>602</v>
      </c>
      <c r="G1925" s="12">
        <v>813.14599999999996</v>
      </c>
      <c r="H1925" s="16">
        <v>694.779</v>
      </c>
      <c r="I1925" s="54">
        <f t="shared" si="2083"/>
        <v>85.443327520519077</v>
      </c>
      <c r="J1925" s="12"/>
    </row>
    <row r="1926" spans="1:10" s="8" customFormat="1" x14ac:dyDescent="0.3">
      <c r="A1926" s="10" t="s">
        <v>57</v>
      </c>
      <c r="B1926" s="26" t="s">
        <v>24</v>
      </c>
      <c r="C1926" s="26" t="s">
        <v>23</v>
      </c>
      <c r="D1926" s="10"/>
      <c r="E1926" s="10"/>
      <c r="F1926" s="6" t="s">
        <v>54</v>
      </c>
      <c r="G1926" s="14">
        <f t="shared" ref="G1926" si="2092">G1933+G1941+G1927+G1947+G1951</f>
        <v>19554.40223</v>
      </c>
      <c r="H1926" s="14">
        <f t="shared" ref="H1926" si="2093">H1933+H1941+H1927+H1947+H1951</f>
        <v>19552.14</v>
      </c>
      <c r="I1926" s="53">
        <f t="shared" si="2083"/>
        <v>99.988431096111285</v>
      </c>
      <c r="J1926" s="14">
        <f t="shared" ref="J1926" si="2094">J1933+J1941+J1927+J1947+J1951</f>
        <v>0</v>
      </c>
    </row>
    <row r="1927" spans="1:10" ht="31.2" x14ac:dyDescent="0.3">
      <c r="A1927" s="7" t="s">
        <v>57</v>
      </c>
      <c r="B1927" s="44" t="s">
        <v>24</v>
      </c>
      <c r="C1927" s="44" t="s">
        <v>23</v>
      </c>
      <c r="D1927" s="7" t="s">
        <v>124</v>
      </c>
      <c r="E1927" s="7"/>
      <c r="F1927" s="11" t="s">
        <v>765</v>
      </c>
      <c r="G1927" s="12">
        <f t="shared" ref="G1927:G1931" si="2095">G1928</f>
        <v>67.736999999999995</v>
      </c>
      <c r="H1927" s="12">
        <f t="shared" ref="H1927:H1931" si="2096">H1928</f>
        <v>67.736999999999995</v>
      </c>
      <c r="I1927" s="54">
        <f t="shared" si="2083"/>
        <v>100</v>
      </c>
      <c r="J1927" s="12">
        <f t="shared" ref="J1927:J1931" si="2097">J1928</f>
        <v>0</v>
      </c>
    </row>
    <row r="1928" spans="1:10" ht="31.2" x14ac:dyDescent="0.3">
      <c r="A1928" s="7" t="s">
        <v>57</v>
      </c>
      <c r="B1928" s="44" t="s">
        <v>24</v>
      </c>
      <c r="C1928" s="44" t="s">
        <v>23</v>
      </c>
      <c r="D1928" s="7" t="s">
        <v>125</v>
      </c>
      <c r="E1928" s="7"/>
      <c r="F1928" s="11" t="s">
        <v>766</v>
      </c>
      <c r="G1928" s="12">
        <f t="shared" si="2095"/>
        <v>67.736999999999995</v>
      </c>
      <c r="H1928" s="12">
        <f t="shared" si="2096"/>
        <v>67.736999999999995</v>
      </c>
      <c r="I1928" s="54">
        <f t="shared" si="2083"/>
        <v>100</v>
      </c>
      <c r="J1928" s="12">
        <f t="shared" si="2097"/>
        <v>0</v>
      </c>
    </row>
    <row r="1929" spans="1:10" ht="62.4" x14ac:dyDescent="0.3">
      <c r="A1929" s="7" t="s">
        <v>57</v>
      </c>
      <c r="B1929" s="44" t="s">
        <v>24</v>
      </c>
      <c r="C1929" s="44" t="s">
        <v>23</v>
      </c>
      <c r="D1929" s="7" t="s">
        <v>452</v>
      </c>
      <c r="E1929" s="7"/>
      <c r="F1929" s="11" t="s">
        <v>773</v>
      </c>
      <c r="G1929" s="12">
        <f t="shared" si="2095"/>
        <v>67.736999999999995</v>
      </c>
      <c r="H1929" s="12">
        <f t="shared" si="2096"/>
        <v>67.736999999999995</v>
      </c>
      <c r="I1929" s="54">
        <f t="shared" si="2083"/>
        <v>100</v>
      </c>
      <c r="J1929" s="12">
        <f t="shared" si="2097"/>
        <v>0</v>
      </c>
    </row>
    <row r="1930" spans="1:10" ht="31.2" x14ac:dyDescent="0.3">
      <c r="A1930" s="7" t="s">
        <v>57</v>
      </c>
      <c r="B1930" s="44" t="s">
        <v>24</v>
      </c>
      <c r="C1930" s="44" t="s">
        <v>23</v>
      </c>
      <c r="D1930" s="7" t="s">
        <v>1083</v>
      </c>
      <c r="E1930" s="7"/>
      <c r="F1930" s="11" t="s">
        <v>1087</v>
      </c>
      <c r="G1930" s="12">
        <f t="shared" si="2095"/>
        <v>67.736999999999995</v>
      </c>
      <c r="H1930" s="12">
        <f t="shared" si="2096"/>
        <v>67.736999999999995</v>
      </c>
      <c r="I1930" s="54">
        <f t="shared" si="2083"/>
        <v>100</v>
      </c>
      <c r="J1930" s="12">
        <f t="shared" si="2097"/>
        <v>0</v>
      </c>
    </row>
    <row r="1931" spans="1:10" ht="31.2" x14ac:dyDescent="0.3">
      <c r="A1931" s="7" t="s">
        <v>57</v>
      </c>
      <c r="B1931" s="44" t="s">
        <v>24</v>
      </c>
      <c r="C1931" s="44" t="s">
        <v>23</v>
      </c>
      <c r="D1931" s="7" t="s">
        <v>1083</v>
      </c>
      <c r="E1931" s="23">
        <v>200</v>
      </c>
      <c r="F1931" s="11" t="s">
        <v>601</v>
      </c>
      <c r="G1931" s="12">
        <f t="shared" si="2095"/>
        <v>67.736999999999995</v>
      </c>
      <c r="H1931" s="12">
        <f t="shared" si="2096"/>
        <v>67.736999999999995</v>
      </c>
      <c r="I1931" s="54">
        <f t="shared" si="2083"/>
        <v>100</v>
      </c>
      <c r="J1931" s="12">
        <f t="shared" si="2097"/>
        <v>0</v>
      </c>
    </row>
    <row r="1932" spans="1:10" ht="31.2" x14ac:dyDescent="0.3">
      <c r="A1932" s="7" t="s">
        <v>57</v>
      </c>
      <c r="B1932" s="44" t="s">
        <v>24</v>
      </c>
      <c r="C1932" s="44" t="s">
        <v>23</v>
      </c>
      <c r="D1932" s="7" t="s">
        <v>1083</v>
      </c>
      <c r="E1932" s="23">
        <v>240</v>
      </c>
      <c r="F1932" s="11" t="s">
        <v>602</v>
      </c>
      <c r="G1932" s="12">
        <v>67.736999999999995</v>
      </c>
      <c r="H1932" s="16">
        <v>67.736999999999995</v>
      </c>
      <c r="I1932" s="54">
        <f t="shared" si="2083"/>
        <v>100</v>
      </c>
      <c r="J1932" s="12"/>
    </row>
    <row r="1933" spans="1:10" ht="62.4" x14ac:dyDescent="0.3">
      <c r="A1933" s="7" t="s">
        <v>57</v>
      </c>
      <c r="B1933" s="44" t="s">
        <v>24</v>
      </c>
      <c r="C1933" s="44" t="s">
        <v>23</v>
      </c>
      <c r="D1933" s="7" t="s">
        <v>128</v>
      </c>
      <c r="E1933" s="23"/>
      <c r="F1933" s="11" t="s">
        <v>785</v>
      </c>
      <c r="G1933" s="12">
        <f t="shared" ref="G1933" si="2098">G1934</f>
        <v>17069.654999999999</v>
      </c>
      <c r="H1933" s="12">
        <f t="shared" ref="H1933" si="2099">H1934</f>
        <v>17068.394</v>
      </c>
      <c r="I1933" s="54">
        <f t="shared" si="2083"/>
        <v>99.992612621637647</v>
      </c>
      <c r="J1933" s="12">
        <f t="shared" ref="J1933" si="2100">J1934</f>
        <v>0</v>
      </c>
    </row>
    <row r="1934" spans="1:10" ht="31.2" x14ac:dyDescent="0.3">
      <c r="A1934" s="7" t="s">
        <v>57</v>
      </c>
      <c r="B1934" s="44" t="s">
        <v>24</v>
      </c>
      <c r="C1934" s="44" t="s">
        <v>23</v>
      </c>
      <c r="D1934" s="7" t="s">
        <v>129</v>
      </c>
      <c r="E1934" s="23"/>
      <c r="F1934" s="11" t="s">
        <v>786</v>
      </c>
      <c r="G1934" s="12">
        <f t="shared" ref="G1934" si="2101">G1935+G1938</f>
        <v>17069.654999999999</v>
      </c>
      <c r="H1934" s="12">
        <f t="shared" ref="H1934" si="2102">H1935+H1938</f>
        <v>17068.394</v>
      </c>
      <c r="I1934" s="54">
        <f t="shared" si="2083"/>
        <v>99.992612621637647</v>
      </c>
      <c r="J1934" s="12">
        <f t="shared" ref="J1934" si="2103">J1935+J1938</f>
        <v>0</v>
      </c>
    </row>
    <row r="1935" spans="1:10" ht="31.2" x14ac:dyDescent="0.3">
      <c r="A1935" s="7" t="s">
        <v>57</v>
      </c>
      <c r="B1935" s="44" t="s">
        <v>24</v>
      </c>
      <c r="C1935" s="44" t="s">
        <v>23</v>
      </c>
      <c r="D1935" s="7" t="s">
        <v>142</v>
      </c>
      <c r="E1935" s="23"/>
      <c r="F1935" s="11" t="s">
        <v>787</v>
      </c>
      <c r="G1935" s="12">
        <f t="shared" ref="G1935:G1936" si="2104">G1936</f>
        <v>16325.215</v>
      </c>
      <c r="H1935" s="12">
        <f t="shared" ref="H1935:H1936" si="2105">H1936</f>
        <v>16323.955</v>
      </c>
      <c r="I1935" s="54">
        <f t="shared" si="2083"/>
        <v>99.992281878064077</v>
      </c>
      <c r="J1935" s="12">
        <f t="shared" ref="J1935" si="2106">J1936</f>
        <v>0</v>
      </c>
    </row>
    <row r="1936" spans="1:10" ht="31.2" x14ac:dyDescent="0.3">
      <c r="A1936" s="7" t="s">
        <v>57</v>
      </c>
      <c r="B1936" s="44" t="s">
        <v>24</v>
      </c>
      <c r="C1936" s="44" t="s">
        <v>23</v>
      </c>
      <c r="D1936" s="7" t="s">
        <v>142</v>
      </c>
      <c r="E1936" s="23">
        <v>200</v>
      </c>
      <c r="F1936" s="11" t="s">
        <v>601</v>
      </c>
      <c r="G1936" s="12">
        <f t="shared" si="2104"/>
        <v>16325.215</v>
      </c>
      <c r="H1936" s="12">
        <f t="shared" si="2105"/>
        <v>16323.955</v>
      </c>
      <c r="I1936" s="54">
        <f t="shared" si="2083"/>
        <v>99.992281878064077</v>
      </c>
      <c r="J1936" s="12">
        <f t="shared" ref="J1936" si="2107">J1937</f>
        <v>0</v>
      </c>
    </row>
    <row r="1937" spans="1:10" ht="31.2" x14ac:dyDescent="0.3">
      <c r="A1937" s="7" t="s">
        <v>57</v>
      </c>
      <c r="B1937" s="44" t="s">
        <v>24</v>
      </c>
      <c r="C1937" s="44" t="s">
        <v>23</v>
      </c>
      <c r="D1937" s="7" t="s">
        <v>142</v>
      </c>
      <c r="E1937" s="23">
        <v>240</v>
      </c>
      <c r="F1937" s="11" t="s">
        <v>602</v>
      </c>
      <c r="G1937" s="12">
        <v>16325.215</v>
      </c>
      <c r="H1937" s="12">
        <v>16323.955</v>
      </c>
      <c r="I1937" s="54">
        <f t="shared" si="2083"/>
        <v>99.992281878064077</v>
      </c>
      <c r="J1937" s="12"/>
    </row>
    <row r="1938" spans="1:10" ht="31.2" x14ac:dyDescent="0.3">
      <c r="A1938" s="7" t="s">
        <v>57</v>
      </c>
      <c r="B1938" s="44" t="s">
        <v>24</v>
      </c>
      <c r="C1938" s="44" t="s">
        <v>23</v>
      </c>
      <c r="D1938" s="7" t="s">
        <v>143</v>
      </c>
      <c r="E1938" s="23"/>
      <c r="F1938" s="11" t="s">
        <v>788</v>
      </c>
      <c r="G1938" s="12">
        <f t="shared" ref="G1938:G1939" si="2108">G1939</f>
        <v>744.44</v>
      </c>
      <c r="H1938" s="12">
        <f t="shared" ref="H1938:H1939" si="2109">H1939</f>
        <v>744.43899999999996</v>
      </c>
      <c r="I1938" s="54">
        <f t="shared" si="2083"/>
        <v>99.99986567083981</v>
      </c>
      <c r="J1938" s="12">
        <f t="shared" ref="J1938:J1939" si="2110">J1939</f>
        <v>0</v>
      </c>
    </row>
    <row r="1939" spans="1:10" ht="31.2" x14ac:dyDescent="0.3">
      <c r="A1939" s="7" t="s">
        <v>57</v>
      </c>
      <c r="B1939" s="44" t="s">
        <v>24</v>
      </c>
      <c r="C1939" s="44" t="s">
        <v>23</v>
      </c>
      <c r="D1939" s="7" t="s">
        <v>143</v>
      </c>
      <c r="E1939" s="23">
        <v>200</v>
      </c>
      <c r="F1939" s="11" t="s">
        <v>601</v>
      </c>
      <c r="G1939" s="12">
        <f t="shared" si="2108"/>
        <v>744.44</v>
      </c>
      <c r="H1939" s="12">
        <f t="shared" si="2109"/>
        <v>744.43899999999996</v>
      </c>
      <c r="I1939" s="54">
        <f t="shared" si="2083"/>
        <v>99.99986567083981</v>
      </c>
      <c r="J1939" s="12">
        <f t="shared" si="2110"/>
        <v>0</v>
      </c>
    </row>
    <row r="1940" spans="1:10" ht="31.2" x14ac:dyDescent="0.3">
      <c r="A1940" s="7" t="s">
        <v>57</v>
      </c>
      <c r="B1940" s="44" t="s">
        <v>24</v>
      </c>
      <c r="C1940" s="44" t="s">
        <v>23</v>
      </c>
      <c r="D1940" s="7" t="s">
        <v>143</v>
      </c>
      <c r="E1940" s="23">
        <v>240</v>
      </c>
      <c r="F1940" s="11" t="s">
        <v>602</v>
      </c>
      <c r="G1940" s="12">
        <v>744.44</v>
      </c>
      <c r="H1940" s="12">
        <v>744.43899999999996</v>
      </c>
      <c r="I1940" s="54">
        <f t="shared" si="2083"/>
        <v>99.99986567083981</v>
      </c>
      <c r="J1940" s="12"/>
    </row>
    <row r="1941" spans="1:10" ht="31.2" x14ac:dyDescent="0.3">
      <c r="A1941" s="7" t="s">
        <v>57</v>
      </c>
      <c r="B1941" s="44" t="s">
        <v>24</v>
      </c>
      <c r="C1941" s="44" t="s">
        <v>23</v>
      </c>
      <c r="D1941" s="7" t="s">
        <v>138</v>
      </c>
      <c r="E1941" s="23"/>
      <c r="F1941" s="11" t="s">
        <v>876</v>
      </c>
      <c r="G1941" s="12">
        <f t="shared" ref="G1941:G1945" si="2111">G1942</f>
        <v>1466.3320000000001</v>
      </c>
      <c r="H1941" s="12">
        <f t="shared" ref="H1941:H1945" si="2112">H1942</f>
        <v>1466.3309999999999</v>
      </c>
      <c r="I1941" s="54">
        <f t="shared" si="2083"/>
        <v>99.999931802620395</v>
      </c>
      <c r="J1941" s="12">
        <f t="shared" ref="J1941:J1945" si="2113">J1942</f>
        <v>0</v>
      </c>
    </row>
    <row r="1942" spans="1:10" ht="31.2" x14ac:dyDescent="0.3">
      <c r="A1942" s="7" t="s">
        <v>57</v>
      </c>
      <c r="B1942" s="44" t="s">
        <v>24</v>
      </c>
      <c r="C1942" s="44" t="s">
        <v>23</v>
      </c>
      <c r="D1942" s="7" t="s">
        <v>144</v>
      </c>
      <c r="E1942" s="23"/>
      <c r="F1942" s="11" t="s">
        <v>894</v>
      </c>
      <c r="G1942" s="12">
        <f t="shared" si="2111"/>
        <v>1466.3320000000001</v>
      </c>
      <c r="H1942" s="12">
        <f t="shared" si="2112"/>
        <v>1466.3309999999999</v>
      </c>
      <c r="I1942" s="54">
        <f t="shared" si="2083"/>
        <v>99.999931802620395</v>
      </c>
      <c r="J1942" s="12">
        <f t="shared" si="2113"/>
        <v>0</v>
      </c>
    </row>
    <row r="1943" spans="1:10" ht="46.8" x14ac:dyDescent="0.3">
      <c r="A1943" s="7" t="s">
        <v>57</v>
      </c>
      <c r="B1943" s="44" t="s">
        <v>24</v>
      </c>
      <c r="C1943" s="44" t="s">
        <v>23</v>
      </c>
      <c r="D1943" s="7" t="s">
        <v>145</v>
      </c>
      <c r="E1943" s="23"/>
      <c r="F1943" s="11" t="s">
        <v>895</v>
      </c>
      <c r="G1943" s="12">
        <f t="shared" si="2111"/>
        <v>1466.3320000000001</v>
      </c>
      <c r="H1943" s="12">
        <f t="shared" si="2112"/>
        <v>1466.3309999999999</v>
      </c>
      <c r="I1943" s="54">
        <f t="shared" si="2083"/>
        <v>99.999931802620395</v>
      </c>
      <c r="J1943" s="12">
        <f t="shared" si="2113"/>
        <v>0</v>
      </c>
    </row>
    <row r="1944" spans="1:10" ht="31.2" x14ac:dyDescent="0.3">
      <c r="A1944" s="7" t="s">
        <v>57</v>
      </c>
      <c r="B1944" s="44" t="s">
        <v>24</v>
      </c>
      <c r="C1944" s="44" t="s">
        <v>23</v>
      </c>
      <c r="D1944" s="7" t="s">
        <v>146</v>
      </c>
      <c r="E1944" s="23"/>
      <c r="F1944" s="11" t="s">
        <v>896</v>
      </c>
      <c r="G1944" s="12">
        <f t="shared" si="2111"/>
        <v>1466.3320000000001</v>
      </c>
      <c r="H1944" s="12">
        <f t="shared" si="2112"/>
        <v>1466.3309999999999</v>
      </c>
      <c r="I1944" s="54">
        <f t="shared" si="2083"/>
        <v>99.999931802620395</v>
      </c>
      <c r="J1944" s="12">
        <f t="shared" si="2113"/>
        <v>0</v>
      </c>
    </row>
    <row r="1945" spans="1:10" ht="31.2" x14ac:dyDescent="0.3">
      <c r="A1945" s="7" t="s">
        <v>57</v>
      </c>
      <c r="B1945" s="44" t="s">
        <v>24</v>
      </c>
      <c r="C1945" s="44" t="s">
        <v>23</v>
      </c>
      <c r="D1945" s="7" t="s">
        <v>146</v>
      </c>
      <c r="E1945" s="23">
        <v>200</v>
      </c>
      <c r="F1945" s="11" t="s">
        <v>601</v>
      </c>
      <c r="G1945" s="12">
        <f t="shared" si="2111"/>
        <v>1466.3320000000001</v>
      </c>
      <c r="H1945" s="12">
        <f t="shared" si="2112"/>
        <v>1466.3309999999999</v>
      </c>
      <c r="I1945" s="54">
        <f t="shared" si="2083"/>
        <v>99.999931802620395</v>
      </c>
      <c r="J1945" s="12">
        <f t="shared" si="2113"/>
        <v>0</v>
      </c>
    </row>
    <row r="1946" spans="1:10" ht="31.2" x14ac:dyDescent="0.3">
      <c r="A1946" s="7" t="s">
        <v>57</v>
      </c>
      <c r="B1946" s="44" t="s">
        <v>24</v>
      </c>
      <c r="C1946" s="44" t="s">
        <v>23</v>
      </c>
      <c r="D1946" s="7" t="s">
        <v>146</v>
      </c>
      <c r="E1946" s="23">
        <v>240</v>
      </c>
      <c r="F1946" s="11" t="s">
        <v>602</v>
      </c>
      <c r="G1946" s="12">
        <v>1466.3320000000001</v>
      </c>
      <c r="H1946" s="12">
        <v>1466.3309999999999</v>
      </c>
      <c r="I1946" s="54">
        <f t="shared" si="2083"/>
        <v>99.999931802620395</v>
      </c>
      <c r="J1946" s="12"/>
    </row>
    <row r="1947" spans="1:10" ht="31.2" x14ac:dyDescent="0.3">
      <c r="A1947" s="7" t="s">
        <v>57</v>
      </c>
      <c r="B1947" s="44" t="s">
        <v>24</v>
      </c>
      <c r="C1947" s="44" t="s">
        <v>23</v>
      </c>
      <c r="D1947" s="7" t="s">
        <v>219</v>
      </c>
      <c r="E1947" s="23"/>
      <c r="F1947" s="11" t="s">
        <v>1001</v>
      </c>
      <c r="G1947" s="12">
        <f t="shared" ref="G1947:G1949" si="2114">G1948</f>
        <v>236</v>
      </c>
      <c r="H1947" s="12">
        <f t="shared" ref="H1947:H1949" si="2115">H1948</f>
        <v>235</v>
      </c>
      <c r="I1947" s="54">
        <f t="shared" si="2083"/>
        <v>99.576271186440678</v>
      </c>
      <c r="J1947" s="12">
        <f t="shared" ref="J1947:J1949" si="2116">J1948</f>
        <v>0</v>
      </c>
    </row>
    <row r="1948" spans="1:10" ht="46.8" x14ac:dyDescent="0.3">
      <c r="A1948" s="7" t="s">
        <v>57</v>
      </c>
      <c r="B1948" s="44" t="s">
        <v>24</v>
      </c>
      <c r="C1948" s="44" t="s">
        <v>23</v>
      </c>
      <c r="D1948" s="7" t="s">
        <v>368</v>
      </c>
      <c r="E1948" s="23"/>
      <c r="F1948" s="11" t="s">
        <v>1009</v>
      </c>
      <c r="G1948" s="12">
        <f t="shared" si="2114"/>
        <v>236</v>
      </c>
      <c r="H1948" s="12">
        <f t="shared" si="2115"/>
        <v>235</v>
      </c>
      <c r="I1948" s="54">
        <f t="shared" si="2083"/>
        <v>99.576271186440678</v>
      </c>
      <c r="J1948" s="12">
        <f t="shared" si="2116"/>
        <v>0</v>
      </c>
    </row>
    <row r="1949" spans="1:10" ht="31.2" x14ac:dyDescent="0.3">
      <c r="A1949" s="7" t="s">
        <v>57</v>
      </c>
      <c r="B1949" s="44" t="s">
        <v>24</v>
      </c>
      <c r="C1949" s="44" t="s">
        <v>23</v>
      </c>
      <c r="D1949" s="7" t="s">
        <v>368</v>
      </c>
      <c r="E1949" s="23">
        <v>200</v>
      </c>
      <c r="F1949" s="11" t="s">
        <v>601</v>
      </c>
      <c r="G1949" s="12">
        <f t="shared" si="2114"/>
        <v>236</v>
      </c>
      <c r="H1949" s="12">
        <f t="shared" si="2115"/>
        <v>235</v>
      </c>
      <c r="I1949" s="54">
        <f t="shared" si="2083"/>
        <v>99.576271186440678</v>
      </c>
      <c r="J1949" s="12">
        <f t="shared" si="2116"/>
        <v>0</v>
      </c>
    </row>
    <row r="1950" spans="1:10" ht="31.2" x14ac:dyDescent="0.3">
      <c r="A1950" s="7" t="s">
        <v>57</v>
      </c>
      <c r="B1950" s="44" t="s">
        <v>24</v>
      </c>
      <c r="C1950" s="44" t="s">
        <v>23</v>
      </c>
      <c r="D1950" s="7" t="s">
        <v>368</v>
      </c>
      <c r="E1950" s="23">
        <v>240</v>
      </c>
      <c r="F1950" s="11" t="s">
        <v>602</v>
      </c>
      <c r="G1950" s="12">
        <v>236</v>
      </c>
      <c r="H1950" s="12">
        <v>235</v>
      </c>
      <c r="I1950" s="54">
        <f t="shared" si="2083"/>
        <v>99.576271186440678</v>
      </c>
      <c r="J1950" s="12"/>
    </row>
    <row r="1951" spans="1:10" ht="46.8" x14ac:dyDescent="0.3">
      <c r="A1951" s="7" t="s">
        <v>57</v>
      </c>
      <c r="B1951" s="44" t="s">
        <v>24</v>
      </c>
      <c r="C1951" s="44" t="s">
        <v>23</v>
      </c>
      <c r="D1951" s="7" t="s">
        <v>313</v>
      </c>
      <c r="E1951" s="23"/>
      <c r="F1951" s="11" t="s">
        <v>1042</v>
      </c>
      <c r="G1951" s="12">
        <f t="shared" ref="G1951:J1954" si="2117">G1952</f>
        <v>714.67822999999999</v>
      </c>
      <c r="H1951" s="12">
        <f t="shared" si="2117"/>
        <v>714.678</v>
      </c>
      <c r="I1951" s="54">
        <f t="shared" si="2083"/>
        <v>99.99996781768489</v>
      </c>
      <c r="J1951" s="12">
        <f t="shared" si="2117"/>
        <v>0</v>
      </c>
    </row>
    <row r="1952" spans="1:10" ht="31.2" x14ac:dyDescent="0.3">
      <c r="A1952" s="7" t="s">
        <v>57</v>
      </c>
      <c r="B1952" s="44" t="s">
        <v>24</v>
      </c>
      <c r="C1952" s="44" t="s">
        <v>23</v>
      </c>
      <c r="D1952" s="7" t="s">
        <v>314</v>
      </c>
      <c r="E1952" s="23"/>
      <c r="F1952" s="11" t="s">
        <v>1043</v>
      </c>
      <c r="G1952" s="12">
        <f t="shared" si="2117"/>
        <v>714.67822999999999</v>
      </c>
      <c r="H1952" s="12">
        <f t="shared" si="2117"/>
        <v>714.678</v>
      </c>
      <c r="I1952" s="54">
        <f t="shared" si="2083"/>
        <v>99.99996781768489</v>
      </c>
      <c r="J1952" s="12">
        <f t="shared" si="2117"/>
        <v>0</v>
      </c>
    </row>
    <row r="1953" spans="1:10" ht="31.2" x14ac:dyDescent="0.3">
      <c r="A1953" s="7" t="s">
        <v>57</v>
      </c>
      <c r="B1953" s="44" t="s">
        <v>24</v>
      </c>
      <c r="C1953" s="44" t="s">
        <v>23</v>
      </c>
      <c r="D1953" s="7" t="s">
        <v>315</v>
      </c>
      <c r="E1953" s="23"/>
      <c r="F1953" s="11" t="s">
        <v>1044</v>
      </c>
      <c r="G1953" s="12">
        <f t="shared" si="2117"/>
        <v>714.67822999999999</v>
      </c>
      <c r="H1953" s="12">
        <f t="shared" si="2117"/>
        <v>714.678</v>
      </c>
      <c r="I1953" s="54">
        <f t="shared" si="2083"/>
        <v>99.99996781768489</v>
      </c>
      <c r="J1953" s="12">
        <f t="shared" si="2117"/>
        <v>0</v>
      </c>
    </row>
    <row r="1954" spans="1:10" x14ac:dyDescent="0.3">
      <c r="A1954" s="7" t="s">
        <v>57</v>
      </c>
      <c r="B1954" s="44" t="s">
        <v>24</v>
      </c>
      <c r="C1954" s="44" t="s">
        <v>23</v>
      </c>
      <c r="D1954" s="7" t="s">
        <v>315</v>
      </c>
      <c r="E1954" s="23">
        <v>800</v>
      </c>
      <c r="F1954" s="11" t="s">
        <v>614</v>
      </c>
      <c r="G1954" s="12">
        <f t="shared" si="2117"/>
        <v>714.67822999999999</v>
      </c>
      <c r="H1954" s="12">
        <f t="shared" si="2117"/>
        <v>714.678</v>
      </c>
      <c r="I1954" s="54">
        <f t="shared" si="2083"/>
        <v>99.99996781768489</v>
      </c>
      <c r="J1954" s="12">
        <f t="shared" si="2117"/>
        <v>0</v>
      </c>
    </row>
    <row r="1955" spans="1:10" x14ac:dyDescent="0.3">
      <c r="A1955" s="7" t="s">
        <v>57</v>
      </c>
      <c r="B1955" s="44" t="s">
        <v>24</v>
      </c>
      <c r="C1955" s="44" t="s">
        <v>23</v>
      </c>
      <c r="D1955" s="7" t="s">
        <v>315</v>
      </c>
      <c r="E1955" s="23">
        <v>830</v>
      </c>
      <c r="F1955" s="11" t="s">
        <v>615</v>
      </c>
      <c r="G1955" s="12">
        <v>714.67822999999999</v>
      </c>
      <c r="H1955" s="12">
        <v>714.678</v>
      </c>
      <c r="I1955" s="54">
        <f t="shared" si="2083"/>
        <v>99.99996781768489</v>
      </c>
      <c r="J1955" s="12"/>
    </row>
    <row r="1956" spans="1:10" s="8" customFormat="1" ht="31.2" x14ac:dyDescent="0.3">
      <c r="A1956" s="10" t="s">
        <v>57</v>
      </c>
      <c r="B1956" s="26" t="s">
        <v>24</v>
      </c>
      <c r="C1956" s="26" t="s">
        <v>24</v>
      </c>
      <c r="D1956" s="10"/>
      <c r="E1956" s="10"/>
      <c r="F1956" s="6" t="s">
        <v>55</v>
      </c>
      <c r="G1956" s="14">
        <f t="shared" ref="G1956" si="2118">G1957+G1967</f>
        <v>10132.941000000001</v>
      </c>
      <c r="H1956" s="14">
        <f t="shared" ref="H1956" si="2119">H1957+H1967</f>
        <v>10098.745999999999</v>
      </c>
      <c r="I1956" s="53">
        <f t="shared" si="2083"/>
        <v>99.662536276486748</v>
      </c>
      <c r="J1956" s="14">
        <f t="shared" ref="J1956" si="2120">J1957+J1967</f>
        <v>0</v>
      </c>
    </row>
    <row r="1957" spans="1:10" ht="31.2" x14ac:dyDescent="0.3">
      <c r="A1957" s="7" t="s">
        <v>57</v>
      </c>
      <c r="B1957" s="44" t="s">
        <v>24</v>
      </c>
      <c r="C1957" s="44" t="s">
        <v>24</v>
      </c>
      <c r="D1957" s="7" t="s">
        <v>124</v>
      </c>
      <c r="E1957" s="23"/>
      <c r="F1957" s="11" t="s">
        <v>765</v>
      </c>
      <c r="G1957" s="12">
        <f t="shared" ref="G1957:G1959" si="2121">G1958</f>
        <v>10117.941000000001</v>
      </c>
      <c r="H1957" s="12">
        <f t="shared" ref="H1957:H1959" si="2122">H1958</f>
        <v>10083.745999999999</v>
      </c>
      <c r="I1957" s="54">
        <f t="shared" si="2083"/>
        <v>99.662035981431387</v>
      </c>
      <c r="J1957" s="12">
        <f t="shared" ref="J1957:J1959" si="2123">J1958</f>
        <v>0</v>
      </c>
    </row>
    <row r="1958" spans="1:10" ht="31.2" x14ac:dyDescent="0.3">
      <c r="A1958" s="7" t="s">
        <v>57</v>
      </c>
      <c r="B1958" s="44" t="s">
        <v>24</v>
      </c>
      <c r="C1958" s="44" t="s">
        <v>24</v>
      </c>
      <c r="D1958" s="7" t="s">
        <v>147</v>
      </c>
      <c r="E1958" s="23"/>
      <c r="F1958" s="11" t="s">
        <v>783</v>
      </c>
      <c r="G1958" s="12">
        <f t="shared" si="2121"/>
        <v>10117.941000000001</v>
      </c>
      <c r="H1958" s="12">
        <f t="shared" si="2122"/>
        <v>10083.745999999999</v>
      </c>
      <c r="I1958" s="54">
        <f t="shared" si="2083"/>
        <v>99.662035981431387</v>
      </c>
      <c r="J1958" s="12">
        <f t="shared" si="2123"/>
        <v>0</v>
      </c>
    </row>
    <row r="1959" spans="1:10" ht="31.2" x14ac:dyDescent="0.3">
      <c r="A1959" s="7" t="s">
        <v>57</v>
      </c>
      <c r="B1959" s="44" t="s">
        <v>24</v>
      </c>
      <c r="C1959" s="44" t="s">
        <v>24</v>
      </c>
      <c r="D1959" s="7" t="s">
        <v>148</v>
      </c>
      <c r="E1959" s="23"/>
      <c r="F1959" s="11" t="s">
        <v>784</v>
      </c>
      <c r="G1959" s="12">
        <f t="shared" si="2121"/>
        <v>10117.941000000001</v>
      </c>
      <c r="H1959" s="12">
        <f t="shared" si="2122"/>
        <v>10083.745999999999</v>
      </c>
      <c r="I1959" s="54">
        <f t="shared" si="2083"/>
        <v>99.662035981431387</v>
      </c>
      <c r="J1959" s="12">
        <f t="shared" si="2123"/>
        <v>0</v>
      </c>
    </row>
    <row r="1960" spans="1:10" ht="62.4" x14ac:dyDescent="0.3">
      <c r="A1960" s="7" t="s">
        <v>57</v>
      </c>
      <c r="B1960" s="44" t="s">
        <v>24</v>
      </c>
      <c r="C1960" s="44" t="s">
        <v>24</v>
      </c>
      <c r="D1960" s="7" t="s">
        <v>149</v>
      </c>
      <c r="E1960" s="23"/>
      <c r="F1960" s="11" t="s">
        <v>627</v>
      </c>
      <c r="G1960" s="12">
        <f t="shared" ref="G1960" si="2124">G1961+G1963+G1965</f>
        <v>10117.941000000001</v>
      </c>
      <c r="H1960" s="12">
        <f t="shared" ref="H1960" si="2125">H1961+H1963+H1965</f>
        <v>10083.745999999999</v>
      </c>
      <c r="I1960" s="54">
        <f t="shared" si="2083"/>
        <v>99.662035981431387</v>
      </c>
      <c r="J1960" s="12">
        <f t="shared" ref="J1960" si="2126">J1961+J1963+J1965</f>
        <v>0</v>
      </c>
    </row>
    <row r="1961" spans="1:10" ht="78" x14ac:dyDescent="0.3">
      <c r="A1961" s="7" t="s">
        <v>57</v>
      </c>
      <c r="B1961" s="44" t="s">
        <v>24</v>
      </c>
      <c r="C1961" s="44" t="s">
        <v>24</v>
      </c>
      <c r="D1961" s="7" t="s">
        <v>149</v>
      </c>
      <c r="E1961" s="23">
        <v>100</v>
      </c>
      <c r="F1961" s="11" t="s">
        <v>598</v>
      </c>
      <c r="G1961" s="12">
        <f t="shared" ref="G1961" si="2127">G1962</f>
        <v>7410.7413500000002</v>
      </c>
      <c r="H1961" s="12">
        <f t="shared" ref="H1961" si="2128">H1962</f>
        <v>7410.7389999999996</v>
      </c>
      <c r="I1961" s="54">
        <f t="shared" si="2083"/>
        <v>99.999968289272417</v>
      </c>
      <c r="J1961" s="12">
        <f t="shared" ref="J1961" si="2129">J1962</f>
        <v>0</v>
      </c>
    </row>
    <row r="1962" spans="1:10" x14ac:dyDescent="0.3">
      <c r="A1962" s="7" t="s">
        <v>57</v>
      </c>
      <c r="B1962" s="44" t="s">
        <v>24</v>
      </c>
      <c r="C1962" s="44" t="s">
        <v>24</v>
      </c>
      <c r="D1962" s="7" t="s">
        <v>149</v>
      </c>
      <c r="E1962" s="23">
        <v>110</v>
      </c>
      <c r="F1962" s="11" t="s">
        <v>599</v>
      </c>
      <c r="G1962" s="12">
        <v>7410.7413500000002</v>
      </c>
      <c r="H1962" s="12">
        <v>7410.7389999999996</v>
      </c>
      <c r="I1962" s="54">
        <f t="shared" si="2083"/>
        <v>99.999968289272417</v>
      </c>
      <c r="J1962" s="12"/>
    </row>
    <row r="1963" spans="1:10" ht="31.2" x14ac:dyDescent="0.3">
      <c r="A1963" s="7" t="s">
        <v>57</v>
      </c>
      <c r="B1963" s="44" t="s">
        <v>24</v>
      </c>
      <c r="C1963" s="44" t="s">
        <v>24</v>
      </c>
      <c r="D1963" s="7" t="s">
        <v>149</v>
      </c>
      <c r="E1963" s="23">
        <v>200</v>
      </c>
      <c r="F1963" s="11" t="s">
        <v>601</v>
      </c>
      <c r="G1963" s="12">
        <f t="shared" ref="G1963" si="2130">G1964</f>
        <v>2609.0491000000002</v>
      </c>
      <c r="H1963" s="12">
        <f t="shared" ref="H1963" si="2131">H1964</f>
        <v>2574.8560000000002</v>
      </c>
      <c r="I1963" s="54">
        <f t="shared" si="2083"/>
        <v>98.689442065310303</v>
      </c>
      <c r="J1963" s="12">
        <f t="shared" ref="J1963" si="2132">J1964</f>
        <v>0</v>
      </c>
    </row>
    <row r="1964" spans="1:10" ht="31.2" x14ac:dyDescent="0.3">
      <c r="A1964" s="7" t="s">
        <v>57</v>
      </c>
      <c r="B1964" s="44" t="s">
        <v>24</v>
      </c>
      <c r="C1964" s="44" t="s">
        <v>24</v>
      </c>
      <c r="D1964" s="7" t="s">
        <v>149</v>
      </c>
      <c r="E1964" s="23">
        <v>240</v>
      </c>
      <c r="F1964" s="11" t="s">
        <v>602</v>
      </c>
      <c r="G1964" s="12">
        <v>2609.0491000000002</v>
      </c>
      <c r="H1964" s="12">
        <v>2574.8560000000002</v>
      </c>
      <c r="I1964" s="54">
        <f t="shared" si="2083"/>
        <v>98.689442065310303</v>
      </c>
      <c r="J1964" s="12"/>
    </row>
    <row r="1965" spans="1:10" x14ac:dyDescent="0.3">
      <c r="A1965" s="7" t="s">
        <v>57</v>
      </c>
      <c r="B1965" s="44" t="s">
        <v>24</v>
      </c>
      <c r="C1965" s="44" t="s">
        <v>24</v>
      </c>
      <c r="D1965" s="7" t="s">
        <v>149</v>
      </c>
      <c r="E1965" s="23">
        <v>800</v>
      </c>
      <c r="F1965" s="11" t="s">
        <v>614</v>
      </c>
      <c r="G1965" s="12">
        <f t="shared" ref="G1965" si="2133">G1966</f>
        <v>98.150549999999996</v>
      </c>
      <c r="H1965" s="12">
        <f t="shared" ref="H1965" si="2134">H1966</f>
        <v>98.150999999999996</v>
      </c>
      <c r="I1965" s="54">
        <f t="shared" si="2083"/>
        <v>100.00045847934626</v>
      </c>
      <c r="J1965" s="12">
        <f t="shared" ref="J1965" si="2135">J1966</f>
        <v>0</v>
      </c>
    </row>
    <row r="1966" spans="1:10" x14ac:dyDescent="0.3">
      <c r="A1966" s="7" t="s">
        <v>57</v>
      </c>
      <c r="B1966" s="44" t="s">
        <v>24</v>
      </c>
      <c r="C1966" s="44" t="s">
        <v>24</v>
      </c>
      <c r="D1966" s="7" t="s">
        <v>149</v>
      </c>
      <c r="E1966" s="23">
        <v>850</v>
      </c>
      <c r="F1966" s="11" t="s">
        <v>616</v>
      </c>
      <c r="G1966" s="12">
        <v>98.150549999999996</v>
      </c>
      <c r="H1966" s="12">
        <v>98.150999999999996</v>
      </c>
      <c r="I1966" s="54">
        <f t="shared" si="2083"/>
        <v>100.00045847934626</v>
      </c>
      <c r="J1966" s="12"/>
    </row>
    <row r="1967" spans="1:10" ht="46.8" x14ac:dyDescent="0.3">
      <c r="A1967" s="7" t="s">
        <v>57</v>
      </c>
      <c r="B1967" s="44" t="s">
        <v>24</v>
      </c>
      <c r="C1967" s="44" t="s">
        <v>24</v>
      </c>
      <c r="D1967" s="7" t="s">
        <v>313</v>
      </c>
      <c r="E1967" s="23"/>
      <c r="F1967" s="11" t="s">
        <v>1042</v>
      </c>
      <c r="G1967" s="12">
        <f t="shared" ref="G1967:J1970" si="2136">G1968</f>
        <v>15</v>
      </c>
      <c r="H1967" s="12">
        <f t="shared" si="2136"/>
        <v>15</v>
      </c>
      <c r="I1967" s="54">
        <f t="shared" si="2083"/>
        <v>100</v>
      </c>
      <c r="J1967" s="12">
        <f t="shared" si="2136"/>
        <v>0</v>
      </c>
    </row>
    <row r="1968" spans="1:10" ht="31.2" x14ac:dyDescent="0.3">
      <c r="A1968" s="7" t="s">
        <v>57</v>
      </c>
      <c r="B1968" s="44" t="s">
        <v>24</v>
      </c>
      <c r="C1968" s="44" t="s">
        <v>24</v>
      </c>
      <c r="D1968" s="7" t="s">
        <v>314</v>
      </c>
      <c r="E1968" s="23"/>
      <c r="F1968" s="11" t="s">
        <v>1043</v>
      </c>
      <c r="G1968" s="12">
        <f t="shared" si="2136"/>
        <v>15</v>
      </c>
      <c r="H1968" s="12">
        <f t="shared" si="2136"/>
        <v>15</v>
      </c>
      <c r="I1968" s="54">
        <f t="shared" si="2083"/>
        <v>100</v>
      </c>
      <c r="J1968" s="12">
        <f t="shared" si="2136"/>
        <v>0</v>
      </c>
    </row>
    <row r="1969" spans="1:10" ht="31.2" x14ac:dyDescent="0.3">
      <c r="A1969" s="7" t="s">
        <v>57</v>
      </c>
      <c r="B1969" s="44" t="s">
        <v>24</v>
      </c>
      <c r="C1969" s="44" t="s">
        <v>24</v>
      </c>
      <c r="D1969" s="7" t="s">
        <v>315</v>
      </c>
      <c r="E1969" s="23"/>
      <c r="F1969" s="11" t="s">
        <v>1044</v>
      </c>
      <c r="G1969" s="12">
        <f t="shared" si="2136"/>
        <v>15</v>
      </c>
      <c r="H1969" s="12">
        <f t="shared" si="2136"/>
        <v>15</v>
      </c>
      <c r="I1969" s="54">
        <f t="shared" si="2083"/>
        <v>100</v>
      </c>
      <c r="J1969" s="12">
        <f t="shared" si="2136"/>
        <v>0</v>
      </c>
    </row>
    <row r="1970" spans="1:10" x14ac:dyDescent="0.3">
      <c r="A1970" s="7" t="s">
        <v>57</v>
      </c>
      <c r="B1970" s="44" t="s">
        <v>24</v>
      </c>
      <c r="C1970" s="44" t="s">
        <v>24</v>
      </c>
      <c r="D1970" s="7" t="s">
        <v>315</v>
      </c>
      <c r="E1970" s="23">
        <v>800</v>
      </c>
      <c r="F1970" s="11" t="s">
        <v>614</v>
      </c>
      <c r="G1970" s="12">
        <f t="shared" si="2136"/>
        <v>15</v>
      </c>
      <c r="H1970" s="12">
        <f t="shared" si="2136"/>
        <v>15</v>
      </c>
      <c r="I1970" s="54">
        <f t="shared" si="2083"/>
        <v>100</v>
      </c>
      <c r="J1970" s="12">
        <f t="shared" si="2136"/>
        <v>0</v>
      </c>
    </row>
    <row r="1971" spans="1:10" x14ac:dyDescent="0.3">
      <c r="A1971" s="7" t="s">
        <v>57</v>
      </c>
      <c r="B1971" s="44" t="s">
        <v>24</v>
      </c>
      <c r="C1971" s="44" t="s">
        <v>24</v>
      </c>
      <c r="D1971" s="7" t="s">
        <v>315</v>
      </c>
      <c r="E1971" s="23">
        <v>830</v>
      </c>
      <c r="F1971" s="11" t="s">
        <v>615</v>
      </c>
      <c r="G1971" s="12">
        <v>15</v>
      </c>
      <c r="H1971" s="12">
        <v>15</v>
      </c>
      <c r="I1971" s="54">
        <f t="shared" si="2083"/>
        <v>100</v>
      </c>
      <c r="J1971" s="12"/>
    </row>
    <row r="1972" spans="1:10" s="3" customFormat="1" x14ac:dyDescent="0.3">
      <c r="A1972" s="9" t="s">
        <v>57</v>
      </c>
      <c r="B1972" s="25" t="s">
        <v>13</v>
      </c>
      <c r="C1972" s="25"/>
      <c r="D1972" s="9"/>
      <c r="E1972" s="9"/>
      <c r="F1972" s="41" t="s">
        <v>27</v>
      </c>
      <c r="G1972" s="13">
        <f t="shared" ref="G1972:G1978" si="2137">G1973</f>
        <v>298.52800000000002</v>
      </c>
      <c r="H1972" s="13">
        <f t="shared" ref="H1972:H1978" si="2138">H1973</f>
        <v>298.47800000000001</v>
      </c>
      <c r="I1972" s="49">
        <f t="shared" si="2083"/>
        <v>99.983251152320719</v>
      </c>
      <c r="J1972" s="13">
        <f t="shared" ref="J1972:J1975" si="2139">J1973</f>
        <v>0</v>
      </c>
    </row>
    <row r="1973" spans="1:10" s="8" customFormat="1" ht="31.2" x14ac:dyDescent="0.3">
      <c r="A1973" s="10" t="s">
        <v>57</v>
      </c>
      <c r="B1973" s="26" t="s">
        <v>13</v>
      </c>
      <c r="C1973" s="26" t="s">
        <v>23</v>
      </c>
      <c r="D1973" s="10"/>
      <c r="E1973" s="10"/>
      <c r="F1973" s="6" t="s">
        <v>28</v>
      </c>
      <c r="G1973" s="14">
        <f t="shared" si="2137"/>
        <v>298.52800000000002</v>
      </c>
      <c r="H1973" s="14">
        <f t="shared" si="2138"/>
        <v>298.47800000000001</v>
      </c>
      <c r="I1973" s="53">
        <f t="shared" si="2083"/>
        <v>99.983251152320719</v>
      </c>
      <c r="J1973" s="14">
        <f t="shared" si="2139"/>
        <v>0</v>
      </c>
    </row>
    <row r="1974" spans="1:10" ht="31.2" x14ac:dyDescent="0.3">
      <c r="A1974" s="7" t="s">
        <v>57</v>
      </c>
      <c r="B1974" s="44" t="s">
        <v>13</v>
      </c>
      <c r="C1974" s="44" t="s">
        <v>23</v>
      </c>
      <c r="D1974" s="7" t="s">
        <v>150</v>
      </c>
      <c r="E1974" s="23"/>
      <c r="F1974" s="11" t="s">
        <v>929</v>
      </c>
      <c r="G1974" s="12">
        <f t="shared" si="2137"/>
        <v>298.52800000000002</v>
      </c>
      <c r="H1974" s="12">
        <f t="shared" si="2138"/>
        <v>298.47800000000001</v>
      </c>
      <c r="I1974" s="54">
        <f t="shared" si="2083"/>
        <v>99.983251152320719</v>
      </c>
      <c r="J1974" s="12">
        <f t="shared" si="2139"/>
        <v>0</v>
      </c>
    </row>
    <row r="1975" spans="1:10" ht="31.2" x14ac:dyDescent="0.3">
      <c r="A1975" s="7" t="s">
        <v>57</v>
      </c>
      <c r="B1975" s="44" t="s">
        <v>13</v>
      </c>
      <c r="C1975" s="44" t="s">
        <v>23</v>
      </c>
      <c r="D1975" s="7" t="s">
        <v>153</v>
      </c>
      <c r="E1975" s="23"/>
      <c r="F1975" s="11" t="s">
        <v>930</v>
      </c>
      <c r="G1975" s="12">
        <f t="shared" si="2137"/>
        <v>298.52800000000002</v>
      </c>
      <c r="H1975" s="12">
        <f t="shared" si="2138"/>
        <v>298.47800000000001</v>
      </c>
      <c r="I1975" s="54">
        <f t="shared" si="2083"/>
        <v>99.983251152320719</v>
      </c>
      <c r="J1975" s="12">
        <f t="shared" si="2139"/>
        <v>0</v>
      </c>
    </row>
    <row r="1976" spans="1:10" ht="31.2" x14ac:dyDescent="0.3">
      <c r="A1976" s="7" t="s">
        <v>57</v>
      </c>
      <c r="B1976" s="44" t="s">
        <v>13</v>
      </c>
      <c r="C1976" s="44" t="s">
        <v>23</v>
      </c>
      <c r="D1976" s="7" t="s">
        <v>384</v>
      </c>
      <c r="E1976" s="23"/>
      <c r="F1976" s="11" t="s">
        <v>937</v>
      </c>
      <c r="G1976" s="12">
        <f t="shared" si="2137"/>
        <v>298.52800000000002</v>
      </c>
      <c r="H1976" s="12">
        <f t="shared" si="2138"/>
        <v>298.47800000000001</v>
      </c>
      <c r="I1976" s="54">
        <f t="shared" si="2083"/>
        <v>99.983251152320719</v>
      </c>
      <c r="J1976" s="12">
        <f t="shared" ref="J1976:J1978" si="2140">J1977</f>
        <v>0</v>
      </c>
    </row>
    <row r="1977" spans="1:10" ht="31.2" x14ac:dyDescent="0.3">
      <c r="A1977" s="7" t="s">
        <v>57</v>
      </c>
      <c r="B1977" s="44" t="s">
        <v>13</v>
      </c>
      <c r="C1977" s="44" t="s">
        <v>23</v>
      </c>
      <c r="D1977" s="7" t="s">
        <v>385</v>
      </c>
      <c r="E1977" s="23"/>
      <c r="F1977" s="11" t="s">
        <v>938</v>
      </c>
      <c r="G1977" s="12">
        <f t="shared" si="2137"/>
        <v>298.52800000000002</v>
      </c>
      <c r="H1977" s="12">
        <f t="shared" si="2138"/>
        <v>298.47800000000001</v>
      </c>
      <c r="I1977" s="54">
        <f t="shared" ref="I1977:I2040" si="2141">H1977/G1977*100</f>
        <v>99.983251152320719</v>
      </c>
      <c r="J1977" s="12">
        <f t="shared" si="2140"/>
        <v>0</v>
      </c>
    </row>
    <row r="1978" spans="1:10" ht="31.2" x14ac:dyDescent="0.3">
      <c r="A1978" s="7" t="s">
        <v>57</v>
      </c>
      <c r="B1978" s="44" t="s">
        <v>13</v>
      </c>
      <c r="C1978" s="44" t="s">
        <v>23</v>
      </c>
      <c r="D1978" s="7" t="s">
        <v>385</v>
      </c>
      <c r="E1978" s="23">
        <v>200</v>
      </c>
      <c r="F1978" s="11" t="s">
        <v>601</v>
      </c>
      <c r="G1978" s="12">
        <f t="shared" si="2137"/>
        <v>298.52800000000002</v>
      </c>
      <c r="H1978" s="12">
        <f t="shared" si="2138"/>
        <v>298.47800000000001</v>
      </c>
      <c r="I1978" s="54">
        <f t="shared" si="2141"/>
        <v>99.983251152320719</v>
      </c>
      <c r="J1978" s="12">
        <f t="shared" si="2140"/>
        <v>0</v>
      </c>
    </row>
    <row r="1979" spans="1:10" ht="31.2" x14ac:dyDescent="0.3">
      <c r="A1979" s="7" t="s">
        <v>57</v>
      </c>
      <c r="B1979" s="44" t="s">
        <v>13</v>
      </c>
      <c r="C1979" s="44" t="s">
        <v>23</v>
      </c>
      <c r="D1979" s="7" t="s">
        <v>385</v>
      </c>
      <c r="E1979" s="23">
        <v>240</v>
      </c>
      <c r="F1979" s="11" t="s">
        <v>602</v>
      </c>
      <c r="G1979" s="12">
        <v>298.52800000000002</v>
      </c>
      <c r="H1979" s="12">
        <v>298.47800000000001</v>
      </c>
      <c r="I1979" s="54">
        <f t="shared" si="2141"/>
        <v>99.983251152320719</v>
      </c>
      <c r="J1979" s="12"/>
    </row>
    <row r="1980" spans="1:10" s="3" customFormat="1" x14ac:dyDescent="0.3">
      <c r="A1980" s="9" t="s">
        <v>57</v>
      </c>
      <c r="B1980" s="25" t="s">
        <v>6</v>
      </c>
      <c r="C1980" s="25"/>
      <c r="D1980" s="9"/>
      <c r="E1980" s="9"/>
      <c r="F1980" s="41" t="s">
        <v>10</v>
      </c>
      <c r="G1980" s="13">
        <f t="shared" ref="G1980:G1982" si="2142">G1981</f>
        <v>1937.5</v>
      </c>
      <c r="H1980" s="13">
        <f t="shared" ref="H1980:H1982" si="2143">H1981</f>
        <v>1937.4560000000001</v>
      </c>
      <c r="I1980" s="49">
        <f t="shared" si="2141"/>
        <v>99.997729032258079</v>
      </c>
      <c r="J1980" s="13">
        <f t="shared" ref="J1980:J1982" si="2144">J1981</f>
        <v>0</v>
      </c>
    </row>
    <row r="1981" spans="1:10" s="8" customFormat="1" x14ac:dyDescent="0.3">
      <c r="A1981" s="10" t="s">
        <v>57</v>
      </c>
      <c r="B1981" s="26" t="s">
        <v>6</v>
      </c>
      <c r="C1981" s="26" t="s">
        <v>6</v>
      </c>
      <c r="D1981" s="10"/>
      <c r="E1981" s="10"/>
      <c r="F1981" s="6" t="s">
        <v>1072</v>
      </c>
      <c r="G1981" s="14">
        <f t="shared" si="2142"/>
        <v>1937.5</v>
      </c>
      <c r="H1981" s="14">
        <f t="shared" si="2143"/>
        <v>1937.4560000000001</v>
      </c>
      <c r="I1981" s="53">
        <f t="shared" si="2141"/>
        <v>99.997729032258079</v>
      </c>
      <c r="J1981" s="14">
        <f t="shared" si="2144"/>
        <v>0</v>
      </c>
    </row>
    <row r="1982" spans="1:10" x14ac:dyDescent="0.3">
      <c r="A1982" s="7" t="s">
        <v>57</v>
      </c>
      <c r="B1982" s="44" t="s">
        <v>6</v>
      </c>
      <c r="C1982" s="44" t="s">
        <v>6</v>
      </c>
      <c r="D1982" s="7" t="s">
        <v>168</v>
      </c>
      <c r="E1982" s="23"/>
      <c r="F1982" s="11" t="s">
        <v>689</v>
      </c>
      <c r="G1982" s="12">
        <f t="shared" si="2142"/>
        <v>1937.5</v>
      </c>
      <c r="H1982" s="12">
        <f t="shared" si="2143"/>
        <v>1937.4560000000001</v>
      </c>
      <c r="I1982" s="54">
        <f t="shared" si="2141"/>
        <v>99.997729032258079</v>
      </c>
      <c r="J1982" s="12">
        <f t="shared" si="2144"/>
        <v>0</v>
      </c>
    </row>
    <row r="1983" spans="1:10" ht="31.2" x14ac:dyDescent="0.3">
      <c r="A1983" s="7" t="s">
        <v>57</v>
      </c>
      <c r="B1983" s="44" t="s">
        <v>6</v>
      </c>
      <c r="C1983" s="44" t="s">
        <v>6</v>
      </c>
      <c r="D1983" s="7" t="s">
        <v>169</v>
      </c>
      <c r="E1983" s="23"/>
      <c r="F1983" s="11" t="s">
        <v>690</v>
      </c>
      <c r="G1983" s="12">
        <f t="shared" ref="G1983" si="2145">G1984+G1988</f>
        <v>1937.5</v>
      </c>
      <c r="H1983" s="12">
        <f t="shared" ref="H1983" si="2146">H1984+H1988</f>
        <v>1937.4560000000001</v>
      </c>
      <c r="I1983" s="54">
        <f t="shared" si="2141"/>
        <v>99.997729032258079</v>
      </c>
      <c r="J1983" s="12">
        <f t="shared" ref="J1983" si="2147">J1984+J1988</f>
        <v>0</v>
      </c>
    </row>
    <row r="1984" spans="1:10" ht="31.2" x14ac:dyDescent="0.3">
      <c r="A1984" s="7" t="s">
        <v>57</v>
      </c>
      <c r="B1984" s="44" t="s">
        <v>6</v>
      </c>
      <c r="C1984" s="44" t="s">
        <v>6</v>
      </c>
      <c r="D1984" s="7" t="s">
        <v>170</v>
      </c>
      <c r="E1984" s="23"/>
      <c r="F1984" s="11" t="s">
        <v>1056</v>
      </c>
      <c r="G1984" s="12">
        <f t="shared" ref="G1984:G1986" si="2148">G1985</f>
        <v>137.4</v>
      </c>
      <c r="H1984" s="12">
        <f t="shared" ref="H1984:H1986" si="2149">H1985</f>
        <v>137.4</v>
      </c>
      <c r="I1984" s="54">
        <f t="shared" si="2141"/>
        <v>100</v>
      </c>
      <c r="J1984" s="12">
        <f t="shared" ref="J1984:J1986" si="2150">J1985</f>
        <v>0</v>
      </c>
    </row>
    <row r="1985" spans="1:10" x14ac:dyDescent="0.3">
      <c r="A1985" s="7" t="s">
        <v>57</v>
      </c>
      <c r="B1985" s="44" t="s">
        <v>6</v>
      </c>
      <c r="C1985" s="44" t="s">
        <v>6</v>
      </c>
      <c r="D1985" s="7" t="s">
        <v>172</v>
      </c>
      <c r="E1985" s="23"/>
      <c r="F1985" s="11" t="s">
        <v>691</v>
      </c>
      <c r="G1985" s="12">
        <f t="shared" si="2148"/>
        <v>137.4</v>
      </c>
      <c r="H1985" s="12">
        <f t="shared" si="2149"/>
        <v>137.4</v>
      </c>
      <c r="I1985" s="54">
        <f t="shared" si="2141"/>
        <v>100</v>
      </c>
      <c r="J1985" s="12">
        <f t="shared" si="2150"/>
        <v>0</v>
      </c>
    </row>
    <row r="1986" spans="1:10" ht="31.2" x14ac:dyDescent="0.3">
      <c r="A1986" s="7" t="s">
        <v>57</v>
      </c>
      <c r="B1986" s="44" t="s">
        <v>6</v>
      </c>
      <c r="C1986" s="44" t="s">
        <v>6</v>
      </c>
      <c r="D1986" s="7" t="s">
        <v>172</v>
      </c>
      <c r="E1986" s="23">
        <v>200</v>
      </c>
      <c r="F1986" s="11" t="s">
        <v>601</v>
      </c>
      <c r="G1986" s="12">
        <f t="shared" si="2148"/>
        <v>137.4</v>
      </c>
      <c r="H1986" s="12">
        <f t="shared" si="2149"/>
        <v>137.4</v>
      </c>
      <c r="I1986" s="54">
        <f t="shared" si="2141"/>
        <v>100</v>
      </c>
      <c r="J1986" s="12">
        <f t="shared" si="2150"/>
        <v>0</v>
      </c>
    </row>
    <row r="1987" spans="1:10" ht="31.2" x14ac:dyDescent="0.3">
      <c r="A1987" s="7" t="s">
        <v>57</v>
      </c>
      <c r="B1987" s="44" t="s">
        <v>6</v>
      </c>
      <c r="C1987" s="44" t="s">
        <v>6</v>
      </c>
      <c r="D1987" s="7" t="s">
        <v>172</v>
      </c>
      <c r="E1987" s="23">
        <v>240</v>
      </c>
      <c r="F1987" s="11" t="s">
        <v>602</v>
      </c>
      <c r="G1987" s="12">
        <v>137.4</v>
      </c>
      <c r="H1987" s="12">
        <v>137.4</v>
      </c>
      <c r="I1987" s="54">
        <f t="shared" si="2141"/>
        <v>100</v>
      </c>
      <c r="J1987" s="12"/>
    </row>
    <row r="1988" spans="1:10" ht="31.2" x14ac:dyDescent="0.3">
      <c r="A1988" s="7" t="s">
        <v>57</v>
      </c>
      <c r="B1988" s="44" t="s">
        <v>6</v>
      </c>
      <c r="C1988" s="44" t="s">
        <v>6</v>
      </c>
      <c r="D1988" s="7" t="s">
        <v>175</v>
      </c>
      <c r="E1988" s="23"/>
      <c r="F1988" s="11" t="s">
        <v>693</v>
      </c>
      <c r="G1988" s="12">
        <f t="shared" ref="G1988:G1990" si="2151">G1989</f>
        <v>1800.1</v>
      </c>
      <c r="H1988" s="12">
        <f t="shared" ref="H1988:H1990" si="2152">H1989</f>
        <v>1800.056</v>
      </c>
      <c r="I1988" s="54">
        <f t="shared" si="2141"/>
        <v>99.997555691350499</v>
      </c>
      <c r="J1988" s="12">
        <f t="shared" ref="J1988:J1990" si="2153">J1989</f>
        <v>0</v>
      </c>
    </row>
    <row r="1989" spans="1:10" ht="62.4" x14ac:dyDescent="0.3">
      <c r="A1989" s="7" t="s">
        <v>57</v>
      </c>
      <c r="B1989" s="44" t="s">
        <v>6</v>
      </c>
      <c r="C1989" s="44" t="s">
        <v>6</v>
      </c>
      <c r="D1989" s="7" t="s">
        <v>176</v>
      </c>
      <c r="E1989" s="23"/>
      <c r="F1989" s="11" t="s">
        <v>695</v>
      </c>
      <c r="G1989" s="12">
        <f t="shared" si="2151"/>
        <v>1800.1</v>
      </c>
      <c r="H1989" s="12">
        <f t="shared" si="2152"/>
        <v>1800.056</v>
      </c>
      <c r="I1989" s="54">
        <f t="shared" si="2141"/>
        <v>99.997555691350499</v>
      </c>
      <c r="J1989" s="12">
        <f t="shared" si="2153"/>
        <v>0</v>
      </c>
    </row>
    <row r="1990" spans="1:10" ht="31.2" x14ac:dyDescent="0.3">
      <c r="A1990" s="7" t="s">
        <v>57</v>
      </c>
      <c r="B1990" s="44" t="s">
        <v>6</v>
      </c>
      <c r="C1990" s="44" t="s">
        <v>6</v>
      </c>
      <c r="D1990" s="7" t="s">
        <v>176</v>
      </c>
      <c r="E1990" s="23">
        <v>600</v>
      </c>
      <c r="F1990" s="11" t="s">
        <v>611</v>
      </c>
      <c r="G1990" s="12">
        <f t="shared" si="2151"/>
        <v>1800.1</v>
      </c>
      <c r="H1990" s="12">
        <f t="shared" si="2152"/>
        <v>1800.056</v>
      </c>
      <c r="I1990" s="54">
        <f t="shared" si="2141"/>
        <v>99.997555691350499</v>
      </c>
      <c r="J1990" s="12">
        <f t="shared" si="2153"/>
        <v>0</v>
      </c>
    </row>
    <row r="1991" spans="1:10" ht="46.8" x14ac:dyDescent="0.3">
      <c r="A1991" s="7" t="s">
        <v>57</v>
      </c>
      <c r="B1991" s="44" t="s">
        <v>6</v>
      </c>
      <c r="C1991" s="44" t="s">
        <v>6</v>
      </c>
      <c r="D1991" s="7" t="s">
        <v>176</v>
      </c>
      <c r="E1991" s="23">
        <v>630</v>
      </c>
      <c r="F1991" s="11" t="s">
        <v>613</v>
      </c>
      <c r="G1991" s="12">
        <v>1800.1</v>
      </c>
      <c r="H1991" s="12">
        <v>1800.056</v>
      </c>
      <c r="I1991" s="54">
        <f t="shared" si="2141"/>
        <v>99.997555691350499</v>
      </c>
      <c r="J1991" s="12"/>
    </row>
    <row r="1992" spans="1:10" s="3" customFormat="1" x14ac:dyDescent="0.3">
      <c r="A1992" s="9" t="s">
        <v>57</v>
      </c>
      <c r="B1992" s="25" t="s">
        <v>33</v>
      </c>
      <c r="C1992" s="25"/>
      <c r="D1992" s="9"/>
      <c r="E1992" s="9"/>
      <c r="F1992" s="41" t="s">
        <v>36</v>
      </c>
      <c r="G1992" s="13">
        <f t="shared" ref="G1992" si="2154">G1993</f>
        <v>3117.9030199999997</v>
      </c>
      <c r="H1992" s="13">
        <f t="shared" ref="H1992" si="2155">H1993</f>
        <v>3068.42</v>
      </c>
      <c r="I1992" s="49">
        <f t="shared" si="2141"/>
        <v>98.41293909135122</v>
      </c>
      <c r="J1992" s="13">
        <f t="shared" ref="J1992" si="2156">J1993</f>
        <v>0</v>
      </c>
    </row>
    <row r="1993" spans="1:10" s="8" customFormat="1" x14ac:dyDescent="0.3">
      <c r="A1993" s="10" t="s">
        <v>57</v>
      </c>
      <c r="B1993" s="26" t="s">
        <v>33</v>
      </c>
      <c r="C1993" s="26" t="s">
        <v>4</v>
      </c>
      <c r="D1993" s="10"/>
      <c r="E1993" s="10"/>
      <c r="F1993" s="6" t="s">
        <v>37</v>
      </c>
      <c r="G1993" s="14">
        <f t="shared" ref="G1993" si="2157">G1994+G2005</f>
        <v>3117.9030199999997</v>
      </c>
      <c r="H1993" s="14">
        <f t="shared" ref="H1993" si="2158">H1994+H2005</f>
        <v>3068.42</v>
      </c>
      <c r="I1993" s="53">
        <f t="shared" si="2141"/>
        <v>98.41293909135122</v>
      </c>
      <c r="J1993" s="14">
        <f t="shared" ref="J1993" si="2159">J1994+J2005</f>
        <v>0</v>
      </c>
    </row>
    <row r="1994" spans="1:10" x14ac:dyDescent="0.3">
      <c r="A1994" s="7" t="s">
        <v>57</v>
      </c>
      <c r="B1994" s="44" t="s">
        <v>33</v>
      </c>
      <c r="C1994" s="44" t="s">
        <v>4</v>
      </c>
      <c r="D1994" s="7" t="s">
        <v>165</v>
      </c>
      <c r="E1994" s="23"/>
      <c r="F1994" s="15" t="s">
        <v>667</v>
      </c>
      <c r="G1994" s="12">
        <f t="shared" ref="G1994" si="2160">G1995+G2000</f>
        <v>1572.2950000000001</v>
      </c>
      <c r="H1994" s="12">
        <f t="shared" ref="H1994" si="2161">H1995+H2000</f>
        <v>1568.7950000000001</v>
      </c>
      <c r="I1994" s="54">
        <f t="shared" si="2141"/>
        <v>99.777395463319536</v>
      </c>
      <c r="J1994" s="12">
        <f t="shared" ref="J1994" si="2162">J1995+J2000</f>
        <v>0</v>
      </c>
    </row>
    <row r="1995" spans="1:10" ht="31.2" x14ac:dyDescent="0.3">
      <c r="A1995" s="7" t="s">
        <v>57</v>
      </c>
      <c r="B1995" s="44" t="s">
        <v>33</v>
      </c>
      <c r="C1995" s="44" t="s">
        <v>4</v>
      </c>
      <c r="D1995" s="7" t="s">
        <v>196</v>
      </c>
      <c r="E1995" s="23"/>
      <c r="F1995" s="11" t="s">
        <v>668</v>
      </c>
      <c r="G1995" s="12">
        <f t="shared" ref="G1995:G1998" si="2163">G1996</f>
        <v>1552.2950000000001</v>
      </c>
      <c r="H1995" s="12">
        <f t="shared" ref="H1995:H1998" si="2164">H1996</f>
        <v>1548.7950000000001</v>
      </c>
      <c r="I1995" s="54">
        <f t="shared" si="2141"/>
        <v>99.774527393311203</v>
      </c>
      <c r="J1995" s="12">
        <f t="shared" ref="J1995:J1998" si="2165">J1996</f>
        <v>0</v>
      </c>
    </row>
    <row r="1996" spans="1:10" ht="31.2" x14ac:dyDescent="0.3">
      <c r="A1996" s="7" t="s">
        <v>57</v>
      </c>
      <c r="B1996" s="44" t="s">
        <v>33</v>
      </c>
      <c r="C1996" s="44" t="s">
        <v>4</v>
      </c>
      <c r="D1996" s="7" t="s">
        <v>197</v>
      </c>
      <c r="E1996" s="23"/>
      <c r="F1996" s="11" t="s">
        <v>669</v>
      </c>
      <c r="G1996" s="12">
        <f t="shared" si="2163"/>
        <v>1552.2950000000001</v>
      </c>
      <c r="H1996" s="12">
        <f t="shared" si="2164"/>
        <v>1548.7950000000001</v>
      </c>
      <c r="I1996" s="54">
        <f t="shared" si="2141"/>
        <v>99.774527393311203</v>
      </c>
      <c r="J1996" s="12">
        <f t="shared" si="2165"/>
        <v>0</v>
      </c>
    </row>
    <row r="1997" spans="1:10" ht="31.2" x14ac:dyDescent="0.3">
      <c r="A1997" s="7" t="s">
        <v>57</v>
      </c>
      <c r="B1997" s="44" t="s">
        <v>33</v>
      </c>
      <c r="C1997" s="44" t="s">
        <v>4</v>
      </c>
      <c r="D1997" s="7" t="s">
        <v>199</v>
      </c>
      <c r="E1997" s="23"/>
      <c r="F1997" s="11" t="s">
        <v>671</v>
      </c>
      <c r="G1997" s="12">
        <f t="shared" si="2163"/>
        <v>1552.2950000000001</v>
      </c>
      <c r="H1997" s="12">
        <f t="shared" si="2164"/>
        <v>1548.7950000000001</v>
      </c>
      <c r="I1997" s="54">
        <f t="shared" si="2141"/>
        <v>99.774527393311203</v>
      </c>
      <c r="J1997" s="12">
        <f t="shared" si="2165"/>
        <v>0</v>
      </c>
    </row>
    <row r="1998" spans="1:10" ht="31.2" x14ac:dyDescent="0.3">
      <c r="A1998" s="7" t="s">
        <v>57</v>
      </c>
      <c r="B1998" s="44" t="s">
        <v>33</v>
      </c>
      <c r="C1998" s="44" t="s">
        <v>4</v>
      </c>
      <c r="D1998" s="7" t="s">
        <v>199</v>
      </c>
      <c r="E1998" s="23">
        <v>200</v>
      </c>
      <c r="F1998" s="11" t="s">
        <v>601</v>
      </c>
      <c r="G1998" s="12">
        <f t="shared" si="2163"/>
        <v>1552.2950000000001</v>
      </c>
      <c r="H1998" s="12">
        <f t="shared" si="2164"/>
        <v>1548.7950000000001</v>
      </c>
      <c r="I1998" s="54">
        <f t="shared" si="2141"/>
        <v>99.774527393311203</v>
      </c>
      <c r="J1998" s="12">
        <f t="shared" si="2165"/>
        <v>0</v>
      </c>
    </row>
    <row r="1999" spans="1:10" ht="31.2" x14ac:dyDescent="0.3">
      <c r="A1999" s="7" t="s">
        <v>57</v>
      </c>
      <c r="B1999" s="44" t="s">
        <v>33</v>
      </c>
      <c r="C1999" s="44" t="s">
        <v>4</v>
      </c>
      <c r="D1999" s="7" t="s">
        <v>199</v>
      </c>
      <c r="E1999" s="23">
        <v>240</v>
      </c>
      <c r="F1999" s="11" t="s">
        <v>602</v>
      </c>
      <c r="G1999" s="12">
        <v>1552.2950000000001</v>
      </c>
      <c r="H1999" s="12">
        <v>1548.7950000000001</v>
      </c>
      <c r="I1999" s="54">
        <f t="shared" si="2141"/>
        <v>99.774527393311203</v>
      </c>
      <c r="J1999" s="12"/>
    </row>
    <row r="2000" spans="1:10" ht="31.2" x14ac:dyDescent="0.3">
      <c r="A2000" s="7" t="s">
        <v>57</v>
      </c>
      <c r="B2000" s="44" t="s">
        <v>33</v>
      </c>
      <c r="C2000" s="44" t="s">
        <v>4</v>
      </c>
      <c r="D2000" s="7" t="s">
        <v>210</v>
      </c>
      <c r="E2000" s="23"/>
      <c r="F2000" s="11" t="s">
        <v>685</v>
      </c>
      <c r="G2000" s="12">
        <f t="shared" ref="G2000:G2003" si="2166">G2001</f>
        <v>20</v>
      </c>
      <c r="H2000" s="12">
        <f t="shared" ref="H2000:H2003" si="2167">H2001</f>
        <v>20</v>
      </c>
      <c r="I2000" s="54">
        <f t="shared" si="2141"/>
        <v>100</v>
      </c>
      <c r="J2000" s="12">
        <f t="shared" ref="J2000:J2003" si="2168">J2001</f>
        <v>0</v>
      </c>
    </row>
    <row r="2001" spans="1:10" ht="62.4" x14ac:dyDescent="0.3">
      <c r="A2001" s="7" t="s">
        <v>57</v>
      </c>
      <c r="B2001" s="44" t="s">
        <v>33</v>
      </c>
      <c r="C2001" s="44" t="s">
        <v>4</v>
      </c>
      <c r="D2001" s="7" t="s">
        <v>211</v>
      </c>
      <c r="E2001" s="23"/>
      <c r="F2001" s="11" t="s">
        <v>686</v>
      </c>
      <c r="G2001" s="12">
        <f t="shared" si="2166"/>
        <v>20</v>
      </c>
      <c r="H2001" s="12">
        <f t="shared" si="2167"/>
        <v>20</v>
      </c>
      <c r="I2001" s="54">
        <f t="shared" si="2141"/>
        <v>100</v>
      </c>
      <c r="J2001" s="12">
        <f t="shared" si="2168"/>
        <v>0</v>
      </c>
    </row>
    <row r="2002" spans="1:10" ht="62.4" x14ac:dyDescent="0.3">
      <c r="A2002" s="7" t="s">
        <v>57</v>
      </c>
      <c r="B2002" s="44" t="s">
        <v>33</v>
      </c>
      <c r="C2002" s="44" t="s">
        <v>4</v>
      </c>
      <c r="D2002" s="7" t="s">
        <v>236</v>
      </c>
      <c r="E2002" s="23"/>
      <c r="F2002" s="11" t="s">
        <v>688</v>
      </c>
      <c r="G2002" s="12">
        <f t="shared" si="2166"/>
        <v>20</v>
      </c>
      <c r="H2002" s="12">
        <f t="shared" si="2167"/>
        <v>20</v>
      </c>
      <c r="I2002" s="54">
        <f t="shared" si="2141"/>
        <v>100</v>
      </c>
      <c r="J2002" s="12">
        <f t="shared" si="2168"/>
        <v>0</v>
      </c>
    </row>
    <row r="2003" spans="1:10" ht="31.2" x14ac:dyDescent="0.3">
      <c r="A2003" s="7" t="s">
        <v>57</v>
      </c>
      <c r="B2003" s="44" t="s">
        <v>33</v>
      </c>
      <c r="C2003" s="44" t="s">
        <v>4</v>
      </c>
      <c r="D2003" s="7" t="s">
        <v>236</v>
      </c>
      <c r="E2003" s="23">
        <v>200</v>
      </c>
      <c r="F2003" s="11" t="s">
        <v>601</v>
      </c>
      <c r="G2003" s="12">
        <f t="shared" si="2166"/>
        <v>20</v>
      </c>
      <c r="H2003" s="12">
        <f t="shared" si="2167"/>
        <v>20</v>
      </c>
      <c r="I2003" s="54">
        <f t="shared" si="2141"/>
        <v>100</v>
      </c>
      <c r="J2003" s="12">
        <f t="shared" si="2168"/>
        <v>0</v>
      </c>
    </row>
    <row r="2004" spans="1:10" ht="31.2" x14ac:dyDescent="0.3">
      <c r="A2004" s="7" t="s">
        <v>57</v>
      </c>
      <c r="B2004" s="44" t="s">
        <v>33</v>
      </c>
      <c r="C2004" s="44" t="s">
        <v>4</v>
      </c>
      <c r="D2004" s="7" t="s">
        <v>236</v>
      </c>
      <c r="E2004" s="23">
        <v>240</v>
      </c>
      <c r="F2004" s="11" t="s">
        <v>602</v>
      </c>
      <c r="G2004" s="12">
        <v>20</v>
      </c>
      <c r="H2004" s="12">
        <v>20</v>
      </c>
      <c r="I2004" s="54">
        <f t="shared" si="2141"/>
        <v>100</v>
      </c>
      <c r="J2004" s="12"/>
    </row>
    <row r="2005" spans="1:10" ht="31.2" x14ac:dyDescent="0.3">
      <c r="A2005" s="7" t="s">
        <v>57</v>
      </c>
      <c r="B2005" s="44" t="s">
        <v>33</v>
      </c>
      <c r="C2005" s="44" t="s">
        <v>4</v>
      </c>
      <c r="D2005" s="7" t="s">
        <v>219</v>
      </c>
      <c r="E2005" s="23"/>
      <c r="F2005" s="11" t="s">
        <v>1001</v>
      </c>
      <c r="G2005" s="12">
        <f t="shared" ref="G2005:G2007" si="2169">G2006</f>
        <v>1545.6080199999999</v>
      </c>
      <c r="H2005" s="12">
        <f t="shared" ref="H2005:H2007" si="2170">H2006</f>
        <v>1499.625</v>
      </c>
      <c r="I2005" s="54">
        <f t="shared" si="2141"/>
        <v>97.02492356373773</v>
      </c>
      <c r="J2005" s="12">
        <f t="shared" ref="J2005:J2007" si="2171">J2006</f>
        <v>0</v>
      </c>
    </row>
    <row r="2006" spans="1:10" ht="46.8" x14ac:dyDescent="0.3">
      <c r="A2006" s="7" t="s">
        <v>57</v>
      </c>
      <c r="B2006" s="44" t="s">
        <v>33</v>
      </c>
      <c r="C2006" s="44" t="s">
        <v>4</v>
      </c>
      <c r="D2006" s="7" t="s">
        <v>368</v>
      </c>
      <c r="E2006" s="23"/>
      <c r="F2006" s="11" t="s">
        <v>1009</v>
      </c>
      <c r="G2006" s="12">
        <f t="shared" si="2169"/>
        <v>1545.6080199999999</v>
      </c>
      <c r="H2006" s="12">
        <f t="shared" si="2170"/>
        <v>1499.625</v>
      </c>
      <c r="I2006" s="54">
        <f t="shared" si="2141"/>
        <v>97.02492356373773</v>
      </c>
      <c r="J2006" s="12">
        <f t="shared" si="2171"/>
        <v>0</v>
      </c>
    </row>
    <row r="2007" spans="1:10" ht="31.2" x14ac:dyDescent="0.3">
      <c r="A2007" s="7" t="s">
        <v>57</v>
      </c>
      <c r="B2007" s="44" t="s">
        <v>33</v>
      </c>
      <c r="C2007" s="44" t="s">
        <v>4</v>
      </c>
      <c r="D2007" s="7" t="s">
        <v>368</v>
      </c>
      <c r="E2007" s="23">
        <v>200</v>
      </c>
      <c r="F2007" s="11" t="s">
        <v>601</v>
      </c>
      <c r="G2007" s="12">
        <f t="shared" si="2169"/>
        <v>1545.6080199999999</v>
      </c>
      <c r="H2007" s="12">
        <f t="shared" si="2170"/>
        <v>1499.625</v>
      </c>
      <c r="I2007" s="54">
        <f t="shared" si="2141"/>
        <v>97.02492356373773</v>
      </c>
      <c r="J2007" s="12">
        <f t="shared" si="2171"/>
        <v>0</v>
      </c>
    </row>
    <row r="2008" spans="1:10" ht="31.2" x14ac:dyDescent="0.3">
      <c r="A2008" s="7" t="s">
        <v>57</v>
      </c>
      <c r="B2008" s="44" t="s">
        <v>33</v>
      </c>
      <c r="C2008" s="44" t="s">
        <v>4</v>
      </c>
      <c r="D2008" s="7" t="s">
        <v>368</v>
      </c>
      <c r="E2008" s="23">
        <v>240</v>
      </c>
      <c r="F2008" s="11" t="s">
        <v>602</v>
      </c>
      <c r="G2008" s="12">
        <v>1545.6080199999999</v>
      </c>
      <c r="H2008" s="12">
        <v>1499.625</v>
      </c>
      <c r="I2008" s="54">
        <f t="shared" si="2141"/>
        <v>97.02492356373773</v>
      </c>
      <c r="J2008" s="12"/>
    </row>
    <row r="2009" spans="1:10" s="3" customFormat="1" x14ac:dyDescent="0.3">
      <c r="A2009" s="9" t="s">
        <v>57</v>
      </c>
      <c r="B2009" s="25" t="s">
        <v>14</v>
      </c>
      <c r="C2009" s="25"/>
      <c r="D2009" s="9"/>
      <c r="E2009" s="9"/>
      <c r="F2009" s="41" t="s">
        <v>48</v>
      </c>
      <c r="G2009" s="13">
        <f t="shared" ref="G2009:G2014" si="2172">G2010</f>
        <v>1527.4600000000003</v>
      </c>
      <c r="H2009" s="13">
        <f t="shared" ref="H2009:H2014" si="2173">H2010</f>
        <v>1527.46</v>
      </c>
      <c r="I2009" s="49">
        <f t="shared" si="2141"/>
        <v>99.999999999999986</v>
      </c>
      <c r="J2009" s="13">
        <f t="shared" ref="J2009:J2014" si="2174">J2010</f>
        <v>0</v>
      </c>
    </row>
    <row r="2010" spans="1:10" s="8" customFormat="1" x14ac:dyDescent="0.3">
      <c r="A2010" s="10" t="s">
        <v>57</v>
      </c>
      <c r="B2010" s="26" t="s">
        <v>14</v>
      </c>
      <c r="C2010" s="26" t="s">
        <v>1346</v>
      </c>
      <c r="D2010" s="10"/>
      <c r="E2010" s="10"/>
      <c r="F2010" s="6" t="s">
        <v>56</v>
      </c>
      <c r="G2010" s="14">
        <f t="shared" ref="G2010" si="2175">G2011+G2016</f>
        <v>1527.4600000000003</v>
      </c>
      <c r="H2010" s="14">
        <f t="shared" ref="H2010" si="2176">H2011+H2016</f>
        <v>1527.46</v>
      </c>
      <c r="I2010" s="53">
        <f t="shared" si="2141"/>
        <v>99.999999999999986</v>
      </c>
      <c r="J2010" s="14">
        <f t="shared" ref="J2010" si="2177">J2011+J2016</f>
        <v>0</v>
      </c>
    </row>
    <row r="2011" spans="1:10" ht="31.2" x14ac:dyDescent="0.3">
      <c r="A2011" s="7" t="s">
        <v>57</v>
      </c>
      <c r="B2011" s="44" t="s">
        <v>14</v>
      </c>
      <c r="C2011" s="44" t="s">
        <v>1346</v>
      </c>
      <c r="D2011" s="7" t="s">
        <v>237</v>
      </c>
      <c r="E2011" s="23"/>
      <c r="F2011" s="11" t="s">
        <v>696</v>
      </c>
      <c r="G2011" s="12">
        <f t="shared" si="2172"/>
        <v>1368.4350000000002</v>
      </c>
      <c r="H2011" s="12">
        <f t="shared" si="2173"/>
        <v>1368.4349999999999</v>
      </c>
      <c r="I2011" s="54">
        <f t="shared" si="2141"/>
        <v>99.999999999999986</v>
      </c>
      <c r="J2011" s="12">
        <f t="shared" si="2174"/>
        <v>0</v>
      </c>
    </row>
    <row r="2012" spans="1:10" ht="31.2" x14ac:dyDescent="0.3">
      <c r="A2012" s="7" t="s">
        <v>57</v>
      </c>
      <c r="B2012" s="44" t="s">
        <v>14</v>
      </c>
      <c r="C2012" s="44" t="s">
        <v>1346</v>
      </c>
      <c r="D2012" s="7" t="s">
        <v>238</v>
      </c>
      <c r="E2012" s="23"/>
      <c r="F2012" s="11" t="s">
        <v>697</v>
      </c>
      <c r="G2012" s="12">
        <f t="shared" si="2172"/>
        <v>1368.4350000000002</v>
      </c>
      <c r="H2012" s="12">
        <f t="shared" si="2173"/>
        <v>1368.4349999999999</v>
      </c>
      <c r="I2012" s="54">
        <f t="shared" si="2141"/>
        <v>99.999999999999986</v>
      </c>
      <c r="J2012" s="12">
        <f t="shared" si="2174"/>
        <v>0</v>
      </c>
    </row>
    <row r="2013" spans="1:10" ht="46.8" x14ac:dyDescent="0.3">
      <c r="A2013" s="7" t="s">
        <v>57</v>
      </c>
      <c r="B2013" s="44" t="s">
        <v>14</v>
      </c>
      <c r="C2013" s="44" t="s">
        <v>1346</v>
      </c>
      <c r="D2013" s="7" t="s">
        <v>239</v>
      </c>
      <c r="E2013" s="23"/>
      <c r="F2013" s="11" t="s">
        <v>715</v>
      </c>
      <c r="G2013" s="12">
        <f t="shared" si="2172"/>
        <v>1368.4350000000002</v>
      </c>
      <c r="H2013" s="12">
        <f t="shared" si="2173"/>
        <v>1368.4349999999999</v>
      </c>
      <c r="I2013" s="54">
        <f t="shared" si="2141"/>
        <v>99.999999999999986</v>
      </c>
      <c r="J2013" s="12">
        <f t="shared" si="2174"/>
        <v>0</v>
      </c>
    </row>
    <row r="2014" spans="1:10" ht="31.2" x14ac:dyDescent="0.3">
      <c r="A2014" s="7" t="s">
        <v>57</v>
      </c>
      <c r="B2014" s="44" t="s">
        <v>14</v>
      </c>
      <c r="C2014" s="44" t="s">
        <v>1346</v>
      </c>
      <c r="D2014" s="7" t="s">
        <v>239</v>
      </c>
      <c r="E2014" s="23">
        <v>200</v>
      </c>
      <c r="F2014" s="11" t="s">
        <v>601</v>
      </c>
      <c r="G2014" s="12">
        <f t="shared" si="2172"/>
        <v>1368.4350000000002</v>
      </c>
      <c r="H2014" s="12">
        <f t="shared" si="2173"/>
        <v>1368.4349999999999</v>
      </c>
      <c r="I2014" s="54">
        <f t="shared" si="2141"/>
        <v>99.999999999999986</v>
      </c>
      <c r="J2014" s="12">
        <f t="shared" si="2174"/>
        <v>0</v>
      </c>
    </row>
    <row r="2015" spans="1:10" ht="31.2" x14ac:dyDescent="0.3">
      <c r="A2015" s="7" t="s">
        <v>57</v>
      </c>
      <c r="B2015" s="44" t="s">
        <v>14</v>
      </c>
      <c r="C2015" s="44" t="s">
        <v>1346</v>
      </c>
      <c r="D2015" s="7" t="s">
        <v>239</v>
      </c>
      <c r="E2015" s="23">
        <v>240</v>
      </c>
      <c r="F2015" s="11" t="s">
        <v>602</v>
      </c>
      <c r="G2015" s="12">
        <v>1368.4350000000002</v>
      </c>
      <c r="H2015" s="12">
        <v>1368.4349999999999</v>
      </c>
      <c r="I2015" s="54">
        <f t="shared" si="2141"/>
        <v>99.999999999999986</v>
      </c>
      <c r="J2015" s="12"/>
    </row>
    <row r="2016" spans="1:10" ht="31.2" x14ac:dyDescent="0.3">
      <c r="A2016" s="7" t="s">
        <v>57</v>
      </c>
      <c r="B2016" s="44" t="s">
        <v>14</v>
      </c>
      <c r="C2016" s="44" t="s">
        <v>1346</v>
      </c>
      <c r="D2016" s="46" t="s">
        <v>219</v>
      </c>
      <c r="E2016" s="42"/>
      <c r="F2016" s="11" t="s">
        <v>1001</v>
      </c>
      <c r="G2016" s="12">
        <f t="shared" ref="G2016:J2018" si="2178">G2017</f>
        <v>159.02500000000001</v>
      </c>
      <c r="H2016" s="12">
        <f t="shared" si="2178"/>
        <v>159.02500000000001</v>
      </c>
      <c r="I2016" s="54">
        <f t="shared" si="2141"/>
        <v>100</v>
      </c>
      <c r="J2016" s="12">
        <f t="shared" si="2178"/>
        <v>0</v>
      </c>
    </row>
    <row r="2017" spans="1:10" ht="46.8" x14ac:dyDescent="0.3">
      <c r="A2017" s="7" t="s">
        <v>57</v>
      </c>
      <c r="B2017" s="44" t="s">
        <v>14</v>
      </c>
      <c r="C2017" s="44" t="s">
        <v>1346</v>
      </c>
      <c r="D2017" s="46" t="s">
        <v>368</v>
      </c>
      <c r="E2017" s="42"/>
      <c r="F2017" s="11" t="s">
        <v>1009</v>
      </c>
      <c r="G2017" s="12">
        <f t="shared" si="2178"/>
        <v>159.02500000000001</v>
      </c>
      <c r="H2017" s="12">
        <f t="shared" si="2178"/>
        <v>159.02500000000001</v>
      </c>
      <c r="I2017" s="54">
        <f t="shared" si="2141"/>
        <v>100</v>
      </c>
      <c r="J2017" s="12">
        <f t="shared" si="2178"/>
        <v>0</v>
      </c>
    </row>
    <row r="2018" spans="1:10" ht="31.2" x14ac:dyDescent="0.3">
      <c r="A2018" s="7" t="s">
        <v>57</v>
      </c>
      <c r="B2018" s="44" t="s">
        <v>14</v>
      </c>
      <c r="C2018" s="44" t="s">
        <v>1346</v>
      </c>
      <c r="D2018" s="46" t="s">
        <v>368</v>
      </c>
      <c r="E2018" s="42">
        <v>200</v>
      </c>
      <c r="F2018" s="11" t="s">
        <v>601</v>
      </c>
      <c r="G2018" s="12">
        <f t="shared" si="2178"/>
        <v>159.02500000000001</v>
      </c>
      <c r="H2018" s="12">
        <f t="shared" si="2178"/>
        <v>159.02500000000001</v>
      </c>
      <c r="I2018" s="54">
        <f t="shared" si="2141"/>
        <v>100</v>
      </c>
      <c r="J2018" s="12">
        <f t="shared" si="2178"/>
        <v>0</v>
      </c>
    </row>
    <row r="2019" spans="1:10" ht="31.2" x14ac:dyDescent="0.3">
      <c r="A2019" s="7" t="s">
        <v>57</v>
      </c>
      <c r="B2019" s="44" t="s">
        <v>14</v>
      </c>
      <c r="C2019" s="44" t="s">
        <v>1346</v>
      </c>
      <c r="D2019" s="46" t="s">
        <v>368</v>
      </c>
      <c r="E2019" s="42">
        <v>240</v>
      </c>
      <c r="F2019" s="11" t="s">
        <v>602</v>
      </c>
      <c r="G2019" s="12">
        <v>159.02500000000001</v>
      </c>
      <c r="H2019" s="12">
        <v>159.02500000000001</v>
      </c>
      <c r="I2019" s="54">
        <f t="shared" si="2141"/>
        <v>100</v>
      </c>
      <c r="J2019" s="12"/>
    </row>
    <row r="2020" spans="1:10" s="3" customFormat="1" ht="31.2" x14ac:dyDescent="0.3">
      <c r="A2020" s="9" t="s">
        <v>58</v>
      </c>
      <c r="B2020" s="25" t="s">
        <v>1247</v>
      </c>
      <c r="C2020" s="25" t="s">
        <v>1247</v>
      </c>
      <c r="D2020" s="9"/>
      <c r="E2020" s="9"/>
      <c r="F2020" s="41" t="s">
        <v>59</v>
      </c>
      <c r="G2020" s="13">
        <f>G2021+G2119+G2195+G2252+G2082+G2260+G2272+G2284</f>
        <v>391055.47899999999</v>
      </c>
      <c r="H2020" s="13">
        <f>H2021+H2119+H2195+H2252+H2082+H2260+H2272+H2284</f>
        <v>388534.2699999999</v>
      </c>
      <c r="I2020" s="49">
        <f t="shared" si="2141"/>
        <v>99.355280993262824</v>
      </c>
      <c r="J2020" s="13">
        <f>J2021+J2119+J2195+J2252+J2082+J2260+J2272+J2284</f>
        <v>0</v>
      </c>
    </row>
    <row r="2021" spans="1:10" s="3" customFormat="1" x14ac:dyDescent="0.3">
      <c r="A2021" s="9" t="s">
        <v>58</v>
      </c>
      <c r="B2021" s="25" t="s">
        <v>4</v>
      </c>
      <c r="C2021" s="25"/>
      <c r="D2021" s="9"/>
      <c r="E2021" s="9"/>
      <c r="F2021" s="41" t="s">
        <v>8</v>
      </c>
      <c r="G2021" s="13">
        <f t="shared" ref="G2021" si="2179">G2022+G2043</f>
        <v>50524.967000000004</v>
      </c>
      <c r="H2021" s="13">
        <f t="shared" ref="H2021" si="2180">H2022+H2043</f>
        <v>50463.925999999992</v>
      </c>
      <c r="I2021" s="49">
        <f t="shared" si="2141"/>
        <v>99.879186462407759</v>
      </c>
      <c r="J2021" s="13">
        <f t="shared" ref="J2021" si="2181">J2022+J2043</f>
        <v>0</v>
      </c>
    </row>
    <row r="2022" spans="1:10" s="8" customFormat="1" ht="62.4" x14ac:dyDescent="0.3">
      <c r="A2022" s="10" t="s">
        <v>58</v>
      </c>
      <c r="B2022" s="26" t="s">
        <v>4</v>
      </c>
      <c r="C2022" s="26" t="s">
        <v>18</v>
      </c>
      <c r="D2022" s="10"/>
      <c r="E2022" s="10"/>
      <c r="F2022" s="6" t="s">
        <v>49</v>
      </c>
      <c r="G2022" s="14">
        <f t="shared" ref="G2022" si="2182">G2031+G2023</f>
        <v>39772.200000000004</v>
      </c>
      <c r="H2022" s="14">
        <f t="shared" ref="H2022" si="2183">H2031+H2023</f>
        <v>39743.114999999998</v>
      </c>
      <c r="I2022" s="53">
        <f t="shared" si="2141"/>
        <v>99.926871030518797</v>
      </c>
      <c r="J2022" s="14">
        <f t="shared" ref="J2022" si="2184">J2031+J2023</f>
        <v>0</v>
      </c>
    </row>
    <row r="2023" spans="1:10" ht="31.2" x14ac:dyDescent="0.3">
      <c r="A2023" s="7" t="s">
        <v>58</v>
      </c>
      <c r="B2023" s="44" t="s">
        <v>4</v>
      </c>
      <c r="C2023" s="44" t="s">
        <v>18</v>
      </c>
      <c r="D2023" s="7" t="s">
        <v>177</v>
      </c>
      <c r="E2023" s="7"/>
      <c r="F2023" s="11" t="s">
        <v>732</v>
      </c>
      <c r="G2023" s="12">
        <f t="shared" ref="G2023:G2025" si="2185">G2024</f>
        <v>4573.8</v>
      </c>
      <c r="H2023" s="12">
        <f t="shared" ref="H2023:H2025" si="2186">H2024</f>
        <v>4558.5210000000006</v>
      </c>
      <c r="I2023" s="54">
        <f t="shared" si="2141"/>
        <v>99.665945165945175</v>
      </c>
      <c r="J2023" s="12">
        <f t="shared" ref="J2023:J2025" si="2187">J2024</f>
        <v>0</v>
      </c>
    </row>
    <row r="2024" spans="1:10" ht="31.2" x14ac:dyDescent="0.3">
      <c r="A2024" s="7" t="s">
        <v>58</v>
      </c>
      <c r="B2024" s="44" t="s">
        <v>4</v>
      </c>
      <c r="C2024" s="44" t="s">
        <v>18</v>
      </c>
      <c r="D2024" s="7" t="s">
        <v>292</v>
      </c>
      <c r="E2024" s="7"/>
      <c r="F2024" s="11" t="s">
        <v>733</v>
      </c>
      <c r="G2024" s="12">
        <f t="shared" si="2185"/>
        <v>4573.8</v>
      </c>
      <c r="H2024" s="12">
        <f t="shared" si="2186"/>
        <v>4558.5210000000006</v>
      </c>
      <c r="I2024" s="54">
        <f t="shared" si="2141"/>
        <v>99.665945165945175</v>
      </c>
      <c r="J2024" s="12">
        <f t="shared" si="2187"/>
        <v>0</v>
      </c>
    </row>
    <row r="2025" spans="1:10" ht="62.4" x14ac:dyDescent="0.3">
      <c r="A2025" s="7" t="s">
        <v>58</v>
      </c>
      <c r="B2025" s="44" t="s">
        <v>4</v>
      </c>
      <c r="C2025" s="44" t="s">
        <v>18</v>
      </c>
      <c r="D2025" s="7" t="s">
        <v>339</v>
      </c>
      <c r="E2025" s="7"/>
      <c r="F2025" s="15" t="s">
        <v>736</v>
      </c>
      <c r="G2025" s="12">
        <f t="shared" si="2185"/>
        <v>4573.8</v>
      </c>
      <c r="H2025" s="12">
        <f t="shared" si="2186"/>
        <v>4558.5210000000006</v>
      </c>
      <c r="I2025" s="54">
        <f t="shared" si="2141"/>
        <v>99.665945165945175</v>
      </c>
      <c r="J2025" s="12">
        <f t="shared" si="2187"/>
        <v>0</v>
      </c>
    </row>
    <row r="2026" spans="1:10" ht="31.2" x14ac:dyDescent="0.3">
      <c r="A2026" s="7" t="s">
        <v>58</v>
      </c>
      <c r="B2026" s="44" t="s">
        <v>4</v>
      </c>
      <c r="C2026" s="44" t="s">
        <v>18</v>
      </c>
      <c r="D2026" s="7" t="s">
        <v>340</v>
      </c>
      <c r="E2026" s="7"/>
      <c r="F2026" s="15" t="s">
        <v>737</v>
      </c>
      <c r="G2026" s="12">
        <f t="shared" ref="G2026" si="2188">G2027+G2029</f>
        <v>4573.8</v>
      </c>
      <c r="H2026" s="12">
        <f t="shared" ref="H2026" si="2189">H2027+H2029</f>
        <v>4558.5210000000006</v>
      </c>
      <c r="I2026" s="54">
        <f t="shared" si="2141"/>
        <v>99.665945165945175</v>
      </c>
      <c r="J2026" s="12">
        <f t="shared" ref="J2026" si="2190">J2027+J2029</f>
        <v>0</v>
      </c>
    </row>
    <row r="2027" spans="1:10" ht="78" x14ac:dyDescent="0.3">
      <c r="A2027" s="7" t="s">
        <v>58</v>
      </c>
      <c r="B2027" s="44" t="s">
        <v>4</v>
      </c>
      <c r="C2027" s="44" t="s">
        <v>18</v>
      </c>
      <c r="D2027" s="7" t="s">
        <v>340</v>
      </c>
      <c r="E2027" s="7" t="s">
        <v>221</v>
      </c>
      <c r="F2027" s="11" t="s">
        <v>598</v>
      </c>
      <c r="G2027" s="12">
        <f t="shared" ref="G2027" si="2191">G2028</f>
        <v>4222.5429199999999</v>
      </c>
      <c r="H2027" s="12">
        <f t="shared" ref="H2027" si="2192">H2028</f>
        <v>4222.5280000000002</v>
      </c>
      <c r="I2027" s="54">
        <f t="shared" si="2141"/>
        <v>99.999646658416921</v>
      </c>
      <c r="J2027" s="12">
        <f t="shared" ref="J2027" si="2193">J2028</f>
        <v>0</v>
      </c>
    </row>
    <row r="2028" spans="1:10" ht="31.2" x14ac:dyDescent="0.3">
      <c r="A2028" s="7" t="s">
        <v>58</v>
      </c>
      <c r="B2028" s="44" t="s">
        <v>4</v>
      </c>
      <c r="C2028" s="44" t="s">
        <v>18</v>
      </c>
      <c r="D2028" s="7" t="s">
        <v>340</v>
      </c>
      <c r="E2028" s="7" t="s">
        <v>222</v>
      </c>
      <c r="F2028" s="11" t="s">
        <v>600</v>
      </c>
      <c r="G2028" s="12">
        <v>4222.5429199999999</v>
      </c>
      <c r="H2028" s="12">
        <v>4222.5280000000002</v>
      </c>
      <c r="I2028" s="54">
        <f t="shared" si="2141"/>
        <v>99.999646658416921</v>
      </c>
      <c r="J2028" s="12"/>
    </row>
    <row r="2029" spans="1:10" ht="31.2" x14ac:dyDescent="0.3">
      <c r="A2029" s="7" t="s">
        <v>58</v>
      </c>
      <c r="B2029" s="44" t="s">
        <v>4</v>
      </c>
      <c r="C2029" s="44" t="s">
        <v>18</v>
      </c>
      <c r="D2029" s="7" t="s">
        <v>340</v>
      </c>
      <c r="E2029" s="7" t="s">
        <v>155</v>
      </c>
      <c r="F2029" s="11" t="s">
        <v>601</v>
      </c>
      <c r="G2029" s="12">
        <f t="shared" ref="G2029" si="2194">G2030</f>
        <v>351.25707999999997</v>
      </c>
      <c r="H2029" s="12">
        <f t="shared" ref="H2029" si="2195">H2030</f>
        <v>335.99299999999999</v>
      </c>
      <c r="I2029" s="54">
        <f t="shared" si="2141"/>
        <v>95.654442040001015</v>
      </c>
      <c r="J2029" s="12">
        <f t="shared" ref="J2029" si="2196">J2030</f>
        <v>0</v>
      </c>
    </row>
    <row r="2030" spans="1:10" ht="31.2" x14ac:dyDescent="0.3">
      <c r="A2030" s="7" t="s">
        <v>58</v>
      </c>
      <c r="B2030" s="44" t="s">
        <v>4</v>
      </c>
      <c r="C2030" s="44" t="s">
        <v>18</v>
      </c>
      <c r="D2030" s="7" t="s">
        <v>340</v>
      </c>
      <c r="E2030" s="7" t="s">
        <v>156</v>
      </c>
      <c r="F2030" s="11" t="s">
        <v>602</v>
      </c>
      <c r="G2030" s="12">
        <v>351.25707999999997</v>
      </c>
      <c r="H2030" s="12">
        <v>335.99299999999999</v>
      </c>
      <c r="I2030" s="54">
        <f t="shared" si="2141"/>
        <v>95.654442040001015</v>
      </c>
      <c r="J2030" s="12"/>
    </row>
    <row r="2031" spans="1:10" ht="31.2" x14ac:dyDescent="0.3">
      <c r="A2031" s="7" t="s">
        <v>58</v>
      </c>
      <c r="B2031" s="44" t="s">
        <v>4</v>
      </c>
      <c r="C2031" s="44" t="s">
        <v>18</v>
      </c>
      <c r="D2031" s="7" t="s">
        <v>103</v>
      </c>
      <c r="E2031" s="23"/>
      <c r="F2031" s="11" t="s">
        <v>1038</v>
      </c>
      <c r="G2031" s="12">
        <f t="shared" ref="G2031" si="2197">G2032</f>
        <v>35198.400000000001</v>
      </c>
      <c r="H2031" s="12">
        <f t="shared" ref="H2031" si="2198">H2032</f>
        <v>35184.593999999997</v>
      </c>
      <c r="I2031" s="54">
        <f t="shared" si="2141"/>
        <v>99.960776626210261</v>
      </c>
      <c r="J2031" s="12">
        <f t="shared" ref="J2031" si="2199">J2032</f>
        <v>0</v>
      </c>
    </row>
    <row r="2032" spans="1:10" x14ac:dyDescent="0.3">
      <c r="A2032" s="7" t="s">
        <v>58</v>
      </c>
      <c r="B2032" s="44" t="s">
        <v>4</v>
      </c>
      <c r="C2032" s="44" t="s">
        <v>18</v>
      </c>
      <c r="D2032" s="7" t="s">
        <v>111</v>
      </c>
      <c r="E2032" s="23"/>
      <c r="F2032" s="11" t="s">
        <v>1040</v>
      </c>
      <c r="G2032" s="12">
        <f t="shared" ref="G2032" si="2200">G2033+G2036</f>
        <v>35198.400000000001</v>
      </c>
      <c r="H2032" s="12">
        <f t="shared" ref="H2032" si="2201">H2033+H2036</f>
        <v>35184.593999999997</v>
      </c>
      <c r="I2032" s="54">
        <f t="shared" si="2141"/>
        <v>99.960776626210261</v>
      </c>
      <c r="J2032" s="12">
        <f t="shared" ref="J2032" si="2202">J2033+J2036</f>
        <v>0</v>
      </c>
    </row>
    <row r="2033" spans="1:10" ht="31.2" x14ac:dyDescent="0.3">
      <c r="A2033" s="7" t="s">
        <v>58</v>
      </c>
      <c r="B2033" s="44" t="s">
        <v>4</v>
      </c>
      <c r="C2033" s="44" t="s">
        <v>18</v>
      </c>
      <c r="D2033" s="7" t="s">
        <v>112</v>
      </c>
      <c r="E2033" s="23"/>
      <c r="F2033" s="11" t="s">
        <v>1028</v>
      </c>
      <c r="G2033" s="12">
        <f t="shared" ref="G2033:G2034" si="2203">G2034</f>
        <v>31744.90526</v>
      </c>
      <c r="H2033" s="12">
        <f t="shared" ref="H2033:H2034" si="2204">H2034</f>
        <v>31744.126</v>
      </c>
      <c r="I2033" s="54">
        <f t="shared" si="2141"/>
        <v>99.997545243894663</v>
      </c>
      <c r="J2033" s="12">
        <f t="shared" ref="J2033:J2034" si="2205">J2034</f>
        <v>0</v>
      </c>
    </row>
    <row r="2034" spans="1:10" ht="78" x14ac:dyDescent="0.3">
      <c r="A2034" s="7" t="s">
        <v>58</v>
      </c>
      <c r="B2034" s="44" t="s">
        <v>4</v>
      </c>
      <c r="C2034" s="44" t="s">
        <v>18</v>
      </c>
      <c r="D2034" s="7" t="s">
        <v>112</v>
      </c>
      <c r="E2034" s="23">
        <v>100</v>
      </c>
      <c r="F2034" s="11" t="s">
        <v>598</v>
      </c>
      <c r="G2034" s="12">
        <f t="shared" si="2203"/>
        <v>31744.90526</v>
      </c>
      <c r="H2034" s="12">
        <f t="shared" si="2204"/>
        <v>31744.126</v>
      </c>
      <c r="I2034" s="54">
        <f t="shared" si="2141"/>
        <v>99.997545243894663</v>
      </c>
      <c r="J2034" s="12">
        <f t="shared" si="2205"/>
        <v>0</v>
      </c>
    </row>
    <row r="2035" spans="1:10" ht="31.2" x14ac:dyDescent="0.3">
      <c r="A2035" s="7" t="s">
        <v>58</v>
      </c>
      <c r="B2035" s="44" t="s">
        <v>4</v>
      </c>
      <c r="C2035" s="44" t="s">
        <v>18</v>
      </c>
      <c r="D2035" s="7" t="s">
        <v>112</v>
      </c>
      <c r="E2035" s="23">
        <v>120</v>
      </c>
      <c r="F2035" s="11" t="s">
        <v>600</v>
      </c>
      <c r="G2035" s="12">
        <v>31744.90526</v>
      </c>
      <c r="H2035" s="12">
        <v>31744.126</v>
      </c>
      <c r="I2035" s="54">
        <f t="shared" si="2141"/>
        <v>99.997545243894663</v>
      </c>
      <c r="J2035" s="12"/>
    </row>
    <row r="2036" spans="1:10" ht="31.2" x14ac:dyDescent="0.3">
      <c r="A2036" s="7" t="s">
        <v>58</v>
      </c>
      <c r="B2036" s="44" t="s">
        <v>4</v>
      </c>
      <c r="C2036" s="44" t="s">
        <v>18</v>
      </c>
      <c r="D2036" s="7" t="s">
        <v>113</v>
      </c>
      <c r="E2036" s="23"/>
      <c r="F2036" s="11" t="s">
        <v>1030</v>
      </c>
      <c r="G2036" s="12">
        <f t="shared" ref="G2036" si="2206">G2041+G2037+G2039</f>
        <v>3453.4947399999996</v>
      </c>
      <c r="H2036" s="12">
        <f t="shared" ref="H2036" si="2207">H2041+H2037+H2039</f>
        <v>3440.4680000000003</v>
      </c>
      <c r="I2036" s="54">
        <f t="shared" si="2141"/>
        <v>99.62279542953641</v>
      </c>
      <c r="J2036" s="12">
        <f t="shared" ref="J2036" si="2208">J2041+J2037+J2039</f>
        <v>0</v>
      </c>
    </row>
    <row r="2037" spans="1:10" ht="78" x14ac:dyDescent="0.3">
      <c r="A2037" s="7" t="s">
        <v>58</v>
      </c>
      <c r="B2037" s="44" t="s">
        <v>4</v>
      </c>
      <c r="C2037" s="44" t="s">
        <v>18</v>
      </c>
      <c r="D2037" s="7" t="s">
        <v>113</v>
      </c>
      <c r="E2037" s="23">
        <v>100</v>
      </c>
      <c r="F2037" s="11" t="s">
        <v>598</v>
      </c>
      <c r="G2037" s="12">
        <f t="shared" ref="G2037" si="2209">G2038</f>
        <v>9.1</v>
      </c>
      <c r="H2037" s="12">
        <f t="shared" ref="H2037" si="2210">H2038</f>
        <v>9.0709999999999997</v>
      </c>
      <c r="I2037" s="54">
        <f t="shared" si="2141"/>
        <v>99.681318681318686</v>
      </c>
      <c r="J2037" s="12">
        <f t="shared" ref="J2037" si="2211">J2038</f>
        <v>0</v>
      </c>
    </row>
    <row r="2038" spans="1:10" ht="31.2" x14ac:dyDescent="0.3">
      <c r="A2038" s="7" t="s">
        <v>58</v>
      </c>
      <c r="B2038" s="44" t="s">
        <v>4</v>
      </c>
      <c r="C2038" s="44" t="s">
        <v>18</v>
      </c>
      <c r="D2038" s="7" t="s">
        <v>113</v>
      </c>
      <c r="E2038" s="23">
        <v>120</v>
      </c>
      <c r="F2038" s="11" t="s">
        <v>600</v>
      </c>
      <c r="G2038" s="12">
        <v>9.1</v>
      </c>
      <c r="H2038" s="12">
        <v>9.0709999999999997</v>
      </c>
      <c r="I2038" s="54">
        <f t="shared" si="2141"/>
        <v>99.681318681318686</v>
      </c>
      <c r="J2038" s="12"/>
    </row>
    <row r="2039" spans="1:10" ht="31.2" x14ac:dyDescent="0.3">
      <c r="A2039" s="7" t="s">
        <v>58</v>
      </c>
      <c r="B2039" s="44" t="s">
        <v>4</v>
      </c>
      <c r="C2039" s="44" t="s">
        <v>18</v>
      </c>
      <c r="D2039" s="7" t="s">
        <v>113</v>
      </c>
      <c r="E2039" s="23">
        <v>200</v>
      </c>
      <c r="F2039" s="11" t="s">
        <v>601</v>
      </c>
      <c r="G2039" s="12">
        <f t="shared" ref="G2039" si="2212">G2040</f>
        <v>3410.6769599999998</v>
      </c>
      <c r="H2039" s="12">
        <f t="shared" ref="H2039" si="2213">H2040</f>
        <v>3397.6790000000001</v>
      </c>
      <c r="I2039" s="54">
        <f t="shared" si="2141"/>
        <v>99.618903808468573</v>
      </c>
      <c r="J2039" s="12">
        <f t="shared" ref="J2039" si="2214">J2040</f>
        <v>0</v>
      </c>
    </row>
    <row r="2040" spans="1:10" ht="31.2" x14ac:dyDescent="0.3">
      <c r="A2040" s="7" t="s">
        <v>58</v>
      </c>
      <c r="B2040" s="44" t="s">
        <v>4</v>
      </c>
      <c r="C2040" s="44" t="s">
        <v>18</v>
      </c>
      <c r="D2040" s="7" t="s">
        <v>113</v>
      </c>
      <c r="E2040" s="23">
        <v>240</v>
      </c>
      <c r="F2040" s="11" t="s">
        <v>602</v>
      </c>
      <c r="G2040" s="12">
        <v>3410.6769599999998</v>
      </c>
      <c r="H2040" s="12">
        <v>3397.6790000000001</v>
      </c>
      <c r="I2040" s="54">
        <f t="shared" si="2141"/>
        <v>99.618903808468573</v>
      </c>
      <c r="J2040" s="12"/>
    </row>
    <row r="2041" spans="1:10" x14ac:dyDescent="0.3">
      <c r="A2041" s="7" t="s">
        <v>58</v>
      </c>
      <c r="B2041" s="44" t="s">
        <v>4</v>
      </c>
      <c r="C2041" s="44" t="s">
        <v>18</v>
      </c>
      <c r="D2041" s="7" t="s">
        <v>113</v>
      </c>
      <c r="E2041" s="23">
        <v>800</v>
      </c>
      <c r="F2041" s="11" t="s">
        <v>614</v>
      </c>
      <c r="G2041" s="12">
        <f t="shared" ref="G2041" si="2215">G2042</f>
        <v>33.717779999999998</v>
      </c>
      <c r="H2041" s="12">
        <f t="shared" ref="H2041" si="2216">H2042</f>
        <v>33.718000000000004</v>
      </c>
      <c r="I2041" s="54">
        <f t="shared" ref="I2041:I2104" si="2217">H2041/G2041*100</f>
        <v>100.00065247474777</v>
      </c>
      <c r="J2041" s="12">
        <f t="shared" ref="J2041" si="2218">J2042</f>
        <v>0</v>
      </c>
    </row>
    <row r="2042" spans="1:10" x14ac:dyDescent="0.3">
      <c r="A2042" s="7" t="s">
        <v>58</v>
      </c>
      <c r="B2042" s="44" t="s">
        <v>4</v>
      </c>
      <c r="C2042" s="44" t="s">
        <v>18</v>
      </c>
      <c r="D2042" s="7" t="s">
        <v>113</v>
      </c>
      <c r="E2042" s="23">
        <v>850</v>
      </c>
      <c r="F2042" s="11" t="s">
        <v>616</v>
      </c>
      <c r="G2042" s="12">
        <v>33.717779999999998</v>
      </c>
      <c r="H2042" s="12">
        <v>33.718000000000004</v>
      </c>
      <c r="I2042" s="54">
        <f t="shared" si="2217"/>
        <v>100.00065247474777</v>
      </c>
      <c r="J2042" s="12"/>
    </row>
    <row r="2043" spans="1:10" s="8" customFormat="1" x14ac:dyDescent="0.3">
      <c r="A2043" s="10" t="s">
        <v>58</v>
      </c>
      <c r="B2043" s="26" t="s">
        <v>4</v>
      </c>
      <c r="C2043" s="26" t="s">
        <v>1345</v>
      </c>
      <c r="D2043" s="10"/>
      <c r="E2043" s="10"/>
      <c r="F2043" s="6" t="s">
        <v>9</v>
      </c>
      <c r="G2043" s="14">
        <f t="shared" ref="G2043" si="2219">G2044+G2053+G2078</f>
        <v>10752.767</v>
      </c>
      <c r="H2043" s="14">
        <f t="shared" ref="H2043" si="2220">H2044+H2053+H2078</f>
        <v>10720.810999999998</v>
      </c>
      <c r="I2043" s="53">
        <f t="shared" si="2217"/>
        <v>99.702811378689759</v>
      </c>
      <c r="J2043" s="14">
        <f t="shared" ref="J2043" si="2221">J2044+J2053+J2078</f>
        <v>0</v>
      </c>
    </row>
    <row r="2044" spans="1:10" ht="46.8" x14ac:dyDescent="0.3">
      <c r="A2044" s="7" t="s">
        <v>58</v>
      </c>
      <c r="B2044" s="44" t="s">
        <v>4</v>
      </c>
      <c r="C2044" s="44" t="s">
        <v>1345</v>
      </c>
      <c r="D2044" s="7" t="s">
        <v>98</v>
      </c>
      <c r="E2044" s="23"/>
      <c r="F2044" s="11" t="s">
        <v>641</v>
      </c>
      <c r="G2044" s="12">
        <f t="shared" ref="G2044" si="2222">G2045+G2049</f>
        <v>120</v>
      </c>
      <c r="H2044" s="12">
        <f t="shared" ref="H2044" si="2223">H2045+H2049</f>
        <v>120</v>
      </c>
      <c r="I2044" s="54">
        <f t="shared" si="2217"/>
        <v>100</v>
      </c>
      <c r="J2044" s="12">
        <f t="shared" ref="J2044" si="2224">J2045+J2049</f>
        <v>0</v>
      </c>
    </row>
    <row r="2045" spans="1:10" ht="46.8" x14ac:dyDescent="0.3">
      <c r="A2045" s="7" t="s">
        <v>58</v>
      </c>
      <c r="B2045" s="44" t="s">
        <v>4</v>
      </c>
      <c r="C2045" s="44" t="s">
        <v>1345</v>
      </c>
      <c r="D2045" s="7" t="s">
        <v>99</v>
      </c>
      <c r="E2045" s="23"/>
      <c r="F2045" s="11" t="s">
        <v>642</v>
      </c>
      <c r="G2045" s="12">
        <f t="shared" ref="G2045:G2047" si="2225">G2046</f>
        <v>95</v>
      </c>
      <c r="H2045" s="12">
        <f t="shared" ref="H2045:H2047" si="2226">H2046</f>
        <v>95</v>
      </c>
      <c r="I2045" s="54">
        <f t="shared" si="2217"/>
        <v>100</v>
      </c>
      <c r="J2045" s="12">
        <f t="shared" ref="J2045:J2047" si="2227">J2046</f>
        <v>0</v>
      </c>
    </row>
    <row r="2046" spans="1:10" ht="62.4" x14ac:dyDescent="0.3">
      <c r="A2046" s="7" t="s">
        <v>58</v>
      </c>
      <c r="B2046" s="44" t="s">
        <v>4</v>
      </c>
      <c r="C2046" s="44" t="s">
        <v>1345</v>
      </c>
      <c r="D2046" s="7" t="s">
        <v>100</v>
      </c>
      <c r="E2046" s="23"/>
      <c r="F2046" s="11" t="s">
        <v>643</v>
      </c>
      <c r="G2046" s="12">
        <f t="shared" si="2225"/>
        <v>95</v>
      </c>
      <c r="H2046" s="12">
        <f t="shared" si="2226"/>
        <v>95</v>
      </c>
      <c r="I2046" s="54">
        <f t="shared" si="2217"/>
        <v>100</v>
      </c>
      <c r="J2046" s="12">
        <f t="shared" si="2227"/>
        <v>0</v>
      </c>
    </row>
    <row r="2047" spans="1:10" ht="31.2" x14ac:dyDescent="0.3">
      <c r="A2047" s="7" t="s">
        <v>58</v>
      </c>
      <c r="B2047" s="44" t="s">
        <v>4</v>
      </c>
      <c r="C2047" s="44" t="s">
        <v>1345</v>
      </c>
      <c r="D2047" s="7" t="s">
        <v>100</v>
      </c>
      <c r="E2047" s="23">
        <v>600</v>
      </c>
      <c r="F2047" s="11" t="s">
        <v>611</v>
      </c>
      <c r="G2047" s="12">
        <f t="shared" si="2225"/>
        <v>95</v>
      </c>
      <c r="H2047" s="12">
        <f t="shared" si="2226"/>
        <v>95</v>
      </c>
      <c r="I2047" s="54">
        <f t="shared" si="2217"/>
        <v>100</v>
      </c>
      <c r="J2047" s="12">
        <f t="shared" si="2227"/>
        <v>0</v>
      </c>
    </row>
    <row r="2048" spans="1:10" ht="46.8" x14ac:dyDescent="0.3">
      <c r="A2048" s="7" t="s">
        <v>58</v>
      </c>
      <c r="B2048" s="44" t="s">
        <v>4</v>
      </c>
      <c r="C2048" s="44" t="s">
        <v>1345</v>
      </c>
      <c r="D2048" s="7" t="s">
        <v>100</v>
      </c>
      <c r="E2048" s="23">
        <v>630</v>
      </c>
      <c r="F2048" s="11" t="s">
        <v>613</v>
      </c>
      <c r="G2048" s="12">
        <v>95</v>
      </c>
      <c r="H2048" s="12">
        <v>95</v>
      </c>
      <c r="I2048" s="54">
        <f t="shared" si="2217"/>
        <v>100</v>
      </c>
      <c r="J2048" s="12"/>
    </row>
    <row r="2049" spans="1:10" ht="46.8" x14ac:dyDescent="0.3">
      <c r="A2049" s="7" t="s">
        <v>58</v>
      </c>
      <c r="B2049" s="44" t="s">
        <v>4</v>
      </c>
      <c r="C2049" s="44" t="s">
        <v>1345</v>
      </c>
      <c r="D2049" s="7" t="s">
        <v>101</v>
      </c>
      <c r="E2049" s="23"/>
      <c r="F2049" s="11" t="s">
        <v>644</v>
      </c>
      <c r="G2049" s="12">
        <f t="shared" ref="G2049:G2051" si="2228">G2050</f>
        <v>25</v>
      </c>
      <c r="H2049" s="12">
        <f t="shared" ref="H2049:H2051" si="2229">H2050</f>
        <v>25</v>
      </c>
      <c r="I2049" s="54">
        <f t="shared" si="2217"/>
        <v>100</v>
      </c>
      <c r="J2049" s="12">
        <f t="shared" ref="J2049:J2051" si="2230">J2050</f>
        <v>0</v>
      </c>
    </row>
    <row r="2050" spans="1:10" ht="62.4" x14ac:dyDescent="0.3">
      <c r="A2050" s="7" t="s">
        <v>58</v>
      </c>
      <c r="B2050" s="44" t="s">
        <v>4</v>
      </c>
      <c r="C2050" s="44" t="s">
        <v>1345</v>
      </c>
      <c r="D2050" s="7" t="s">
        <v>102</v>
      </c>
      <c r="E2050" s="23"/>
      <c r="F2050" s="11" t="s">
        <v>645</v>
      </c>
      <c r="G2050" s="12">
        <f t="shared" si="2228"/>
        <v>25</v>
      </c>
      <c r="H2050" s="12">
        <f t="shared" si="2229"/>
        <v>25</v>
      </c>
      <c r="I2050" s="54">
        <f t="shared" si="2217"/>
        <v>100</v>
      </c>
      <c r="J2050" s="12">
        <f t="shared" si="2230"/>
        <v>0</v>
      </c>
    </row>
    <row r="2051" spans="1:10" ht="31.2" x14ac:dyDescent="0.3">
      <c r="A2051" s="7" t="s">
        <v>58</v>
      </c>
      <c r="B2051" s="44" t="s">
        <v>4</v>
      </c>
      <c r="C2051" s="44" t="s">
        <v>1345</v>
      </c>
      <c r="D2051" s="7" t="s">
        <v>102</v>
      </c>
      <c r="E2051" s="23">
        <v>600</v>
      </c>
      <c r="F2051" s="11" t="s">
        <v>611</v>
      </c>
      <c r="G2051" s="12">
        <f t="shared" si="2228"/>
        <v>25</v>
      </c>
      <c r="H2051" s="12">
        <f t="shared" si="2229"/>
        <v>25</v>
      </c>
      <c r="I2051" s="54">
        <f t="shared" si="2217"/>
        <v>100</v>
      </c>
      <c r="J2051" s="12">
        <f t="shared" si="2230"/>
        <v>0</v>
      </c>
    </row>
    <row r="2052" spans="1:10" ht="46.8" x14ac:dyDescent="0.3">
      <c r="A2052" s="7" t="s">
        <v>58</v>
      </c>
      <c r="B2052" s="44" t="s">
        <v>4</v>
      </c>
      <c r="C2052" s="44" t="s">
        <v>1345</v>
      </c>
      <c r="D2052" s="7" t="s">
        <v>102</v>
      </c>
      <c r="E2052" s="23">
        <v>630</v>
      </c>
      <c r="F2052" s="11" t="s">
        <v>613</v>
      </c>
      <c r="G2052" s="12">
        <v>25</v>
      </c>
      <c r="H2052" s="12">
        <v>25</v>
      </c>
      <c r="I2052" s="54">
        <f t="shared" si="2217"/>
        <v>100</v>
      </c>
      <c r="J2052" s="12"/>
    </row>
    <row r="2053" spans="1:10" x14ac:dyDescent="0.3">
      <c r="A2053" s="7" t="s">
        <v>58</v>
      </c>
      <c r="B2053" s="44" t="s">
        <v>4</v>
      </c>
      <c r="C2053" s="44" t="s">
        <v>1345</v>
      </c>
      <c r="D2053" s="7" t="s">
        <v>114</v>
      </c>
      <c r="E2053" s="23"/>
      <c r="F2053" s="11" t="s">
        <v>720</v>
      </c>
      <c r="G2053" s="12">
        <f t="shared" ref="G2053" si="2231">G2054+G2065</f>
        <v>10050.967000000001</v>
      </c>
      <c r="H2053" s="12">
        <f t="shared" ref="H2053" si="2232">H2054+H2065</f>
        <v>10019.010999999999</v>
      </c>
      <c r="I2053" s="54">
        <f t="shared" si="2217"/>
        <v>99.682060442542479</v>
      </c>
      <c r="J2053" s="12">
        <f t="shared" ref="J2053" si="2233">J2054+J2065</f>
        <v>0</v>
      </c>
    </row>
    <row r="2054" spans="1:10" ht="46.8" x14ac:dyDescent="0.3">
      <c r="A2054" s="7" t="s">
        <v>58</v>
      </c>
      <c r="B2054" s="44" t="s">
        <v>4</v>
      </c>
      <c r="C2054" s="44" t="s">
        <v>1345</v>
      </c>
      <c r="D2054" s="7" t="s">
        <v>115</v>
      </c>
      <c r="E2054" s="23"/>
      <c r="F2054" s="11" t="s">
        <v>722</v>
      </c>
      <c r="G2054" s="12">
        <f t="shared" ref="G2054" si="2234">G2055</f>
        <v>4626</v>
      </c>
      <c r="H2054" s="12">
        <f t="shared" ref="H2054" si="2235">H2055</f>
        <v>4626</v>
      </c>
      <c r="I2054" s="54">
        <f t="shared" si="2217"/>
        <v>100</v>
      </c>
      <c r="J2054" s="12">
        <f t="shared" ref="J2054" si="2236">J2055</f>
        <v>0</v>
      </c>
    </row>
    <row r="2055" spans="1:10" ht="62.4" x14ac:dyDescent="0.3">
      <c r="A2055" s="7" t="s">
        <v>58</v>
      </c>
      <c r="B2055" s="44" t="s">
        <v>4</v>
      </c>
      <c r="C2055" s="44" t="s">
        <v>1345</v>
      </c>
      <c r="D2055" s="7" t="s">
        <v>116</v>
      </c>
      <c r="E2055" s="23"/>
      <c r="F2055" s="11" t="s">
        <v>723</v>
      </c>
      <c r="G2055" s="12">
        <f t="shared" ref="G2055" si="2237">G2056+G2059+G2062</f>
        <v>4626</v>
      </c>
      <c r="H2055" s="12">
        <f t="shared" ref="H2055" si="2238">H2056+H2059+H2062</f>
        <v>4626</v>
      </c>
      <c r="I2055" s="54">
        <f t="shared" si="2217"/>
        <v>100</v>
      </c>
      <c r="J2055" s="12">
        <f t="shared" ref="J2055" si="2239">J2056+J2059+J2062</f>
        <v>0</v>
      </c>
    </row>
    <row r="2056" spans="1:10" ht="31.2" x14ac:dyDescent="0.3">
      <c r="A2056" s="7" t="s">
        <v>58</v>
      </c>
      <c r="B2056" s="44" t="s">
        <v>4</v>
      </c>
      <c r="C2056" s="44" t="s">
        <v>1345</v>
      </c>
      <c r="D2056" s="7" t="s">
        <v>117</v>
      </c>
      <c r="E2056" s="23"/>
      <c r="F2056" s="11" t="s">
        <v>725</v>
      </c>
      <c r="G2056" s="12">
        <f t="shared" ref="G2056:G2057" si="2240">G2057</f>
        <v>3831.7</v>
      </c>
      <c r="H2056" s="12">
        <f t="shared" ref="H2056:H2057" si="2241">H2057</f>
        <v>3831.7</v>
      </c>
      <c r="I2056" s="54">
        <f t="shared" si="2217"/>
        <v>100</v>
      </c>
      <c r="J2056" s="12">
        <f t="shared" ref="J2056:J2057" si="2242">J2057</f>
        <v>0</v>
      </c>
    </row>
    <row r="2057" spans="1:10" ht="31.2" x14ac:dyDescent="0.3">
      <c r="A2057" s="7" t="s">
        <v>58</v>
      </c>
      <c r="B2057" s="44" t="s">
        <v>4</v>
      </c>
      <c r="C2057" s="44" t="s">
        <v>1345</v>
      </c>
      <c r="D2057" s="7" t="s">
        <v>117</v>
      </c>
      <c r="E2057" s="23">
        <v>600</v>
      </c>
      <c r="F2057" s="11" t="s">
        <v>611</v>
      </c>
      <c r="G2057" s="12">
        <f t="shared" si="2240"/>
        <v>3831.7</v>
      </c>
      <c r="H2057" s="12">
        <f t="shared" si="2241"/>
        <v>3831.7</v>
      </c>
      <c r="I2057" s="54">
        <f t="shared" si="2217"/>
        <v>100</v>
      </c>
      <c r="J2057" s="12">
        <f t="shared" si="2242"/>
        <v>0</v>
      </c>
    </row>
    <row r="2058" spans="1:10" ht="46.8" x14ac:dyDescent="0.3">
      <c r="A2058" s="7" t="s">
        <v>58</v>
      </c>
      <c r="B2058" s="44" t="s">
        <v>4</v>
      </c>
      <c r="C2058" s="44" t="s">
        <v>1345</v>
      </c>
      <c r="D2058" s="7" t="s">
        <v>117</v>
      </c>
      <c r="E2058" s="23">
        <v>630</v>
      </c>
      <c r="F2058" s="11" t="s">
        <v>613</v>
      </c>
      <c r="G2058" s="12">
        <v>3831.7</v>
      </c>
      <c r="H2058" s="12">
        <v>3831.7</v>
      </c>
      <c r="I2058" s="54">
        <f t="shared" si="2217"/>
        <v>100</v>
      </c>
      <c r="J2058" s="12"/>
    </row>
    <row r="2059" spans="1:10" ht="46.8" x14ac:dyDescent="0.3">
      <c r="A2059" s="7" t="s">
        <v>58</v>
      </c>
      <c r="B2059" s="44" t="s">
        <v>4</v>
      </c>
      <c r="C2059" s="44" t="s">
        <v>1345</v>
      </c>
      <c r="D2059" s="7" t="s">
        <v>118</v>
      </c>
      <c r="E2059" s="23"/>
      <c r="F2059" s="11" t="s">
        <v>726</v>
      </c>
      <c r="G2059" s="12">
        <f t="shared" ref="G2059:G2060" si="2243">G2060</f>
        <v>604.29999999999995</v>
      </c>
      <c r="H2059" s="12">
        <f t="shared" ref="H2059:H2060" si="2244">H2060</f>
        <v>604.29999999999995</v>
      </c>
      <c r="I2059" s="54">
        <f t="shared" si="2217"/>
        <v>100</v>
      </c>
      <c r="J2059" s="12">
        <f t="shared" ref="J2059:J2060" si="2245">J2060</f>
        <v>0</v>
      </c>
    </row>
    <row r="2060" spans="1:10" ht="31.2" x14ac:dyDescent="0.3">
      <c r="A2060" s="7" t="s">
        <v>58</v>
      </c>
      <c r="B2060" s="44" t="s">
        <v>4</v>
      </c>
      <c r="C2060" s="44" t="s">
        <v>1345</v>
      </c>
      <c r="D2060" s="7" t="s">
        <v>118</v>
      </c>
      <c r="E2060" s="23">
        <v>600</v>
      </c>
      <c r="F2060" s="11" t="s">
        <v>611</v>
      </c>
      <c r="G2060" s="12">
        <f t="shared" si="2243"/>
        <v>604.29999999999995</v>
      </c>
      <c r="H2060" s="12">
        <f t="shared" si="2244"/>
        <v>604.29999999999995</v>
      </c>
      <c r="I2060" s="54">
        <f t="shared" si="2217"/>
        <v>100</v>
      </c>
      <c r="J2060" s="12">
        <f t="shared" si="2245"/>
        <v>0</v>
      </c>
    </row>
    <row r="2061" spans="1:10" ht="46.8" x14ac:dyDescent="0.3">
      <c r="A2061" s="7" t="s">
        <v>58</v>
      </c>
      <c r="B2061" s="44" t="s">
        <v>4</v>
      </c>
      <c r="C2061" s="44" t="s">
        <v>1345</v>
      </c>
      <c r="D2061" s="7" t="s">
        <v>118</v>
      </c>
      <c r="E2061" s="23">
        <v>630</v>
      </c>
      <c r="F2061" s="11" t="s">
        <v>613</v>
      </c>
      <c r="G2061" s="12">
        <v>604.29999999999995</v>
      </c>
      <c r="H2061" s="12">
        <v>604.29999999999995</v>
      </c>
      <c r="I2061" s="54">
        <f t="shared" si="2217"/>
        <v>100</v>
      </c>
      <c r="J2061" s="12"/>
    </row>
    <row r="2062" spans="1:10" ht="62.4" x14ac:dyDescent="0.3">
      <c r="A2062" s="7" t="s">
        <v>58</v>
      </c>
      <c r="B2062" s="44" t="s">
        <v>4</v>
      </c>
      <c r="C2062" s="44" t="s">
        <v>1345</v>
      </c>
      <c r="D2062" s="7" t="s">
        <v>119</v>
      </c>
      <c r="E2062" s="23"/>
      <c r="F2062" s="11" t="s">
        <v>727</v>
      </c>
      <c r="G2062" s="12">
        <f t="shared" ref="G2062:G2063" si="2246">G2063</f>
        <v>190</v>
      </c>
      <c r="H2062" s="12">
        <f t="shared" ref="H2062:H2063" si="2247">H2063</f>
        <v>190</v>
      </c>
      <c r="I2062" s="54">
        <f t="shared" si="2217"/>
        <v>100</v>
      </c>
      <c r="J2062" s="12">
        <f t="shared" ref="J2062:J2063" si="2248">J2063</f>
        <v>0</v>
      </c>
    </row>
    <row r="2063" spans="1:10" ht="31.2" x14ac:dyDescent="0.3">
      <c r="A2063" s="7" t="s">
        <v>58</v>
      </c>
      <c r="B2063" s="44" t="s">
        <v>4</v>
      </c>
      <c r="C2063" s="44" t="s">
        <v>1345</v>
      </c>
      <c r="D2063" s="7" t="s">
        <v>119</v>
      </c>
      <c r="E2063" s="23">
        <v>600</v>
      </c>
      <c r="F2063" s="11" t="s">
        <v>611</v>
      </c>
      <c r="G2063" s="12">
        <f t="shared" si="2246"/>
        <v>190</v>
      </c>
      <c r="H2063" s="12">
        <f t="shared" si="2247"/>
        <v>190</v>
      </c>
      <c r="I2063" s="54">
        <f t="shared" si="2217"/>
        <v>100</v>
      </c>
      <c r="J2063" s="12">
        <f t="shared" si="2248"/>
        <v>0</v>
      </c>
    </row>
    <row r="2064" spans="1:10" ht="46.8" x14ac:dyDescent="0.3">
      <c r="A2064" s="7" t="s">
        <v>58</v>
      </c>
      <c r="B2064" s="44" t="s">
        <v>4</v>
      </c>
      <c r="C2064" s="44" t="s">
        <v>1345</v>
      </c>
      <c r="D2064" s="7" t="s">
        <v>119</v>
      </c>
      <c r="E2064" s="23">
        <v>630</v>
      </c>
      <c r="F2064" s="11" t="s">
        <v>613</v>
      </c>
      <c r="G2064" s="12">
        <v>190</v>
      </c>
      <c r="H2064" s="12">
        <v>190</v>
      </c>
      <c r="I2064" s="54">
        <f t="shared" si="2217"/>
        <v>100</v>
      </c>
      <c r="J2064" s="12"/>
    </row>
    <row r="2065" spans="1:10" ht="46.8" x14ac:dyDescent="0.3">
      <c r="A2065" s="7" t="s">
        <v>58</v>
      </c>
      <c r="B2065" s="44" t="s">
        <v>4</v>
      </c>
      <c r="C2065" s="44" t="s">
        <v>1345</v>
      </c>
      <c r="D2065" s="7" t="s">
        <v>120</v>
      </c>
      <c r="E2065" s="23"/>
      <c r="F2065" s="11" t="s">
        <v>728</v>
      </c>
      <c r="G2065" s="12">
        <f t="shared" ref="G2065" si="2249">G2066</f>
        <v>5424.9669999999996</v>
      </c>
      <c r="H2065" s="12">
        <f t="shared" ref="H2065" si="2250">H2066</f>
        <v>5393.0109999999995</v>
      </c>
      <c r="I2065" s="54">
        <f t="shared" si="2217"/>
        <v>99.410945725568467</v>
      </c>
      <c r="J2065" s="12">
        <f t="shared" ref="J2065" si="2251">J2066</f>
        <v>0</v>
      </c>
    </row>
    <row r="2066" spans="1:10" ht="78" x14ac:dyDescent="0.3">
      <c r="A2066" s="7" t="s">
        <v>58</v>
      </c>
      <c r="B2066" s="44" t="s">
        <v>4</v>
      </c>
      <c r="C2066" s="44" t="s">
        <v>1345</v>
      </c>
      <c r="D2066" s="7" t="s">
        <v>121</v>
      </c>
      <c r="E2066" s="23"/>
      <c r="F2066" s="11" t="s">
        <v>729</v>
      </c>
      <c r="G2066" s="12">
        <f t="shared" ref="G2066" si="2252">G2067+G2075+G2072</f>
        <v>5424.9669999999996</v>
      </c>
      <c r="H2066" s="12">
        <f t="shared" ref="H2066" si="2253">H2067+H2075+H2072</f>
        <v>5393.0109999999995</v>
      </c>
      <c r="I2066" s="54">
        <f t="shared" si="2217"/>
        <v>99.410945725568467</v>
      </c>
      <c r="J2066" s="12">
        <f t="shared" ref="J2066" si="2254">J2067+J2075+J2072</f>
        <v>0</v>
      </c>
    </row>
    <row r="2067" spans="1:10" ht="31.2" x14ac:dyDescent="0.3">
      <c r="A2067" s="7" t="s">
        <v>58</v>
      </c>
      <c r="B2067" s="44" t="s">
        <v>4</v>
      </c>
      <c r="C2067" s="44" t="s">
        <v>1345</v>
      </c>
      <c r="D2067" s="7" t="s">
        <v>122</v>
      </c>
      <c r="E2067" s="23"/>
      <c r="F2067" s="11" t="s">
        <v>730</v>
      </c>
      <c r="G2067" s="12">
        <f t="shared" ref="G2067" si="2255">G2068+G2070</f>
        <v>4094.203</v>
      </c>
      <c r="H2067" s="12">
        <f t="shared" ref="H2067" si="2256">H2068+H2070</f>
        <v>4062.2479999999996</v>
      </c>
      <c r="I2067" s="54">
        <f t="shared" si="2217"/>
        <v>99.219506214029934</v>
      </c>
      <c r="J2067" s="12">
        <f t="shared" ref="J2067" si="2257">J2068+J2070</f>
        <v>0</v>
      </c>
    </row>
    <row r="2068" spans="1:10" ht="31.2" x14ac:dyDescent="0.3">
      <c r="A2068" s="7" t="s">
        <v>58</v>
      </c>
      <c r="B2068" s="44" t="s">
        <v>4</v>
      </c>
      <c r="C2068" s="44" t="s">
        <v>1345</v>
      </c>
      <c r="D2068" s="7" t="s">
        <v>122</v>
      </c>
      <c r="E2068" s="23">
        <v>200</v>
      </c>
      <c r="F2068" s="11" t="s">
        <v>601</v>
      </c>
      <c r="G2068" s="12">
        <f t="shared" ref="G2068" si="2258">G2069</f>
        <v>4066.57</v>
      </c>
      <c r="H2068" s="12">
        <f t="shared" ref="H2068" si="2259">H2069</f>
        <v>4034.6149999999998</v>
      </c>
      <c r="I2068" s="54">
        <f t="shared" si="2217"/>
        <v>99.214202632685527</v>
      </c>
      <c r="J2068" s="12">
        <f t="shared" ref="J2068" si="2260">J2069</f>
        <v>0</v>
      </c>
    </row>
    <row r="2069" spans="1:10" ht="31.2" x14ac:dyDescent="0.3">
      <c r="A2069" s="7" t="s">
        <v>58</v>
      </c>
      <c r="B2069" s="44" t="s">
        <v>4</v>
      </c>
      <c r="C2069" s="44" t="s">
        <v>1345</v>
      </c>
      <c r="D2069" s="7" t="s">
        <v>122</v>
      </c>
      <c r="E2069" s="23">
        <v>240</v>
      </c>
      <c r="F2069" s="11" t="s">
        <v>602</v>
      </c>
      <c r="G2069" s="12">
        <v>4066.57</v>
      </c>
      <c r="H2069" s="12">
        <v>4034.6149999999998</v>
      </c>
      <c r="I2069" s="54">
        <f t="shared" si="2217"/>
        <v>99.214202632685527</v>
      </c>
      <c r="J2069" s="12"/>
    </row>
    <row r="2070" spans="1:10" x14ac:dyDescent="0.3">
      <c r="A2070" s="7" t="s">
        <v>58</v>
      </c>
      <c r="B2070" s="44" t="s">
        <v>4</v>
      </c>
      <c r="C2070" s="44" t="s">
        <v>1345</v>
      </c>
      <c r="D2070" s="7" t="s">
        <v>122</v>
      </c>
      <c r="E2070" s="23">
        <v>800</v>
      </c>
      <c r="F2070" s="11" t="s">
        <v>614</v>
      </c>
      <c r="G2070" s="12">
        <f t="shared" ref="G2070" si="2261">G2071</f>
        <v>27.632999999999999</v>
      </c>
      <c r="H2070" s="12">
        <f t="shared" ref="H2070" si="2262">H2071</f>
        <v>27.632999999999999</v>
      </c>
      <c r="I2070" s="54">
        <f t="shared" si="2217"/>
        <v>100</v>
      </c>
      <c r="J2070" s="12">
        <f t="shared" ref="J2070" si="2263">J2071</f>
        <v>0</v>
      </c>
    </row>
    <row r="2071" spans="1:10" x14ac:dyDescent="0.3">
      <c r="A2071" s="7" t="s">
        <v>58</v>
      </c>
      <c r="B2071" s="44" t="s">
        <v>4</v>
      </c>
      <c r="C2071" s="44" t="s">
        <v>1345</v>
      </c>
      <c r="D2071" s="7" t="s">
        <v>122</v>
      </c>
      <c r="E2071" s="23">
        <v>850</v>
      </c>
      <c r="F2071" s="11" t="s">
        <v>616</v>
      </c>
      <c r="G2071" s="12">
        <v>27.632999999999999</v>
      </c>
      <c r="H2071" s="12">
        <v>27.632999999999999</v>
      </c>
      <c r="I2071" s="54">
        <f t="shared" si="2217"/>
        <v>100</v>
      </c>
      <c r="J2071" s="12"/>
    </row>
    <row r="2072" spans="1:10" x14ac:dyDescent="0.3">
      <c r="A2072" s="7" t="s">
        <v>58</v>
      </c>
      <c r="B2072" s="44" t="s">
        <v>4</v>
      </c>
      <c r="C2072" s="44" t="s">
        <v>1345</v>
      </c>
      <c r="D2072" s="7" t="s">
        <v>1153</v>
      </c>
      <c r="E2072" s="23"/>
      <c r="F2072" s="11" t="s">
        <v>1168</v>
      </c>
      <c r="G2072" s="12">
        <f t="shared" ref="G2072:G2073" si="2264">G2073</f>
        <v>1109.2639999999999</v>
      </c>
      <c r="H2072" s="12">
        <f t="shared" ref="H2072:H2073" si="2265">H2073</f>
        <v>1109.2629999999999</v>
      </c>
      <c r="I2072" s="54">
        <f t="shared" si="2217"/>
        <v>99.99990985013487</v>
      </c>
      <c r="J2072" s="12">
        <f t="shared" ref="J2072:J2073" si="2266">J2073</f>
        <v>0</v>
      </c>
    </row>
    <row r="2073" spans="1:10" ht="31.2" x14ac:dyDescent="0.3">
      <c r="A2073" s="7" t="s">
        <v>58</v>
      </c>
      <c r="B2073" s="44" t="s">
        <v>4</v>
      </c>
      <c r="C2073" s="44" t="s">
        <v>1345</v>
      </c>
      <c r="D2073" s="7" t="s">
        <v>1153</v>
      </c>
      <c r="E2073" s="23">
        <v>200</v>
      </c>
      <c r="F2073" s="11" t="s">
        <v>601</v>
      </c>
      <c r="G2073" s="12">
        <f t="shared" si="2264"/>
        <v>1109.2639999999999</v>
      </c>
      <c r="H2073" s="12">
        <f t="shared" si="2265"/>
        <v>1109.2629999999999</v>
      </c>
      <c r="I2073" s="54">
        <f t="shared" si="2217"/>
        <v>99.99990985013487</v>
      </c>
      <c r="J2073" s="12">
        <f t="shared" si="2266"/>
        <v>0</v>
      </c>
    </row>
    <row r="2074" spans="1:10" ht="31.2" x14ac:dyDescent="0.3">
      <c r="A2074" s="7" t="s">
        <v>58</v>
      </c>
      <c r="B2074" s="44" t="s">
        <v>4</v>
      </c>
      <c r="C2074" s="44" t="s">
        <v>1345</v>
      </c>
      <c r="D2074" s="7" t="s">
        <v>1153</v>
      </c>
      <c r="E2074" s="23">
        <v>240</v>
      </c>
      <c r="F2074" s="11" t="s">
        <v>602</v>
      </c>
      <c r="G2074" s="12">
        <v>1109.2639999999999</v>
      </c>
      <c r="H2074" s="12">
        <v>1109.2629999999999</v>
      </c>
      <c r="I2074" s="54">
        <f t="shared" si="2217"/>
        <v>99.99990985013487</v>
      </c>
      <c r="J2074" s="12"/>
    </row>
    <row r="2075" spans="1:10" ht="78" x14ac:dyDescent="0.3">
      <c r="A2075" s="7" t="s">
        <v>58</v>
      </c>
      <c r="B2075" s="44" t="s">
        <v>4</v>
      </c>
      <c r="C2075" s="44" t="s">
        <v>1345</v>
      </c>
      <c r="D2075" s="7" t="s">
        <v>123</v>
      </c>
      <c r="E2075" s="23"/>
      <c r="F2075" s="11" t="s">
        <v>731</v>
      </c>
      <c r="G2075" s="12">
        <f t="shared" ref="G2075:G2076" si="2267">G2076</f>
        <v>221.5</v>
      </c>
      <c r="H2075" s="12">
        <f t="shared" ref="H2075:H2076" si="2268">H2076</f>
        <v>221.5</v>
      </c>
      <c r="I2075" s="54">
        <f t="shared" si="2217"/>
        <v>100</v>
      </c>
      <c r="J2075" s="12">
        <f t="shared" ref="J2075:J2076" si="2269">J2076</f>
        <v>0</v>
      </c>
    </row>
    <row r="2076" spans="1:10" ht="31.2" x14ac:dyDescent="0.3">
      <c r="A2076" s="7" t="s">
        <v>58</v>
      </c>
      <c r="B2076" s="44" t="s">
        <v>4</v>
      </c>
      <c r="C2076" s="44" t="s">
        <v>1345</v>
      </c>
      <c r="D2076" s="7" t="s">
        <v>123</v>
      </c>
      <c r="E2076" s="23">
        <v>200</v>
      </c>
      <c r="F2076" s="11" t="s">
        <v>601</v>
      </c>
      <c r="G2076" s="12">
        <f t="shared" si="2267"/>
        <v>221.5</v>
      </c>
      <c r="H2076" s="12">
        <f t="shared" si="2268"/>
        <v>221.5</v>
      </c>
      <c r="I2076" s="54">
        <f t="shared" si="2217"/>
        <v>100</v>
      </c>
      <c r="J2076" s="12">
        <f t="shared" si="2269"/>
        <v>0</v>
      </c>
    </row>
    <row r="2077" spans="1:10" ht="31.2" x14ac:dyDescent="0.3">
      <c r="A2077" s="7" t="s">
        <v>58</v>
      </c>
      <c r="B2077" s="44" t="s">
        <v>4</v>
      </c>
      <c r="C2077" s="44" t="s">
        <v>1345</v>
      </c>
      <c r="D2077" s="7" t="s">
        <v>123</v>
      </c>
      <c r="E2077" s="23">
        <v>240</v>
      </c>
      <c r="F2077" s="11" t="s">
        <v>602</v>
      </c>
      <c r="G2077" s="12">
        <v>221.5</v>
      </c>
      <c r="H2077" s="12">
        <v>221.5</v>
      </c>
      <c r="I2077" s="54">
        <f t="shared" si="2217"/>
        <v>100</v>
      </c>
      <c r="J2077" s="12"/>
    </row>
    <row r="2078" spans="1:10" ht="31.2" x14ac:dyDescent="0.3">
      <c r="A2078" s="7" t="s">
        <v>58</v>
      </c>
      <c r="B2078" s="44" t="s">
        <v>4</v>
      </c>
      <c r="C2078" s="44" t="s">
        <v>1345</v>
      </c>
      <c r="D2078" s="7" t="s">
        <v>219</v>
      </c>
      <c r="E2078" s="23"/>
      <c r="F2078" s="11" t="s">
        <v>1001</v>
      </c>
      <c r="G2078" s="12">
        <f t="shared" ref="G2078:G2080" si="2270">G2079</f>
        <v>581.79999999999995</v>
      </c>
      <c r="H2078" s="12">
        <f t="shared" ref="H2078:H2080" si="2271">H2079</f>
        <v>581.79999999999995</v>
      </c>
      <c r="I2078" s="54">
        <f t="shared" si="2217"/>
        <v>100</v>
      </c>
      <c r="J2078" s="12">
        <f t="shared" ref="J2078:J2080" si="2272">J2079</f>
        <v>0</v>
      </c>
    </row>
    <row r="2079" spans="1:10" ht="46.8" x14ac:dyDescent="0.3">
      <c r="A2079" s="7" t="s">
        <v>58</v>
      </c>
      <c r="B2079" s="44" t="s">
        <v>4</v>
      </c>
      <c r="C2079" s="44" t="s">
        <v>1345</v>
      </c>
      <c r="D2079" s="7" t="s">
        <v>368</v>
      </c>
      <c r="E2079" s="23"/>
      <c r="F2079" s="11" t="s">
        <v>1009</v>
      </c>
      <c r="G2079" s="12">
        <f t="shared" si="2270"/>
        <v>581.79999999999995</v>
      </c>
      <c r="H2079" s="12">
        <f t="shared" si="2271"/>
        <v>581.79999999999995</v>
      </c>
      <c r="I2079" s="54">
        <f t="shared" si="2217"/>
        <v>100</v>
      </c>
      <c r="J2079" s="12">
        <f t="shared" si="2272"/>
        <v>0</v>
      </c>
    </row>
    <row r="2080" spans="1:10" ht="31.2" x14ac:dyDescent="0.3">
      <c r="A2080" s="7" t="s">
        <v>58</v>
      </c>
      <c r="B2080" s="44" t="s">
        <v>4</v>
      </c>
      <c r="C2080" s="44" t="s">
        <v>1345</v>
      </c>
      <c r="D2080" s="7" t="s">
        <v>368</v>
      </c>
      <c r="E2080" s="23">
        <v>200</v>
      </c>
      <c r="F2080" s="11" t="s">
        <v>601</v>
      </c>
      <c r="G2080" s="12">
        <f t="shared" si="2270"/>
        <v>581.79999999999995</v>
      </c>
      <c r="H2080" s="12">
        <f t="shared" si="2271"/>
        <v>581.79999999999995</v>
      </c>
      <c r="I2080" s="54">
        <f t="shared" si="2217"/>
        <v>100</v>
      </c>
      <c r="J2080" s="12">
        <f t="shared" si="2272"/>
        <v>0</v>
      </c>
    </row>
    <row r="2081" spans="1:10" ht="31.2" x14ac:dyDescent="0.3">
      <c r="A2081" s="7" t="s">
        <v>58</v>
      </c>
      <c r="B2081" s="44" t="s">
        <v>4</v>
      </c>
      <c r="C2081" s="44" t="s">
        <v>1345</v>
      </c>
      <c r="D2081" s="7" t="s">
        <v>368</v>
      </c>
      <c r="E2081" s="23">
        <v>240</v>
      </c>
      <c r="F2081" s="11" t="s">
        <v>602</v>
      </c>
      <c r="G2081" s="12">
        <v>581.79999999999995</v>
      </c>
      <c r="H2081" s="12">
        <v>581.79999999999995</v>
      </c>
      <c r="I2081" s="54">
        <f t="shared" si="2217"/>
        <v>100</v>
      </c>
      <c r="J2081" s="12"/>
    </row>
    <row r="2082" spans="1:10" s="3" customFormat="1" ht="31.2" x14ac:dyDescent="0.3">
      <c r="A2082" s="9" t="s">
        <v>58</v>
      </c>
      <c r="B2082" s="25" t="s">
        <v>23</v>
      </c>
      <c r="C2082" s="25"/>
      <c r="D2082" s="9"/>
      <c r="E2082" s="9"/>
      <c r="F2082" s="41" t="s">
        <v>46</v>
      </c>
      <c r="G2082" s="13">
        <f t="shared" ref="G2082" si="2273">G2096+G2083</f>
        <v>1049.6791600000001</v>
      </c>
      <c r="H2082" s="13">
        <f t="shared" ref="H2082" si="2274">H2096+H2083</f>
        <v>1031.9520000000002</v>
      </c>
      <c r="I2082" s="49">
        <f t="shared" si="2217"/>
        <v>98.311183009482633</v>
      </c>
      <c r="J2082" s="13">
        <f t="shared" ref="J2082" si="2275">J2096+J2083</f>
        <v>0</v>
      </c>
    </row>
    <row r="2083" spans="1:10" s="8" customFormat="1" ht="46.8" x14ac:dyDescent="0.3">
      <c r="A2083" s="10" t="s">
        <v>58</v>
      </c>
      <c r="B2083" s="26" t="s">
        <v>23</v>
      </c>
      <c r="C2083" s="26" t="s">
        <v>1348</v>
      </c>
      <c r="D2083" s="10"/>
      <c r="E2083" s="10"/>
      <c r="F2083" s="6" t="s">
        <v>51</v>
      </c>
      <c r="G2083" s="14">
        <f t="shared" ref="G2083" si="2276">G2084+G2091</f>
        <v>539.27116000000001</v>
      </c>
      <c r="H2083" s="14">
        <f t="shared" ref="H2083" si="2277">H2084+H2091</f>
        <v>521.5440000000001</v>
      </c>
      <c r="I2083" s="53">
        <f t="shared" si="2217"/>
        <v>96.712755786903216</v>
      </c>
      <c r="J2083" s="14">
        <f t="shared" ref="J2083" si="2278">J2084+J2091</f>
        <v>0</v>
      </c>
    </row>
    <row r="2084" spans="1:10" ht="31.2" x14ac:dyDescent="0.3">
      <c r="A2084" s="7" t="s">
        <v>58</v>
      </c>
      <c r="B2084" s="44" t="s">
        <v>23</v>
      </c>
      <c r="C2084" s="44" t="s">
        <v>1348</v>
      </c>
      <c r="D2084" s="7" t="s">
        <v>219</v>
      </c>
      <c r="E2084" s="7"/>
      <c r="F2084" s="11" t="s">
        <v>1001</v>
      </c>
      <c r="G2084" s="12">
        <f t="shared" ref="G2084:G2087" si="2279">G2085</f>
        <v>418.8</v>
      </c>
      <c r="H2084" s="12">
        <f t="shared" ref="H2084:H2087" si="2280">H2085</f>
        <v>401.07300000000004</v>
      </c>
      <c r="I2084" s="54">
        <f t="shared" si="2217"/>
        <v>95.767191977077374</v>
      </c>
      <c r="J2084" s="12">
        <f t="shared" ref="J2084:J2087" si="2281">J2085</f>
        <v>0</v>
      </c>
    </row>
    <row r="2085" spans="1:10" x14ac:dyDescent="0.3">
      <c r="A2085" s="7" t="s">
        <v>58</v>
      </c>
      <c r="B2085" s="44" t="s">
        <v>23</v>
      </c>
      <c r="C2085" s="44" t="s">
        <v>1348</v>
      </c>
      <c r="D2085" s="7" t="s">
        <v>220</v>
      </c>
      <c r="E2085" s="7"/>
      <c r="F2085" s="11" t="s">
        <v>1012</v>
      </c>
      <c r="G2085" s="12">
        <f t="shared" si="2279"/>
        <v>418.8</v>
      </c>
      <c r="H2085" s="12">
        <f t="shared" si="2280"/>
        <v>401.07300000000004</v>
      </c>
      <c r="I2085" s="54">
        <f t="shared" si="2217"/>
        <v>95.767191977077374</v>
      </c>
      <c r="J2085" s="12">
        <f t="shared" si="2281"/>
        <v>0</v>
      </c>
    </row>
    <row r="2086" spans="1:10" ht="46.8" x14ac:dyDescent="0.3">
      <c r="A2086" s="7" t="s">
        <v>58</v>
      </c>
      <c r="B2086" s="44" t="s">
        <v>23</v>
      </c>
      <c r="C2086" s="44" t="s">
        <v>1348</v>
      </c>
      <c r="D2086" s="7" t="s">
        <v>235</v>
      </c>
      <c r="E2086" s="7"/>
      <c r="F2086" s="15" t="s">
        <v>1015</v>
      </c>
      <c r="G2086" s="12">
        <f t="shared" ref="G2086" si="2282">G2087+G2089</f>
        <v>418.8</v>
      </c>
      <c r="H2086" s="12">
        <f t="shared" ref="H2086" si="2283">H2087+H2089</f>
        <v>401.07300000000004</v>
      </c>
      <c r="I2086" s="54">
        <f t="shared" si="2217"/>
        <v>95.767191977077374</v>
      </c>
      <c r="J2086" s="12">
        <f t="shared" ref="J2086" si="2284">J2087+J2089</f>
        <v>0</v>
      </c>
    </row>
    <row r="2087" spans="1:10" ht="31.2" x14ac:dyDescent="0.3">
      <c r="A2087" s="7" t="s">
        <v>58</v>
      </c>
      <c r="B2087" s="44" t="s">
        <v>23</v>
      </c>
      <c r="C2087" s="44" t="s">
        <v>1348</v>
      </c>
      <c r="D2087" s="7" t="s">
        <v>235</v>
      </c>
      <c r="E2087" s="7" t="s">
        <v>155</v>
      </c>
      <c r="F2087" s="11" t="s">
        <v>601</v>
      </c>
      <c r="G2087" s="12">
        <f t="shared" si="2279"/>
        <v>414.65199999999999</v>
      </c>
      <c r="H2087" s="12">
        <f t="shared" si="2280"/>
        <v>396.92500000000001</v>
      </c>
      <c r="I2087" s="54">
        <f t="shared" si="2217"/>
        <v>95.724848788863923</v>
      </c>
      <c r="J2087" s="12">
        <f t="shared" si="2281"/>
        <v>0</v>
      </c>
    </row>
    <row r="2088" spans="1:10" ht="31.2" x14ac:dyDescent="0.3">
      <c r="A2088" s="7" t="s">
        <v>58</v>
      </c>
      <c r="B2088" s="44" t="s">
        <v>23</v>
      </c>
      <c r="C2088" s="44" t="s">
        <v>1348</v>
      </c>
      <c r="D2088" s="7" t="s">
        <v>235</v>
      </c>
      <c r="E2088" s="7" t="s">
        <v>156</v>
      </c>
      <c r="F2088" s="11" t="s">
        <v>602</v>
      </c>
      <c r="G2088" s="12">
        <v>414.65199999999999</v>
      </c>
      <c r="H2088" s="12">
        <v>396.92500000000001</v>
      </c>
      <c r="I2088" s="54">
        <f t="shared" si="2217"/>
        <v>95.724848788863923</v>
      </c>
      <c r="J2088" s="12"/>
    </row>
    <row r="2089" spans="1:10" x14ac:dyDescent="0.3">
      <c r="A2089" s="7" t="s">
        <v>58</v>
      </c>
      <c r="B2089" s="44" t="s">
        <v>23</v>
      </c>
      <c r="C2089" s="44" t="s">
        <v>1348</v>
      </c>
      <c r="D2089" s="7" t="s">
        <v>235</v>
      </c>
      <c r="E2089" s="23">
        <v>800</v>
      </c>
      <c r="F2089" s="11" t="s">
        <v>614</v>
      </c>
      <c r="G2089" s="12">
        <f t="shared" ref="G2089:J2089" si="2285">G2090</f>
        <v>4.1479999999999997</v>
      </c>
      <c r="H2089" s="12">
        <f t="shared" si="2285"/>
        <v>4.1479999999999997</v>
      </c>
      <c r="I2089" s="54">
        <f t="shared" si="2217"/>
        <v>100</v>
      </c>
      <c r="J2089" s="12">
        <f t="shared" si="2285"/>
        <v>0</v>
      </c>
    </row>
    <row r="2090" spans="1:10" x14ac:dyDescent="0.3">
      <c r="A2090" s="7" t="s">
        <v>58</v>
      </c>
      <c r="B2090" s="44" t="s">
        <v>23</v>
      </c>
      <c r="C2090" s="44" t="s">
        <v>1348</v>
      </c>
      <c r="D2090" s="7" t="s">
        <v>235</v>
      </c>
      <c r="E2090" s="23">
        <v>850</v>
      </c>
      <c r="F2090" s="11" t="s">
        <v>616</v>
      </c>
      <c r="G2090" s="12">
        <v>4.1479999999999997</v>
      </c>
      <c r="H2090" s="12">
        <v>4.1479999999999997</v>
      </c>
      <c r="I2090" s="54">
        <f t="shared" si="2217"/>
        <v>100</v>
      </c>
      <c r="J2090" s="12"/>
    </row>
    <row r="2091" spans="1:10" ht="46.8" x14ac:dyDescent="0.3">
      <c r="A2091" s="7" t="s">
        <v>58</v>
      </c>
      <c r="B2091" s="44" t="s">
        <v>23</v>
      </c>
      <c r="C2091" s="44" t="s">
        <v>1348</v>
      </c>
      <c r="D2091" s="46" t="s">
        <v>313</v>
      </c>
      <c r="E2091" s="42"/>
      <c r="F2091" s="11" t="s">
        <v>1042</v>
      </c>
      <c r="G2091" s="12">
        <f t="shared" ref="G2091:J2094" si="2286">G2092</f>
        <v>120.47116</v>
      </c>
      <c r="H2091" s="12">
        <f t="shared" si="2286"/>
        <v>120.471</v>
      </c>
      <c r="I2091" s="54">
        <f t="shared" si="2217"/>
        <v>99.999867188130338</v>
      </c>
      <c r="J2091" s="12">
        <f t="shared" si="2286"/>
        <v>0</v>
      </c>
    </row>
    <row r="2092" spans="1:10" x14ac:dyDescent="0.3">
      <c r="A2092" s="7" t="s">
        <v>58</v>
      </c>
      <c r="B2092" s="44" t="s">
        <v>23</v>
      </c>
      <c r="C2092" s="44" t="s">
        <v>1348</v>
      </c>
      <c r="D2092" s="46" t="s">
        <v>366</v>
      </c>
      <c r="E2092" s="42"/>
      <c r="F2092" s="11" t="s">
        <v>1045</v>
      </c>
      <c r="G2092" s="12">
        <f t="shared" si="2286"/>
        <v>120.47116</v>
      </c>
      <c r="H2092" s="12">
        <f t="shared" si="2286"/>
        <v>120.471</v>
      </c>
      <c r="I2092" s="54">
        <f t="shared" si="2217"/>
        <v>99.999867188130338</v>
      </c>
      <c r="J2092" s="12">
        <f t="shared" si="2286"/>
        <v>0</v>
      </c>
    </row>
    <row r="2093" spans="1:10" x14ac:dyDescent="0.3">
      <c r="A2093" s="7" t="s">
        <v>58</v>
      </c>
      <c r="B2093" s="44" t="s">
        <v>23</v>
      </c>
      <c r="C2093" s="44" t="s">
        <v>1348</v>
      </c>
      <c r="D2093" s="46" t="s">
        <v>367</v>
      </c>
      <c r="E2093" s="42"/>
      <c r="F2093" s="11" t="s">
        <v>1046</v>
      </c>
      <c r="G2093" s="12">
        <f t="shared" si="2286"/>
        <v>120.47116</v>
      </c>
      <c r="H2093" s="12">
        <f t="shared" si="2286"/>
        <v>120.471</v>
      </c>
      <c r="I2093" s="54">
        <f t="shared" si="2217"/>
        <v>99.999867188130338</v>
      </c>
      <c r="J2093" s="12">
        <f t="shared" si="2286"/>
        <v>0</v>
      </c>
    </row>
    <row r="2094" spans="1:10" ht="31.2" x14ac:dyDescent="0.3">
      <c r="A2094" s="7" t="s">
        <v>58</v>
      </c>
      <c r="B2094" s="44" t="s">
        <v>23</v>
      </c>
      <c r="C2094" s="44" t="s">
        <v>1348</v>
      </c>
      <c r="D2094" s="46" t="s">
        <v>367</v>
      </c>
      <c r="E2094" s="7" t="s">
        <v>155</v>
      </c>
      <c r="F2094" s="11" t="s">
        <v>601</v>
      </c>
      <c r="G2094" s="12">
        <f t="shared" si="2286"/>
        <v>120.47116</v>
      </c>
      <c r="H2094" s="12">
        <f t="shared" si="2286"/>
        <v>120.471</v>
      </c>
      <c r="I2094" s="54">
        <f t="shared" si="2217"/>
        <v>99.999867188130338</v>
      </c>
      <c r="J2094" s="12">
        <f t="shared" si="2286"/>
        <v>0</v>
      </c>
    </row>
    <row r="2095" spans="1:10" ht="31.2" x14ac:dyDescent="0.3">
      <c r="A2095" s="7" t="s">
        <v>58</v>
      </c>
      <c r="B2095" s="44" t="s">
        <v>23</v>
      </c>
      <c r="C2095" s="44" t="s">
        <v>1348</v>
      </c>
      <c r="D2095" s="46" t="s">
        <v>367</v>
      </c>
      <c r="E2095" s="7" t="s">
        <v>156</v>
      </c>
      <c r="F2095" s="11" t="s">
        <v>602</v>
      </c>
      <c r="G2095" s="12">
        <v>120.47116</v>
      </c>
      <c r="H2095" s="12">
        <v>120.471</v>
      </c>
      <c r="I2095" s="54">
        <f t="shared" si="2217"/>
        <v>99.999867188130338</v>
      </c>
      <c r="J2095" s="12"/>
    </row>
    <row r="2096" spans="1:10" s="8" customFormat="1" ht="31.2" x14ac:dyDescent="0.3">
      <c r="A2096" s="10" t="s">
        <v>58</v>
      </c>
      <c r="B2096" s="26" t="s">
        <v>23</v>
      </c>
      <c r="C2096" s="26" t="s">
        <v>1349</v>
      </c>
      <c r="D2096" s="10"/>
      <c r="E2096" s="10"/>
      <c r="F2096" s="6" t="s">
        <v>52</v>
      </c>
      <c r="G2096" s="14">
        <f>G2097+G2103+G2109</f>
        <v>510.40800000000002</v>
      </c>
      <c r="H2096" s="14">
        <f>H2097+H2103+H2109</f>
        <v>510.40800000000002</v>
      </c>
      <c r="I2096" s="53">
        <f t="shared" si="2217"/>
        <v>100</v>
      </c>
      <c r="J2096" s="14">
        <f>J2097+J2103+J2109</f>
        <v>0</v>
      </c>
    </row>
    <row r="2097" spans="1:10" ht="31.2" x14ac:dyDescent="0.3">
      <c r="A2097" s="7" t="s">
        <v>58</v>
      </c>
      <c r="B2097" s="44" t="s">
        <v>23</v>
      </c>
      <c r="C2097" s="44" t="s">
        <v>1349</v>
      </c>
      <c r="D2097" s="7" t="s">
        <v>161</v>
      </c>
      <c r="E2097" s="23"/>
      <c r="F2097" s="11" t="s">
        <v>830</v>
      </c>
      <c r="G2097" s="12">
        <f t="shared" ref="G2097:G2101" si="2287">G2098</f>
        <v>248</v>
      </c>
      <c r="H2097" s="12">
        <f t="shared" ref="H2097:H2101" si="2288">H2098</f>
        <v>248</v>
      </c>
      <c r="I2097" s="54">
        <f t="shared" si="2217"/>
        <v>100</v>
      </c>
      <c r="J2097" s="12">
        <f t="shared" ref="J2097:J2101" si="2289">J2098</f>
        <v>0</v>
      </c>
    </row>
    <row r="2098" spans="1:10" ht="46.8" x14ac:dyDescent="0.3">
      <c r="A2098" s="7" t="s">
        <v>58</v>
      </c>
      <c r="B2098" s="44" t="s">
        <v>23</v>
      </c>
      <c r="C2098" s="44" t="s">
        <v>1349</v>
      </c>
      <c r="D2098" s="7" t="s">
        <v>223</v>
      </c>
      <c r="E2098" s="23"/>
      <c r="F2098" s="11" t="s">
        <v>831</v>
      </c>
      <c r="G2098" s="12">
        <f t="shared" si="2287"/>
        <v>248</v>
      </c>
      <c r="H2098" s="12">
        <f t="shared" si="2288"/>
        <v>248</v>
      </c>
      <c r="I2098" s="54">
        <f t="shared" si="2217"/>
        <v>100</v>
      </c>
      <c r="J2098" s="12">
        <f t="shared" si="2289"/>
        <v>0</v>
      </c>
    </row>
    <row r="2099" spans="1:10" ht="31.2" x14ac:dyDescent="0.3">
      <c r="A2099" s="7" t="s">
        <v>58</v>
      </c>
      <c r="B2099" s="44" t="s">
        <v>23</v>
      </c>
      <c r="C2099" s="44" t="s">
        <v>1349</v>
      </c>
      <c r="D2099" s="7" t="s">
        <v>224</v>
      </c>
      <c r="E2099" s="23"/>
      <c r="F2099" s="11" t="s">
        <v>834</v>
      </c>
      <c r="G2099" s="12">
        <f t="shared" si="2287"/>
        <v>248</v>
      </c>
      <c r="H2099" s="12">
        <f t="shared" si="2288"/>
        <v>248</v>
      </c>
      <c r="I2099" s="54">
        <f t="shared" si="2217"/>
        <v>100</v>
      </c>
      <c r="J2099" s="12">
        <f t="shared" si="2289"/>
        <v>0</v>
      </c>
    </row>
    <row r="2100" spans="1:10" ht="31.2" x14ac:dyDescent="0.3">
      <c r="A2100" s="7" t="s">
        <v>58</v>
      </c>
      <c r="B2100" s="44" t="s">
        <v>23</v>
      </c>
      <c r="C2100" s="44" t="s">
        <v>1349</v>
      </c>
      <c r="D2100" s="7" t="s">
        <v>225</v>
      </c>
      <c r="E2100" s="23"/>
      <c r="F2100" s="11" t="s">
        <v>835</v>
      </c>
      <c r="G2100" s="12">
        <f t="shared" si="2287"/>
        <v>248</v>
      </c>
      <c r="H2100" s="12">
        <f t="shared" si="2288"/>
        <v>248</v>
      </c>
      <c r="I2100" s="54">
        <f t="shared" si="2217"/>
        <v>100</v>
      </c>
      <c r="J2100" s="12">
        <f t="shared" si="2289"/>
        <v>0</v>
      </c>
    </row>
    <row r="2101" spans="1:10" ht="31.2" x14ac:dyDescent="0.3">
      <c r="A2101" s="7" t="s">
        <v>58</v>
      </c>
      <c r="B2101" s="44" t="s">
        <v>23</v>
      </c>
      <c r="C2101" s="44" t="s">
        <v>1349</v>
      </c>
      <c r="D2101" s="7" t="s">
        <v>225</v>
      </c>
      <c r="E2101" s="23">
        <v>200</v>
      </c>
      <c r="F2101" s="11" t="s">
        <v>601</v>
      </c>
      <c r="G2101" s="12">
        <f t="shared" si="2287"/>
        <v>248</v>
      </c>
      <c r="H2101" s="12">
        <f t="shared" si="2288"/>
        <v>248</v>
      </c>
      <c r="I2101" s="54">
        <f t="shared" si="2217"/>
        <v>100</v>
      </c>
      <c r="J2101" s="12">
        <f t="shared" si="2289"/>
        <v>0</v>
      </c>
    </row>
    <row r="2102" spans="1:10" ht="31.2" x14ac:dyDescent="0.3">
      <c r="A2102" s="7" t="s">
        <v>58</v>
      </c>
      <c r="B2102" s="44" t="s">
        <v>23</v>
      </c>
      <c r="C2102" s="44" t="s">
        <v>1349</v>
      </c>
      <c r="D2102" s="7" t="s">
        <v>225</v>
      </c>
      <c r="E2102" s="23">
        <v>240</v>
      </c>
      <c r="F2102" s="11" t="s">
        <v>602</v>
      </c>
      <c r="G2102" s="12">
        <v>248</v>
      </c>
      <c r="H2102" s="12">
        <v>248</v>
      </c>
      <c r="I2102" s="54">
        <f t="shared" si="2217"/>
        <v>100</v>
      </c>
      <c r="J2102" s="12"/>
    </row>
    <row r="2103" spans="1:10" ht="46.8" x14ac:dyDescent="0.3">
      <c r="A2103" s="7" t="s">
        <v>58</v>
      </c>
      <c r="B2103" s="44" t="s">
        <v>23</v>
      </c>
      <c r="C2103" s="44" t="s">
        <v>1349</v>
      </c>
      <c r="D2103" s="7" t="s">
        <v>157</v>
      </c>
      <c r="E2103" s="23"/>
      <c r="F2103" s="15" t="s">
        <v>839</v>
      </c>
      <c r="G2103" s="12">
        <f t="shared" ref="G2103:G2107" si="2290">G2104</f>
        <v>96.992999999999995</v>
      </c>
      <c r="H2103" s="12">
        <f t="shared" ref="H2103:H2107" si="2291">H2104</f>
        <v>96.992999999999995</v>
      </c>
      <c r="I2103" s="54">
        <f t="shared" si="2217"/>
        <v>100</v>
      </c>
      <c r="J2103" s="12">
        <f t="shared" ref="J2103:J2107" si="2292">J2104</f>
        <v>0</v>
      </c>
    </row>
    <row r="2104" spans="1:10" ht="31.2" x14ac:dyDescent="0.3">
      <c r="A2104" s="7" t="s">
        <v>58</v>
      </c>
      <c r="B2104" s="44" t="s">
        <v>23</v>
      </c>
      <c r="C2104" s="44" t="s">
        <v>1349</v>
      </c>
      <c r="D2104" s="7" t="s">
        <v>226</v>
      </c>
      <c r="E2104" s="23"/>
      <c r="F2104" s="11" t="s">
        <v>847</v>
      </c>
      <c r="G2104" s="12">
        <f>G2105</f>
        <v>96.992999999999995</v>
      </c>
      <c r="H2104" s="12">
        <f>H2105</f>
        <v>96.992999999999995</v>
      </c>
      <c r="I2104" s="54">
        <f t="shared" si="2217"/>
        <v>100</v>
      </c>
      <c r="J2104" s="12">
        <f>J2105</f>
        <v>0</v>
      </c>
    </row>
    <row r="2105" spans="1:10" ht="46.8" x14ac:dyDescent="0.3">
      <c r="A2105" s="7" t="s">
        <v>58</v>
      </c>
      <c r="B2105" s="44" t="s">
        <v>23</v>
      </c>
      <c r="C2105" s="44" t="s">
        <v>1349</v>
      </c>
      <c r="D2105" s="7" t="s">
        <v>227</v>
      </c>
      <c r="E2105" s="23"/>
      <c r="F2105" s="11" t="s">
        <v>850</v>
      </c>
      <c r="G2105" s="12">
        <f t="shared" si="2290"/>
        <v>96.992999999999995</v>
      </c>
      <c r="H2105" s="12">
        <f t="shared" si="2291"/>
        <v>96.992999999999995</v>
      </c>
      <c r="I2105" s="54">
        <f t="shared" ref="I2105:I2168" si="2293">H2105/G2105*100</f>
        <v>100</v>
      </c>
      <c r="J2105" s="12">
        <f t="shared" si="2292"/>
        <v>0</v>
      </c>
    </row>
    <row r="2106" spans="1:10" ht="46.8" x14ac:dyDescent="0.3">
      <c r="A2106" s="7" t="s">
        <v>58</v>
      </c>
      <c r="B2106" s="44" t="s">
        <v>23</v>
      </c>
      <c r="C2106" s="44" t="s">
        <v>1349</v>
      </c>
      <c r="D2106" s="7" t="s">
        <v>228</v>
      </c>
      <c r="E2106" s="23"/>
      <c r="F2106" s="11" t="s">
        <v>851</v>
      </c>
      <c r="G2106" s="12">
        <f t="shared" si="2290"/>
        <v>96.992999999999995</v>
      </c>
      <c r="H2106" s="12">
        <f t="shared" si="2291"/>
        <v>96.992999999999995</v>
      </c>
      <c r="I2106" s="54">
        <f t="shared" si="2293"/>
        <v>100</v>
      </c>
      <c r="J2106" s="12">
        <f t="shared" si="2292"/>
        <v>0</v>
      </c>
    </row>
    <row r="2107" spans="1:10" ht="31.2" x14ac:dyDescent="0.3">
      <c r="A2107" s="7" t="s">
        <v>58</v>
      </c>
      <c r="B2107" s="44" t="s">
        <v>23</v>
      </c>
      <c r="C2107" s="44" t="s">
        <v>1349</v>
      </c>
      <c r="D2107" s="7" t="s">
        <v>228</v>
      </c>
      <c r="E2107" s="23">
        <v>200</v>
      </c>
      <c r="F2107" s="11" t="s">
        <v>601</v>
      </c>
      <c r="G2107" s="12">
        <f t="shared" si="2290"/>
        <v>96.992999999999995</v>
      </c>
      <c r="H2107" s="12">
        <f t="shared" si="2291"/>
        <v>96.992999999999995</v>
      </c>
      <c r="I2107" s="54">
        <f t="shared" si="2293"/>
        <v>100</v>
      </c>
      <c r="J2107" s="12">
        <f t="shared" si="2292"/>
        <v>0</v>
      </c>
    </row>
    <row r="2108" spans="1:10" ht="31.2" x14ac:dyDescent="0.3">
      <c r="A2108" s="7" t="s">
        <v>58</v>
      </c>
      <c r="B2108" s="44" t="s">
        <v>23</v>
      </c>
      <c r="C2108" s="44" t="s">
        <v>1349</v>
      </c>
      <c r="D2108" s="7" t="s">
        <v>228</v>
      </c>
      <c r="E2108" s="23">
        <v>240</v>
      </c>
      <c r="F2108" s="11" t="s">
        <v>602</v>
      </c>
      <c r="G2108" s="12">
        <v>96.992999999999995</v>
      </c>
      <c r="H2108" s="12">
        <v>96.992999999999995</v>
      </c>
      <c r="I2108" s="54">
        <f t="shared" si="2293"/>
        <v>100</v>
      </c>
      <c r="J2108" s="12"/>
    </row>
    <row r="2109" spans="1:10" ht="31.2" x14ac:dyDescent="0.3">
      <c r="A2109" s="7" t="s">
        <v>58</v>
      </c>
      <c r="B2109" s="44" t="s">
        <v>23</v>
      </c>
      <c r="C2109" s="44" t="s">
        <v>1349</v>
      </c>
      <c r="D2109" s="46" t="s">
        <v>219</v>
      </c>
      <c r="E2109" s="42"/>
      <c r="F2109" s="11" t="s">
        <v>1001</v>
      </c>
      <c r="G2109" s="12">
        <f t="shared" ref="G2109:J2112" si="2294">G2110</f>
        <v>165.41499999999999</v>
      </c>
      <c r="H2109" s="12">
        <f t="shared" si="2294"/>
        <v>165.41499999999999</v>
      </c>
      <c r="I2109" s="54">
        <f t="shared" si="2293"/>
        <v>100</v>
      </c>
      <c r="J2109" s="12">
        <f t="shared" si="2294"/>
        <v>0</v>
      </c>
    </row>
    <row r="2110" spans="1:10" x14ac:dyDescent="0.3">
      <c r="A2110" s="7" t="s">
        <v>58</v>
      </c>
      <c r="B2110" s="44" t="s">
        <v>23</v>
      </c>
      <c r="C2110" s="44" t="s">
        <v>1349</v>
      </c>
      <c r="D2110" s="7" t="s">
        <v>220</v>
      </c>
      <c r="E2110" s="7"/>
      <c r="F2110" s="11" t="s">
        <v>1012</v>
      </c>
      <c r="G2110" s="12">
        <f t="shared" ref="G2110" si="2295">G2111+G2114</f>
        <v>165.41499999999999</v>
      </c>
      <c r="H2110" s="12">
        <f t="shared" ref="H2110" si="2296">H2111+H2114</f>
        <v>165.41499999999999</v>
      </c>
      <c r="I2110" s="54">
        <f t="shared" si="2293"/>
        <v>100</v>
      </c>
      <c r="J2110" s="12">
        <f t="shared" ref="J2110" si="2297">J2111+J2114</f>
        <v>0</v>
      </c>
    </row>
    <row r="2111" spans="1:10" ht="31.2" x14ac:dyDescent="0.3">
      <c r="A2111" s="7" t="s">
        <v>58</v>
      </c>
      <c r="B2111" s="44" t="s">
        <v>23</v>
      </c>
      <c r="C2111" s="44" t="s">
        <v>1349</v>
      </c>
      <c r="D2111" s="7" t="s">
        <v>552</v>
      </c>
      <c r="E2111" s="23"/>
      <c r="F2111" s="11" t="s">
        <v>1019</v>
      </c>
      <c r="G2111" s="12">
        <f t="shared" si="2294"/>
        <v>60.405000000000001</v>
      </c>
      <c r="H2111" s="12">
        <f t="shared" si="2294"/>
        <v>60.405000000000001</v>
      </c>
      <c r="I2111" s="54">
        <f t="shared" si="2293"/>
        <v>100</v>
      </c>
      <c r="J2111" s="12">
        <f t="shared" si="2294"/>
        <v>0</v>
      </c>
    </row>
    <row r="2112" spans="1:10" ht="31.2" x14ac:dyDescent="0.3">
      <c r="A2112" s="7" t="s">
        <v>58</v>
      </c>
      <c r="B2112" s="44" t="s">
        <v>23</v>
      </c>
      <c r="C2112" s="44" t="s">
        <v>1349</v>
      </c>
      <c r="D2112" s="7" t="s">
        <v>552</v>
      </c>
      <c r="E2112" s="23">
        <v>200</v>
      </c>
      <c r="F2112" s="11" t="s">
        <v>601</v>
      </c>
      <c r="G2112" s="12">
        <f t="shared" si="2294"/>
        <v>60.405000000000001</v>
      </c>
      <c r="H2112" s="12">
        <f t="shared" si="2294"/>
        <v>60.405000000000001</v>
      </c>
      <c r="I2112" s="54">
        <f t="shared" si="2293"/>
        <v>100</v>
      </c>
      <c r="J2112" s="12">
        <f t="shared" si="2294"/>
        <v>0</v>
      </c>
    </row>
    <row r="2113" spans="1:10" ht="31.2" x14ac:dyDescent="0.3">
      <c r="A2113" s="7" t="s">
        <v>58</v>
      </c>
      <c r="B2113" s="44" t="s">
        <v>23</v>
      </c>
      <c r="C2113" s="44" t="s">
        <v>1349</v>
      </c>
      <c r="D2113" s="7" t="s">
        <v>552</v>
      </c>
      <c r="E2113" s="23">
        <v>240</v>
      </c>
      <c r="F2113" s="11" t="s">
        <v>602</v>
      </c>
      <c r="G2113" s="12">
        <v>60.405000000000001</v>
      </c>
      <c r="H2113" s="12">
        <v>60.405000000000001</v>
      </c>
      <c r="I2113" s="54">
        <f t="shared" si="2293"/>
        <v>100</v>
      </c>
      <c r="J2113" s="12"/>
    </row>
    <row r="2114" spans="1:10" ht="31.2" x14ac:dyDescent="0.3">
      <c r="A2114" s="7" t="s">
        <v>58</v>
      </c>
      <c r="B2114" s="44" t="s">
        <v>23</v>
      </c>
      <c r="C2114" s="44" t="s">
        <v>1349</v>
      </c>
      <c r="D2114" s="7" t="s">
        <v>1229</v>
      </c>
      <c r="E2114" s="23"/>
      <c r="F2114" s="11" t="s">
        <v>1230</v>
      </c>
      <c r="G2114" s="12">
        <f t="shared" ref="G2114" si="2298">G2115+G2117</f>
        <v>105.00999999999999</v>
      </c>
      <c r="H2114" s="12">
        <f t="shared" ref="H2114" si="2299">H2115+H2117</f>
        <v>105.00999999999999</v>
      </c>
      <c r="I2114" s="54">
        <f t="shared" si="2293"/>
        <v>100</v>
      </c>
      <c r="J2114" s="12">
        <f t="shared" ref="J2114" si="2300">J2115+J2117</f>
        <v>0</v>
      </c>
    </row>
    <row r="2115" spans="1:10" ht="78" x14ac:dyDescent="0.3">
      <c r="A2115" s="7" t="s">
        <v>58</v>
      </c>
      <c r="B2115" s="44" t="s">
        <v>23</v>
      </c>
      <c r="C2115" s="44" t="s">
        <v>1349</v>
      </c>
      <c r="D2115" s="7" t="s">
        <v>1229</v>
      </c>
      <c r="E2115" s="23">
        <v>100</v>
      </c>
      <c r="F2115" s="11" t="s">
        <v>598</v>
      </c>
      <c r="G2115" s="12">
        <f t="shared" ref="G2115:J2115" si="2301">G2116</f>
        <v>76.489999999999995</v>
      </c>
      <c r="H2115" s="12">
        <f t="shared" si="2301"/>
        <v>76.489999999999995</v>
      </c>
      <c r="I2115" s="54">
        <f t="shared" si="2293"/>
        <v>100</v>
      </c>
      <c r="J2115" s="12">
        <f t="shared" si="2301"/>
        <v>0</v>
      </c>
    </row>
    <row r="2116" spans="1:10" ht="31.2" x14ac:dyDescent="0.3">
      <c r="A2116" s="7" t="s">
        <v>58</v>
      </c>
      <c r="B2116" s="44" t="s">
        <v>23</v>
      </c>
      <c r="C2116" s="44" t="s">
        <v>1349</v>
      </c>
      <c r="D2116" s="7" t="s">
        <v>1229</v>
      </c>
      <c r="E2116" s="23">
        <v>120</v>
      </c>
      <c r="F2116" s="11" t="s">
        <v>600</v>
      </c>
      <c r="G2116" s="12">
        <v>76.489999999999995</v>
      </c>
      <c r="H2116" s="12">
        <v>76.489999999999995</v>
      </c>
      <c r="I2116" s="54">
        <f t="shared" si="2293"/>
        <v>100</v>
      </c>
      <c r="J2116" s="12"/>
    </row>
    <row r="2117" spans="1:10" ht="31.2" x14ac:dyDescent="0.3">
      <c r="A2117" s="7" t="s">
        <v>58</v>
      </c>
      <c r="B2117" s="44" t="s">
        <v>23</v>
      </c>
      <c r="C2117" s="44" t="s">
        <v>1349</v>
      </c>
      <c r="D2117" s="7" t="s">
        <v>1229</v>
      </c>
      <c r="E2117" s="23">
        <v>200</v>
      </c>
      <c r="F2117" s="11" t="s">
        <v>601</v>
      </c>
      <c r="G2117" s="12">
        <f t="shared" ref="G2117:J2117" si="2302">G2118</f>
        <v>28.52</v>
      </c>
      <c r="H2117" s="12">
        <f t="shared" si="2302"/>
        <v>28.52</v>
      </c>
      <c r="I2117" s="54">
        <f t="shared" si="2293"/>
        <v>100</v>
      </c>
      <c r="J2117" s="12">
        <f t="shared" si="2302"/>
        <v>0</v>
      </c>
    </row>
    <row r="2118" spans="1:10" ht="31.2" x14ac:dyDescent="0.3">
      <c r="A2118" s="7" t="s">
        <v>58</v>
      </c>
      <c r="B2118" s="44" t="s">
        <v>23</v>
      </c>
      <c r="C2118" s="44" t="s">
        <v>1349</v>
      </c>
      <c r="D2118" s="7" t="s">
        <v>1229</v>
      </c>
      <c r="E2118" s="23">
        <v>240</v>
      </c>
      <c r="F2118" s="11" t="s">
        <v>602</v>
      </c>
      <c r="G2118" s="12">
        <v>28.52</v>
      </c>
      <c r="H2118" s="12">
        <v>28.52</v>
      </c>
      <c r="I2118" s="54">
        <f t="shared" si="2293"/>
        <v>100</v>
      </c>
      <c r="J2118" s="12"/>
    </row>
    <row r="2119" spans="1:10" s="3" customFormat="1" x14ac:dyDescent="0.3">
      <c r="A2119" s="9" t="s">
        <v>58</v>
      </c>
      <c r="B2119" s="25" t="s">
        <v>18</v>
      </c>
      <c r="C2119" s="25"/>
      <c r="D2119" s="9"/>
      <c r="E2119" s="9"/>
      <c r="F2119" s="41" t="s">
        <v>20</v>
      </c>
      <c r="G2119" s="13">
        <f t="shared" ref="G2119" si="2303">G2120+G2166</f>
        <v>310286.36147</v>
      </c>
      <c r="H2119" s="13">
        <f t="shared" ref="H2119" si="2304">H2120+H2166</f>
        <v>307983.56599999993</v>
      </c>
      <c r="I2119" s="49">
        <f t="shared" si="2293"/>
        <v>99.257848311769024</v>
      </c>
      <c r="J2119" s="13">
        <f t="shared" ref="J2119" si="2305">J2120+J2166</f>
        <v>0</v>
      </c>
    </row>
    <row r="2120" spans="1:10" s="8" customFormat="1" x14ac:dyDescent="0.3">
      <c r="A2120" s="10" t="s">
        <v>58</v>
      </c>
      <c r="B2120" s="26" t="s">
        <v>18</v>
      </c>
      <c r="C2120" s="26" t="s">
        <v>1348</v>
      </c>
      <c r="D2120" s="10"/>
      <c r="E2120" s="10"/>
      <c r="F2120" s="6" t="s">
        <v>50</v>
      </c>
      <c r="G2120" s="14">
        <f>G2121+G2136+G2141+G2155+G2147+G2161</f>
        <v>307890.24647000001</v>
      </c>
      <c r="H2120" s="14">
        <f>H2121+H2136+H2141+H2155+H2147+H2161</f>
        <v>306370.45099999994</v>
      </c>
      <c r="I2120" s="53">
        <f t="shared" si="2293"/>
        <v>99.506384015919721</v>
      </c>
      <c r="J2120" s="14">
        <f>J2121+J2136+J2141+J2155+J2147+J2161</f>
        <v>0</v>
      </c>
    </row>
    <row r="2121" spans="1:10" ht="31.2" x14ac:dyDescent="0.3">
      <c r="A2121" s="7" t="s">
        <v>58</v>
      </c>
      <c r="B2121" s="44" t="s">
        <v>18</v>
      </c>
      <c r="C2121" s="44" t="s">
        <v>1348</v>
      </c>
      <c r="D2121" s="7" t="s">
        <v>124</v>
      </c>
      <c r="E2121" s="23"/>
      <c r="F2121" s="11" t="s">
        <v>765</v>
      </c>
      <c r="G2121" s="12">
        <f t="shared" ref="G2121" si="2306">G2122</f>
        <v>278987.01403000002</v>
      </c>
      <c r="H2121" s="12">
        <f t="shared" ref="H2121" si="2307">H2122</f>
        <v>277562.03499999997</v>
      </c>
      <c r="I2121" s="54">
        <f t="shared" si="2293"/>
        <v>99.489231054372013</v>
      </c>
      <c r="J2121" s="12">
        <f t="shared" ref="J2121" si="2308">J2122</f>
        <v>0</v>
      </c>
    </row>
    <row r="2122" spans="1:10" ht="31.2" x14ac:dyDescent="0.3">
      <c r="A2122" s="7" t="s">
        <v>58</v>
      </c>
      <c r="B2122" s="44" t="s">
        <v>18</v>
      </c>
      <c r="C2122" s="44" t="s">
        <v>1348</v>
      </c>
      <c r="D2122" s="7" t="s">
        <v>125</v>
      </c>
      <c r="E2122" s="23"/>
      <c r="F2122" s="11" t="s">
        <v>766</v>
      </c>
      <c r="G2122" s="12">
        <f t="shared" ref="G2122" si="2309">G2123+G2133+G2130</f>
        <v>278987.01403000002</v>
      </c>
      <c r="H2122" s="12">
        <f t="shared" ref="H2122" si="2310">H2123+H2133+H2130</f>
        <v>277562.03499999997</v>
      </c>
      <c r="I2122" s="54">
        <f t="shared" si="2293"/>
        <v>99.489231054372013</v>
      </c>
      <c r="J2122" s="12">
        <f t="shared" ref="J2122" si="2311">J2123+J2133+J2130</f>
        <v>0</v>
      </c>
    </row>
    <row r="2123" spans="1:10" ht="31.2" x14ac:dyDescent="0.3">
      <c r="A2123" s="7" t="s">
        <v>58</v>
      </c>
      <c r="B2123" s="44" t="s">
        <v>18</v>
      </c>
      <c r="C2123" s="44" t="s">
        <v>1348</v>
      </c>
      <c r="D2123" s="7" t="s">
        <v>126</v>
      </c>
      <c r="E2123" s="23"/>
      <c r="F2123" s="11" t="s">
        <v>767</v>
      </c>
      <c r="G2123" s="12">
        <f t="shared" ref="G2123" si="2312">G2125+G2127</f>
        <v>275873.95503000001</v>
      </c>
      <c r="H2123" s="12">
        <f t="shared" ref="H2123" si="2313">H2125+H2127</f>
        <v>274448.984</v>
      </c>
      <c r="I2123" s="54">
        <f t="shared" si="2293"/>
        <v>99.483470257333622</v>
      </c>
      <c r="J2123" s="12">
        <f t="shared" ref="J2123" si="2314">J2125+J2127</f>
        <v>0</v>
      </c>
    </row>
    <row r="2124" spans="1:10" ht="31.2" x14ac:dyDescent="0.3">
      <c r="A2124" s="7" t="s">
        <v>58</v>
      </c>
      <c r="B2124" s="44" t="s">
        <v>18</v>
      </c>
      <c r="C2124" s="44" t="s">
        <v>1348</v>
      </c>
      <c r="D2124" s="7" t="s">
        <v>126</v>
      </c>
      <c r="E2124" s="23"/>
      <c r="F2124" s="11" t="s">
        <v>767</v>
      </c>
      <c r="G2124" s="12">
        <f t="shared" ref="G2124:G2125" si="2315">G2125</f>
        <v>199441.53</v>
      </c>
      <c r="H2124" s="12">
        <f t="shared" ref="H2124:H2125" si="2316">H2125</f>
        <v>198016.55900000001</v>
      </c>
      <c r="I2124" s="54">
        <f t="shared" si="2293"/>
        <v>99.285519420152866</v>
      </c>
      <c r="J2124" s="12">
        <f t="shared" ref="J2124" si="2317">J2125</f>
        <v>0</v>
      </c>
    </row>
    <row r="2125" spans="1:10" ht="31.2" x14ac:dyDescent="0.3">
      <c r="A2125" s="7" t="s">
        <v>58</v>
      </c>
      <c r="B2125" s="44" t="s">
        <v>18</v>
      </c>
      <c r="C2125" s="44" t="s">
        <v>1348</v>
      </c>
      <c r="D2125" s="7" t="s">
        <v>126</v>
      </c>
      <c r="E2125" s="23">
        <v>200</v>
      </c>
      <c r="F2125" s="11" t="s">
        <v>601</v>
      </c>
      <c r="G2125" s="12">
        <f t="shared" si="2315"/>
        <v>199441.53</v>
      </c>
      <c r="H2125" s="12">
        <f t="shared" si="2316"/>
        <v>198016.55900000001</v>
      </c>
      <c r="I2125" s="54">
        <f t="shared" si="2293"/>
        <v>99.285519420152866</v>
      </c>
      <c r="J2125" s="12">
        <f t="shared" ref="J2125" si="2318">J2126</f>
        <v>0</v>
      </c>
    </row>
    <row r="2126" spans="1:10" ht="31.2" x14ac:dyDescent="0.3">
      <c r="A2126" s="7" t="s">
        <v>58</v>
      </c>
      <c r="B2126" s="44" t="s">
        <v>18</v>
      </c>
      <c r="C2126" s="44" t="s">
        <v>1348</v>
      </c>
      <c r="D2126" s="7" t="s">
        <v>126</v>
      </c>
      <c r="E2126" s="23">
        <v>240</v>
      </c>
      <c r="F2126" s="11" t="s">
        <v>602</v>
      </c>
      <c r="G2126" s="12">
        <v>199441.53</v>
      </c>
      <c r="H2126" s="12">
        <v>198016.55900000001</v>
      </c>
      <c r="I2126" s="54">
        <f t="shared" si="2293"/>
        <v>99.285519420152866</v>
      </c>
      <c r="J2126" s="12"/>
    </row>
    <row r="2127" spans="1:10" ht="62.4" x14ac:dyDescent="0.3">
      <c r="A2127" s="7" t="s">
        <v>58</v>
      </c>
      <c r="B2127" s="44" t="s">
        <v>18</v>
      </c>
      <c r="C2127" s="44" t="s">
        <v>1348</v>
      </c>
      <c r="D2127" s="7" t="s">
        <v>1222</v>
      </c>
      <c r="E2127" s="23"/>
      <c r="F2127" s="11" t="s">
        <v>1223</v>
      </c>
      <c r="G2127" s="12">
        <f t="shared" ref="G2127:J2127" si="2319">G2128</f>
        <v>76432.425029999999</v>
      </c>
      <c r="H2127" s="12">
        <f t="shared" si="2319"/>
        <v>76432.425000000003</v>
      </c>
      <c r="I2127" s="54">
        <f t="shared" si="2293"/>
        <v>99.999999960749648</v>
      </c>
      <c r="J2127" s="12">
        <f t="shared" si="2319"/>
        <v>0</v>
      </c>
    </row>
    <row r="2128" spans="1:10" ht="31.2" x14ac:dyDescent="0.3">
      <c r="A2128" s="7" t="s">
        <v>58</v>
      </c>
      <c r="B2128" s="44" t="s">
        <v>18</v>
      </c>
      <c r="C2128" s="44" t="s">
        <v>1348</v>
      </c>
      <c r="D2128" s="7" t="s">
        <v>1222</v>
      </c>
      <c r="E2128" s="23">
        <v>200</v>
      </c>
      <c r="F2128" s="11" t="s">
        <v>601</v>
      </c>
      <c r="G2128" s="12">
        <f t="shared" ref="G2128:J2128" si="2320">G2129</f>
        <v>76432.425029999999</v>
      </c>
      <c r="H2128" s="12">
        <f t="shared" si="2320"/>
        <v>76432.425000000003</v>
      </c>
      <c r="I2128" s="54">
        <f t="shared" si="2293"/>
        <v>99.999999960749648</v>
      </c>
      <c r="J2128" s="12">
        <f t="shared" si="2320"/>
        <v>0</v>
      </c>
    </row>
    <row r="2129" spans="1:10" ht="31.2" x14ac:dyDescent="0.3">
      <c r="A2129" s="7" t="s">
        <v>58</v>
      </c>
      <c r="B2129" s="44" t="s">
        <v>18</v>
      </c>
      <c r="C2129" s="44" t="s">
        <v>1348</v>
      </c>
      <c r="D2129" s="7" t="s">
        <v>1222</v>
      </c>
      <c r="E2129" s="23">
        <v>240</v>
      </c>
      <c r="F2129" s="11" t="s">
        <v>602</v>
      </c>
      <c r="G2129" s="12">
        <v>76432.425029999999</v>
      </c>
      <c r="H2129" s="12">
        <v>76432.425000000003</v>
      </c>
      <c r="I2129" s="54">
        <f t="shared" si="2293"/>
        <v>99.999999960749648</v>
      </c>
      <c r="J2129" s="12"/>
    </row>
    <row r="2130" spans="1:10" ht="46.8" x14ac:dyDescent="0.3">
      <c r="A2130" s="7" t="s">
        <v>58</v>
      </c>
      <c r="B2130" s="44" t="s">
        <v>18</v>
      </c>
      <c r="C2130" s="44" t="s">
        <v>1348</v>
      </c>
      <c r="D2130" s="7" t="s">
        <v>440</v>
      </c>
      <c r="E2130" s="23"/>
      <c r="F2130" s="11" t="s">
        <v>768</v>
      </c>
      <c r="G2130" s="12">
        <f t="shared" ref="G2130:G2131" si="2321">G2131</f>
        <v>330</v>
      </c>
      <c r="H2130" s="12">
        <f t="shared" ref="H2130:H2131" si="2322">H2131</f>
        <v>330</v>
      </c>
      <c r="I2130" s="54">
        <f t="shared" si="2293"/>
        <v>100</v>
      </c>
      <c r="J2130" s="12">
        <f t="shared" ref="J2130:J2131" si="2323">J2131</f>
        <v>0</v>
      </c>
    </row>
    <row r="2131" spans="1:10" ht="31.2" x14ac:dyDescent="0.3">
      <c r="A2131" s="7" t="s">
        <v>58</v>
      </c>
      <c r="B2131" s="44" t="s">
        <v>18</v>
      </c>
      <c r="C2131" s="44" t="s">
        <v>1348</v>
      </c>
      <c r="D2131" s="7" t="s">
        <v>440</v>
      </c>
      <c r="E2131" s="23">
        <v>200</v>
      </c>
      <c r="F2131" s="11" t="s">
        <v>601</v>
      </c>
      <c r="G2131" s="12">
        <f t="shared" si="2321"/>
        <v>330</v>
      </c>
      <c r="H2131" s="12">
        <f t="shared" si="2322"/>
        <v>330</v>
      </c>
      <c r="I2131" s="54">
        <f t="shared" si="2293"/>
        <v>100</v>
      </c>
      <c r="J2131" s="12">
        <f t="shared" si="2323"/>
        <v>0</v>
      </c>
    </row>
    <row r="2132" spans="1:10" ht="31.2" x14ac:dyDescent="0.3">
      <c r="A2132" s="7" t="s">
        <v>58</v>
      </c>
      <c r="B2132" s="44" t="s">
        <v>18</v>
      </c>
      <c r="C2132" s="44" t="s">
        <v>1348</v>
      </c>
      <c r="D2132" s="7" t="s">
        <v>440</v>
      </c>
      <c r="E2132" s="23">
        <v>240</v>
      </c>
      <c r="F2132" s="11" t="s">
        <v>602</v>
      </c>
      <c r="G2132" s="12">
        <v>330</v>
      </c>
      <c r="H2132" s="12">
        <v>330</v>
      </c>
      <c r="I2132" s="54">
        <f t="shared" si="2293"/>
        <v>100</v>
      </c>
      <c r="J2132" s="12"/>
    </row>
    <row r="2133" spans="1:10" ht="46.8" x14ac:dyDescent="0.3">
      <c r="A2133" s="7" t="s">
        <v>58</v>
      </c>
      <c r="B2133" s="44" t="s">
        <v>18</v>
      </c>
      <c r="C2133" s="44" t="s">
        <v>1348</v>
      </c>
      <c r="D2133" s="7" t="s">
        <v>127</v>
      </c>
      <c r="E2133" s="23"/>
      <c r="F2133" s="11" t="s">
        <v>776</v>
      </c>
      <c r="G2133" s="12">
        <f t="shared" ref="G2133:G2134" si="2324">G2134</f>
        <v>2783.0590000000002</v>
      </c>
      <c r="H2133" s="12">
        <f t="shared" ref="H2133:H2134" si="2325">H2134</f>
        <v>2783.0509999999999</v>
      </c>
      <c r="I2133" s="54">
        <f t="shared" si="2293"/>
        <v>99.999712546518055</v>
      </c>
      <c r="J2133" s="12">
        <f t="shared" ref="J2133:J2134" si="2326">J2134</f>
        <v>0</v>
      </c>
    </row>
    <row r="2134" spans="1:10" ht="31.2" x14ac:dyDescent="0.3">
      <c r="A2134" s="7" t="s">
        <v>58</v>
      </c>
      <c r="B2134" s="44" t="s">
        <v>18</v>
      </c>
      <c r="C2134" s="44" t="s">
        <v>1348</v>
      </c>
      <c r="D2134" s="7" t="s">
        <v>127</v>
      </c>
      <c r="E2134" s="23">
        <v>200</v>
      </c>
      <c r="F2134" s="11" t="s">
        <v>601</v>
      </c>
      <c r="G2134" s="12">
        <f t="shared" si="2324"/>
        <v>2783.0590000000002</v>
      </c>
      <c r="H2134" s="12">
        <f t="shared" si="2325"/>
        <v>2783.0509999999999</v>
      </c>
      <c r="I2134" s="54">
        <f t="shared" si="2293"/>
        <v>99.999712546518055</v>
      </c>
      <c r="J2134" s="12">
        <f t="shared" si="2326"/>
        <v>0</v>
      </c>
    </row>
    <row r="2135" spans="1:10" ht="31.2" x14ac:dyDescent="0.3">
      <c r="A2135" s="7" t="s">
        <v>58</v>
      </c>
      <c r="B2135" s="44" t="s">
        <v>18</v>
      </c>
      <c r="C2135" s="44" t="s">
        <v>1348</v>
      </c>
      <c r="D2135" s="7" t="s">
        <v>127</v>
      </c>
      <c r="E2135" s="23">
        <v>240</v>
      </c>
      <c r="F2135" s="11" t="s">
        <v>602</v>
      </c>
      <c r="G2135" s="12">
        <v>2783.0590000000002</v>
      </c>
      <c r="H2135" s="12">
        <v>2783.0509999999999</v>
      </c>
      <c r="I2135" s="54">
        <f t="shared" si="2293"/>
        <v>99.999712546518055</v>
      </c>
      <c r="J2135" s="12"/>
    </row>
    <row r="2136" spans="1:10" ht="62.4" x14ac:dyDescent="0.3">
      <c r="A2136" s="7" t="s">
        <v>58</v>
      </c>
      <c r="B2136" s="44" t="s">
        <v>18</v>
      </c>
      <c r="C2136" s="44" t="s">
        <v>1348</v>
      </c>
      <c r="D2136" s="7" t="s">
        <v>128</v>
      </c>
      <c r="E2136" s="23"/>
      <c r="F2136" s="11" t="s">
        <v>785</v>
      </c>
      <c r="G2136" s="12">
        <f t="shared" ref="G2136:G2139" si="2327">G2137</f>
        <v>147.1</v>
      </c>
      <c r="H2136" s="12">
        <f t="shared" ref="H2136:H2139" si="2328">H2137</f>
        <v>144.56200000000001</v>
      </c>
      <c r="I2136" s="54">
        <f t="shared" si="2293"/>
        <v>98.274643099932035</v>
      </c>
      <c r="J2136" s="12">
        <f t="shared" ref="J2136:J2139" si="2329">J2137</f>
        <v>0</v>
      </c>
    </row>
    <row r="2137" spans="1:10" ht="31.2" x14ac:dyDescent="0.3">
      <c r="A2137" s="7" t="s">
        <v>58</v>
      </c>
      <c r="B2137" s="44" t="s">
        <v>18</v>
      </c>
      <c r="C2137" s="44" t="s">
        <v>1348</v>
      </c>
      <c r="D2137" s="7" t="s">
        <v>129</v>
      </c>
      <c r="E2137" s="23"/>
      <c r="F2137" s="11" t="s">
        <v>786</v>
      </c>
      <c r="G2137" s="12">
        <f t="shared" si="2327"/>
        <v>147.1</v>
      </c>
      <c r="H2137" s="12">
        <f t="shared" si="2328"/>
        <v>144.56200000000001</v>
      </c>
      <c r="I2137" s="54">
        <f t="shared" si="2293"/>
        <v>98.274643099932035</v>
      </c>
      <c r="J2137" s="12">
        <f t="shared" si="2329"/>
        <v>0</v>
      </c>
    </row>
    <row r="2138" spans="1:10" ht="46.8" x14ac:dyDescent="0.3">
      <c r="A2138" s="7" t="s">
        <v>58</v>
      </c>
      <c r="B2138" s="44" t="s">
        <v>18</v>
      </c>
      <c r="C2138" s="44" t="s">
        <v>1348</v>
      </c>
      <c r="D2138" s="7" t="s">
        <v>130</v>
      </c>
      <c r="E2138" s="23"/>
      <c r="F2138" s="11" t="s">
        <v>794</v>
      </c>
      <c r="G2138" s="12">
        <f t="shared" si="2327"/>
        <v>147.1</v>
      </c>
      <c r="H2138" s="12">
        <f t="shared" si="2328"/>
        <v>144.56200000000001</v>
      </c>
      <c r="I2138" s="54">
        <f t="shared" si="2293"/>
        <v>98.274643099932035</v>
      </c>
      <c r="J2138" s="12">
        <f t="shared" si="2329"/>
        <v>0</v>
      </c>
    </row>
    <row r="2139" spans="1:10" ht="31.2" x14ac:dyDescent="0.3">
      <c r="A2139" s="7" t="s">
        <v>58</v>
      </c>
      <c r="B2139" s="44" t="s">
        <v>18</v>
      </c>
      <c r="C2139" s="44" t="s">
        <v>1348</v>
      </c>
      <c r="D2139" s="7" t="s">
        <v>130</v>
      </c>
      <c r="E2139" s="23">
        <v>200</v>
      </c>
      <c r="F2139" s="11" t="s">
        <v>601</v>
      </c>
      <c r="G2139" s="12">
        <f t="shared" si="2327"/>
        <v>147.1</v>
      </c>
      <c r="H2139" s="12">
        <f t="shared" si="2328"/>
        <v>144.56200000000001</v>
      </c>
      <c r="I2139" s="54">
        <f t="shared" si="2293"/>
        <v>98.274643099932035</v>
      </c>
      <c r="J2139" s="12">
        <f t="shared" si="2329"/>
        <v>0</v>
      </c>
    </row>
    <row r="2140" spans="1:10" ht="31.2" x14ac:dyDescent="0.3">
      <c r="A2140" s="7" t="s">
        <v>58</v>
      </c>
      <c r="B2140" s="44" t="s">
        <v>18</v>
      </c>
      <c r="C2140" s="44" t="s">
        <v>1348</v>
      </c>
      <c r="D2140" s="7" t="s">
        <v>130</v>
      </c>
      <c r="E2140" s="23">
        <v>240</v>
      </c>
      <c r="F2140" s="11" t="s">
        <v>602</v>
      </c>
      <c r="G2140" s="12">
        <v>147.1</v>
      </c>
      <c r="H2140" s="12">
        <v>144.56200000000001</v>
      </c>
      <c r="I2140" s="54">
        <f t="shared" si="2293"/>
        <v>98.274643099932035</v>
      </c>
      <c r="J2140" s="12"/>
    </row>
    <row r="2141" spans="1:10" ht="46.8" x14ac:dyDescent="0.3">
      <c r="A2141" s="7" t="s">
        <v>58</v>
      </c>
      <c r="B2141" s="44" t="s">
        <v>18</v>
      </c>
      <c r="C2141" s="44" t="s">
        <v>1348</v>
      </c>
      <c r="D2141" s="7" t="s">
        <v>131</v>
      </c>
      <c r="E2141" s="23"/>
      <c r="F2141" s="11" t="s">
        <v>807</v>
      </c>
      <c r="G2141" s="12">
        <f t="shared" ref="G2141:G2145" si="2330">G2142</f>
        <v>5569.8046299999996</v>
      </c>
      <c r="H2141" s="12">
        <f t="shared" ref="H2141:H2145" si="2331">H2142</f>
        <v>5569.1379999999999</v>
      </c>
      <c r="I2141" s="54">
        <f t="shared" si="2293"/>
        <v>99.988031357573846</v>
      </c>
      <c r="J2141" s="12">
        <f t="shared" ref="J2141:J2145" si="2332">J2142</f>
        <v>0</v>
      </c>
    </row>
    <row r="2142" spans="1:10" ht="46.8" x14ac:dyDescent="0.3">
      <c r="A2142" s="7" t="s">
        <v>58</v>
      </c>
      <c r="B2142" s="44" t="s">
        <v>18</v>
      </c>
      <c r="C2142" s="44" t="s">
        <v>1348</v>
      </c>
      <c r="D2142" s="7" t="s">
        <v>132</v>
      </c>
      <c r="E2142" s="23"/>
      <c r="F2142" s="11" t="s">
        <v>818</v>
      </c>
      <c r="G2142" s="12">
        <f t="shared" si="2330"/>
        <v>5569.8046299999996</v>
      </c>
      <c r="H2142" s="12">
        <f t="shared" si="2331"/>
        <v>5569.1379999999999</v>
      </c>
      <c r="I2142" s="54">
        <f t="shared" si="2293"/>
        <v>99.988031357573846</v>
      </c>
      <c r="J2142" s="12">
        <f t="shared" si="2332"/>
        <v>0</v>
      </c>
    </row>
    <row r="2143" spans="1:10" ht="62.4" x14ac:dyDescent="0.3">
      <c r="A2143" s="7" t="s">
        <v>58</v>
      </c>
      <c r="B2143" s="44" t="s">
        <v>18</v>
      </c>
      <c r="C2143" s="44" t="s">
        <v>1348</v>
      </c>
      <c r="D2143" s="7" t="s">
        <v>133</v>
      </c>
      <c r="E2143" s="23"/>
      <c r="F2143" s="11" t="s">
        <v>827</v>
      </c>
      <c r="G2143" s="12">
        <f t="shared" si="2330"/>
        <v>5569.8046299999996</v>
      </c>
      <c r="H2143" s="12">
        <f t="shared" si="2331"/>
        <v>5569.1379999999999</v>
      </c>
      <c r="I2143" s="54">
        <f t="shared" si="2293"/>
        <v>99.988031357573846</v>
      </c>
      <c r="J2143" s="12">
        <f t="shared" si="2332"/>
        <v>0</v>
      </c>
    </row>
    <row r="2144" spans="1:10" x14ac:dyDescent="0.3">
      <c r="A2144" s="7" t="s">
        <v>58</v>
      </c>
      <c r="B2144" s="44" t="s">
        <v>18</v>
      </c>
      <c r="C2144" s="44" t="s">
        <v>1348</v>
      </c>
      <c r="D2144" s="7" t="s">
        <v>134</v>
      </c>
      <c r="E2144" s="23"/>
      <c r="F2144" s="11" t="s">
        <v>829</v>
      </c>
      <c r="G2144" s="12">
        <f t="shared" si="2330"/>
        <v>5569.8046299999996</v>
      </c>
      <c r="H2144" s="12">
        <f t="shared" si="2331"/>
        <v>5569.1379999999999</v>
      </c>
      <c r="I2144" s="54">
        <f t="shared" si="2293"/>
        <v>99.988031357573846</v>
      </c>
      <c r="J2144" s="12">
        <f t="shared" si="2332"/>
        <v>0</v>
      </c>
    </row>
    <row r="2145" spans="1:10" ht="31.2" x14ac:dyDescent="0.3">
      <c r="A2145" s="7" t="s">
        <v>58</v>
      </c>
      <c r="B2145" s="44" t="s">
        <v>18</v>
      </c>
      <c r="C2145" s="44" t="s">
        <v>1348</v>
      </c>
      <c r="D2145" s="7" t="s">
        <v>134</v>
      </c>
      <c r="E2145" s="23">
        <v>200</v>
      </c>
      <c r="F2145" s="11" t="s">
        <v>601</v>
      </c>
      <c r="G2145" s="12">
        <f t="shared" si="2330"/>
        <v>5569.8046299999996</v>
      </c>
      <c r="H2145" s="12">
        <f t="shared" si="2331"/>
        <v>5569.1379999999999</v>
      </c>
      <c r="I2145" s="54">
        <f t="shared" si="2293"/>
        <v>99.988031357573846</v>
      </c>
      <c r="J2145" s="12">
        <f t="shared" si="2332"/>
        <v>0</v>
      </c>
    </row>
    <row r="2146" spans="1:10" ht="31.2" x14ac:dyDescent="0.3">
      <c r="A2146" s="7" t="s">
        <v>58</v>
      </c>
      <c r="B2146" s="44" t="s">
        <v>18</v>
      </c>
      <c r="C2146" s="44" t="s">
        <v>1348</v>
      </c>
      <c r="D2146" s="7" t="s">
        <v>134</v>
      </c>
      <c r="E2146" s="23">
        <v>240</v>
      </c>
      <c r="F2146" s="11" t="s">
        <v>602</v>
      </c>
      <c r="G2146" s="12">
        <v>5569.8046299999996</v>
      </c>
      <c r="H2146" s="12">
        <v>5569.1379999999999</v>
      </c>
      <c r="I2146" s="54">
        <f t="shared" si="2293"/>
        <v>99.988031357573846</v>
      </c>
      <c r="J2146" s="12"/>
    </row>
    <row r="2147" spans="1:10" ht="31.2" x14ac:dyDescent="0.3">
      <c r="A2147" s="7" t="s">
        <v>58</v>
      </c>
      <c r="B2147" s="44" t="s">
        <v>18</v>
      </c>
      <c r="C2147" s="44" t="s">
        <v>1348</v>
      </c>
      <c r="D2147" s="7" t="s">
        <v>138</v>
      </c>
      <c r="E2147" s="23"/>
      <c r="F2147" s="11" t="s">
        <v>876</v>
      </c>
      <c r="G2147" s="12">
        <f t="shared" ref="G2147:J2149" si="2333">G2148</f>
        <v>17893.329829999999</v>
      </c>
      <c r="H2147" s="12">
        <f t="shared" si="2333"/>
        <v>17893.330000000002</v>
      </c>
      <c r="I2147" s="54">
        <f t="shared" si="2293"/>
        <v>100.00000095007471</v>
      </c>
      <c r="J2147" s="12">
        <f t="shared" si="2333"/>
        <v>0</v>
      </c>
    </row>
    <row r="2148" spans="1:10" ht="31.2" x14ac:dyDescent="0.3">
      <c r="A2148" s="7" t="s">
        <v>58</v>
      </c>
      <c r="B2148" s="44" t="s">
        <v>18</v>
      </c>
      <c r="C2148" s="44" t="s">
        <v>1348</v>
      </c>
      <c r="D2148" s="7" t="s">
        <v>139</v>
      </c>
      <c r="E2148" s="23"/>
      <c r="F2148" s="11" t="s">
        <v>897</v>
      </c>
      <c r="G2148" s="12">
        <f t="shared" si="2333"/>
        <v>17893.329829999999</v>
      </c>
      <c r="H2148" s="12">
        <f t="shared" si="2333"/>
        <v>17893.330000000002</v>
      </c>
      <c r="I2148" s="54">
        <f t="shared" si="2293"/>
        <v>100.00000095007471</v>
      </c>
      <c r="J2148" s="12">
        <f t="shared" si="2333"/>
        <v>0</v>
      </c>
    </row>
    <row r="2149" spans="1:10" ht="46.8" x14ac:dyDescent="0.3">
      <c r="A2149" s="7" t="s">
        <v>58</v>
      </c>
      <c r="B2149" s="44" t="s">
        <v>18</v>
      </c>
      <c r="C2149" s="44" t="s">
        <v>1348</v>
      </c>
      <c r="D2149" s="7" t="s">
        <v>140</v>
      </c>
      <c r="E2149" s="23"/>
      <c r="F2149" s="11" t="s">
        <v>904</v>
      </c>
      <c r="G2149" s="12">
        <f t="shared" si="2333"/>
        <v>17893.329829999999</v>
      </c>
      <c r="H2149" s="12">
        <f t="shared" si="2333"/>
        <v>17893.330000000002</v>
      </c>
      <c r="I2149" s="54">
        <f t="shared" si="2293"/>
        <v>100.00000095007471</v>
      </c>
      <c r="J2149" s="12">
        <f t="shared" si="2333"/>
        <v>0</v>
      </c>
    </row>
    <row r="2150" spans="1:10" ht="62.4" x14ac:dyDescent="0.3">
      <c r="A2150" s="7" t="s">
        <v>58</v>
      </c>
      <c r="B2150" s="44" t="s">
        <v>18</v>
      </c>
      <c r="C2150" s="44" t="s">
        <v>1348</v>
      </c>
      <c r="D2150" s="7" t="s">
        <v>141</v>
      </c>
      <c r="E2150" s="23"/>
      <c r="F2150" s="11" t="s">
        <v>905</v>
      </c>
      <c r="G2150" s="12">
        <f t="shared" ref="G2150" si="2334">G2151+G2153</f>
        <v>17893.329829999999</v>
      </c>
      <c r="H2150" s="12">
        <f t="shared" ref="H2150" si="2335">H2151+H2153</f>
        <v>17893.330000000002</v>
      </c>
      <c r="I2150" s="54">
        <f t="shared" si="2293"/>
        <v>100.00000095007471</v>
      </c>
      <c r="J2150" s="12">
        <f t="shared" ref="J2150" si="2336">J2151+J2153</f>
        <v>0</v>
      </c>
    </row>
    <row r="2151" spans="1:10" ht="31.2" x14ac:dyDescent="0.3">
      <c r="A2151" s="7" t="s">
        <v>58</v>
      </c>
      <c r="B2151" s="44" t="s">
        <v>18</v>
      </c>
      <c r="C2151" s="44" t="s">
        <v>1348</v>
      </c>
      <c r="D2151" s="7" t="s">
        <v>141</v>
      </c>
      <c r="E2151" s="23">
        <v>600</v>
      </c>
      <c r="F2151" s="11" t="s">
        <v>611</v>
      </c>
      <c r="G2151" s="12">
        <f t="shared" ref="G2151:J2151" si="2337">G2152</f>
        <v>2232.5145699999998</v>
      </c>
      <c r="H2151" s="12">
        <f t="shared" si="2337"/>
        <v>2232.5149999999999</v>
      </c>
      <c r="I2151" s="54">
        <f t="shared" si="2293"/>
        <v>100.00001926079256</v>
      </c>
      <c r="J2151" s="12">
        <f t="shared" si="2337"/>
        <v>0</v>
      </c>
    </row>
    <row r="2152" spans="1:10" ht="46.8" x14ac:dyDescent="0.3">
      <c r="A2152" s="7" t="s">
        <v>58</v>
      </c>
      <c r="B2152" s="44" t="s">
        <v>18</v>
      </c>
      <c r="C2152" s="44" t="s">
        <v>1348</v>
      </c>
      <c r="D2152" s="7" t="s">
        <v>141</v>
      </c>
      <c r="E2152" s="23">
        <v>630</v>
      </c>
      <c r="F2152" s="11" t="s">
        <v>613</v>
      </c>
      <c r="G2152" s="12">
        <v>2232.5145699999998</v>
      </c>
      <c r="H2152" s="12">
        <v>2232.5149999999999</v>
      </c>
      <c r="I2152" s="54">
        <f t="shared" si="2293"/>
        <v>100.00001926079256</v>
      </c>
      <c r="J2152" s="12"/>
    </row>
    <row r="2153" spans="1:10" x14ac:dyDescent="0.3">
      <c r="A2153" s="7" t="s">
        <v>58</v>
      </c>
      <c r="B2153" s="44" t="s">
        <v>18</v>
      </c>
      <c r="C2153" s="44" t="s">
        <v>1348</v>
      </c>
      <c r="D2153" s="7" t="s">
        <v>141</v>
      </c>
      <c r="E2153" s="23">
        <v>800</v>
      </c>
      <c r="F2153" s="11" t="s">
        <v>614</v>
      </c>
      <c r="G2153" s="12">
        <f t="shared" ref="G2153:J2153" si="2338">G2154</f>
        <v>15660.815259999999</v>
      </c>
      <c r="H2153" s="12">
        <f t="shared" si="2338"/>
        <v>15660.815000000001</v>
      </c>
      <c r="I2153" s="54">
        <f t="shared" si="2293"/>
        <v>99.999998339805458</v>
      </c>
      <c r="J2153" s="12">
        <f t="shared" si="2338"/>
        <v>0</v>
      </c>
    </row>
    <row r="2154" spans="1:10" ht="62.4" x14ac:dyDescent="0.3">
      <c r="A2154" s="7" t="s">
        <v>58</v>
      </c>
      <c r="B2154" s="44" t="s">
        <v>18</v>
      </c>
      <c r="C2154" s="44" t="s">
        <v>1348</v>
      </c>
      <c r="D2154" s="7" t="s">
        <v>141</v>
      </c>
      <c r="E2154" s="23">
        <v>810</v>
      </c>
      <c r="F2154" s="15" t="s">
        <v>622</v>
      </c>
      <c r="G2154" s="12">
        <v>15660.815259999999</v>
      </c>
      <c r="H2154" s="12">
        <v>15660.815000000001</v>
      </c>
      <c r="I2154" s="54">
        <f t="shared" si="2293"/>
        <v>99.999998339805458</v>
      </c>
      <c r="J2154" s="12"/>
    </row>
    <row r="2155" spans="1:10" ht="31.2" x14ac:dyDescent="0.3">
      <c r="A2155" s="7" t="s">
        <v>58</v>
      </c>
      <c r="B2155" s="44" t="s">
        <v>18</v>
      </c>
      <c r="C2155" s="44" t="s">
        <v>1348</v>
      </c>
      <c r="D2155" s="7" t="s">
        <v>219</v>
      </c>
      <c r="E2155" s="23"/>
      <c r="F2155" s="11" t="s">
        <v>1001</v>
      </c>
      <c r="G2155" s="12">
        <f t="shared" ref="G2155:G2157" si="2339">G2156</f>
        <v>5223.7238300000008</v>
      </c>
      <c r="H2155" s="12">
        <f t="shared" ref="H2155:H2157" si="2340">H2156</f>
        <v>5132.1120000000001</v>
      </c>
      <c r="I2155" s="54">
        <f t="shared" si="2293"/>
        <v>98.246235195783683</v>
      </c>
      <c r="J2155" s="12">
        <f t="shared" ref="J2155:J2157" si="2341">J2156</f>
        <v>0</v>
      </c>
    </row>
    <row r="2156" spans="1:10" ht="46.8" x14ac:dyDescent="0.3">
      <c r="A2156" s="7" t="s">
        <v>58</v>
      </c>
      <c r="B2156" s="44" t="s">
        <v>18</v>
      </c>
      <c r="C2156" s="44" t="s">
        <v>1348</v>
      </c>
      <c r="D2156" s="7" t="s">
        <v>368</v>
      </c>
      <c r="E2156" s="23"/>
      <c r="F2156" s="11" t="s">
        <v>1009</v>
      </c>
      <c r="G2156" s="12">
        <f>G2157+G2159</f>
        <v>5223.7238300000008</v>
      </c>
      <c r="H2156" s="12">
        <f t="shared" ref="H2156:J2156" si="2342">H2157+H2159</f>
        <v>5132.1120000000001</v>
      </c>
      <c r="I2156" s="54">
        <f t="shared" si="2293"/>
        <v>98.246235195783683</v>
      </c>
      <c r="J2156" s="12">
        <f t="shared" si="2342"/>
        <v>0</v>
      </c>
    </row>
    <row r="2157" spans="1:10" ht="31.2" x14ac:dyDescent="0.3">
      <c r="A2157" s="7" t="s">
        <v>58</v>
      </c>
      <c r="B2157" s="44" t="s">
        <v>18</v>
      </c>
      <c r="C2157" s="44" t="s">
        <v>1348</v>
      </c>
      <c r="D2157" s="7" t="s">
        <v>368</v>
      </c>
      <c r="E2157" s="23">
        <v>200</v>
      </c>
      <c r="F2157" s="11" t="s">
        <v>601</v>
      </c>
      <c r="G2157" s="12">
        <f t="shared" si="2339"/>
        <v>2276.7209200000002</v>
      </c>
      <c r="H2157" s="12">
        <f t="shared" si="2340"/>
        <v>2185.1089999999999</v>
      </c>
      <c r="I2157" s="54">
        <f t="shared" si="2293"/>
        <v>95.976146255114998</v>
      </c>
      <c r="J2157" s="12">
        <f t="shared" si="2341"/>
        <v>0</v>
      </c>
    </row>
    <row r="2158" spans="1:10" ht="31.2" x14ac:dyDescent="0.3">
      <c r="A2158" s="7" t="s">
        <v>58</v>
      </c>
      <c r="B2158" s="44" t="s">
        <v>18</v>
      </c>
      <c r="C2158" s="44" t="s">
        <v>1348</v>
      </c>
      <c r="D2158" s="7" t="s">
        <v>368</v>
      </c>
      <c r="E2158" s="23">
        <v>240</v>
      </c>
      <c r="F2158" s="11" t="s">
        <v>602</v>
      </c>
      <c r="G2158" s="12">
        <v>2276.7209200000002</v>
      </c>
      <c r="H2158" s="12">
        <v>2185.1089999999999</v>
      </c>
      <c r="I2158" s="54">
        <f t="shared" si="2293"/>
        <v>95.976146255114998</v>
      </c>
      <c r="J2158" s="12"/>
    </row>
    <row r="2159" spans="1:10" x14ac:dyDescent="0.3">
      <c r="A2159" s="7" t="s">
        <v>58</v>
      </c>
      <c r="B2159" s="44" t="s">
        <v>18</v>
      </c>
      <c r="C2159" s="44" t="s">
        <v>1348</v>
      </c>
      <c r="D2159" s="7" t="s">
        <v>368</v>
      </c>
      <c r="E2159" s="23">
        <v>800</v>
      </c>
      <c r="F2159" s="11" t="s">
        <v>614</v>
      </c>
      <c r="G2159" s="12">
        <f>G2160</f>
        <v>2947.0029100000002</v>
      </c>
      <c r="H2159" s="12">
        <f t="shared" ref="H2159:J2159" si="2343">H2160</f>
        <v>2947.0030000000002</v>
      </c>
      <c r="I2159" s="54">
        <f t="shared" si="2293"/>
        <v>100.00000305395017</v>
      </c>
      <c r="J2159" s="12">
        <f t="shared" si="2343"/>
        <v>0</v>
      </c>
    </row>
    <row r="2160" spans="1:10" ht="62.4" x14ac:dyDescent="0.3">
      <c r="A2160" s="7" t="s">
        <v>58</v>
      </c>
      <c r="B2160" s="44" t="s">
        <v>18</v>
      </c>
      <c r="C2160" s="44" t="s">
        <v>1348</v>
      </c>
      <c r="D2160" s="7" t="s">
        <v>368</v>
      </c>
      <c r="E2160" s="23">
        <v>810</v>
      </c>
      <c r="F2160" s="15" t="s">
        <v>622</v>
      </c>
      <c r="G2160" s="12">
        <v>2947.0029100000002</v>
      </c>
      <c r="H2160" s="12">
        <v>2947.0030000000002</v>
      </c>
      <c r="I2160" s="54">
        <f t="shared" si="2293"/>
        <v>100.00000305395017</v>
      </c>
      <c r="J2160" s="12"/>
    </row>
    <row r="2161" spans="1:10" ht="46.8" x14ac:dyDescent="0.3">
      <c r="A2161" s="7" t="s">
        <v>58</v>
      </c>
      <c r="B2161" s="44" t="s">
        <v>18</v>
      </c>
      <c r="C2161" s="44" t="s">
        <v>1348</v>
      </c>
      <c r="D2161" s="46" t="s">
        <v>313</v>
      </c>
      <c r="E2161" s="42"/>
      <c r="F2161" s="11" t="s">
        <v>1042</v>
      </c>
      <c r="G2161" s="12">
        <f>G2162</f>
        <v>69.274150000000006</v>
      </c>
      <c r="H2161" s="12">
        <f t="shared" ref="H2161:H2164" si="2344">H2162</f>
        <v>69.274000000000001</v>
      </c>
      <c r="I2161" s="54">
        <f t="shared" si="2293"/>
        <v>99.999783469014048</v>
      </c>
      <c r="J2161" s="12">
        <f>J2162</f>
        <v>0</v>
      </c>
    </row>
    <row r="2162" spans="1:10" ht="31.2" x14ac:dyDescent="0.3">
      <c r="A2162" s="7" t="s">
        <v>58</v>
      </c>
      <c r="B2162" s="44" t="s">
        <v>18</v>
      </c>
      <c r="C2162" s="44" t="s">
        <v>1348</v>
      </c>
      <c r="D2162" s="7" t="s">
        <v>314</v>
      </c>
      <c r="E2162" s="23"/>
      <c r="F2162" s="11" t="s">
        <v>1043</v>
      </c>
      <c r="G2162" s="12">
        <f>G2163</f>
        <v>69.274150000000006</v>
      </c>
      <c r="H2162" s="12">
        <f t="shared" si="2344"/>
        <v>69.274000000000001</v>
      </c>
      <c r="I2162" s="54">
        <f t="shared" si="2293"/>
        <v>99.999783469014048</v>
      </c>
      <c r="J2162" s="12">
        <f>J2163</f>
        <v>0</v>
      </c>
    </row>
    <row r="2163" spans="1:10" ht="31.2" x14ac:dyDescent="0.3">
      <c r="A2163" s="7" t="s">
        <v>58</v>
      </c>
      <c r="B2163" s="44" t="s">
        <v>18</v>
      </c>
      <c r="C2163" s="44" t="s">
        <v>1348</v>
      </c>
      <c r="D2163" s="7" t="s">
        <v>315</v>
      </c>
      <c r="E2163" s="23"/>
      <c r="F2163" s="11" t="s">
        <v>1044</v>
      </c>
      <c r="G2163" s="12">
        <f>G2164</f>
        <v>69.274150000000006</v>
      </c>
      <c r="H2163" s="12">
        <f t="shared" si="2344"/>
        <v>69.274000000000001</v>
      </c>
      <c r="I2163" s="54">
        <f t="shared" si="2293"/>
        <v>99.999783469014048</v>
      </c>
      <c r="J2163" s="12">
        <f>J2164</f>
        <v>0</v>
      </c>
    </row>
    <row r="2164" spans="1:10" x14ac:dyDescent="0.3">
      <c r="A2164" s="7" t="s">
        <v>58</v>
      </c>
      <c r="B2164" s="44" t="s">
        <v>18</v>
      </c>
      <c r="C2164" s="44" t="s">
        <v>1348</v>
      </c>
      <c r="D2164" s="7" t="s">
        <v>315</v>
      </c>
      <c r="E2164" s="23">
        <v>800</v>
      </c>
      <c r="F2164" s="11" t="s">
        <v>614</v>
      </c>
      <c r="G2164" s="12">
        <f>G2165</f>
        <v>69.274150000000006</v>
      </c>
      <c r="H2164" s="12">
        <f t="shared" si="2344"/>
        <v>69.274000000000001</v>
      </c>
      <c r="I2164" s="54">
        <f t="shared" si="2293"/>
        <v>99.999783469014048</v>
      </c>
      <c r="J2164" s="12">
        <f>J2165</f>
        <v>0</v>
      </c>
    </row>
    <row r="2165" spans="1:10" x14ac:dyDescent="0.3">
      <c r="A2165" s="7" t="s">
        <v>58</v>
      </c>
      <c r="B2165" s="44" t="s">
        <v>18</v>
      </c>
      <c r="C2165" s="44" t="s">
        <v>1348</v>
      </c>
      <c r="D2165" s="7" t="s">
        <v>315</v>
      </c>
      <c r="E2165" s="23">
        <v>830</v>
      </c>
      <c r="F2165" s="11" t="s">
        <v>615</v>
      </c>
      <c r="G2165" s="12">
        <v>69.274150000000006</v>
      </c>
      <c r="H2165" s="12">
        <v>69.274000000000001</v>
      </c>
      <c r="I2165" s="54">
        <f t="shared" si="2293"/>
        <v>99.999783469014048</v>
      </c>
      <c r="J2165" s="12"/>
    </row>
    <row r="2166" spans="1:10" s="8" customFormat="1" x14ac:dyDescent="0.3">
      <c r="A2166" s="10" t="s">
        <v>58</v>
      </c>
      <c r="B2166" s="26" t="s">
        <v>18</v>
      </c>
      <c r="C2166" s="26" t="s">
        <v>1347</v>
      </c>
      <c r="D2166" s="10"/>
      <c r="E2166" s="10"/>
      <c r="F2166" s="6" t="s">
        <v>21</v>
      </c>
      <c r="G2166" s="14">
        <f t="shared" ref="G2166" si="2345">G2173+G2178+G2167+G2185+G2190</f>
        <v>2396.1150000000002</v>
      </c>
      <c r="H2166" s="14">
        <f t="shared" ref="H2166" si="2346">H2173+H2178+H2167+H2185+H2190</f>
        <v>1613.115</v>
      </c>
      <c r="I2166" s="53">
        <f t="shared" si="2293"/>
        <v>67.322102653670626</v>
      </c>
      <c r="J2166" s="14">
        <f t="shared" ref="J2166" si="2347">J2173+J2178+J2167+J2185+J2190</f>
        <v>0</v>
      </c>
    </row>
    <row r="2167" spans="1:10" ht="31.2" x14ac:dyDescent="0.3">
      <c r="A2167" s="7" t="s">
        <v>58</v>
      </c>
      <c r="B2167" s="44" t="s">
        <v>18</v>
      </c>
      <c r="C2167" s="44" t="s">
        <v>1347</v>
      </c>
      <c r="D2167" s="7" t="s">
        <v>229</v>
      </c>
      <c r="E2167" s="7"/>
      <c r="F2167" s="15" t="s">
        <v>760</v>
      </c>
      <c r="G2167" s="12">
        <f t="shared" ref="G2167:G2171" si="2348">G2168</f>
        <v>1114.405</v>
      </c>
      <c r="H2167" s="12">
        <f t="shared" ref="H2167:H2171" si="2349">H2168</f>
        <v>1103.117</v>
      </c>
      <c r="I2167" s="54">
        <f t="shared" si="2293"/>
        <v>98.987082793059983</v>
      </c>
      <c r="J2167" s="12">
        <f t="shared" ref="J2167:J2171" si="2350">J2168</f>
        <v>0</v>
      </c>
    </row>
    <row r="2168" spans="1:10" ht="62.4" x14ac:dyDescent="0.3">
      <c r="A2168" s="7" t="s">
        <v>58</v>
      </c>
      <c r="B2168" s="44" t="s">
        <v>18</v>
      </c>
      <c r="C2168" s="44" t="s">
        <v>1347</v>
      </c>
      <c r="D2168" s="7" t="s">
        <v>230</v>
      </c>
      <c r="E2168" s="7"/>
      <c r="F2168" s="15" t="s">
        <v>761</v>
      </c>
      <c r="G2168" s="12">
        <f t="shared" si="2348"/>
        <v>1114.405</v>
      </c>
      <c r="H2168" s="12">
        <f t="shared" si="2349"/>
        <v>1103.117</v>
      </c>
      <c r="I2168" s="54">
        <f t="shared" si="2293"/>
        <v>98.987082793059983</v>
      </c>
      <c r="J2168" s="12">
        <f t="shared" si="2350"/>
        <v>0</v>
      </c>
    </row>
    <row r="2169" spans="1:10" ht="62.4" x14ac:dyDescent="0.3">
      <c r="A2169" s="7" t="s">
        <v>58</v>
      </c>
      <c r="B2169" s="44" t="s">
        <v>18</v>
      </c>
      <c r="C2169" s="44" t="s">
        <v>1347</v>
      </c>
      <c r="D2169" s="7" t="s">
        <v>231</v>
      </c>
      <c r="E2169" s="7"/>
      <c r="F2169" s="15" t="s">
        <v>762</v>
      </c>
      <c r="G2169" s="12">
        <f t="shared" si="2348"/>
        <v>1114.405</v>
      </c>
      <c r="H2169" s="12">
        <f t="shared" si="2349"/>
        <v>1103.117</v>
      </c>
      <c r="I2169" s="54">
        <f t="shared" ref="I2169:I2232" si="2351">H2169/G2169*100</f>
        <v>98.987082793059983</v>
      </c>
      <c r="J2169" s="12">
        <f t="shared" si="2350"/>
        <v>0</v>
      </c>
    </row>
    <row r="2170" spans="1:10" ht="31.2" x14ac:dyDescent="0.3">
      <c r="A2170" s="7" t="s">
        <v>58</v>
      </c>
      <c r="B2170" s="44" t="s">
        <v>18</v>
      </c>
      <c r="C2170" s="44" t="s">
        <v>1347</v>
      </c>
      <c r="D2170" s="7" t="s">
        <v>232</v>
      </c>
      <c r="E2170" s="7"/>
      <c r="F2170" s="15" t="s">
        <v>763</v>
      </c>
      <c r="G2170" s="12">
        <f t="shared" si="2348"/>
        <v>1114.405</v>
      </c>
      <c r="H2170" s="12">
        <f t="shared" si="2349"/>
        <v>1103.117</v>
      </c>
      <c r="I2170" s="54">
        <f t="shared" si="2351"/>
        <v>98.987082793059983</v>
      </c>
      <c r="J2170" s="12">
        <f t="shared" si="2350"/>
        <v>0</v>
      </c>
    </row>
    <row r="2171" spans="1:10" ht="31.2" x14ac:dyDescent="0.3">
      <c r="A2171" s="7" t="s">
        <v>58</v>
      </c>
      <c r="B2171" s="44" t="s">
        <v>18</v>
      </c>
      <c r="C2171" s="44" t="s">
        <v>1347</v>
      </c>
      <c r="D2171" s="7" t="s">
        <v>232</v>
      </c>
      <c r="E2171" s="7" t="s">
        <v>155</v>
      </c>
      <c r="F2171" s="11" t="s">
        <v>601</v>
      </c>
      <c r="G2171" s="12">
        <f t="shared" si="2348"/>
        <v>1114.405</v>
      </c>
      <c r="H2171" s="12">
        <f t="shared" si="2349"/>
        <v>1103.117</v>
      </c>
      <c r="I2171" s="54">
        <f t="shared" si="2351"/>
        <v>98.987082793059983</v>
      </c>
      <c r="J2171" s="12">
        <f t="shared" si="2350"/>
        <v>0</v>
      </c>
    </row>
    <row r="2172" spans="1:10" ht="31.2" x14ac:dyDescent="0.3">
      <c r="A2172" s="7" t="s">
        <v>58</v>
      </c>
      <c r="B2172" s="44" t="s">
        <v>18</v>
      </c>
      <c r="C2172" s="44" t="s">
        <v>1347</v>
      </c>
      <c r="D2172" s="7" t="s">
        <v>232</v>
      </c>
      <c r="E2172" s="7" t="s">
        <v>156</v>
      </c>
      <c r="F2172" s="11" t="s">
        <v>602</v>
      </c>
      <c r="G2172" s="12">
        <v>1114.405</v>
      </c>
      <c r="H2172" s="12">
        <v>1103.117</v>
      </c>
      <c r="I2172" s="54">
        <f t="shared" si="2351"/>
        <v>98.987082793059983</v>
      </c>
      <c r="J2172" s="12"/>
    </row>
    <row r="2173" spans="1:10" ht="62.4" x14ac:dyDescent="0.3">
      <c r="A2173" s="7" t="s">
        <v>58</v>
      </c>
      <c r="B2173" s="44" t="s">
        <v>18</v>
      </c>
      <c r="C2173" s="44" t="s">
        <v>1347</v>
      </c>
      <c r="D2173" s="7" t="s">
        <v>128</v>
      </c>
      <c r="E2173" s="7"/>
      <c r="F2173" s="11" t="s">
        <v>785</v>
      </c>
      <c r="G2173" s="12">
        <f t="shared" ref="G2173:G2176" si="2352">G2174</f>
        <v>294.51900000000001</v>
      </c>
      <c r="H2173" s="12">
        <f t="shared" ref="H2173:H2176" si="2353">H2174</f>
        <v>294.51900000000001</v>
      </c>
      <c r="I2173" s="54">
        <f t="shared" si="2351"/>
        <v>100</v>
      </c>
      <c r="J2173" s="12">
        <f t="shared" ref="J2173:J2176" si="2354">J2174</f>
        <v>0</v>
      </c>
    </row>
    <row r="2174" spans="1:10" ht="31.2" x14ac:dyDescent="0.3">
      <c r="A2174" s="7" t="s">
        <v>58</v>
      </c>
      <c r="B2174" s="44" t="s">
        <v>18</v>
      </c>
      <c r="C2174" s="44" t="s">
        <v>1347</v>
      </c>
      <c r="D2174" s="7" t="s">
        <v>129</v>
      </c>
      <c r="E2174" s="7"/>
      <c r="F2174" s="11" t="s">
        <v>786</v>
      </c>
      <c r="G2174" s="12">
        <f t="shared" si="2352"/>
        <v>294.51900000000001</v>
      </c>
      <c r="H2174" s="12">
        <f t="shared" si="2353"/>
        <v>294.51900000000001</v>
      </c>
      <c r="I2174" s="54">
        <f t="shared" si="2351"/>
        <v>100</v>
      </c>
      <c r="J2174" s="12">
        <f t="shared" si="2354"/>
        <v>0</v>
      </c>
    </row>
    <row r="2175" spans="1:10" ht="62.4" x14ac:dyDescent="0.3">
      <c r="A2175" s="7" t="s">
        <v>58</v>
      </c>
      <c r="B2175" s="44" t="s">
        <v>18</v>
      </c>
      <c r="C2175" s="44" t="s">
        <v>1347</v>
      </c>
      <c r="D2175" s="7" t="s">
        <v>154</v>
      </c>
      <c r="E2175" s="7"/>
      <c r="F2175" s="15" t="s">
        <v>797</v>
      </c>
      <c r="G2175" s="12">
        <f t="shared" si="2352"/>
        <v>294.51900000000001</v>
      </c>
      <c r="H2175" s="12">
        <f t="shared" si="2353"/>
        <v>294.51900000000001</v>
      </c>
      <c r="I2175" s="54">
        <f t="shared" si="2351"/>
        <v>100</v>
      </c>
      <c r="J2175" s="12">
        <f t="shared" si="2354"/>
        <v>0</v>
      </c>
    </row>
    <row r="2176" spans="1:10" ht="31.2" x14ac:dyDescent="0.3">
      <c r="A2176" s="7" t="s">
        <v>58</v>
      </c>
      <c r="B2176" s="44" t="s">
        <v>18</v>
      </c>
      <c r="C2176" s="44" t="s">
        <v>1347</v>
      </c>
      <c r="D2176" s="7" t="s">
        <v>154</v>
      </c>
      <c r="E2176" s="7" t="s">
        <v>155</v>
      </c>
      <c r="F2176" s="11" t="s">
        <v>601</v>
      </c>
      <c r="G2176" s="12">
        <f t="shared" si="2352"/>
        <v>294.51900000000001</v>
      </c>
      <c r="H2176" s="12">
        <f t="shared" si="2353"/>
        <v>294.51900000000001</v>
      </c>
      <c r="I2176" s="54">
        <f t="shared" si="2351"/>
        <v>100</v>
      </c>
      <c r="J2176" s="12">
        <f t="shared" si="2354"/>
        <v>0</v>
      </c>
    </row>
    <row r="2177" spans="1:10" ht="31.2" x14ac:dyDescent="0.3">
      <c r="A2177" s="7" t="s">
        <v>58</v>
      </c>
      <c r="B2177" s="44" t="s">
        <v>18</v>
      </c>
      <c r="C2177" s="44" t="s">
        <v>1347</v>
      </c>
      <c r="D2177" s="7" t="s">
        <v>154</v>
      </c>
      <c r="E2177" s="7" t="s">
        <v>156</v>
      </c>
      <c r="F2177" s="11" t="s">
        <v>602</v>
      </c>
      <c r="G2177" s="12">
        <v>294.51900000000001</v>
      </c>
      <c r="H2177" s="12">
        <v>294.51900000000001</v>
      </c>
      <c r="I2177" s="54">
        <f t="shared" si="2351"/>
        <v>100</v>
      </c>
      <c r="J2177" s="12"/>
    </row>
    <row r="2178" spans="1:10" ht="31.2" x14ac:dyDescent="0.3">
      <c r="A2178" s="7" t="s">
        <v>58</v>
      </c>
      <c r="B2178" s="44" t="s">
        <v>18</v>
      </c>
      <c r="C2178" s="44" t="s">
        <v>1347</v>
      </c>
      <c r="D2178" s="7" t="s">
        <v>135</v>
      </c>
      <c r="E2178" s="7"/>
      <c r="F2178" s="11" t="s">
        <v>623</v>
      </c>
      <c r="G2178" s="12">
        <f t="shared" ref="G2178:G2181" si="2355">G2179</f>
        <v>662.32600000000002</v>
      </c>
      <c r="H2178" s="12">
        <f t="shared" ref="H2178:H2181" si="2356">H2179</f>
        <v>72.45</v>
      </c>
      <c r="I2178" s="54">
        <f t="shared" si="2351"/>
        <v>10.938722019066139</v>
      </c>
      <c r="J2178" s="12">
        <f t="shared" ref="J2178:J2181" si="2357">J2179</f>
        <v>0</v>
      </c>
    </row>
    <row r="2179" spans="1:10" ht="31.2" x14ac:dyDescent="0.3">
      <c r="A2179" s="7" t="s">
        <v>58</v>
      </c>
      <c r="B2179" s="44" t="s">
        <v>18</v>
      </c>
      <c r="C2179" s="44" t="s">
        <v>1347</v>
      </c>
      <c r="D2179" s="7" t="s">
        <v>136</v>
      </c>
      <c r="E2179" s="7"/>
      <c r="F2179" s="11" t="s">
        <v>630</v>
      </c>
      <c r="G2179" s="12">
        <f t="shared" si="2355"/>
        <v>662.32600000000002</v>
      </c>
      <c r="H2179" s="12">
        <f t="shared" si="2356"/>
        <v>72.45</v>
      </c>
      <c r="I2179" s="54">
        <f t="shared" si="2351"/>
        <v>10.938722019066139</v>
      </c>
      <c r="J2179" s="12">
        <f t="shared" si="2357"/>
        <v>0</v>
      </c>
    </row>
    <row r="2180" spans="1:10" ht="46.8" x14ac:dyDescent="0.3">
      <c r="A2180" s="7" t="s">
        <v>58</v>
      </c>
      <c r="B2180" s="44" t="s">
        <v>18</v>
      </c>
      <c r="C2180" s="44" t="s">
        <v>1347</v>
      </c>
      <c r="D2180" s="7" t="s">
        <v>137</v>
      </c>
      <c r="E2180" s="7"/>
      <c r="F2180" s="11" t="s">
        <v>1143</v>
      </c>
      <c r="G2180" s="12">
        <f t="shared" ref="G2180" si="2358">G2181+G2183</f>
        <v>662.32600000000002</v>
      </c>
      <c r="H2180" s="12">
        <f t="shared" ref="H2180" si="2359">H2181+H2183</f>
        <v>72.45</v>
      </c>
      <c r="I2180" s="54">
        <f t="shared" si="2351"/>
        <v>10.938722019066139</v>
      </c>
      <c r="J2180" s="12">
        <f t="shared" ref="J2180" si="2360">J2181+J2183</f>
        <v>0</v>
      </c>
    </row>
    <row r="2181" spans="1:10" ht="31.2" x14ac:dyDescent="0.3">
      <c r="A2181" s="7" t="s">
        <v>58</v>
      </c>
      <c r="B2181" s="44" t="s">
        <v>18</v>
      </c>
      <c r="C2181" s="44" t="s">
        <v>1347</v>
      </c>
      <c r="D2181" s="7" t="s">
        <v>137</v>
      </c>
      <c r="E2181" s="7" t="s">
        <v>155</v>
      </c>
      <c r="F2181" s="11" t="s">
        <v>601</v>
      </c>
      <c r="G2181" s="12">
        <f t="shared" si="2355"/>
        <v>589.87599999999998</v>
      </c>
      <c r="H2181" s="12">
        <f t="shared" si="2356"/>
        <v>0</v>
      </c>
      <c r="I2181" s="54">
        <f t="shared" si="2351"/>
        <v>0</v>
      </c>
      <c r="J2181" s="12">
        <f t="shared" si="2357"/>
        <v>0</v>
      </c>
    </row>
    <row r="2182" spans="1:10" ht="31.2" x14ac:dyDescent="0.3">
      <c r="A2182" s="7" t="s">
        <v>58</v>
      </c>
      <c r="B2182" s="44" t="s">
        <v>18</v>
      </c>
      <c r="C2182" s="44" t="s">
        <v>1347</v>
      </c>
      <c r="D2182" s="7" t="s">
        <v>137</v>
      </c>
      <c r="E2182" s="7" t="s">
        <v>156</v>
      </c>
      <c r="F2182" s="11" t="s">
        <v>602</v>
      </c>
      <c r="G2182" s="12">
        <v>589.87599999999998</v>
      </c>
      <c r="H2182" s="16">
        <v>0</v>
      </c>
      <c r="I2182" s="54">
        <f t="shared" si="2351"/>
        <v>0</v>
      </c>
      <c r="J2182" s="12"/>
    </row>
    <row r="2183" spans="1:10" x14ac:dyDescent="0.3">
      <c r="A2183" s="7" t="s">
        <v>58</v>
      </c>
      <c r="B2183" s="44" t="s">
        <v>18</v>
      </c>
      <c r="C2183" s="44" t="s">
        <v>1347</v>
      </c>
      <c r="D2183" s="7" t="s">
        <v>137</v>
      </c>
      <c r="E2183" s="23">
        <v>800</v>
      </c>
      <c r="F2183" s="11" t="s">
        <v>614</v>
      </c>
      <c r="G2183" s="12">
        <f t="shared" ref="G2183" si="2361">G2184</f>
        <v>72.45</v>
      </c>
      <c r="H2183" s="12">
        <f t="shared" ref="H2183" si="2362">H2184</f>
        <v>72.45</v>
      </c>
      <c r="I2183" s="54">
        <f t="shared" si="2351"/>
        <v>100</v>
      </c>
      <c r="J2183" s="12">
        <f t="shared" ref="J2183" si="2363">J2184</f>
        <v>0</v>
      </c>
    </row>
    <row r="2184" spans="1:10" x14ac:dyDescent="0.3">
      <c r="A2184" s="7" t="s">
        <v>58</v>
      </c>
      <c r="B2184" s="44" t="s">
        <v>18</v>
      </c>
      <c r="C2184" s="44" t="s">
        <v>1347</v>
      </c>
      <c r="D2184" s="7" t="s">
        <v>137</v>
      </c>
      <c r="E2184" s="23">
        <v>830</v>
      </c>
      <c r="F2184" s="11" t="s">
        <v>615</v>
      </c>
      <c r="G2184" s="12">
        <v>72.45</v>
      </c>
      <c r="H2184" s="12">
        <v>72.45</v>
      </c>
      <c r="I2184" s="54">
        <f t="shared" si="2351"/>
        <v>100</v>
      </c>
      <c r="J2184" s="12"/>
    </row>
    <row r="2185" spans="1:10" ht="31.2" x14ac:dyDescent="0.3">
      <c r="A2185" s="7" t="s">
        <v>58</v>
      </c>
      <c r="B2185" s="44" t="s">
        <v>18</v>
      </c>
      <c r="C2185" s="44" t="s">
        <v>1347</v>
      </c>
      <c r="D2185" s="7" t="s">
        <v>219</v>
      </c>
      <c r="E2185" s="7"/>
      <c r="F2185" s="11" t="s">
        <v>1001</v>
      </c>
      <c r="G2185" s="12">
        <f t="shared" ref="G2185:G2188" si="2364">G2186</f>
        <v>281.96499999999997</v>
      </c>
      <c r="H2185" s="12">
        <f t="shared" ref="H2185:H2188" si="2365">H2186</f>
        <v>100.129</v>
      </c>
      <c r="I2185" s="54">
        <f t="shared" si="2351"/>
        <v>35.511145000265998</v>
      </c>
      <c r="J2185" s="12">
        <f t="shared" ref="J2185:J2188" si="2366">J2186</f>
        <v>0</v>
      </c>
    </row>
    <row r="2186" spans="1:10" x14ac:dyDescent="0.3">
      <c r="A2186" s="7" t="s">
        <v>58</v>
      </c>
      <c r="B2186" s="44" t="s">
        <v>18</v>
      </c>
      <c r="C2186" s="44" t="s">
        <v>1347</v>
      </c>
      <c r="D2186" s="7" t="s">
        <v>220</v>
      </c>
      <c r="E2186" s="7"/>
      <c r="F2186" s="15" t="s">
        <v>1012</v>
      </c>
      <c r="G2186" s="12">
        <f t="shared" si="2364"/>
        <v>281.96499999999997</v>
      </c>
      <c r="H2186" s="12">
        <f t="shared" si="2365"/>
        <v>100.129</v>
      </c>
      <c r="I2186" s="54">
        <f t="shared" si="2351"/>
        <v>35.511145000265998</v>
      </c>
      <c r="J2186" s="12">
        <f t="shared" si="2366"/>
        <v>0</v>
      </c>
    </row>
    <row r="2187" spans="1:10" ht="31.2" x14ac:dyDescent="0.3">
      <c r="A2187" s="7" t="s">
        <v>58</v>
      </c>
      <c r="B2187" s="44" t="s">
        <v>18</v>
      </c>
      <c r="C2187" s="44" t="s">
        <v>1347</v>
      </c>
      <c r="D2187" s="7" t="s">
        <v>1132</v>
      </c>
      <c r="E2187" s="7"/>
      <c r="F2187" s="11" t="s">
        <v>1133</v>
      </c>
      <c r="G2187" s="12">
        <f t="shared" si="2364"/>
        <v>281.96499999999997</v>
      </c>
      <c r="H2187" s="12">
        <f t="shared" si="2365"/>
        <v>100.129</v>
      </c>
      <c r="I2187" s="54">
        <f t="shared" si="2351"/>
        <v>35.511145000265998</v>
      </c>
      <c r="J2187" s="12">
        <f t="shared" si="2366"/>
        <v>0</v>
      </c>
    </row>
    <row r="2188" spans="1:10" ht="31.2" x14ac:dyDescent="0.3">
      <c r="A2188" s="7" t="s">
        <v>58</v>
      </c>
      <c r="B2188" s="44" t="s">
        <v>18</v>
      </c>
      <c r="C2188" s="44" t="s">
        <v>1347</v>
      </c>
      <c r="D2188" s="7" t="s">
        <v>1132</v>
      </c>
      <c r="E2188" s="7" t="s">
        <v>155</v>
      </c>
      <c r="F2188" s="11" t="s">
        <v>601</v>
      </c>
      <c r="G2188" s="12">
        <f t="shared" si="2364"/>
        <v>281.96499999999997</v>
      </c>
      <c r="H2188" s="12">
        <f t="shared" si="2365"/>
        <v>100.129</v>
      </c>
      <c r="I2188" s="54">
        <f t="shared" si="2351"/>
        <v>35.511145000265998</v>
      </c>
      <c r="J2188" s="12">
        <f t="shared" si="2366"/>
        <v>0</v>
      </c>
    </row>
    <row r="2189" spans="1:10" ht="31.2" x14ac:dyDescent="0.3">
      <c r="A2189" s="7" t="s">
        <v>58</v>
      </c>
      <c r="B2189" s="44" t="s">
        <v>18</v>
      </c>
      <c r="C2189" s="44" t="s">
        <v>1347</v>
      </c>
      <c r="D2189" s="7" t="s">
        <v>1132</v>
      </c>
      <c r="E2189" s="7" t="s">
        <v>156</v>
      </c>
      <c r="F2189" s="11" t="s">
        <v>602</v>
      </c>
      <c r="G2189" s="12">
        <v>281.96499999999997</v>
      </c>
      <c r="H2189" s="12">
        <v>100.129</v>
      </c>
      <c r="I2189" s="54">
        <f t="shared" si="2351"/>
        <v>35.511145000265998</v>
      </c>
      <c r="J2189" s="12"/>
    </row>
    <row r="2190" spans="1:10" ht="46.8" x14ac:dyDescent="0.3">
      <c r="A2190" s="7" t="s">
        <v>58</v>
      </c>
      <c r="B2190" s="44" t="s">
        <v>18</v>
      </c>
      <c r="C2190" s="44" t="s">
        <v>1347</v>
      </c>
      <c r="D2190" s="46" t="s">
        <v>313</v>
      </c>
      <c r="E2190" s="42"/>
      <c r="F2190" s="11" t="s">
        <v>1042</v>
      </c>
      <c r="G2190" s="12">
        <f t="shared" ref="G2190:J2193" si="2367">G2191</f>
        <v>42.9</v>
      </c>
      <c r="H2190" s="12">
        <f t="shared" si="2367"/>
        <v>42.9</v>
      </c>
      <c r="I2190" s="54">
        <f t="shared" si="2351"/>
        <v>100</v>
      </c>
      <c r="J2190" s="12">
        <f t="shared" si="2367"/>
        <v>0</v>
      </c>
    </row>
    <row r="2191" spans="1:10" ht="31.2" x14ac:dyDescent="0.3">
      <c r="A2191" s="7" t="s">
        <v>58</v>
      </c>
      <c r="B2191" s="44" t="s">
        <v>18</v>
      </c>
      <c r="C2191" s="44" t="s">
        <v>1347</v>
      </c>
      <c r="D2191" s="46" t="s">
        <v>314</v>
      </c>
      <c r="E2191" s="42"/>
      <c r="F2191" s="11" t="s">
        <v>1043</v>
      </c>
      <c r="G2191" s="12">
        <f t="shared" si="2367"/>
        <v>42.9</v>
      </c>
      <c r="H2191" s="12">
        <f t="shared" si="2367"/>
        <v>42.9</v>
      </c>
      <c r="I2191" s="54">
        <f t="shared" si="2351"/>
        <v>100</v>
      </c>
      <c r="J2191" s="12">
        <f t="shared" si="2367"/>
        <v>0</v>
      </c>
    </row>
    <row r="2192" spans="1:10" ht="31.2" x14ac:dyDescent="0.3">
      <c r="A2192" s="7" t="s">
        <v>58</v>
      </c>
      <c r="B2192" s="44" t="s">
        <v>18</v>
      </c>
      <c r="C2192" s="44" t="s">
        <v>1347</v>
      </c>
      <c r="D2192" s="46" t="s">
        <v>315</v>
      </c>
      <c r="E2192" s="42"/>
      <c r="F2192" s="11" t="s">
        <v>1044</v>
      </c>
      <c r="G2192" s="12">
        <f t="shared" si="2367"/>
        <v>42.9</v>
      </c>
      <c r="H2192" s="12">
        <f t="shared" si="2367"/>
        <v>42.9</v>
      </c>
      <c r="I2192" s="54">
        <f t="shared" si="2351"/>
        <v>100</v>
      </c>
      <c r="J2192" s="12">
        <f t="shared" si="2367"/>
        <v>0</v>
      </c>
    </row>
    <row r="2193" spans="1:10" x14ac:dyDescent="0.3">
      <c r="A2193" s="7" t="s">
        <v>58</v>
      </c>
      <c r="B2193" s="44" t="s">
        <v>18</v>
      </c>
      <c r="C2193" s="44" t="s">
        <v>1347</v>
      </c>
      <c r="D2193" s="46" t="s">
        <v>315</v>
      </c>
      <c r="E2193" s="42">
        <v>800</v>
      </c>
      <c r="F2193" s="11" t="s">
        <v>614</v>
      </c>
      <c r="G2193" s="12">
        <f t="shared" si="2367"/>
        <v>42.9</v>
      </c>
      <c r="H2193" s="12">
        <f t="shared" si="2367"/>
        <v>42.9</v>
      </c>
      <c r="I2193" s="54">
        <f t="shared" si="2351"/>
        <v>100</v>
      </c>
      <c r="J2193" s="12">
        <f t="shared" si="2367"/>
        <v>0</v>
      </c>
    </row>
    <row r="2194" spans="1:10" x14ac:dyDescent="0.3">
      <c r="A2194" s="7" t="s">
        <v>58</v>
      </c>
      <c r="B2194" s="44" t="s">
        <v>18</v>
      </c>
      <c r="C2194" s="44" t="s">
        <v>1347</v>
      </c>
      <c r="D2194" s="46" t="s">
        <v>315</v>
      </c>
      <c r="E2194" s="42">
        <v>830</v>
      </c>
      <c r="F2194" s="11" t="s">
        <v>615</v>
      </c>
      <c r="G2194" s="12">
        <v>42.9</v>
      </c>
      <c r="H2194" s="12">
        <v>42.9</v>
      </c>
      <c r="I2194" s="54">
        <f t="shared" si="2351"/>
        <v>100</v>
      </c>
      <c r="J2194" s="12"/>
    </row>
    <row r="2195" spans="1:10" s="3" customFormat="1" x14ac:dyDescent="0.3">
      <c r="A2195" s="9" t="s">
        <v>58</v>
      </c>
      <c r="B2195" s="25" t="s">
        <v>24</v>
      </c>
      <c r="C2195" s="25"/>
      <c r="D2195" s="9"/>
      <c r="E2195" s="9"/>
      <c r="F2195" s="41" t="s">
        <v>47</v>
      </c>
      <c r="G2195" s="13">
        <f>G2196+G2216+G2241+G2209</f>
        <v>20469.97105</v>
      </c>
      <c r="H2195" s="13">
        <f>H2196+H2216+H2241+H2209</f>
        <v>20342.543000000001</v>
      </c>
      <c r="I2195" s="49">
        <f t="shared" si="2351"/>
        <v>99.377487883647987</v>
      </c>
      <c r="J2195" s="13">
        <f>J2196+J2216+J2241+J2209</f>
        <v>0</v>
      </c>
    </row>
    <row r="2196" spans="1:10" s="8" customFormat="1" x14ac:dyDescent="0.3">
      <c r="A2196" s="10" t="s">
        <v>58</v>
      </c>
      <c r="B2196" s="26" t="s">
        <v>24</v>
      </c>
      <c r="C2196" s="26" t="s">
        <v>4</v>
      </c>
      <c r="D2196" s="10"/>
      <c r="E2196" s="10"/>
      <c r="F2196" s="6" t="s">
        <v>53</v>
      </c>
      <c r="G2196" s="14">
        <f t="shared" ref="G2196" si="2368">G2197+G2205</f>
        <v>870.55106999999998</v>
      </c>
      <c r="H2196" s="14">
        <f t="shared" ref="H2196" si="2369">H2197+H2205</f>
        <v>870.55099999999993</v>
      </c>
      <c r="I2196" s="53">
        <f t="shared" si="2351"/>
        <v>99.999991959116187</v>
      </c>
      <c r="J2196" s="14">
        <f t="shared" ref="J2196" si="2370">J2197+J2205</f>
        <v>0</v>
      </c>
    </row>
    <row r="2197" spans="1:10" ht="31.2" x14ac:dyDescent="0.3">
      <c r="A2197" s="7" t="s">
        <v>58</v>
      </c>
      <c r="B2197" s="44" t="s">
        <v>24</v>
      </c>
      <c r="C2197" s="44" t="s">
        <v>4</v>
      </c>
      <c r="D2197" s="7" t="s">
        <v>138</v>
      </c>
      <c r="E2197" s="23"/>
      <c r="F2197" s="11" t="s">
        <v>876</v>
      </c>
      <c r="G2197" s="12">
        <f t="shared" ref="G2197:G2203" si="2371">G2198</f>
        <v>669.55106999999998</v>
      </c>
      <c r="H2197" s="12">
        <f t="shared" ref="H2197:H2203" si="2372">H2198</f>
        <v>669.55099999999993</v>
      </c>
      <c r="I2197" s="54">
        <f t="shared" si="2351"/>
        <v>99.999989545233632</v>
      </c>
      <c r="J2197" s="12">
        <f t="shared" ref="J2197:J2203" si="2373">J2198</f>
        <v>0</v>
      </c>
    </row>
    <row r="2198" spans="1:10" ht="31.2" x14ac:dyDescent="0.3">
      <c r="A2198" s="7" t="s">
        <v>58</v>
      </c>
      <c r="B2198" s="44" t="s">
        <v>24</v>
      </c>
      <c r="C2198" s="44" t="s">
        <v>4</v>
      </c>
      <c r="D2198" s="7" t="s">
        <v>139</v>
      </c>
      <c r="E2198" s="23"/>
      <c r="F2198" s="11" t="s">
        <v>897</v>
      </c>
      <c r="G2198" s="12">
        <f t="shared" si="2371"/>
        <v>669.55106999999998</v>
      </c>
      <c r="H2198" s="12">
        <f t="shared" si="2372"/>
        <v>669.55099999999993</v>
      </c>
      <c r="I2198" s="54">
        <f t="shared" si="2351"/>
        <v>99.999989545233632</v>
      </c>
      <c r="J2198" s="12">
        <f t="shared" si="2373"/>
        <v>0</v>
      </c>
    </row>
    <row r="2199" spans="1:10" ht="46.8" x14ac:dyDescent="0.3">
      <c r="A2199" s="7" t="s">
        <v>58</v>
      </c>
      <c r="B2199" s="44" t="s">
        <v>24</v>
      </c>
      <c r="C2199" s="44" t="s">
        <v>4</v>
      </c>
      <c r="D2199" s="7" t="s">
        <v>140</v>
      </c>
      <c r="E2199" s="23"/>
      <c r="F2199" s="11" t="s">
        <v>904</v>
      </c>
      <c r="G2199" s="12">
        <f t="shared" si="2371"/>
        <v>669.55106999999998</v>
      </c>
      <c r="H2199" s="12">
        <f t="shared" si="2372"/>
        <v>669.55099999999993</v>
      </c>
      <c r="I2199" s="54">
        <f t="shared" si="2351"/>
        <v>99.999989545233632</v>
      </c>
      <c r="J2199" s="12">
        <f t="shared" si="2373"/>
        <v>0</v>
      </c>
    </row>
    <row r="2200" spans="1:10" ht="62.4" x14ac:dyDescent="0.3">
      <c r="A2200" s="7" t="s">
        <v>58</v>
      </c>
      <c r="B2200" s="44" t="s">
        <v>24</v>
      </c>
      <c r="C2200" s="44" t="s">
        <v>4</v>
      </c>
      <c r="D2200" s="7" t="s">
        <v>141</v>
      </c>
      <c r="E2200" s="23"/>
      <c r="F2200" s="11" t="s">
        <v>905</v>
      </c>
      <c r="G2200" s="12">
        <f>G2203+G2201</f>
        <v>669.55106999999998</v>
      </c>
      <c r="H2200" s="12">
        <f t="shared" ref="H2200" si="2374">H2203+H2201</f>
        <v>669.55099999999993</v>
      </c>
      <c r="I2200" s="54">
        <f t="shared" si="2351"/>
        <v>99.999989545233632</v>
      </c>
      <c r="J2200" s="12">
        <f t="shared" ref="J2200" si="2375">J2203+J2201</f>
        <v>0</v>
      </c>
    </row>
    <row r="2201" spans="1:10" ht="31.2" x14ac:dyDescent="0.3">
      <c r="A2201" s="7" t="s">
        <v>58</v>
      </c>
      <c r="B2201" s="44" t="s">
        <v>24</v>
      </c>
      <c r="C2201" s="44" t="s">
        <v>4</v>
      </c>
      <c r="D2201" s="7" t="s">
        <v>141</v>
      </c>
      <c r="E2201" s="23">
        <v>600</v>
      </c>
      <c r="F2201" s="11" t="s">
        <v>611</v>
      </c>
      <c r="G2201" s="12">
        <f t="shared" ref="G2201" si="2376">G2202</f>
        <v>408.47732000000002</v>
      </c>
      <c r="H2201" s="12">
        <f t="shared" ref="H2201" si="2377">H2202</f>
        <v>408.47699999999998</v>
      </c>
      <c r="I2201" s="54">
        <f t="shared" si="2351"/>
        <v>99.999921660277238</v>
      </c>
      <c r="J2201" s="12">
        <f t="shared" ref="J2201" si="2378">J2202</f>
        <v>0</v>
      </c>
    </row>
    <row r="2202" spans="1:10" ht="46.8" x14ac:dyDescent="0.3">
      <c r="A2202" s="7" t="s">
        <v>58</v>
      </c>
      <c r="B2202" s="44" t="s">
        <v>24</v>
      </c>
      <c r="C2202" s="44" t="s">
        <v>4</v>
      </c>
      <c r="D2202" s="7" t="s">
        <v>141</v>
      </c>
      <c r="E2202" s="23">
        <v>630</v>
      </c>
      <c r="F2202" s="11" t="s">
        <v>613</v>
      </c>
      <c r="G2202" s="12">
        <v>408.47732000000002</v>
      </c>
      <c r="H2202" s="12">
        <v>408.47699999999998</v>
      </c>
      <c r="I2202" s="54">
        <f t="shared" si="2351"/>
        <v>99.999921660277238</v>
      </c>
      <c r="J2202" s="12"/>
    </row>
    <row r="2203" spans="1:10" x14ac:dyDescent="0.3">
      <c r="A2203" s="7" t="s">
        <v>58</v>
      </c>
      <c r="B2203" s="44" t="s">
        <v>24</v>
      </c>
      <c r="C2203" s="44" t="s">
        <v>4</v>
      </c>
      <c r="D2203" s="7" t="s">
        <v>141</v>
      </c>
      <c r="E2203" s="23">
        <v>800</v>
      </c>
      <c r="F2203" s="11" t="s">
        <v>614</v>
      </c>
      <c r="G2203" s="12">
        <f t="shared" si="2371"/>
        <v>261.07375000000002</v>
      </c>
      <c r="H2203" s="12">
        <f t="shared" si="2372"/>
        <v>261.07400000000001</v>
      </c>
      <c r="I2203" s="54">
        <f t="shared" si="2351"/>
        <v>100.00009575838244</v>
      </c>
      <c r="J2203" s="12">
        <f t="shared" si="2373"/>
        <v>0</v>
      </c>
    </row>
    <row r="2204" spans="1:10" ht="62.4" x14ac:dyDescent="0.3">
      <c r="A2204" s="7" t="s">
        <v>58</v>
      </c>
      <c r="B2204" s="44" t="s">
        <v>24</v>
      </c>
      <c r="C2204" s="44" t="s">
        <v>4</v>
      </c>
      <c r="D2204" s="7" t="s">
        <v>141</v>
      </c>
      <c r="E2204" s="23">
        <v>810</v>
      </c>
      <c r="F2204" s="15" t="s">
        <v>622</v>
      </c>
      <c r="G2204" s="12">
        <v>261.07375000000002</v>
      </c>
      <c r="H2204" s="12">
        <v>261.07400000000001</v>
      </c>
      <c r="I2204" s="54">
        <f t="shared" si="2351"/>
        <v>100.00009575838244</v>
      </c>
      <c r="J2204" s="12"/>
    </row>
    <row r="2205" spans="1:10" ht="31.2" x14ac:dyDescent="0.3">
      <c r="A2205" s="7" t="s">
        <v>58</v>
      </c>
      <c r="B2205" s="44" t="s">
        <v>24</v>
      </c>
      <c r="C2205" s="44" t="s">
        <v>4</v>
      </c>
      <c r="D2205" s="7" t="s">
        <v>219</v>
      </c>
      <c r="E2205" s="23"/>
      <c r="F2205" s="11" t="s">
        <v>1001</v>
      </c>
      <c r="G2205" s="12">
        <f t="shared" ref="G2205:G2207" si="2379">G2206</f>
        <v>201</v>
      </c>
      <c r="H2205" s="12">
        <f t="shared" ref="H2205:H2207" si="2380">H2206</f>
        <v>201</v>
      </c>
      <c r="I2205" s="54">
        <f t="shared" si="2351"/>
        <v>100</v>
      </c>
      <c r="J2205" s="12">
        <f t="shared" ref="J2205:J2207" si="2381">J2206</f>
        <v>0</v>
      </c>
    </row>
    <row r="2206" spans="1:10" ht="46.8" x14ac:dyDescent="0.3">
      <c r="A2206" s="7" t="s">
        <v>58</v>
      </c>
      <c r="B2206" s="44" t="s">
        <v>24</v>
      </c>
      <c r="C2206" s="44" t="s">
        <v>4</v>
      </c>
      <c r="D2206" s="7" t="s">
        <v>368</v>
      </c>
      <c r="E2206" s="23"/>
      <c r="F2206" s="11" t="s">
        <v>1009</v>
      </c>
      <c r="G2206" s="12">
        <f t="shared" si="2379"/>
        <v>201</v>
      </c>
      <c r="H2206" s="12">
        <f t="shared" si="2380"/>
        <v>201</v>
      </c>
      <c r="I2206" s="54">
        <f t="shared" si="2351"/>
        <v>100</v>
      </c>
      <c r="J2206" s="12">
        <f t="shared" si="2381"/>
        <v>0</v>
      </c>
    </row>
    <row r="2207" spans="1:10" x14ac:dyDescent="0.3">
      <c r="A2207" s="7" t="s">
        <v>58</v>
      </c>
      <c r="B2207" s="44" t="s">
        <v>24</v>
      </c>
      <c r="C2207" s="44" t="s">
        <v>4</v>
      </c>
      <c r="D2207" s="7" t="s">
        <v>368</v>
      </c>
      <c r="E2207" s="23">
        <v>800</v>
      </c>
      <c r="F2207" s="11" t="s">
        <v>614</v>
      </c>
      <c r="G2207" s="12">
        <f t="shared" si="2379"/>
        <v>201</v>
      </c>
      <c r="H2207" s="12">
        <f t="shared" si="2380"/>
        <v>201</v>
      </c>
      <c r="I2207" s="54">
        <f t="shared" si="2351"/>
        <v>100</v>
      </c>
      <c r="J2207" s="12">
        <f t="shared" si="2381"/>
        <v>0</v>
      </c>
    </row>
    <row r="2208" spans="1:10" ht="62.4" x14ac:dyDescent="0.3">
      <c r="A2208" s="7" t="s">
        <v>58</v>
      </c>
      <c r="B2208" s="44" t="s">
        <v>24</v>
      </c>
      <c r="C2208" s="44" t="s">
        <v>4</v>
      </c>
      <c r="D2208" s="7" t="s">
        <v>368</v>
      </c>
      <c r="E2208" s="23">
        <v>810</v>
      </c>
      <c r="F2208" s="15" t="s">
        <v>622</v>
      </c>
      <c r="G2208" s="12">
        <v>201</v>
      </c>
      <c r="H2208" s="12">
        <v>201</v>
      </c>
      <c r="I2208" s="54">
        <f t="shared" si="2351"/>
        <v>100</v>
      </c>
      <c r="J2208" s="12"/>
    </row>
    <row r="2209" spans="1:10" s="8" customFormat="1" x14ac:dyDescent="0.3">
      <c r="A2209" s="10" t="s">
        <v>58</v>
      </c>
      <c r="B2209" s="26" t="s">
        <v>24</v>
      </c>
      <c r="C2209" s="26" t="s">
        <v>1346</v>
      </c>
      <c r="D2209" s="10"/>
      <c r="E2209" s="22"/>
      <c r="F2209" s="6" t="s">
        <v>82</v>
      </c>
      <c r="G2209" s="14">
        <f t="shared" ref="G2209:G2214" si="2382">G2210</f>
        <v>269.45499999999998</v>
      </c>
      <c r="H2209" s="14">
        <f t="shared" ref="H2209:H2214" si="2383">H2210</f>
        <v>269.45499999999998</v>
      </c>
      <c r="I2209" s="53">
        <f t="shared" si="2351"/>
        <v>100</v>
      </c>
      <c r="J2209" s="14">
        <f t="shared" ref="J2209:J2214" si="2384">J2210</f>
        <v>0</v>
      </c>
    </row>
    <row r="2210" spans="1:10" ht="31.2" x14ac:dyDescent="0.3">
      <c r="A2210" s="7" t="s">
        <v>58</v>
      </c>
      <c r="B2210" s="44" t="s">
        <v>24</v>
      </c>
      <c r="C2210" s="44" t="s">
        <v>1346</v>
      </c>
      <c r="D2210" s="7" t="s">
        <v>138</v>
      </c>
      <c r="E2210" s="23"/>
      <c r="F2210" s="11" t="s">
        <v>876</v>
      </c>
      <c r="G2210" s="12">
        <f t="shared" si="2382"/>
        <v>269.45499999999998</v>
      </c>
      <c r="H2210" s="12">
        <f t="shared" si="2383"/>
        <v>269.45499999999998</v>
      </c>
      <c r="I2210" s="54">
        <f t="shared" si="2351"/>
        <v>100</v>
      </c>
      <c r="J2210" s="12">
        <f t="shared" si="2384"/>
        <v>0</v>
      </c>
    </row>
    <row r="2211" spans="1:10" ht="31.2" x14ac:dyDescent="0.3">
      <c r="A2211" s="7" t="s">
        <v>58</v>
      </c>
      <c r="B2211" s="44" t="s">
        <v>24</v>
      </c>
      <c r="C2211" s="44" t="s">
        <v>1346</v>
      </c>
      <c r="D2211" s="7" t="s">
        <v>336</v>
      </c>
      <c r="E2211" s="23"/>
      <c r="F2211" s="11" t="s">
        <v>906</v>
      </c>
      <c r="G2211" s="12">
        <f t="shared" si="2382"/>
        <v>269.45499999999998</v>
      </c>
      <c r="H2211" s="12">
        <f t="shared" si="2383"/>
        <v>269.45499999999998</v>
      </c>
      <c r="I2211" s="54">
        <f t="shared" si="2351"/>
        <v>100</v>
      </c>
      <c r="J2211" s="12">
        <f t="shared" si="2384"/>
        <v>0</v>
      </c>
    </row>
    <row r="2212" spans="1:10" ht="62.4" x14ac:dyDescent="0.3">
      <c r="A2212" s="7" t="s">
        <v>58</v>
      </c>
      <c r="B2212" s="44" t="s">
        <v>24</v>
      </c>
      <c r="C2212" s="44" t="s">
        <v>1346</v>
      </c>
      <c r="D2212" s="7" t="s">
        <v>337</v>
      </c>
      <c r="E2212" s="23"/>
      <c r="F2212" s="11" t="s">
        <v>1054</v>
      </c>
      <c r="G2212" s="12">
        <f t="shared" si="2382"/>
        <v>269.45499999999998</v>
      </c>
      <c r="H2212" s="12">
        <f t="shared" si="2383"/>
        <v>269.45499999999998</v>
      </c>
      <c r="I2212" s="54">
        <f t="shared" si="2351"/>
        <v>100</v>
      </c>
      <c r="J2212" s="12">
        <f t="shared" si="2384"/>
        <v>0</v>
      </c>
    </row>
    <row r="2213" spans="1:10" ht="31.2" x14ac:dyDescent="0.3">
      <c r="A2213" s="7" t="s">
        <v>58</v>
      </c>
      <c r="B2213" s="44" t="s">
        <v>24</v>
      </c>
      <c r="C2213" s="44" t="s">
        <v>1346</v>
      </c>
      <c r="D2213" s="7" t="s">
        <v>1140</v>
      </c>
      <c r="E2213" s="23"/>
      <c r="F2213" s="15" t="s">
        <v>1141</v>
      </c>
      <c r="G2213" s="12">
        <f t="shared" si="2382"/>
        <v>269.45499999999998</v>
      </c>
      <c r="H2213" s="12">
        <f t="shared" si="2383"/>
        <v>269.45499999999998</v>
      </c>
      <c r="I2213" s="54">
        <f t="shared" si="2351"/>
        <v>100</v>
      </c>
      <c r="J2213" s="12">
        <f t="shared" si="2384"/>
        <v>0</v>
      </c>
    </row>
    <row r="2214" spans="1:10" ht="31.2" x14ac:dyDescent="0.3">
      <c r="A2214" s="7" t="s">
        <v>58</v>
      </c>
      <c r="B2214" s="44" t="s">
        <v>24</v>
      </c>
      <c r="C2214" s="44" t="s">
        <v>1346</v>
      </c>
      <c r="D2214" s="7" t="s">
        <v>1140</v>
      </c>
      <c r="E2214" s="23">
        <v>200</v>
      </c>
      <c r="F2214" s="11" t="s">
        <v>601</v>
      </c>
      <c r="G2214" s="12">
        <f t="shared" si="2382"/>
        <v>269.45499999999998</v>
      </c>
      <c r="H2214" s="12">
        <f t="shared" si="2383"/>
        <v>269.45499999999998</v>
      </c>
      <c r="I2214" s="54">
        <f t="shared" si="2351"/>
        <v>100</v>
      </c>
      <c r="J2214" s="12">
        <f t="shared" si="2384"/>
        <v>0</v>
      </c>
    </row>
    <row r="2215" spans="1:10" ht="31.2" x14ac:dyDescent="0.3">
      <c r="A2215" s="7" t="s">
        <v>58</v>
      </c>
      <c r="B2215" s="44" t="s">
        <v>24</v>
      </c>
      <c r="C2215" s="44" t="s">
        <v>1346</v>
      </c>
      <c r="D2215" s="7" t="s">
        <v>1140</v>
      </c>
      <c r="E2215" s="23">
        <v>240</v>
      </c>
      <c r="F2215" s="11" t="s">
        <v>602</v>
      </c>
      <c r="G2215" s="12">
        <v>269.45499999999998</v>
      </c>
      <c r="H2215" s="12">
        <v>269.45499999999998</v>
      </c>
      <c r="I2215" s="54">
        <f t="shared" si="2351"/>
        <v>100</v>
      </c>
      <c r="J2215" s="12"/>
    </row>
    <row r="2216" spans="1:10" s="8" customFormat="1" x14ac:dyDescent="0.3">
      <c r="A2216" s="10" t="s">
        <v>58</v>
      </c>
      <c r="B2216" s="26" t="s">
        <v>24</v>
      </c>
      <c r="C2216" s="26" t="s">
        <v>23</v>
      </c>
      <c r="D2216" s="10"/>
      <c r="E2216" s="10"/>
      <c r="F2216" s="6" t="s">
        <v>54</v>
      </c>
      <c r="G2216" s="14">
        <f t="shared" ref="G2216" si="2385">G2223+G2231+G2217+G2237</f>
        <v>8396.7569800000001</v>
      </c>
      <c r="H2216" s="14">
        <f t="shared" ref="H2216" si="2386">H2223+H2231+H2217+H2237</f>
        <v>8281.4770000000008</v>
      </c>
      <c r="I2216" s="53">
        <f t="shared" si="2351"/>
        <v>98.62708924082736</v>
      </c>
      <c r="J2216" s="14">
        <f t="shared" ref="J2216" si="2387">J2223+J2231+J2217+J2237</f>
        <v>0</v>
      </c>
    </row>
    <row r="2217" spans="1:10" ht="31.2" x14ac:dyDescent="0.3">
      <c r="A2217" s="7" t="s">
        <v>58</v>
      </c>
      <c r="B2217" s="44" t="s">
        <v>24</v>
      </c>
      <c r="C2217" s="44" t="s">
        <v>23</v>
      </c>
      <c r="D2217" s="7" t="s">
        <v>124</v>
      </c>
      <c r="E2217" s="7"/>
      <c r="F2217" s="11" t="s">
        <v>765</v>
      </c>
      <c r="G2217" s="12">
        <f t="shared" ref="G2217:G2221" si="2388">G2218</f>
        <v>18</v>
      </c>
      <c r="H2217" s="12">
        <f t="shared" ref="H2217:H2221" si="2389">H2218</f>
        <v>17.759</v>
      </c>
      <c r="I2217" s="54">
        <f t="shared" si="2351"/>
        <v>98.661111111111111</v>
      </c>
      <c r="J2217" s="12">
        <f t="shared" ref="J2217:J2221" si="2390">J2218</f>
        <v>0</v>
      </c>
    </row>
    <row r="2218" spans="1:10" ht="31.2" x14ac:dyDescent="0.3">
      <c r="A2218" s="7" t="s">
        <v>58</v>
      </c>
      <c r="B2218" s="44" t="s">
        <v>24</v>
      </c>
      <c r="C2218" s="44" t="s">
        <v>23</v>
      </c>
      <c r="D2218" s="7" t="s">
        <v>125</v>
      </c>
      <c r="E2218" s="7"/>
      <c r="F2218" s="11" t="s">
        <v>766</v>
      </c>
      <c r="G2218" s="12">
        <f t="shared" si="2388"/>
        <v>18</v>
      </c>
      <c r="H2218" s="12">
        <f t="shared" si="2389"/>
        <v>17.759</v>
      </c>
      <c r="I2218" s="54">
        <f t="shared" si="2351"/>
        <v>98.661111111111111</v>
      </c>
      <c r="J2218" s="12">
        <f t="shared" si="2390"/>
        <v>0</v>
      </c>
    </row>
    <row r="2219" spans="1:10" ht="62.4" x14ac:dyDescent="0.3">
      <c r="A2219" s="7" t="s">
        <v>58</v>
      </c>
      <c r="B2219" s="44" t="s">
        <v>24</v>
      </c>
      <c r="C2219" s="44" t="s">
        <v>23</v>
      </c>
      <c r="D2219" s="7" t="s">
        <v>452</v>
      </c>
      <c r="E2219" s="7"/>
      <c r="F2219" s="11" t="s">
        <v>773</v>
      </c>
      <c r="G2219" s="12">
        <f t="shared" si="2388"/>
        <v>18</v>
      </c>
      <c r="H2219" s="12">
        <f t="shared" si="2389"/>
        <v>17.759</v>
      </c>
      <c r="I2219" s="54">
        <f t="shared" si="2351"/>
        <v>98.661111111111111</v>
      </c>
      <c r="J2219" s="12">
        <f t="shared" si="2390"/>
        <v>0</v>
      </c>
    </row>
    <row r="2220" spans="1:10" ht="31.2" x14ac:dyDescent="0.3">
      <c r="A2220" s="7" t="s">
        <v>58</v>
      </c>
      <c r="B2220" s="44" t="s">
        <v>24</v>
      </c>
      <c r="C2220" s="44" t="s">
        <v>23</v>
      </c>
      <c r="D2220" s="7" t="s">
        <v>1083</v>
      </c>
      <c r="E2220" s="7"/>
      <c r="F2220" s="11" t="s">
        <v>1087</v>
      </c>
      <c r="G2220" s="12">
        <f t="shared" si="2388"/>
        <v>18</v>
      </c>
      <c r="H2220" s="12">
        <f t="shared" si="2389"/>
        <v>17.759</v>
      </c>
      <c r="I2220" s="54">
        <f t="shared" si="2351"/>
        <v>98.661111111111111</v>
      </c>
      <c r="J2220" s="12">
        <f t="shared" si="2390"/>
        <v>0</v>
      </c>
    </row>
    <row r="2221" spans="1:10" ht="31.2" x14ac:dyDescent="0.3">
      <c r="A2221" s="7" t="s">
        <v>58</v>
      </c>
      <c r="B2221" s="44" t="s">
        <v>24</v>
      </c>
      <c r="C2221" s="44" t="s">
        <v>23</v>
      </c>
      <c r="D2221" s="7" t="s">
        <v>1083</v>
      </c>
      <c r="E2221" s="23">
        <v>200</v>
      </c>
      <c r="F2221" s="11" t="s">
        <v>601</v>
      </c>
      <c r="G2221" s="12">
        <f t="shared" si="2388"/>
        <v>18</v>
      </c>
      <c r="H2221" s="12">
        <f t="shared" si="2389"/>
        <v>17.759</v>
      </c>
      <c r="I2221" s="54">
        <f t="shared" si="2351"/>
        <v>98.661111111111111</v>
      </c>
      <c r="J2221" s="12">
        <f t="shared" si="2390"/>
        <v>0</v>
      </c>
    </row>
    <row r="2222" spans="1:10" ht="31.2" x14ac:dyDescent="0.3">
      <c r="A2222" s="7" t="s">
        <v>58</v>
      </c>
      <c r="B2222" s="44" t="s">
        <v>24</v>
      </c>
      <c r="C2222" s="44" t="s">
        <v>23</v>
      </c>
      <c r="D2222" s="7" t="s">
        <v>1083</v>
      </c>
      <c r="E2222" s="23">
        <v>240</v>
      </c>
      <c r="F2222" s="11" t="s">
        <v>602</v>
      </c>
      <c r="G2222" s="12">
        <v>18</v>
      </c>
      <c r="H2222" s="16">
        <v>17.759</v>
      </c>
      <c r="I2222" s="54">
        <f t="shared" si="2351"/>
        <v>98.661111111111111</v>
      </c>
      <c r="J2222" s="12"/>
    </row>
    <row r="2223" spans="1:10" ht="62.4" x14ac:dyDescent="0.3">
      <c r="A2223" s="7" t="s">
        <v>58</v>
      </c>
      <c r="B2223" s="44" t="s">
        <v>24</v>
      </c>
      <c r="C2223" s="44" t="s">
        <v>23</v>
      </c>
      <c r="D2223" s="7" t="s">
        <v>128</v>
      </c>
      <c r="E2223" s="23"/>
      <c r="F2223" s="11" t="s">
        <v>785</v>
      </c>
      <c r="G2223" s="12">
        <f t="shared" ref="G2223" si="2391">G2224</f>
        <v>5828.4089999999997</v>
      </c>
      <c r="H2223" s="12">
        <f t="shared" ref="H2223" si="2392">H2224</f>
        <v>5713.5160000000005</v>
      </c>
      <c r="I2223" s="54">
        <f t="shared" si="2351"/>
        <v>98.028741634295073</v>
      </c>
      <c r="J2223" s="12">
        <f t="shared" ref="J2223" si="2393">J2224</f>
        <v>0</v>
      </c>
    </row>
    <row r="2224" spans="1:10" ht="31.2" x14ac:dyDescent="0.3">
      <c r="A2224" s="7" t="s">
        <v>58</v>
      </c>
      <c r="B2224" s="44" t="s">
        <v>24</v>
      </c>
      <c r="C2224" s="44" t="s">
        <v>23</v>
      </c>
      <c r="D2224" s="7" t="s">
        <v>129</v>
      </c>
      <c r="E2224" s="23"/>
      <c r="F2224" s="11" t="s">
        <v>786</v>
      </c>
      <c r="G2224" s="12">
        <f t="shared" ref="G2224" si="2394">G2225+G2228</f>
        <v>5828.4089999999997</v>
      </c>
      <c r="H2224" s="12">
        <f t="shared" ref="H2224" si="2395">H2225+H2228</f>
        <v>5713.5160000000005</v>
      </c>
      <c r="I2224" s="54">
        <f t="shared" si="2351"/>
        <v>98.028741634295073</v>
      </c>
      <c r="J2224" s="12">
        <f t="shared" ref="J2224" si="2396">J2225+J2228</f>
        <v>0</v>
      </c>
    </row>
    <row r="2225" spans="1:10" ht="31.2" x14ac:dyDescent="0.3">
      <c r="A2225" s="7" t="s">
        <v>58</v>
      </c>
      <c r="B2225" s="44" t="s">
        <v>24</v>
      </c>
      <c r="C2225" s="44" t="s">
        <v>23</v>
      </c>
      <c r="D2225" s="7" t="s">
        <v>142</v>
      </c>
      <c r="E2225" s="23"/>
      <c r="F2225" s="11" t="s">
        <v>787</v>
      </c>
      <c r="G2225" s="12">
        <f t="shared" ref="G2225:G2226" si="2397">G2226</f>
        <v>5464.6390000000001</v>
      </c>
      <c r="H2225" s="12">
        <f t="shared" ref="H2225:H2226" si="2398">H2226</f>
        <v>5349.7470000000003</v>
      </c>
      <c r="I2225" s="54">
        <f t="shared" si="2351"/>
        <v>97.897537238964915</v>
      </c>
      <c r="J2225" s="12">
        <f t="shared" ref="J2225" si="2399">J2226</f>
        <v>0</v>
      </c>
    </row>
    <row r="2226" spans="1:10" ht="31.2" x14ac:dyDescent="0.3">
      <c r="A2226" s="7" t="s">
        <v>58</v>
      </c>
      <c r="B2226" s="44" t="s">
        <v>24</v>
      </c>
      <c r="C2226" s="44" t="s">
        <v>23</v>
      </c>
      <c r="D2226" s="7" t="s">
        <v>142</v>
      </c>
      <c r="E2226" s="23">
        <v>200</v>
      </c>
      <c r="F2226" s="11" t="s">
        <v>601</v>
      </c>
      <c r="G2226" s="12">
        <f t="shared" si="2397"/>
        <v>5464.6390000000001</v>
      </c>
      <c r="H2226" s="12">
        <f t="shared" si="2398"/>
        <v>5349.7470000000003</v>
      </c>
      <c r="I2226" s="54">
        <f t="shared" si="2351"/>
        <v>97.897537238964915</v>
      </c>
      <c r="J2226" s="12">
        <f t="shared" ref="J2226" si="2400">J2227</f>
        <v>0</v>
      </c>
    </row>
    <row r="2227" spans="1:10" ht="31.2" x14ac:dyDescent="0.3">
      <c r="A2227" s="7" t="s">
        <v>58</v>
      </c>
      <c r="B2227" s="44" t="s">
        <v>24</v>
      </c>
      <c r="C2227" s="44" t="s">
        <v>23</v>
      </c>
      <c r="D2227" s="7" t="s">
        <v>142</v>
      </c>
      <c r="E2227" s="23">
        <v>240</v>
      </c>
      <c r="F2227" s="11" t="s">
        <v>602</v>
      </c>
      <c r="G2227" s="12">
        <v>5464.6390000000001</v>
      </c>
      <c r="H2227" s="12">
        <v>5349.7470000000003</v>
      </c>
      <c r="I2227" s="54">
        <f t="shared" si="2351"/>
        <v>97.897537238964915</v>
      </c>
      <c r="J2227" s="12"/>
    </row>
    <row r="2228" spans="1:10" ht="31.2" x14ac:dyDescent="0.3">
      <c r="A2228" s="7" t="s">
        <v>58</v>
      </c>
      <c r="B2228" s="44" t="s">
        <v>24</v>
      </c>
      <c r="C2228" s="44" t="s">
        <v>23</v>
      </c>
      <c r="D2228" s="7" t="s">
        <v>143</v>
      </c>
      <c r="E2228" s="23"/>
      <c r="F2228" s="11" t="s">
        <v>788</v>
      </c>
      <c r="G2228" s="12">
        <f t="shared" ref="G2228:G2229" si="2401">G2229</f>
        <v>363.77</v>
      </c>
      <c r="H2228" s="12">
        <f t="shared" ref="H2228:H2229" si="2402">H2229</f>
        <v>363.76900000000001</v>
      </c>
      <c r="I2228" s="54">
        <f t="shared" si="2351"/>
        <v>99.999725101025376</v>
      </c>
      <c r="J2228" s="12">
        <f t="shared" ref="J2228:J2229" si="2403">J2229</f>
        <v>0</v>
      </c>
    </row>
    <row r="2229" spans="1:10" ht="31.2" x14ac:dyDescent="0.3">
      <c r="A2229" s="7" t="s">
        <v>58</v>
      </c>
      <c r="B2229" s="44" t="s">
        <v>24</v>
      </c>
      <c r="C2229" s="44" t="s">
        <v>23</v>
      </c>
      <c r="D2229" s="7" t="s">
        <v>143</v>
      </c>
      <c r="E2229" s="23">
        <v>200</v>
      </c>
      <c r="F2229" s="11" t="s">
        <v>601</v>
      </c>
      <c r="G2229" s="12">
        <f t="shared" si="2401"/>
        <v>363.77</v>
      </c>
      <c r="H2229" s="12">
        <f t="shared" si="2402"/>
        <v>363.76900000000001</v>
      </c>
      <c r="I2229" s="54">
        <f t="shared" si="2351"/>
        <v>99.999725101025376</v>
      </c>
      <c r="J2229" s="12">
        <f t="shared" si="2403"/>
        <v>0</v>
      </c>
    </row>
    <row r="2230" spans="1:10" ht="31.2" x14ac:dyDescent="0.3">
      <c r="A2230" s="7" t="s">
        <v>58</v>
      </c>
      <c r="B2230" s="44" t="s">
        <v>24</v>
      </c>
      <c r="C2230" s="44" t="s">
        <v>23</v>
      </c>
      <c r="D2230" s="7" t="s">
        <v>143</v>
      </c>
      <c r="E2230" s="23">
        <v>240</v>
      </c>
      <c r="F2230" s="11" t="s">
        <v>602</v>
      </c>
      <c r="G2230" s="12">
        <v>363.77</v>
      </c>
      <c r="H2230" s="12">
        <v>363.76900000000001</v>
      </c>
      <c r="I2230" s="54">
        <f t="shared" si="2351"/>
        <v>99.999725101025376</v>
      </c>
      <c r="J2230" s="12"/>
    </row>
    <row r="2231" spans="1:10" ht="31.2" x14ac:dyDescent="0.3">
      <c r="A2231" s="7" t="s">
        <v>58</v>
      </c>
      <c r="B2231" s="44" t="s">
        <v>24</v>
      </c>
      <c r="C2231" s="44" t="s">
        <v>23</v>
      </c>
      <c r="D2231" s="7" t="s">
        <v>138</v>
      </c>
      <c r="E2231" s="23"/>
      <c r="F2231" s="11" t="s">
        <v>876</v>
      </c>
      <c r="G2231" s="12">
        <f t="shared" ref="G2231:G2235" si="2404">G2232</f>
        <v>2263.1239999999998</v>
      </c>
      <c r="H2231" s="12">
        <f t="shared" ref="H2231:H2235" si="2405">H2232</f>
        <v>2263.123</v>
      </c>
      <c r="I2231" s="54">
        <f t="shared" si="2351"/>
        <v>99.999955813291734</v>
      </c>
      <c r="J2231" s="12">
        <f t="shared" ref="J2231:J2235" si="2406">J2232</f>
        <v>0</v>
      </c>
    </row>
    <row r="2232" spans="1:10" ht="31.2" x14ac:dyDescent="0.3">
      <c r="A2232" s="7" t="s">
        <v>58</v>
      </c>
      <c r="B2232" s="44" t="s">
        <v>24</v>
      </c>
      <c r="C2232" s="44" t="s">
        <v>23</v>
      </c>
      <c r="D2232" s="7" t="s">
        <v>144</v>
      </c>
      <c r="E2232" s="23"/>
      <c r="F2232" s="11" t="s">
        <v>894</v>
      </c>
      <c r="G2232" s="12">
        <f t="shared" si="2404"/>
        <v>2263.1239999999998</v>
      </c>
      <c r="H2232" s="12">
        <f t="shared" si="2405"/>
        <v>2263.123</v>
      </c>
      <c r="I2232" s="54">
        <f t="shared" si="2351"/>
        <v>99.999955813291734</v>
      </c>
      <c r="J2232" s="12">
        <f t="shared" si="2406"/>
        <v>0</v>
      </c>
    </row>
    <row r="2233" spans="1:10" ht="46.8" x14ac:dyDescent="0.3">
      <c r="A2233" s="7" t="s">
        <v>58</v>
      </c>
      <c r="B2233" s="44" t="s">
        <v>24</v>
      </c>
      <c r="C2233" s="44" t="s">
        <v>23</v>
      </c>
      <c r="D2233" s="7" t="s">
        <v>145</v>
      </c>
      <c r="E2233" s="23"/>
      <c r="F2233" s="11" t="s">
        <v>895</v>
      </c>
      <c r="G2233" s="12">
        <f t="shared" si="2404"/>
        <v>2263.1239999999998</v>
      </c>
      <c r="H2233" s="12">
        <f t="shared" si="2405"/>
        <v>2263.123</v>
      </c>
      <c r="I2233" s="54">
        <f t="shared" ref="I2233:I2296" si="2407">H2233/G2233*100</f>
        <v>99.999955813291734</v>
      </c>
      <c r="J2233" s="12">
        <f t="shared" si="2406"/>
        <v>0</v>
      </c>
    </row>
    <row r="2234" spans="1:10" ht="31.2" x14ac:dyDescent="0.3">
      <c r="A2234" s="7" t="s">
        <v>58</v>
      </c>
      <c r="B2234" s="44" t="s">
        <v>24</v>
      </c>
      <c r="C2234" s="44" t="s">
        <v>23</v>
      </c>
      <c r="D2234" s="7" t="s">
        <v>146</v>
      </c>
      <c r="E2234" s="23"/>
      <c r="F2234" s="11" t="s">
        <v>896</v>
      </c>
      <c r="G2234" s="12">
        <f t="shared" si="2404"/>
        <v>2263.1239999999998</v>
      </c>
      <c r="H2234" s="12">
        <f t="shared" si="2405"/>
        <v>2263.123</v>
      </c>
      <c r="I2234" s="54">
        <f t="shared" si="2407"/>
        <v>99.999955813291734</v>
      </c>
      <c r="J2234" s="12">
        <f t="shared" si="2406"/>
        <v>0</v>
      </c>
    </row>
    <row r="2235" spans="1:10" ht="31.2" x14ac:dyDescent="0.3">
      <c r="A2235" s="7" t="s">
        <v>58</v>
      </c>
      <c r="B2235" s="44" t="s">
        <v>24</v>
      </c>
      <c r="C2235" s="44" t="s">
        <v>23</v>
      </c>
      <c r="D2235" s="7" t="s">
        <v>146</v>
      </c>
      <c r="E2235" s="23">
        <v>200</v>
      </c>
      <c r="F2235" s="11" t="s">
        <v>601</v>
      </c>
      <c r="G2235" s="12">
        <f t="shared" si="2404"/>
        <v>2263.1239999999998</v>
      </c>
      <c r="H2235" s="12">
        <f t="shared" si="2405"/>
        <v>2263.123</v>
      </c>
      <c r="I2235" s="54">
        <f t="shared" si="2407"/>
        <v>99.999955813291734</v>
      </c>
      <c r="J2235" s="12">
        <f t="shared" si="2406"/>
        <v>0</v>
      </c>
    </row>
    <row r="2236" spans="1:10" ht="31.2" x14ac:dyDescent="0.3">
      <c r="A2236" s="7" t="s">
        <v>58</v>
      </c>
      <c r="B2236" s="44" t="s">
        <v>24</v>
      </c>
      <c r="C2236" s="44" t="s">
        <v>23</v>
      </c>
      <c r="D2236" s="7" t="s">
        <v>146</v>
      </c>
      <c r="E2236" s="23">
        <v>240</v>
      </c>
      <c r="F2236" s="11" t="s">
        <v>602</v>
      </c>
      <c r="G2236" s="12">
        <v>2263.1239999999998</v>
      </c>
      <c r="H2236" s="12">
        <v>2263.123</v>
      </c>
      <c r="I2236" s="54">
        <f t="shared" si="2407"/>
        <v>99.999955813291734</v>
      </c>
      <c r="J2236" s="12"/>
    </row>
    <row r="2237" spans="1:10" ht="31.2" x14ac:dyDescent="0.3">
      <c r="A2237" s="7" t="s">
        <v>58</v>
      </c>
      <c r="B2237" s="44" t="s">
        <v>24</v>
      </c>
      <c r="C2237" s="44" t="s">
        <v>23</v>
      </c>
      <c r="D2237" s="7" t="s">
        <v>219</v>
      </c>
      <c r="E2237" s="23"/>
      <c r="F2237" s="11" t="s">
        <v>1001</v>
      </c>
      <c r="G2237" s="12">
        <f t="shared" ref="G2237:G2239" si="2408">G2238</f>
        <v>287.22397999999998</v>
      </c>
      <c r="H2237" s="12">
        <f t="shared" ref="H2237:H2239" si="2409">H2238</f>
        <v>287.07900000000001</v>
      </c>
      <c r="I2237" s="54">
        <f t="shared" si="2407"/>
        <v>99.9495237131663</v>
      </c>
      <c r="J2237" s="12">
        <f t="shared" ref="J2237:J2239" si="2410">J2238</f>
        <v>0</v>
      </c>
    </row>
    <row r="2238" spans="1:10" ht="46.8" x14ac:dyDescent="0.3">
      <c r="A2238" s="7" t="s">
        <v>58</v>
      </c>
      <c r="B2238" s="44" t="s">
        <v>24</v>
      </c>
      <c r="C2238" s="44" t="s">
        <v>23</v>
      </c>
      <c r="D2238" s="7" t="s">
        <v>368</v>
      </c>
      <c r="E2238" s="23"/>
      <c r="F2238" s="11" t="s">
        <v>1009</v>
      </c>
      <c r="G2238" s="12">
        <f t="shared" si="2408"/>
        <v>287.22397999999998</v>
      </c>
      <c r="H2238" s="12">
        <f t="shared" si="2409"/>
        <v>287.07900000000001</v>
      </c>
      <c r="I2238" s="54">
        <f t="shared" si="2407"/>
        <v>99.9495237131663</v>
      </c>
      <c r="J2238" s="12">
        <f t="shared" si="2410"/>
        <v>0</v>
      </c>
    </row>
    <row r="2239" spans="1:10" ht="31.2" x14ac:dyDescent="0.3">
      <c r="A2239" s="7" t="s">
        <v>58</v>
      </c>
      <c r="B2239" s="44" t="s">
        <v>24</v>
      </c>
      <c r="C2239" s="44" t="s">
        <v>23</v>
      </c>
      <c r="D2239" s="7" t="s">
        <v>368</v>
      </c>
      <c r="E2239" s="23">
        <v>200</v>
      </c>
      <c r="F2239" s="11" t="s">
        <v>601</v>
      </c>
      <c r="G2239" s="12">
        <f t="shared" si="2408"/>
        <v>287.22397999999998</v>
      </c>
      <c r="H2239" s="12">
        <f t="shared" si="2409"/>
        <v>287.07900000000001</v>
      </c>
      <c r="I2239" s="54">
        <f t="shared" si="2407"/>
        <v>99.9495237131663</v>
      </c>
      <c r="J2239" s="12">
        <f t="shared" si="2410"/>
        <v>0</v>
      </c>
    </row>
    <row r="2240" spans="1:10" ht="31.2" x14ac:dyDescent="0.3">
      <c r="A2240" s="7" t="s">
        <v>58</v>
      </c>
      <c r="B2240" s="44" t="s">
        <v>24</v>
      </c>
      <c r="C2240" s="44" t="s">
        <v>23</v>
      </c>
      <c r="D2240" s="7" t="s">
        <v>368</v>
      </c>
      <c r="E2240" s="23">
        <v>240</v>
      </c>
      <c r="F2240" s="11" t="s">
        <v>602</v>
      </c>
      <c r="G2240" s="12">
        <v>287.22397999999998</v>
      </c>
      <c r="H2240" s="12">
        <v>287.07900000000001</v>
      </c>
      <c r="I2240" s="54">
        <f t="shared" si="2407"/>
        <v>99.9495237131663</v>
      </c>
      <c r="J2240" s="12"/>
    </row>
    <row r="2241" spans="1:10" s="8" customFormat="1" ht="31.2" x14ac:dyDescent="0.3">
      <c r="A2241" s="10" t="s">
        <v>58</v>
      </c>
      <c r="B2241" s="26" t="s">
        <v>24</v>
      </c>
      <c r="C2241" s="26" t="s">
        <v>24</v>
      </c>
      <c r="D2241" s="10"/>
      <c r="E2241" s="10"/>
      <c r="F2241" s="6" t="s">
        <v>55</v>
      </c>
      <c r="G2241" s="14">
        <f t="shared" ref="G2241:G2244" si="2411">G2242</f>
        <v>10933.207999999999</v>
      </c>
      <c r="H2241" s="14">
        <f t="shared" ref="H2241:H2244" si="2412">H2242</f>
        <v>10921.06</v>
      </c>
      <c r="I2241" s="53">
        <f t="shared" si="2407"/>
        <v>99.888888970190635</v>
      </c>
      <c r="J2241" s="14">
        <f t="shared" ref="J2241:J2244" si="2413">J2242</f>
        <v>0</v>
      </c>
    </row>
    <row r="2242" spans="1:10" ht="31.2" x14ac:dyDescent="0.3">
      <c r="A2242" s="7" t="s">
        <v>58</v>
      </c>
      <c r="B2242" s="44" t="s">
        <v>24</v>
      </c>
      <c r="C2242" s="44" t="s">
        <v>24</v>
      </c>
      <c r="D2242" s="7" t="s">
        <v>124</v>
      </c>
      <c r="E2242" s="23"/>
      <c r="F2242" s="11" t="s">
        <v>765</v>
      </c>
      <c r="G2242" s="12">
        <f t="shared" si="2411"/>
        <v>10933.207999999999</v>
      </c>
      <c r="H2242" s="12">
        <f t="shared" si="2412"/>
        <v>10921.06</v>
      </c>
      <c r="I2242" s="54">
        <f t="shared" si="2407"/>
        <v>99.888888970190635</v>
      </c>
      <c r="J2242" s="12">
        <f t="shared" si="2413"/>
        <v>0</v>
      </c>
    </row>
    <row r="2243" spans="1:10" ht="31.2" x14ac:dyDescent="0.3">
      <c r="A2243" s="7" t="s">
        <v>58</v>
      </c>
      <c r="B2243" s="44" t="s">
        <v>24</v>
      </c>
      <c r="C2243" s="44" t="s">
        <v>24</v>
      </c>
      <c r="D2243" s="7" t="s">
        <v>147</v>
      </c>
      <c r="E2243" s="23"/>
      <c r="F2243" s="11" t="s">
        <v>783</v>
      </c>
      <c r="G2243" s="12">
        <f t="shared" si="2411"/>
        <v>10933.207999999999</v>
      </c>
      <c r="H2243" s="12">
        <f t="shared" si="2412"/>
        <v>10921.06</v>
      </c>
      <c r="I2243" s="54">
        <f t="shared" si="2407"/>
        <v>99.888888970190635</v>
      </c>
      <c r="J2243" s="12">
        <f t="shared" si="2413"/>
        <v>0</v>
      </c>
    </row>
    <row r="2244" spans="1:10" ht="31.2" x14ac:dyDescent="0.3">
      <c r="A2244" s="7" t="s">
        <v>58</v>
      </c>
      <c r="B2244" s="44" t="s">
        <v>24</v>
      </c>
      <c r="C2244" s="44" t="s">
        <v>24</v>
      </c>
      <c r="D2244" s="7" t="s">
        <v>148</v>
      </c>
      <c r="E2244" s="23"/>
      <c r="F2244" s="11" t="s">
        <v>784</v>
      </c>
      <c r="G2244" s="12">
        <f t="shared" si="2411"/>
        <v>10933.207999999999</v>
      </c>
      <c r="H2244" s="12">
        <f t="shared" si="2412"/>
        <v>10921.06</v>
      </c>
      <c r="I2244" s="54">
        <f t="shared" si="2407"/>
        <v>99.888888970190635</v>
      </c>
      <c r="J2244" s="12">
        <f t="shared" si="2413"/>
        <v>0</v>
      </c>
    </row>
    <row r="2245" spans="1:10" ht="62.4" x14ac:dyDescent="0.3">
      <c r="A2245" s="7" t="s">
        <v>58</v>
      </c>
      <c r="B2245" s="44" t="s">
        <v>24</v>
      </c>
      <c r="C2245" s="44" t="s">
        <v>24</v>
      </c>
      <c r="D2245" s="7" t="s">
        <v>149</v>
      </c>
      <c r="E2245" s="23"/>
      <c r="F2245" s="11" t="s">
        <v>627</v>
      </c>
      <c r="G2245" s="12">
        <f t="shared" ref="G2245" si="2414">G2246+G2248+G2250</f>
        <v>10933.207999999999</v>
      </c>
      <c r="H2245" s="12">
        <f t="shared" ref="H2245" si="2415">H2246+H2248+H2250</f>
        <v>10921.06</v>
      </c>
      <c r="I2245" s="54">
        <f t="shared" si="2407"/>
        <v>99.888888970190635</v>
      </c>
      <c r="J2245" s="12">
        <f t="shared" ref="J2245" si="2416">J2246+J2248+J2250</f>
        <v>0</v>
      </c>
    </row>
    <row r="2246" spans="1:10" ht="78" x14ac:dyDescent="0.3">
      <c r="A2246" s="7" t="s">
        <v>58</v>
      </c>
      <c r="B2246" s="44" t="s">
        <v>24</v>
      </c>
      <c r="C2246" s="44" t="s">
        <v>24</v>
      </c>
      <c r="D2246" s="7" t="s">
        <v>149</v>
      </c>
      <c r="E2246" s="23">
        <v>100</v>
      </c>
      <c r="F2246" s="11" t="s">
        <v>598</v>
      </c>
      <c r="G2246" s="12">
        <f t="shared" ref="G2246" si="2417">G2247</f>
        <v>8351.4359999999997</v>
      </c>
      <c r="H2246" s="12">
        <f t="shared" ref="H2246" si="2418">H2247</f>
        <v>8351.4359999999997</v>
      </c>
      <c r="I2246" s="54">
        <f t="shared" si="2407"/>
        <v>100</v>
      </c>
      <c r="J2246" s="12">
        <f t="shared" ref="J2246" si="2419">J2247</f>
        <v>0</v>
      </c>
    </row>
    <row r="2247" spans="1:10" x14ac:dyDescent="0.3">
      <c r="A2247" s="7" t="s">
        <v>58</v>
      </c>
      <c r="B2247" s="44" t="s">
        <v>24</v>
      </c>
      <c r="C2247" s="44" t="s">
        <v>24</v>
      </c>
      <c r="D2247" s="7" t="s">
        <v>149</v>
      </c>
      <c r="E2247" s="23">
        <v>110</v>
      </c>
      <c r="F2247" s="11" t="s">
        <v>599</v>
      </c>
      <c r="G2247" s="12">
        <v>8351.4359999999997</v>
      </c>
      <c r="H2247" s="12">
        <v>8351.4359999999997</v>
      </c>
      <c r="I2247" s="54">
        <f t="shared" si="2407"/>
        <v>100</v>
      </c>
      <c r="J2247" s="12"/>
    </row>
    <row r="2248" spans="1:10" ht="31.2" x14ac:dyDescent="0.3">
      <c r="A2248" s="7" t="s">
        <v>58</v>
      </c>
      <c r="B2248" s="44" t="s">
        <v>24</v>
      </c>
      <c r="C2248" s="44" t="s">
        <v>24</v>
      </c>
      <c r="D2248" s="7" t="s">
        <v>149</v>
      </c>
      <c r="E2248" s="23">
        <v>200</v>
      </c>
      <c r="F2248" s="11" t="s">
        <v>601</v>
      </c>
      <c r="G2248" s="12">
        <f t="shared" ref="G2248" si="2420">G2249</f>
        <v>2572.5610000000001</v>
      </c>
      <c r="H2248" s="12">
        <f t="shared" ref="H2248" si="2421">H2249</f>
        <v>2560.4690000000001</v>
      </c>
      <c r="I2248" s="54">
        <f t="shared" si="2407"/>
        <v>99.529962554823769</v>
      </c>
      <c r="J2248" s="12">
        <f t="shared" ref="J2248" si="2422">J2249</f>
        <v>0</v>
      </c>
    </row>
    <row r="2249" spans="1:10" ht="31.2" x14ac:dyDescent="0.3">
      <c r="A2249" s="7" t="s">
        <v>58</v>
      </c>
      <c r="B2249" s="44" t="s">
        <v>24</v>
      </c>
      <c r="C2249" s="44" t="s">
        <v>24</v>
      </c>
      <c r="D2249" s="7" t="s">
        <v>149</v>
      </c>
      <c r="E2249" s="23">
        <v>240</v>
      </c>
      <c r="F2249" s="11" t="s">
        <v>602</v>
      </c>
      <c r="G2249" s="12">
        <v>2572.5610000000001</v>
      </c>
      <c r="H2249" s="12">
        <v>2560.4690000000001</v>
      </c>
      <c r="I2249" s="54">
        <f t="shared" si="2407"/>
        <v>99.529962554823769</v>
      </c>
      <c r="J2249" s="12"/>
    </row>
    <row r="2250" spans="1:10" x14ac:dyDescent="0.3">
      <c r="A2250" s="7" t="s">
        <v>58</v>
      </c>
      <c r="B2250" s="44" t="s">
        <v>24</v>
      </c>
      <c r="C2250" s="44" t="s">
        <v>24</v>
      </c>
      <c r="D2250" s="7" t="s">
        <v>149</v>
      </c>
      <c r="E2250" s="23">
        <v>800</v>
      </c>
      <c r="F2250" s="11" t="s">
        <v>614</v>
      </c>
      <c r="G2250" s="12">
        <f t="shared" ref="G2250" si="2423">G2251</f>
        <v>9.2110000000000003</v>
      </c>
      <c r="H2250" s="12">
        <f t="shared" ref="H2250" si="2424">H2251</f>
        <v>9.1549999999999994</v>
      </c>
      <c r="I2250" s="54">
        <f t="shared" si="2407"/>
        <v>99.3920312669634</v>
      </c>
      <c r="J2250" s="12">
        <f t="shared" ref="J2250" si="2425">J2251</f>
        <v>0</v>
      </c>
    </row>
    <row r="2251" spans="1:10" x14ac:dyDescent="0.3">
      <c r="A2251" s="7" t="s">
        <v>58</v>
      </c>
      <c r="B2251" s="44" t="s">
        <v>24</v>
      </c>
      <c r="C2251" s="44" t="s">
        <v>24</v>
      </c>
      <c r="D2251" s="7" t="s">
        <v>149</v>
      </c>
      <c r="E2251" s="23">
        <v>850</v>
      </c>
      <c r="F2251" s="11" t="s">
        <v>616</v>
      </c>
      <c r="G2251" s="12">
        <v>9.2110000000000003</v>
      </c>
      <c r="H2251" s="12">
        <v>9.1549999999999994</v>
      </c>
      <c r="I2251" s="54">
        <f t="shared" si="2407"/>
        <v>99.3920312669634</v>
      </c>
      <c r="J2251" s="12"/>
    </row>
    <row r="2252" spans="1:10" s="3" customFormat="1" x14ac:dyDescent="0.3">
      <c r="A2252" s="9" t="s">
        <v>58</v>
      </c>
      <c r="B2252" s="25" t="s">
        <v>13</v>
      </c>
      <c r="C2252" s="25"/>
      <c r="D2252" s="9"/>
      <c r="E2252" s="9"/>
      <c r="F2252" s="41" t="s">
        <v>27</v>
      </c>
      <c r="G2252" s="13">
        <f t="shared" ref="G2252:G2258" si="2426">G2253</f>
        <v>950.3</v>
      </c>
      <c r="H2252" s="13">
        <f t="shared" ref="H2252:H2258" si="2427">H2253</f>
        <v>950.29600000000005</v>
      </c>
      <c r="I2252" s="49">
        <f t="shared" si="2407"/>
        <v>99.999579080290445</v>
      </c>
      <c r="J2252" s="13">
        <f t="shared" ref="J2252:J2255" si="2428">J2253</f>
        <v>0</v>
      </c>
    </row>
    <row r="2253" spans="1:10" s="8" customFormat="1" ht="31.2" x14ac:dyDescent="0.3">
      <c r="A2253" s="10" t="s">
        <v>58</v>
      </c>
      <c r="B2253" s="26" t="s">
        <v>13</v>
      </c>
      <c r="C2253" s="26" t="s">
        <v>23</v>
      </c>
      <c r="D2253" s="10"/>
      <c r="E2253" s="10"/>
      <c r="F2253" s="6" t="s">
        <v>28</v>
      </c>
      <c r="G2253" s="14">
        <f t="shared" si="2426"/>
        <v>950.3</v>
      </c>
      <c r="H2253" s="14">
        <f t="shared" si="2427"/>
        <v>950.29600000000005</v>
      </c>
      <c r="I2253" s="53">
        <f t="shared" si="2407"/>
        <v>99.999579080290445</v>
      </c>
      <c r="J2253" s="14">
        <f t="shared" si="2428"/>
        <v>0</v>
      </c>
    </row>
    <row r="2254" spans="1:10" ht="31.2" x14ac:dyDescent="0.3">
      <c r="A2254" s="7" t="s">
        <v>58</v>
      </c>
      <c r="B2254" s="44" t="s">
        <v>13</v>
      </c>
      <c r="C2254" s="44" t="s">
        <v>23</v>
      </c>
      <c r="D2254" s="7" t="s">
        <v>150</v>
      </c>
      <c r="E2254" s="23"/>
      <c r="F2254" s="11" t="s">
        <v>929</v>
      </c>
      <c r="G2254" s="12">
        <f t="shared" si="2426"/>
        <v>950.3</v>
      </c>
      <c r="H2254" s="12">
        <f t="shared" si="2427"/>
        <v>950.29600000000005</v>
      </c>
      <c r="I2254" s="54">
        <f t="shared" si="2407"/>
        <v>99.999579080290445</v>
      </c>
      <c r="J2254" s="12">
        <f t="shared" si="2428"/>
        <v>0</v>
      </c>
    </row>
    <row r="2255" spans="1:10" ht="31.2" x14ac:dyDescent="0.3">
      <c r="A2255" s="7" t="s">
        <v>58</v>
      </c>
      <c r="B2255" s="44" t="s">
        <v>13</v>
      </c>
      <c r="C2255" s="44" t="s">
        <v>23</v>
      </c>
      <c r="D2255" s="7" t="s">
        <v>153</v>
      </c>
      <c r="E2255" s="23"/>
      <c r="F2255" s="11" t="s">
        <v>930</v>
      </c>
      <c r="G2255" s="12">
        <f t="shared" si="2426"/>
        <v>950.3</v>
      </c>
      <c r="H2255" s="12">
        <f t="shared" si="2427"/>
        <v>950.29600000000005</v>
      </c>
      <c r="I2255" s="54">
        <f t="shared" si="2407"/>
        <v>99.999579080290445</v>
      </c>
      <c r="J2255" s="12">
        <f t="shared" si="2428"/>
        <v>0</v>
      </c>
    </row>
    <row r="2256" spans="1:10" ht="31.2" x14ac:dyDescent="0.3">
      <c r="A2256" s="7" t="s">
        <v>58</v>
      </c>
      <c r="B2256" s="44" t="s">
        <v>13</v>
      </c>
      <c r="C2256" s="44" t="s">
        <v>23</v>
      </c>
      <c r="D2256" s="7" t="s">
        <v>384</v>
      </c>
      <c r="E2256" s="23"/>
      <c r="F2256" s="11" t="s">
        <v>937</v>
      </c>
      <c r="G2256" s="12">
        <f t="shared" si="2426"/>
        <v>950.3</v>
      </c>
      <c r="H2256" s="12">
        <f t="shared" si="2427"/>
        <v>950.29600000000005</v>
      </c>
      <c r="I2256" s="54">
        <f t="shared" si="2407"/>
        <v>99.999579080290445</v>
      </c>
      <c r="J2256" s="12">
        <f t="shared" ref="J2256:J2258" si="2429">J2257</f>
        <v>0</v>
      </c>
    </row>
    <row r="2257" spans="1:10" ht="31.2" x14ac:dyDescent="0.3">
      <c r="A2257" s="7" t="s">
        <v>58</v>
      </c>
      <c r="B2257" s="44" t="s">
        <v>13</v>
      </c>
      <c r="C2257" s="44" t="s">
        <v>23</v>
      </c>
      <c r="D2257" s="7" t="s">
        <v>385</v>
      </c>
      <c r="E2257" s="23"/>
      <c r="F2257" s="11" t="s">
        <v>938</v>
      </c>
      <c r="G2257" s="12">
        <f t="shared" si="2426"/>
        <v>950.3</v>
      </c>
      <c r="H2257" s="12">
        <f t="shared" si="2427"/>
        <v>950.29600000000005</v>
      </c>
      <c r="I2257" s="54">
        <f t="shared" si="2407"/>
        <v>99.999579080290445</v>
      </c>
      <c r="J2257" s="12">
        <f t="shared" si="2429"/>
        <v>0</v>
      </c>
    </row>
    <row r="2258" spans="1:10" ht="31.2" x14ac:dyDescent="0.3">
      <c r="A2258" s="7" t="s">
        <v>58</v>
      </c>
      <c r="B2258" s="44" t="s">
        <v>13</v>
      </c>
      <c r="C2258" s="44" t="s">
        <v>23</v>
      </c>
      <c r="D2258" s="7" t="s">
        <v>385</v>
      </c>
      <c r="E2258" s="23">
        <v>200</v>
      </c>
      <c r="F2258" s="11" t="s">
        <v>601</v>
      </c>
      <c r="G2258" s="12">
        <f t="shared" si="2426"/>
        <v>950.3</v>
      </c>
      <c r="H2258" s="12">
        <f t="shared" si="2427"/>
        <v>950.29600000000005</v>
      </c>
      <c r="I2258" s="54">
        <f t="shared" si="2407"/>
        <v>99.999579080290445</v>
      </c>
      <c r="J2258" s="12">
        <f t="shared" si="2429"/>
        <v>0</v>
      </c>
    </row>
    <row r="2259" spans="1:10" ht="31.2" x14ac:dyDescent="0.3">
      <c r="A2259" s="7" t="s">
        <v>58</v>
      </c>
      <c r="B2259" s="44" t="s">
        <v>13</v>
      </c>
      <c r="C2259" s="44" t="s">
        <v>23</v>
      </c>
      <c r="D2259" s="7" t="s">
        <v>385</v>
      </c>
      <c r="E2259" s="23">
        <v>240</v>
      </c>
      <c r="F2259" s="11" t="s">
        <v>602</v>
      </c>
      <c r="G2259" s="12">
        <v>950.3</v>
      </c>
      <c r="H2259" s="12">
        <v>950.29600000000005</v>
      </c>
      <c r="I2259" s="54">
        <f t="shared" si="2407"/>
        <v>99.999579080290445</v>
      </c>
      <c r="J2259" s="12"/>
    </row>
    <row r="2260" spans="1:10" s="3" customFormat="1" x14ac:dyDescent="0.3">
      <c r="A2260" s="9" t="s">
        <v>58</v>
      </c>
      <c r="B2260" s="25" t="s">
        <v>6</v>
      </c>
      <c r="C2260" s="25"/>
      <c r="D2260" s="9"/>
      <c r="E2260" s="9"/>
      <c r="F2260" s="41" t="s">
        <v>10</v>
      </c>
      <c r="G2260" s="13">
        <f t="shared" ref="G2260:G2262" si="2430">G2261</f>
        <v>2114.8429999999998</v>
      </c>
      <c r="H2260" s="13">
        <f t="shared" ref="H2260:H2262" si="2431">H2261</f>
        <v>2114.8359999999998</v>
      </c>
      <c r="I2260" s="49">
        <f t="shared" si="2407"/>
        <v>99.999669006162634</v>
      </c>
      <c r="J2260" s="13">
        <f t="shared" ref="J2260:J2262" si="2432">J2261</f>
        <v>0</v>
      </c>
    </row>
    <row r="2261" spans="1:10" s="8" customFormat="1" x14ac:dyDescent="0.3">
      <c r="A2261" s="10" t="s">
        <v>58</v>
      </c>
      <c r="B2261" s="26" t="s">
        <v>6</v>
      </c>
      <c r="C2261" s="26" t="s">
        <v>6</v>
      </c>
      <c r="D2261" s="10"/>
      <c r="E2261" s="10"/>
      <c r="F2261" s="6" t="s">
        <v>1072</v>
      </c>
      <c r="G2261" s="14">
        <f t="shared" si="2430"/>
        <v>2114.8429999999998</v>
      </c>
      <c r="H2261" s="14">
        <f t="shared" si="2431"/>
        <v>2114.8359999999998</v>
      </c>
      <c r="I2261" s="53">
        <f t="shared" si="2407"/>
        <v>99.999669006162634</v>
      </c>
      <c r="J2261" s="14">
        <f t="shared" si="2432"/>
        <v>0</v>
      </c>
    </row>
    <row r="2262" spans="1:10" x14ac:dyDescent="0.3">
      <c r="A2262" s="7" t="s">
        <v>58</v>
      </c>
      <c r="B2262" s="44" t="s">
        <v>6</v>
      </c>
      <c r="C2262" s="44" t="s">
        <v>6</v>
      </c>
      <c r="D2262" s="7" t="s">
        <v>168</v>
      </c>
      <c r="E2262" s="23"/>
      <c r="F2262" s="11" t="s">
        <v>689</v>
      </c>
      <c r="G2262" s="12">
        <f t="shared" si="2430"/>
        <v>2114.8429999999998</v>
      </c>
      <c r="H2262" s="12">
        <f t="shared" si="2431"/>
        <v>2114.8359999999998</v>
      </c>
      <c r="I2262" s="54">
        <f t="shared" si="2407"/>
        <v>99.999669006162634</v>
      </c>
      <c r="J2262" s="12">
        <f t="shared" si="2432"/>
        <v>0</v>
      </c>
    </row>
    <row r="2263" spans="1:10" ht="31.2" x14ac:dyDescent="0.3">
      <c r="A2263" s="7" t="s">
        <v>58</v>
      </c>
      <c r="B2263" s="44" t="s">
        <v>6</v>
      </c>
      <c r="C2263" s="44" t="s">
        <v>6</v>
      </c>
      <c r="D2263" s="7" t="s">
        <v>169</v>
      </c>
      <c r="E2263" s="23"/>
      <c r="F2263" s="11" t="s">
        <v>690</v>
      </c>
      <c r="G2263" s="12">
        <f t="shared" ref="G2263" si="2433">G2264+G2268</f>
        <v>2114.8429999999998</v>
      </c>
      <c r="H2263" s="12">
        <f t="shared" ref="H2263" si="2434">H2264+H2268</f>
        <v>2114.8359999999998</v>
      </c>
      <c r="I2263" s="54">
        <f t="shared" si="2407"/>
        <v>99.999669006162634</v>
      </c>
      <c r="J2263" s="12">
        <f t="shared" ref="J2263" si="2435">J2264+J2268</f>
        <v>0</v>
      </c>
    </row>
    <row r="2264" spans="1:10" ht="31.2" x14ac:dyDescent="0.3">
      <c r="A2264" s="7" t="s">
        <v>58</v>
      </c>
      <c r="B2264" s="44" t="s">
        <v>6</v>
      </c>
      <c r="C2264" s="44" t="s">
        <v>6</v>
      </c>
      <c r="D2264" s="7" t="s">
        <v>170</v>
      </c>
      <c r="E2264" s="23"/>
      <c r="F2264" s="11" t="s">
        <v>1056</v>
      </c>
      <c r="G2264" s="12">
        <f t="shared" ref="G2264:G2266" si="2436">G2265</f>
        <v>129.84300000000002</v>
      </c>
      <c r="H2264" s="12">
        <f t="shared" ref="H2264:H2266" si="2437">H2265</f>
        <v>129.84299999999999</v>
      </c>
      <c r="I2264" s="54">
        <f t="shared" si="2407"/>
        <v>99.999999999999972</v>
      </c>
      <c r="J2264" s="12">
        <f t="shared" ref="J2264:J2266" si="2438">J2265</f>
        <v>0</v>
      </c>
    </row>
    <row r="2265" spans="1:10" x14ac:dyDescent="0.3">
      <c r="A2265" s="7" t="s">
        <v>58</v>
      </c>
      <c r="B2265" s="44" t="s">
        <v>6</v>
      </c>
      <c r="C2265" s="44" t="s">
        <v>6</v>
      </c>
      <c r="D2265" s="7" t="s">
        <v>172</v>
      </c>
      <c r="E2265" s="23"/>
      <c r="F2265" s="11" t="s">
        <v>691</v>
      </c>
      <c r="G2265" s="12">
        <f t="shared" si="2436"/>
        <v>129.84300000000002</v>
      </c>
      <c r="H2265" s="12">
        <f t="shared" si="2437"/>
        <v>129.84299999999999</v>
      </c>
      <c r="I2265" s="54">
        <f t="shared" si="2407"/>
        <v>99.999999999999972</v>
      </c>
      <c r="J2265" s="12">
        <f t="shared" si="2438"/>
        <v>0</v>
      </c>
    </row>
    <row r="2266" spans="1:10" ht="31.2" x14ac:dyDescent="0.3">
      <c r="A2266" s="7" t="s">
        <v>58</v>
      </c>
      <c r="B2266" s="44" t="s">
        <v>6</v>
      </c>
      <c r="C2266" s="44" t="s">
        <v>6</v>
      </c>
      <c r="D2266" s="7" t="s">
        <v>172</v>
      </c>
      <c r="E2266" s="23">
        <v>200</v>
      </c>
      <c r="F2266" s="11" t="s">
        <v>601</v>
      </c>
      <c r="G2266" s="12">
        <f t="shared" si="2436"/>
        <v>129.84300000000002</v>
      </c>
      <c r="H2266" s="12">
        <f t="shared" si="2437"/>
        <v>129.84299999999999</v>
      </c>
      <c r="I2266" s="54">
        <f t="shared" si="2407"/>
        <v>99.999999999999972</v>
      </c>
      <c r="J2266" s="12">
        <f t="shared" si="2438"/>
        <v>0</v>
      </c>
    </row>
    <row r="2267" spans="1:10" ht="31.2" x14ac:dyDescent="0.3">
      <c r="A2267" s="7" t="s">
        <v>58</v>
      </c>
      <c r="B2267" s="44" t="s">
        <v>6</v>
      </c>
      <c r="C2267" s="44" t="s">
        <v>6</v>
      </c>
      <c r="D2267" s="7" t="s">
        <v>172</v>
      </c>
      <c r="E2267" s="23">
        <v>240</v>
      </c>
      <c r="F2267" s="11" t="s">
        <v>602</v>
      </c>
      <c r="G2267" s="12">
        <v>129.84300000000002</v>
      </c>
      <c r="H2267" s="12">
        <v>129.84299999999999</v>
      </c>
      <c r="I2267" s="54">
        <f t="shared" si="2407"/>
        <v>99.999999999999972</v>
      </c>
      <c r="J2267" s="12"/>
    </row>
    <row r="2268" spans="1:10" ht="31.2" x14ac:dyDescent="0.3">
      <c r="A2268" s="7" t="s">
        <v>58</v>
      </c>
      <c r="B2268" s="44" t="s">
        <v>6</v>
      </c>
      <c r="C2268" s="44" t="s">
        <v>6</v>
      </c>
      <c r="D2268" s="7" t="s">
        <v>175</v>
      </c>
      <c r="E2268" s="23"/>
      <c r="F2268" s="11" t="s">
        <v>693</v>
      </c>
      <c r="G2268" s="12">
        <f t="shared" ref="G2268:G2270" si="2439">G2269</f>
        <v>1985</v>
      </c>
      <c r="H2268" s="12">
        <f t="shared" ref="H2268:H2270" si="2440">H2269</f>
        <v>1984.9929999999999</v>
      </c>
      <c r="I2268" s="54">
        <f t="shared" si="2407"/>
        <v>99.999647355163717</v>
      </c>
      <c r="J2268" s="12">
        <f t="shared" ref="J2268:J2270" si="2441">J2269</f>
        <v>0</v>
      </c>
    </row>
    <row r="2269" spans="1:10" ht="62.4" x14ac:dyDescent="0.3">
      <c r="A2269" s="7" t="s">
        <v>58</v>
      </c>
      <c r="B2269" s="44" t="s">
        <v>6</v>
      </c>
      <c r="C2269" s="44" t="s">
        <v>6</v>
      </c>
      <c r="D2269" s="7" t="s">
        <v>176</v>
      </c>
      <c r="E2269" s="23"/>
      <c r="F2269" s="11" t="s">
        <v>695</v>
      </c>
      <c r="G2269" s="12">
        <f t="shared" si="2439"/>
        <v>1985</v>
      </c>
      <c r="H2269" s="12">
        <f t="shared" si="2440"/>
        <v>1984.9929999999999</v>
      </c>
      <c r="I2269" s="54">
        <f t="shared" si="2407"/>
        <v>99.999647355163717</v>
      </c>
      <c r="J2269" s="12">
        <f t="shared" si="2441"/>
        <v>0</v>
      </c>
    </row>
    <row r="2270" spans="1:10" ht="31.2" x14ac:dyDescent="0.3">
      <c r="A2270" s="7" t="s">
        <v>58</v>
      </c>
      <c r="B2270" s="44" t="s">
        <v>6</v>
      </c>
      <c r="C2270" s="44" t="s">
        <v>6</v>
      </c>
      <c r="D2270" s="7" t="s">
        <v>176</v>
      </c>
      <c r="E2270" s="23">
        <v>600</v>
      </c>
      <c r="F2270" s="11" t="s">
        <v>611</v>
      </c>
      <c r="G2270" s="12">
        <f t="shared" si="2439"/>
        <v>1985</v>
      </c>
      <c r="H2270" s="12">
        <f t="shared" si="2440"/>
        <v>1984.9929999999999</v>
      </c>
      <c r="I2270" s="54">
        <f t="shared" si="2407"/>
        <v>99.999647355163717</v>
      </c>
      <c r="J2270" s="12">
        <f t="shared" si="2441"/>
        <v>0</v>
      </c>
    </row>
    <row r="2271" spans="1:10" ht="46.8" x14ac:dyDescent="0.3">
      <c r="A2271" s="7" t="s">
        <v>58</v>
      </c>
      <c r="B2271" s="44" t="s">
        <v>6</v>
      </c>
      <c r="C2271" s="44" t="s">
        <v>6</v>
      </c>
      <c r="D2271" s="7" t="s">
        <v>176</v>
      </c>
      <c r="E2271" s="23">
        <v>630</v>
      </c>
      <c r="F2271" s="11" t="s">
        <v>613</v>
      </c>
      <c r="G2271" s="12">
        <v>1985</v>
      </c>
      <c r="H2271" s="12">
        <v>1984.9929999999999</v>
      </c>
      <c r="I2271" s="54">
        <f t="shared" si="2407"/>
        <v>99.999647355163717</v>
      </c>
      <c r="J2271" s="12"/>
    </row>
    <row r="2272" spans="1:10" s="3" customFormat="1" x14ac:dyDescent="0.3">
      <c r="A2272" s="9" t="s">
        <v>58</v>
      </c>
      <c r="B2272" s="25" t="s">
        <v>33</v>
      </c>
      <c r="C2272" s="25"/>
      <c r="D2272" s="9"/>
      <c r="E2272" s="9"/>
      <c r="F2272" s="41" t="s">
        <v>36</v>
      </c>
      <c r="G2272" s="13">
        <f t="shared" ref="G2272" si="2442">G2273</f>
        <v>4370.6993199999997</v>
      </c>
      <c r="H2272" s="13">
        <f t="shared" ref="H2272" si="2443">H2273</f>
        <v>4361.4929999999995</v>
      </c>
      <c r="I2272" s="49">
        <f t="shared" si="2407"/>
        <v>99.789362769525852</v>
      </c>
      <c r="J2272" s="13">
        <f t="shared" ref="J2272" si="2444">J2273</f>
        <v>0</v>
      </c>
    </row>
    <row r="2273" spans="1:10" s="8" customFormat="1" x14ac:dyDescent="0.3">
      <c r="A2273" s="10" t="s">
        <v>58</v>
      </c>
      <c r="B2273" s="26" t="s">
        <v>33</v>
      </c>
      <c r="C2273" s="26" t="s">
        <v>4</v>
      </c>
      <c r="D2273" s="10"/>
      <c r="E2273" s="10"/>
      <c r="F2273" s="6" t="s">
        <v>37</v>
      </c>
      <c r="G2273" s="14">
        <f>G2274+G2280</f>
        <v>4370.6993199999997</v>
      </c>
      <c r="H2273" s="14">
        <f>H2274+H2280</f>
        <v>4361.4929999999995</v>
      </c>
      <c r="I2273" s="53">
        <f t="shared" si="2407"/>
        <v>99.789362769525852</v>
      </c>
      <c r="J2273" s="14">
        <f>J2274+J2280</f>
        <v>0</v>
      </c>
    </row>
    <row r="2274" spans="1:10" x14ac:dyDescent="0.3">
      <c r="A2274" s="7" t="s">
        <v>58</v>
      </c>
      <c r="B2274" s="44" t="s">
        <v>33</v>
      </c>
      <c r="C2274" s="44" t="s">
        <v>4</v>
      </c>
      <c r="D2274" s="7" t="s">
        <v>165</v>
      </c>
      <c r="E2274" s="23"/>
      <c r="F2274" s="15" t="s">
        <v>667</v>
      </c>
      <c r="G2274" s="12">
        <f t="shared" ref="G2274:G2278" si="2445">G2275</f>
        <v>521.88299999999992</v>
      </c>
      <c r="H2274" s="12">
        <f t="shared" ref="H2274:H2278" si="2446">H2275</f>
        <v>521.88199999999995</v>
      </c>
      <c r="I2274" s="54">
        <f t="shared" si="2407"/>
        <v>99.999808386170855</v>
      </c>
      <c r="J2274" s="12">
        <f t="shared" ref="J2274" si="2447">J2275</f>
        <v>0</v>
      </c>
    </row>
    <row r="2275" spans="1:10" ht="31.2" x14ac:dyDescent="0.3">
      <c r="A2275" s="7" t="s">
        <v>58</v>
      </c>
      <c r="B2275" s="44" t="s">
        <v>33</v>
      </c>
      <c r="C2275" s="44" t="s">
        <v>4</v>
      </c>
      <c r="D2275" s="7" t="s">
        <v>196</v>
      </c>
      <c r="E2275" s="23"/>
      <c r="F2275" s="11" t="s">
        <v>668</v>
      </c>
      <c r="G2275" s="12">
        <f t="shared" si="2445"/>
        <v>521.88299999999992</v>
      </c>
      <c r="H2275" s="12">
        <f t="shared" si="2446"/>
        <v>521.88199999999995</v>
      </c>
      <c r="I2275" s="54">
        <f t="shared" si="2407"/>
        <v>99.999808386170855</v>
      </c>
      <c r="J2275" s="12">
        <f t="shared" ref="J2275:J2278" si="2448">J2276</f>
        <v>0</v>
      </c>
    </row>
    <row r="2276" spans="1:10" ht="31.2" x14ac:dyDescent="0.3">
      <c r="A2276" s="7" t="s">
        <v>58</v>
      </c>
      <c r="B2276" s="44" t="s">
        <v>33</v>
      </c>
      <c r="C2276" s="44" t="s">
        <v>4</v>
      </c>
      <c r="D2276" s="7" t="s">
        <v>197</v>
      </c>
      <c r="E2276" s="23"/>
      <c r="F2276" s="11" t="s">
        <v>669</v>
      </c>
      <c r="G2276" s="12">
        <f t="shared" si="2445"/>
        <v>521.88299999999992</v>
      </c>
      <c r="H2276" s="12">
        <f t="shared" si="2446"/>
        <v>521.88199999999995</v>
      </c>
      <c r="I2276" s="54">
        <f t="shared" si="2407"/>
        <v>99.999808386170855</v>
      </c>
      <c r="J2276" s="12">
        <f t="shared" si="2448"/>
        <v>0</v>
      </c>
    </row>
    <row r="2277" spans="1:10" ht="31.2" x14ac:dyDescent="0.3">
      <c r="A2277" s="7" t="s">
        <v>58</v>
      </c>
      <c r="B2277" s="44" t="s">
        <v>33</v>
      </c>
      <c r="C2277" s="44" t="s">
        <v>4</v>
      </c>
      <c r="D2277" s="7" t="s">
        <v>199</v>
      </c>
      <c r="E2277" s="23"/>
      <c r="F2277" s="11" t="s">
        <v>671</v>
      </c>
      <c r="G2277" s="12">
        <f t="shared" si="2445"/>
        <v>521.88299999999992</v>
      </c>
      <c r="H2277" s="12">
        <f t="shared" si="2446"/>
        <v>521.88199999999995</v>
      </c>
      <c r="I2277" s="54">
        <f t="shared" si="2407"/>
        <v>99.999808386170855</v>
      </c>
      <c r="J2277" s="12">
        <f t="shared" si="2448"/>
        <v>0</v>
      </c>
    </row>
    <row r="2278" spans="1:10" ht="31.2" x14ac:dyDescent="0.3">
      <c r="A2278" s="7" t="s">
        <v>58</v>
      </c>
      <c r="B2278" s="44" t="s">
        <v>33</v>
      </c>
      <c r="C2278" s="44" t="s">
        <v>4</v>
      </c>
      <c r="D2278" s="7" t="s">
        <v>199</v>
      </c>
      <c r="E2278" s="23">
        <v>200</v>
      </c>
      <c r="F2278" s="11" t="s">
        <v>601</v>
      </c>
      <c r="G2278" s="12">
        <f t="shared" si="2445"/>
        <v>521.88299999999992</v>
      </c>
      <c r="H2278" s="12">
        <f t="shared" si="2446"/>
        <v>521.88199999999995</v>
      </c>
      <c r="I2278" s="54">
        <f t="shared" si="2407"/>
        <v>99.999808386170855</v>
      </c>
      <c r="J2278" s="12">
        <f t="shared" si="2448"/>
        <v>0</v>
      </c>
    </row>
    <row r="2279" spans="1:10" ht="31.2" x14ac:dyDescent="0.3">
      <c r="A2279" s="7" t="s">
        <v>58</v>
      </c>
      <c r="B2279" s="44" t="s">
        <v>33</v>
      </c>
      <c r="C2279" s="44" t="s">
        <v>4</v>
      </c>
      <c r="D2279" s="7" t="s">
        <v>199</v>
      </c>
      <c r="E2279" s="23">
        <v>240</v>
      </c>
      <c r="F2279" s="11" t="s">
        <v>602</v>
      </c>
      <c r="G2279" s="12">
        <v>521.88299999999992</v>
      </c>
      <c r="H2279" s="12">
        <v>521.88199999999995</v>
      </c>
      <c r="I2279" s="54">
        <f t="shared" si="2407"/>
        <v>99.999808386170855</v>
      </c>
      <c r="J2279" s="12"/>
    </row>
    <row r="2280" spans="1:10" ht="31.2" x14ac:dyDescent="0.3">
      <c r="A2280" s="7" t="s">
        <v>58</v>
      </c>
      <c r="B2280" s="44" t="s">
        <v>33</v>
      </c>
      <c r="C2280" s="44" t="s">
        <v>4</v>
      </c>
      <c r="D2280" s="7" t="s">
        <v>219</v>
      </c>
      <c r="E2280" s="23"/>
      <c r="F2280" s="11" t="s">
        <v>1001</v>
      </c>
      <c r="G2280" s="12">
        <f t="shared" ref="G2280:G2282" si="2449">G2281</f>
        <v>3848.8163199999999</v>
      </c>
      <c r="H2280" s="12">
        <f t="shared" ref="H2280:H2282" si="2450">H2281</f>
        <v>3839.6109999999999</v>
      </c>
      <c r="I2280" s="54">
        <f t="shared" si="2407"/>
        <v>99.760827245712775</v>
      </c>
      <c r="J2280" s="12">
        <f t="shared" ref="J2280:J2282" si="2451">J2281</f>
        <v>0</v>
      </c>
    </row>
    <row r="2281" spans="1:10" ht="46.8" x14ac:dyDescent="0.3">
      <c r="A2281" s="7" t="s">
        <v>58</v>
      </c>
      <c r="B2281" s="44" t="s">
        <v>33</v>
      </c>
      <c r="C2281" s="44" t="s">
        <v>4</v>
      </c>
      <c r="D2281" s="7" t="s">
        <v>368</v>
      </c>
      <c r="E2281" s="23"/>
      <c r="F2281" s="11" t="s">
        <v>1009</v>
      </c>
      <c r="G2281" s="12">
        <f t="shared" si="2449"/>
        <v>3848.8163199999999</v>
      </c>
      <c r="H2281" s="12">
        <f t="shared" si="2450"/>
        <v>3839.6109999999999</v>
      </c>
      <c r="I2281" s="54">
        <f t="shared" si="2407"/>
        <v>99.760827245712775</v>
      </c>
      <c r="J2281" s="12">
        <f t="shared" si="2451"/>
        <v>0</v>
      </c>
    </row>
    <row r="2282" spans="1:10" ht="31.2" x14ac:dyDescent="0.3">
      <c r="A2282" s="7" t="s">
        <v>58</v>
      </c>
      <c r="B2282" s="44" t="s">
        <v>33</v>
      </c>
      <c r="C2282" s="44" t="s">
        <v>4</v>
      </c>
      <c r="D2282" s="7" t="s">
        <v>368</v>
      </c>
      <c r="E2282" s="23">
        <v>200</v>
      </c>
      <c r="F2282" s="11" t="s">
        <v>601</v>
      </c>
      <c r="G2282" s="12">
        <f t="shared" si="2449"/>
        <v>3848.8163199999999</v>
      </c>
      <c r="H2282" s="12">
        <f t="shared" si="2450"/>
        <v>3839.6109999999999</v>
      </c>
      <c r="I2282" s="54">
        <f t="shared" si="2407"/>
        <v>99.760827245712775</v>
      </c>
      <c r="J2282" s="12">
        <f t="shared" si="2451"/>
        <v>0</v>
      </c>
    </row>
    <row r="2283" spans="1:10" ht="31.2" x14ac:dyDescent="0.3">
      <c r="A2283" s="7" t="s">
        <v>58</v>
      </c>
      <c r="B2283" s="44" t="s">
        <v>33</v>
      </c>
      <c r="C2283" s="44" t="s">
        <v>4</v>
      </c>
      <c r="D2283" s="7" t="s">
        <v>368</v>
      </c>
      <c r="E2283" s="23">
        <v>240</v>
      </c>
      <c r="F2283" s="11" t="s">
        <v>602</v>
      </c>
      <c r="G2283" s="12">
        <v>3848.8163199999999</v>
      </c>
      <c r="H2283" s="12">
        <v>3839.6109999999999</v>
      </c>
      <c r="I2283" s="54">
        <f t="shared" si="2407"/>
        <v>99.760827245712775</v>
      </c>
      <c r="J2283" s="12"/>
    </row>
    <row r="2284" spans="1:10" s="3" customFormat="1" x14ac:dyDescent="0.3">
      <c r="A2284" s="9" t="s">
        <v>58</v>
      </c>
      <c r="B2284" s="25" t="s">
        <v>14</v>
      </c>
      <c r="C2284" s="25"/>
      <c r="D2284" s="9"/>
      <c r="E2284" s="9"/>
      <c r="F2284" s="41" t="s">
        <v>48</v>
      </c>
      <c r="G2284" s="13">
        <f t="shared" ref="G2284:G2289" si="2452">G2285</f>
        <v>1288.6580000000001</v>
      </c>
      <c r="H2284" s="13">
        <f t="shared" ref="H2284:H2289" si="2453">H2285</f>
        <v>1285.6579999999999</v>
      </c>
      <c r="I2284" s="49">
        <f t="shared" si="2407"/>
        <v>99.767199675941924</v>
      </c>
      <c r="J2284" s="13">
        <f t="shared" ref="J2284:J2289" si="2454">J2285</f>
        <v>0</v>
      </c>
    </row>
    <row r="2285" spans="1:10" s="8" customFormat="1" x14ac:dyDescent="0.3">
      <c r="A2285" s="10" t="s">
        <v>58</v>
      </c>
      <c r="B2285" s="26" t="s">
        <v>14</v>
      </c>
      <c r="C2285" s="26" t="s">
        <v>1346</v>
      </c>
      <c r="D2285" s="10"/>
      <c r="E2285" s="10"/>
      <c r="F2285" s="6" t="s">
        <v>56</v>
      </c>
      <c r="G2285" s="14">
        <f t="shared" ref="G2285" si="2455">G2286+G2291</f>
        <v>1288.6580000000001</v>
      </c>
      <c r="H2285" s="14">
        <f t="shared" ref="H2285" si="2456">H2286+H2291</f>
        <v>1285.6579999999999</v>
      </c>
      <c r="I2285" s="53">
        <f t="shared" si="2407"/>
        <v>99.767199675941924</v>
      </c>
      <c r="J2285" s="14">
        <f t="shared" ref="J2285" si="2457">J2286+J2291</f>
        <v>0</v>
      </c>
    </row>
    <row r="2286" spans="1:10" ht="31.2" x14ac:dyDescent="0.3">
      <c r="A2286" s="7" t="s">
        <v>58</v>
      </c>
      <c r="B2286" s="44" t="s">
        <v>14</v>
      </c>
      <c r="C2286" s="44" t="s">
        <v>1346</v>
      </c>
      <c r="D2286" s="7" t="s">
        <v>237</v>
      </c>
      <c r="E2286" s="23"/>
      <c r="F2286" s="11" t="s">
        <v>696</v>
      </c>
      <c r="G2286" s="12">
        <f t="shared" si="2452"/>
        <v>1248.6580000000001</v>
      </c>
      <c r="H2286" s="12">
        <f t="shared" si="2453"/>
        <v>1248.6579999999999</v>
      </c>
      <c r="I2286" s="54">
        <f t="shared" si="2407"/>
        <v>99.999999999999972</v>
      </c>
      <c r="J2286" s="12">
        <f t="shared" si="2454"/>
        <v>0</v>
      </c>
    </row>
    <row r="2287" spans="1:10" ht="31.2" x14ac:dyDescent="0.3">
      <c r="A2287" s="7" t="s">
        <v>58</v>
      </c>
      <c r="B2287" s="44" t="s">
        <v>14</v>
      </c>
      <c r="C2287" s="44" t="s">
        <v>1346</v>
      </c>
      <c r="D2287" s="7" t="s">
        <v>238</v>
      </c>
      <c r="E2287" s="23"/>
      <c r="F2287" s="11" t="s">
        <v>697</v>
      </c>
      <c r="G2287" s="12">
        <f t="shared" si="2452"/>
        <v>1248.6580000000001</v>
      </c>
      <c r="H2287" s="12">
        <f t="shared" si="2453"/>
        <v>1248.6579999999999</v>
      </c>
      <c r="I2287" s="54">
        <f t="shared" si="2407"/>
        <v>99.999999999999972</v>
      </c>
      <c r="J2287" s="12">
        <f t="shared" si="2454"/>
        <v>0</v>
      </c>
    </row>
    <row r="2288" spans="1:10" ht="46.8" x14ac:dyDescent="0.3">
      <c r="A2288" s="7" t="s">
        <v>58</v>
      </c>
      <c r="B2288" s="44" t="s">
        <v>14</v>
      </c>
      <c r="C2288" s="44" t="s">
        <v>1346</v>
      </c>
      <c r="D2288" s="7" t="s">
        <v>239</v>
      </c>
      <c r="E2288" s="23"/>
      <c r="F2288" s="11" t="s">
        <v>715</v>
      </c>
      <c r="G2288" s="12">
        <f t="shared" si="2452"/>
        <v>1248.6580000000001</v>
      </c>
      <c r="H2288" s="12">
        <f t="shared" si="2453"/>
        <v>1248.6579999999999</v>
      </c>
      <c r="I2288" s="54">
        <f t="shared" si="2407"/>
        <v>99.999999999999972</v>
      </c>
      <c r="J2288" s="12">
        <f t="shared" si="2454"/>
        <v>0</v>
      </c>
    </row>
    <row r="2289" spans="1:10" ht="31.2" x14ac:dyDescent="0.3">
      <c r="A2289" s="7" t="s">
        <v>58</v>
      </c>
      <c r="B2289" s="44" t="s">
        <v>14</v>
      </c>
      <c r="C2289" s="44" t="s">
        <v>1346</v>
      </c>
      <c r="D2289" s="7" t="s">
        <v>239</v>
      </c>
      <c r="E2289" s="23">
        <v>200</v>
      </c>
      <c r="F2289" s="11" t="s">
        <v>601</v>
      </c>
      <c r="G2289" s="12">
        <f t="shared" si="2452"/>
        <v>1248.6580000000001</v>
      </c>
      <c r="H2289" s="12">
        <f t="shared" si="2453"/>
        <v>1248.6579999999999</v>
      </c>
      <c r="I2289" s="54">
        <f t="shared" si="2407"/>
        <v>99.999999999999972</v>
      </c>
      <c r="J2289" s="12">
        <f t="shared" si="2454"/>
        <v>0</v>
      </c>
    </row>
    <row r="2290" spans="1:10" ht="31.2" x14ac:dyDescent="0.3">
      <c r="A2290" s="7" t="s">
        <v>58</v>
      </c>
      <c r="B2290" s="44" t="s">
        <v>14</v>
      </c>
      <c r="C2290" s="44" t="s">
        <v>1346</v>
      </c>
      <c r="D2290" s="7" t="s">
        <v>239</v>
      </c>
      <c r="E2290" s="23">
        <v>240</v>
      </c>
      <c r="F2290" s="11" t="s">
        <v>602</v>
      </c>
      <c r="G2290" s="12">
        <v>1248.6580000000001</v>
      </c>
      <c r="H2290" s="12">
        <v>1248.6579999999999</v>
      </c>
      <c r="I2290" s="54">
        <f t="shared" si="2407"/>
        <v>99.999999999999972</v>
      </c>
      <c r="J2290" s="12"/>
    </row>
    <row r="2291" spans="1:10" ht="31.2" x14ac:dyDescent="0.3">
      <c r="A2291" s="7" t="s">
        <v>58</v>
      </c>
      <c r="B2291" s="44" t="s">
        <v>14</v>
      </c>
      <c r="C2291" s="44" t="s">
        <v>1346</v>
      </c>
      <c r="D2291" s="7" t="s">
        <v>219</v>
      </c>
      <c r="E2291" s="23"/>
      <c r="F2291" s="11" t="s">
        <v>1001</v>
      </c>
      <c r="G2291" s="12">
        <f t="shared" ref="G2291:G2293" si="2458">G2292</f>
        <v>40</v>
      </c>
      <c r="H2291" s="12">
        <f t="shared" ref="H2291:H2293" si="2459">H2292</f>
        <v>37</v>
      </c>
      <c r="I2291" s="54">
        <f t="shared" si="2407"/>
        <v>92.5</v>
      </c>
      <c r="J2291" s="12">
        <f t="shared" ref="J2291:J2293" si="2460">J2292</f>
        <v>0</v>
      </c>
    </row>
    <row r="2292" spans="1:10" ht="46.8" x14ac:dyDescent="0.3">
      <c r="A2292" s="7" t="s">
        <v>58</v>
      </c>
      <c r="B2292" s="44" t="s">
        <v>14</v>
      </c>
      <c r="C2292" s="44" t="s">
        <v>1346</v>
      </c>
      <c r="D2292" s="7" t="s">
        <v>368</v>
      </c>
      <c r="E2292" s="23"/>
      <c r="F2292" s="11" t="s">
        <v>1009</v>
      </c>
      <c r="G2292" s="12">
        <f t="shared" si="2458"/>
        <v>40</v>
      </c>
      <c r="H2292" s="12">
        <f t="shared" si="2459"/>
        <v>37</v>
      </c>
      <c r="I2292" s="54">
        <f t="shared" si="2407"/>
        <v>92.5</v>
      </c>
      <c r="J2292" s="12">
        <f t="shared" si="2460"/>
        <v>0</v>
      </c>
    </row>
    <row r="2293" spans="1:10" ht="31.2" x14ac:dyDescent="0.3">
      <c r="A2293" s="7" t="s">
        <v>58</v>
      </c>
      <c r="B2293" s="44" t="s">
        <v>14</v>
      </c>
      <c r="C2293" s="44" t="s">
        <v>1346</v>
      </c>
      <c r="D2293" s="7" t="s">
        <v>368</v>
      </c>
      <c r="E2293" s="23">
        <v>200</v>
      </c>
      <c r="F2293" s="11" t="s">
        <v>601</v>
      </c>
      <c r="G2293" s="12">
        <f t="shared" si="2458"/>
        <v>40</v>
      </c>
      <c r="H2293" s="12">
        <f t="shared" si="2459"/>
        <v>37</v>
      </c>
      <c r="I2293" s="54">
        <f t="shared" si="2407"/>
        <v>92.5</v>
      </c>
      <c r="J2293" s="12">
        <f t="shared" si="2460"/>
        <v>0</v>
      </c>
    </row>
    <row r="2294" spans="1:10" ht="31.2" x14ac:dyDescent="0.3">
      <c r="A2294" s="7" t="s">
        <v>58</v>
      </c>
      <c r="B2294" s="44" t="s">
        <v>14</v>
      </c>
      <c r="C2294" s="44" t="s">
        <v>1346</v>
      </c>
      <c r="D2294" s="7" t="s">
        <v>368</v>
      </c>
      <c r="E2294" s="23">
        <v>240</v>
      </c>
      <c r="F2294" s="11" t="s">
        <v>602</v>
      </c>
      <c r="G2294" s="12">
        <v>40</v>
      </c>
      <c r="H2294" s="12">
        <v>37</v>
      </c>
      <c r="I2294" s="54">
        <f t="shared" si="2407"/>
        <v>92.5</v>
      </c>
      <c r="J2294" s="12"/>
    </row>
    <row r="2295" spans="1:10" s="3" customFormat="1" ht="18.75" customHeight="1" x14ac:dyDescent="0.3">
      <c r="A2295" s="9" t="s">
        <v>61</v>
      </c>
      <c r="B2295" s="25" t="s">
        <v>1247</v>
      </c>
      <c r="C2295" s="25" t="s">
        <v>1247</v>
      </c>
      <c r="D2295" s="9"/>
      <c r="E2295" s="9"/>
      <c r="F2295" s="41" t="s">
        <v>60</v>
      </c>
      <c r="G2295" s="13">
        <f>G2296+G2389+G2439+G2495+G2350+G2503+G2515+G2527</f>
        <v>350162.70931999997</v>
      </c>
      <c r="H2295" s="13">
        <f>H2296+H2389+H2439+H2495+H2350+H2503+H2515+H2527</f>
        <v>349724.68384999997</v>
      </c>
      <c r="I2295" s="49">
        <f t="shared" si="2407"/>
        <v>99.874908018946215</v>
      </c>
      <c r="J2295" s="13">
        <f>J2296+J2389+J2439+J2495+J2350+J2503+J2515+J2527</f>
        <v>0</v>
      </c>
    </row>
    <row r="2296" spans="1:10" s="3" customFormat="1" x14ac:dyDescent="0.3">
      <c r="A2296" s="9" t="s">
        <v>61</v>
      </c>
      <c r="B2296" s="25" t="s">
        <v>4</v>
      </c>
      <c r="C2296" s="25"/>
      <c r="D2296" s="9"/>
      <c r="E2296" s="9"/>
      <c r="F2296" s="41" t="s">
        <v>8</v>
      </c>
      <c r="G2296" s="13">
        <f t="shared" ref="G2296" si="2461">G2297+G2316</f>
        <v>43570.548000000003</v>
      </c>
      <c r="H2296" s="13">
        <f t="shared" ref="H2296" si="2462">H2297+H2316</f>
        <v>43540.896999999997</v>
      </c>
      <c r="I2296" s="49">
        <f t="shared" si="2407"/>
        <v>99.931947149253205</v>
      </c>
      <c r="J2296" s="13">
        <f t="shared" ref="J2296" si="2463">J2297+J2316</f>
        <v>0</v>
      </c>
    </row>
    <row r="2297" spans="1:10" s="8" customFormat="1" ht="62.4" x14ac:dyDescent="0.3">
      <c r="A2297" s="10" t="s">
        <v>61</v>
      </c>
      <c r="B2297" s="26" t="s">
        <v>4</v>
      </c>
      <c r="C2297" s="26" t="s">
        <v>18</v>
      </c>
      <c r="D2297" s="10"/>
      <c r="E2297" s="10"/>
      <c r="F2297" s="6" t="s">
        <v>49</v>
      </c>
      <c r="G2297" s="14">
        <f t="shared" ref="G2297" si="2464">G2306+G2298</f>
        <v>37544.9</v>
      </c>
      <c r="H2297" s="14">
        <f t="shared" ref="H2297" si="2465">H2306+H2298</f>
        <v>37529.593999999997</v>
      </c>
      <c r="I2297" s="53">
        <f t="shared" ref="I2297:I2360" si="2466">H2297/G2297*100</f>
        <v>99.959232811913196</v>
      </c>
      <c r="J2297" s="14">
        <f t="shared" ref="J2297" si="2467">J2306+J2298</f>
        <v>0</v>
      </c>
    </row>
    <row r="2298" spans="1:10" ht="31.2" x14ac:dyDescent="0.3">
      <c r="A2298" s="7" t="s">
        <v>61</v>
      </c>
      <c r="B2298" s="44" t="s">
        <v>4</v>
      </c>
      <c r="C2298" s="44" t="s">
        <v>18</v>
      </c>
      <c r="D2298" s="7" t="s">
        <v>177</v>
      </c>
      <c r="E2298" s="7"/>
      <c r="F2298" s="11" t="s">
        <v>732</v>
      </c>
      <c r="G2298" s="12">
        <f t="shared" ref="G2298:G2300" si="2468">G2299</f>
        <v>4142.8999999999996</v>
      </c>
      <c r="H2298" s="12">
        <f t="shared" ref="H2298:H2300" si="2469">H2299</f>
        <v>4129.0349999999999</v>
      </c>
      <c r="I2298" s="54">
        <f t="shared" si="2466"/>
        <v>99.665331048299507</v>
      </c>
      <c r="J2298" s="12">
        <f t="shared" ref="J2298:J2300" si="2470">J2299</f>
        <v>0</v>
      </c>
    </row>
    <row r="2299" spans="1:10" ht="31.2" x14ac:dyDescent="0.3">
      <c r="A2299" s="7" t="s">
        <v>61</v>
      </c>
      <c r="B2299" s="44" t="s">
        <v>4</v>
      </c>
      <c r="C2299" s="44" t="s">
        <v>18</v>
      </c>
      <c r="D2299" s="7" t="s">
        <v>292</v>
      </c>
      <c r="E2299" s="7"/>
      <c r="F2299" s="11" t="s">
        <v>733</v>
      </c>
      <c r="G2299" s="12">
        <f t="shared" si="2468"/>
        <v>4142.8999999999996</v>
      </c>
      <c r="H2299" s="12">
        <f t="shared" si="2469"/>
        <v>4129.0349999999999</v>
      </c>
      <c r="I2299" s="54">
        <f t="shared" si="2466"/>
        <v>99.665331048299507</v>
      </c>
      <c r="J2299" s="12">
        <f t="shared" si="2470"/>
        <v>0</v>
      </c>
    </row>
    <row r="2300" spans="1:10" ht="62.4" x14ac:dyDescent="0.3">
      <c r="A2300" s="7" t="s">
        <v>61</v>
      </c>
      <c r="B2300" s="44" t="s">
        <v>4</v>
      </c>
      <c r="C2300" s="44" t="s">
        <v>18</v>
      </c>
      <c r="D2300" s="7" t="s">
        <v>339</v>
      </c>
      <c r="E2300" s="7"/>
      <c r="F2300" s="15" t="s">
        <v>736</v>
      </c>
      <c r="G2300" s="12">
        <f t="shared" si="2468"/>
        <v>4142.8999999999996</v>
      </c>
      <c r="H2300" s="12">
        <f t="shared" si="2469"/>
        <v>4129.0349999999999</v>
      </c>
      <c r="I2300" s="54">
        <f t="shared" si="2466"/>
        <v>99.665331048299507</v>
      </c>
      <c r="J2300" s="12">
        <f t="shared" si="2470"/>
        <v>0</v>
      </c>
    </row>
    <row r="2301" spans="1:10" ht="31.2" x14ac:dyDescent="0.3">
      <c r="A2301" s="7" t="s">
        <v>61</v>
      </c>
      <c r="B2301" s="44" t="s">
        <v>4</v>
      </c>
      <c r="C2301" s="44" t="s">
        <v>18</v>
      </c>
      <c r="D2301" s="7" t="s">
        <v>340</v>
      </c>
      <c r="E2301" s="7"/>
      <c r="F2301" s="15" t="s">
        <v>737</v>
      </c>
      <c r="G2301" s="12">
        <f t="shared" ref="G2301" si="2471">G2302+G2304</f>
        <v>4142.8999999999996</v>
      </c>
      <c r="H2301" s="12">
        <f t="shared" ref="H2301" si="2472">H2302+H2304</f>
        <v>4129.0349999999999</v>
      </c>
      <c r="I2301" s="54">
        <f t="shared" si="2466"/>
        <v>99.665331048299507</v>
      </c>
      <c r="J2301" s="12">
        <f t="shared" ref="J2301" si="2473">J2302+J2304</f>
        <v>0</v>
      </c>
    </row>
    <row r="2302" spans="1:10" ht="78" x14ac:dyDescent="0.3">
      <c r="A2302" s="7" t="s">
        <v>61</v>
      </c>
      <c r="B2302" s="44" t="s">
        <v>4</v>
      </c>
      <c r="C2302" s="44" t="s">
        <v>18</v>
      </c>
      <c r="D2302" s="7" t="s">
        <v>340</v>
      </c>
      <c r="E2302" s="7" t="s">
        <v>221</v>
      </c>
      <c r="F2302" s="11" t="s">
        <v>598</v>
      </c>
      <c r="G2302" s="12">
        <f t="shared" ref="G2302" si="2474">G2303</f>
        <v>3708.3503099999998</v>
      </c>
      <c r="H2302" s="12">
        <f t="shared" ref="H2302" si="2475">H2303</f>
        <v>3708.299</v>
      </c>
      <c r="I2302" s="54">
        <f t="shared" si="2466"/>
        <v>99.9986163658848</v>
      </c>
      <c r="J2302" s="12">
        <f t="shared" ref="J2302" si="2476">J2303</f>
        <v>0</v>
      </c>
    </row>
    <row r="2303" spans="1:10" ht="31.2" x14ac:dyDescent="0.3">
      <c r="A2303" s="7" t="s">
        <v>61</v>
      </c>
      <c r="B2303" s="44" t="s">
        <v>4</v>
      </c>
      <c r="C2303" s="44" t="s">
        <v>18</v>
      </c>
      <c r="D2303" s="7" t="s">
        <v>340</v>
      </c>
      <c r="E2303" s="7" t="s">
        <v>222</v>
      </c>
      <c r="F2303" s="11" t="s">
        <v>600</v>
      </c>
      <c r="G2303" s="12">
        <v>3708.3503099999998</v>
      </c>
      <c r="H2303" s="12">
        <v>3708.299</v>
      </c>
      <c r="I2303" s="54">
        <f t="shared" si="2466"/>
        <v>99.9986163658848</v>
      </c>
      <c r="J2303" s="12"/>
    </row>
    <row r="2304" spans="1:10" ht="31.2" x14ac:dyDescent="0.3">
      <c r="A2304" s="7" t="s">
        <v>61</v>
      </c>
      <c r="B2304" s="44" t="s">
        <v>4</v>
      </c>
      <c r="C2304" s="44" t="s">
        <v>18</v>
      </c>
      <c r="D2304" s="7" t="s">
        <v>340</v>
      </c>
      <c r="E2304" s="7" t="s">
        <v>155</v>
      </c>
      <c r="F2304" s="11" t="s">
        <v>601</v>
      </c>
      <c r="G2304" s="12">
        <f t="shared" ref="G2304" si="2477">G2305</f>
        <v>434.54969</v>
      </c>
      <c r="H2304" s="12">
        <f t="shared" ref="H2304" si="2478">H2305</f>
        <v>420.73599999999999</v>
      </c>
      <c r="I2304" s="54">
        <f t="shared" si="2466"/>
        <v>96.821148347844868</v>
      </c>
      <c r="J2304" s="12">
        <f t="shared" ref="J2304" si="2479">J2305</f>
        <v>0</v>
      </c>
    </row>
    <row r="2305" spans="1:10" ht="31.2" x14ac:dyDescent="0.3">
      <c r="A2305" s="7" t="s">
        <v>61</v>
      </c>
      <c r="B2305" s="44" t="s">
        <v>4</v>
      </c>
      <c r="C2305" s="44" t="s">
        <v>18</v>
      </c>
      <c r="D2305" s="7" t="s">
        <v>340</v>
      </c>
      <c r="E2305" s="7" t="s">
        <v>156</v>
      </c>
      <c r="F2305" s="11" t="s">
        <v>602</v>
      </c>
      <c r="G2305" s="12">
        <v>434.54969</v>
      </c>
      <c r="H2305" s="12">
        <v>420.73599999999999</v>
      </c>
      <c r="I2305" s="54">
        <f t="shared" si="2466"/>
        <v>96.821148347844868</v>
      </c>
      <c r="J2305" s="12"/>
    </row>
    <row r="2306" spans="1:10" ht="31.2" x14ac:dyDescent="0.3">
      <c r="A2306" s="7" t="s">
        <v>61</v>
      </c>
      <c r="B2306" s="44" t="s">
        <v>4</v>
      </c>
      <c r="C2306" s="44" t="s">
        <v>18</v>
      </c>
      <c r="D2306" s="7" t="s">
        <v>103</v>
      </c>
      <c r="E2306" s="23"/>
      <c r="F2306" s="11" t="s">
        <v>1038</v>
      </c>
      <c r="G2306" s="12">
        <f t="shared" ref="G2306" si="2480">G2307</f>
        <v>33402</v>
      </c>
      <c r="H2306" s="12">
        <f t="shared" ref="H2306" si="2481">H2307</f>
        <v>33400.559000000001</v>
      </c>
      <c r="I2306" s="54">
        <f t="shared" si="2466"/>
        <v>99.995685887072639</v>
      </c>
      <c r="J2306" s="12">
        <f t="shared" ref="J2306" si="2482">J2307</f>
        <v>0</v>
      </c>
    </row>
    <row r="2307" spans="1:10" x14ac:dyDescent="0.3">
      <c r="A2307" s="7" t="s">
        <v>61</v>
      </c>
      <c r="B2307" s="44" t="s">
        <v>4</v>
      </c>
      <c r="C2307" s="44" t="s">
        <v>18</v>
      </c>
      <c r="D2307" s="7" t="s">
        <v>111</v>
      </c>
      <c r="E2307" s="23"/>
      <c r="F2307" s="11" t="s">
        <v>1040</v>
      </c>
      <c r="G2307" s="12">
        <f t="shared" ref="G2307" si="2483">G2308+G2311</f>
        <v>33402</v>
      </c>
      <c r="H2307" s="12">
        <f t="shared" ref="H2307" si="2484">H2308+H2311</f>
        <v>33400.559000000001</v>
      </c>
      <c r="I2307" s="54">
        <f t="shared" si="2466"/>
        <v>99.995685887072639</v>
      </c>
      <c r="J2307" s="12">
        <f t="shared" ref="J2307" si="2485">J2308+J2311</f>
        <v>0</v>
      </c>
    </row>
    <row r="2308" spans="1:10" ht="31.2" x14ac:dyDescent="0.3">
      <c r="A2308" s="7" t="s">
        <v>61</v>
      </c>
      <c r="B2308" s="44" t="s">
        <v>4</v>
      </c>
      <c r="C2308" s="44" t="s">
        <v>18</v>
      </c>
      <c r="D2308" s="7" t="s">
        <v>112</v>
      </c>
      <c r="E2308" s="23"/>
      <c r="F2308" s="11" t="s">
        <v>1028</v>
      </c>
      <c r="G2308" s="12">
        <f t="shared" ref="G2308:G2309" si="2486">G2309</f>
        <v>30012.684850000001</v>
      </c>
      <c r="H2308" s="12">
        <f t="shared" ref="H2308:H2309" si="2487">H2309</f>
        <v>30011.243999999999</v>
      </c>
      <c r="I2308" s="54">
        <f t="shared" si="2466"/>
        <v>99.995199196582362</v>
      </c>
      <c r="J2308" s="12">
        <f t="shared" ref="J2308:J2309" si="2488">J2309</f>
        <v>0</v>
      </c>
    </row>
    <row r="2309" spans="1:10" ht="78" x14ac:dyDescent="0.3">
      <c r="A2309" s="7" t="s">
        <v>61</v>
      </c>
      <c r="B2309" s="44" t="s">
        <v>4</v>
      </c>
      <c r="C2309" s="44" t="s">
        <v>18</v>
      </c>
      <c r="D2309" s="7" t="s">
        <v>112</v>
      </c>
      <c r="E2309" s="23">
        <v>100</v>
      </c>
      <c r="F2309" s="11" t="s">
        <v>598</v>
      </c>
      <c r="G2309" s="12">
        <f t="shared" si="2486"/>
        <v>30012.684850000001</v>
      </c>
      <c r="H2309" s="12">
        <f t="shared" si="2487"/>
        <v>30011.243999999999</v>
      </c>
      <c r="I2309" s="54">
        <f t="shared" si="2466"/>
        <v>99.995199196582362</v>
      </c>
      <c r="J2309" s="12">
        <f t="shared" si="2488"/>
        <v>0</v>
      </c>
    </row>
    <row r="2310" spans="1:10" ht="31.2" x14ac:dyDescent="0.3">
      <c r="A2310" s="7" t="s">
        <v>61</v>
      </c>
      <c r="B2310" s="44" t="s">
        <v>4</v>
      </c>
      <c r="C2310" s="44" t="s">
        <v>18</v>
      </c>
      <c r="D2310" s="7" t="s">
        <v>112</v>
      </c>
      <c r="E2310" s="23">
        <v>120</v>
      </c>
      <c r="F2310" s="11" t="s">
        <v>600</v>
      </c>
      <c r="G2310" s="12">
        <v>30012.684850000001</v>
      </c>
      <c r="H2310" s="12">
        <v>30011.243999999999</v>
      </c>
      <c r="I2310" s="54">
        <f t="shared" si="2466"/>
        <v>99.995199196582362</v>
      </c>
      <c r="J2310" s="12"/>
    </row>
    <row r="2311" spans="1:10" ht="31.2" x14ac:dyDescent="0.3">
      <c r="A2311" s="7" t="s">
        <v>61</v>
      </c>
      <c r="B2311" s="44" t="s">
        <v>4</v>
      </c>
      <c r="C2311" s="44" t="s">
        <v>18</v>
      </c>
      <c r="D2311" s="7" t="s">
        <v>113</v>
      </c>
      <c r="E2311" s="23"/>
      <c r="F2311" s="11" t="s">
        <v>1030</v>
      </c>
      <c r="G2311" s="12">
        <f t="shared" ref="G2311" si="2489">G2312+G2314</f>
        <v>3389.3151500000004</v>
      </c>
      <c r="H2311" s="12">
        <f t="shared" ref="H2311" si="2490">H2312+H2314</f>
        <v>3389.3150000000001</v>
      </c>
      <c r="I2311" s="54">
        <f t="shared" si="2466"/>
        <v>99.999995574327144</v>
      </c>
      <c r="J2311" s="12">
        <f t="shared" ref="J2311" si="2491">J2312+J2314</f>
        <v>0</v>
      </c>
    </row>
    <row r="2312" spans="1:10" ht="31.2" x14ac:dyDescent="0.3">
      <c r="A2312" s="7" t="s">
        <v>61</v>
      </c>
      <c r="B2312" s="44" t="s">
        <v>4</v>
      </c>
      <c r="C2312" s="44" t="s">
        <v>18</v>
      </c>
      <c r="D2312" s="7" t="s">
        <v>113</v>
      </c>
      <c r="E2312" s="23">
        <v>200</v>
      </c>
      <c r="F2312" s="11" t="s">
        <v>601</v>
      </c>
      <c r="G2312" s="12">
        <f t="shared" ref="G2312" si="2492">G2313</f>
        <v>3385.5931500000002</v>
      </c>
      <c r="H2312" s="12">
        <f t="shared" ref="H2312" si="2493">H2313</f>
        <v>3385.5929999999998</v>
      </c>
      <c r="I2312" s="54">
        <f t="shared" si="2466"/>
        <v>99.999995569461731</v>
      </c>
      <c r="J2312" s="12">
        <f t="shared" ref="J2312" si="2494">J2313</f>
        <v>0</v>
      </c>
    </row>
    <row r="2313" spans="1:10" ht="31.2" x14ac:dyDescent="0.3">
      <c r="A2313" s="7" t="s">
        <v>61</v>
      </c>
      <c r="B2313" s="44" t="s">
        <v>4</v>
      </c>
      <c r="C2313" s="44" t="s">
        <v>18</v>
      </c>
      <c r="D2313" s="7" t="s">
        <v>113</v>
      </c>
      <c r="E2313" s="23">
        <v>240</v>
      </c>
      <c r="F2313" s="11" t="s">
        <v>602</v>
      </c>
      <c r="G2313" s="12">
        <v>3385.5931500000002</v>
      </c>
      <c r="H2313" s="12">
        <v>3385.5929999999998</v>
      </c>
      <c r="I2313" s="54">
        <f t="shared" si="2466"/>
        <v>99.999995569461731</v>
      </c>
      <c r="J2313" s="12"/>
    </row>
    <row r="2314" spans="1:10" x14ac:dyDescent="0.3">
      <c r="A2314" s="7" t="s">
        <v>61</v>
      </c>
      <c r="B2314" s="44" t="s">
        <v>4</v>
      </c>
      <c r="C2314" s="44" t="s">
        <v>18</v>
      </c>
      <c r="D2314" s="7" t="s">
        <v>113</v>
      </c>
      <c r="E2314" s="23">
        <v>800</v>
      </c>
      <c r="F2314" s="11" t="s">
        <v>614</v>
      </c>
      <c r="G2314" s="12">
        <f t="shared" ref="G2314" si="2495">G2315</f>
        <v>3.722</v>
      </c>
      <c r="H2314" s="12">
        <f t="shared" ref="H2314" si="2496">H2315</f>
        <v>3.722</v>
      </c>
      <c r="I2314" s="54">
        <f t="shared" si="2466"/>
        <v>100</v>
      </c>
      <c r="J2314" s="12">
        <f t="shared" ref="J2314" si="2497">J2315</f>
        <v>0</v>
      </c>
    </row>
    <row r="2315" spans="1:10" x14ac:dyDescent="0.3">
      <c r="A2315" s="7" t="s">
        <v>61</v>
      </c>
      <c r="B2315" s="44" t="s">
        <v>4</v>
      </c>
      <c r="C2315" s="44" t="s">
        <v>18</v>
      </c>
      <c r="D2315" s="7" t="s">
        <v>113</v>
      </c>
      <c r="E2315" s="23">
        <v>850</v>
      </c>
      <c r="F2315" s="11" t="s">
        <v>616</v>
      </c>
      <c r="G2315" s="12">
        <v>3.722</v>
      </c>
      <c r="H2315" s="12">
        <v>3.722</v>
      </c>
      <c r="I2315" s="54">
        <f t="shared" si="2466"/>
        <v>100</v>
      </c>
      <c r="J2315" s="12"/>
    </row>
    <row r="2316" spans="1:10" s="8" customFormat="1" x14ac:dyDescent="0.3">
      <c r="A2316" s="10" t="s">
        <v>61</v>
      </c>
      <c r="B2316" s="26" t="s">
        <v>4</v>
      </c>
      <c r="C2316" s="26" t="s">
        <v>1345</v>
      </c>
      <c r="D2316" s="10"/>
      <c r="E2316" s="10"/>
      <c r="F2316" s="6" t="s">
        <v>9</v>
      </c>
      <c r="G2316" s="14">
        <f t="shared" ref="G2316" si="2498">G2317+G2326+G2346</f>
        <v>6025.6479999999992</v>
      </c>
      <c r="H2316" s="14">
        <f t="shared" ref="H2316" si="2499">H2317+H2326+H2346</f>
        <v>6011.302999999999</v>
      </c>
      <c r="I2316" s="53">
        <f t="shared" si="2466"/>
        <v>99.761934318101552</v>
      </c>
      <c r="J2316" s="14">
        <f t="shared" ref="J2316" si="2500">J2317+J2326+J2346</f>
        <v>0</v>
      </c>
    </row>
    <row r="2317" spans="1:10" ht="46.8" x14ac:dyDescent="0.3">
      <c r="A2317" s="7" t="s">
        <v>61</v>
      </c>
      <c r="B2317" s="44" t="s">
        <v>4</v>
      </c>
      <c r="C2317" s="44" t="s">
        <v>1345</v>
      </c>
      <c r="D2317" s="7" t="s">
        <v>98</v>
      </c>
      <c r="E2317" s="23"/>
      <c r="F2317" s="11" t="s">
        <v>641</v>
      </c>
      <c r="G2317" s="12">
        <f t="shared" ref="G2317" si="2501">G2318+G2322</f>
        <v>120</v>
      </c>
      <c r="H2317" s="12">
        <f t="shared" ref="H2317" si="2502">H2318+H2322</f>
        <v>120</v>
      </c>
      <c r="I2317" s="54">
        <f t="shared" si="2466"/>
        <v>100</v>
      </c>
      <c r="J2317" s="12">
        <f t="shared" ref="J2317" si="2503">J2318+J2322</f>
        <v>0</v>
      </c>
    </row>
    <row r="2318" spans="1:10" ht="46.8" x14ac:dyDescent="0.3">
      <c r="A2318" s="7" t="s">
        <v>61</v>
      </c>
      <c r="B2318" s="44" t="s">
        <v>4</v>
      </c>
      <c r="C2318" s="44" t="s">
        <v>1345</v>
      </c>
      <c r="D2318" s="7" t="s">
        <v>99</v>
      </c>
      <c r="E2318" s="23"/>
      <c r="F2318" s="11" t="s">
        <v>642</v>
      </c>
      <c r="G2318" s="12">
        <f t="shared" ref="G2318:G2320" si="2504">G2319</f>
        <v>95</v>
      </c>
      <c r="H2318" s="12">
        <f t="shared" ref="H2318:H2320" si="2505">H2319</f>
        <v>95</v>
      </c>
      <c r="I2318" s="54">
        <f t="shared" si="2466"/>
        <v>100</v>
      </c>
      <c r="J2318" s="12">
        <f t="shared" ref="J2318:J2320" si="2506">J2319</f>
        <v>0</v>
      </c>
    </row>
    <row r="2319" spans="1:10" ht="62.4" x14ac:dyDescent="0.3">
      <c r="A2319" s="7" t="s">
        <v>61</v>
      </c>
      <c r="B2319" s="44" t="s">
        <v>4</v>
      </c>
      <c r="C2319" s="44" t="s">
        <v>1345</v>
      </c>
      <c r="D2319" s="7" t="s">
        <v>100</v>
      </c>
      <c r="E2319" s="23"/>
      <c r="F2319" s="11" t="s">
        <v>643</v>
      </c>
      <c r="G2319" s="12">
        <f t="shared" si="2504"/>
        <v>95</v>
      </c>
      <c r="H2319" s="12">
        <f t="shared" si="2505"/>
        <v>95</v>
      </c>
      <c r="I2319" s="54">
        <f t="shared" si="2466"/>
        <v>100</v>
      </c>
      <c r="J2319" s="12">
        <f t="shared" si="2506"/>
        <v>0</v>
      </c>
    </row>
    <row r="2320" spans="1:10" ht="31.2" x14ac:dyDescent="0.3">
      <c r="A2320" s="7" t="s">
        <v>61</v>
      </c>
      <c r="B2320" s="44" t="s">
        <v>4</v>
      </c>
      <c r="C2320" s="44" t="s">
        <v>1345</v>
      </c>
      <c r="D2320" s="7" t="s">
        <v>100</v>
      </c>
      <c r="E2320" s="23">
        <v>600</v>
      </c>
      <c r="F2320" s="11" t="s">
        <v>611</v>
      </c>
      <c r="G2320" s="12">
        <f t="shared" si="2504"/>
        <v>95</v>
      </c>
      <c r="H2320" s="12">
        <f t="shared" si="2505"/>
        <v>95</v>
      </c>
      <c r="I2320" s="54">
        <f t="shared" si="2466"/>
        <v>100</v>
      </c>
      <c r="J2320" s="12">
        <f t="shared" si="2506"/>
        <v>0</v>
      </c>
    </row>
    <row r="2321" spans="1:10" ht="46.8" x14ac:dyDescent="0.3">
      <c r="A2321" s="7" t="s">
        <v>61</v>
      </c>
      <c r="B2321" s="44" t="s">
        <v>4</v>
      </c>
      <c r="C2321" s="44" t="s">
        <v>1345</v>
      </c>
      <c r="D2321" s="7" t="s">
        <v>100</v>
      </c>
      <c r="E2321" s="23">
        <v>630</v>
      </c>
      <c r="F2321" s="11" t="s">
        <v>613</v>
      </c>
      <c r="G2321" s="12">
        <v>95</v>
      </c>
      <c r="H2321" s="12">
        <v>95</v>
      </c>
      <c r="I2321" s="54">
        <f t="shared" si="2466"/>
        <v>100</v>
      </c>
      <c r="J2321" s="12"/>
    </row>
    <row r="2322" spans="1:10" ht="46.8" x14ac:dyDescent="0.3">
      <c r="A2322" s="7" t="s">
        <v>61</v>
      </c>
      <c r="B2322" s="44" t="s">
        <v>4</v>
      </c>
      <c r="C2322" s="44" t="s">
        <v>1345</v>
      </c>
      <c r="D2322" s="7" t="s">
        <v>101</v>
      </c>
      <c r="E2322" s="23"/>
      <c r="F2322" s="11" t="s">
        <v>644</v>
      </c>
      <c r="G2322" s="12">
        <f t="shared" ref="G2322:G2324" si="2507">G2323</f>
        <v>25</v>
      </c>
      <c r="H2322" s="12">
        <f t="shared" ref="H2322:H2324" si="2508">H2323</f>
        <v>25</v>
      </c>
      <c r="I2322" s="54">
        <f t="shared" si="2466"/>
        <v>100</v>
      </c>
      <c r="J2322" s="12">
        <f t="shared" ref="J2322:J2324" si="2509">J2323</f>
        <v>0</v>
      </c>
    </row>
    <row r="2323" spans="1:10" ht="62.4" x14ac:dyDescent="0.3">
      <c r="A2323" s="7" t="s">
        <v>61</v>
      </c>
      <c r="B2323" s="44" t="s">
        <v>4</v>
      </c>
      <c r="C2323" s="44" t="s">
        <v>1345</v>
      </c>
      <c r="D2323" s="7" t="s">
        <v>102</v>
      </c>
      <c r="E2323" s="23"/>
      <c r="F2323" s="11" t="s">
        <v>645</v>
      </c>
      <c r="G2323" s="12">
        <f t="shared" si="2507"/>
        <v>25</v>
      </c>
      <c r="H2323" s="12">
        <f t="shared" si="2508"/>
        <v>25</v>
      </c>
      <c r="I2323" s="54">
        <f t="shared" si="2466"/>
        <v>100</v>
      </c>
      <c r="J2323" s="12">
        <f t="shared" si="2509"/>
        <v>0</v>
      </c>
    </row>
    <row r="2324" spans="1:10" ht="31.2" x14ac:dyDescent="0.3">
      <c r="A2324" s="7" t="s">
        <v>61</v>
      </c>
      <c r="B2324" s="44" t="s">
        <v>4</v>
      </c>
      <c r="C2324" s="44" t="s">
        <v>1345</v>
      </c>
      <c r="D2324" s="7" t="s">
        <v>102</v>
      </c>
      <c r="E2324" s="23">
        <v>600</v>
      </c>
      <c r="F2324" s="11" t="s">
        <v>611</v>
      </c>
      <c r="G2324" s="12">
        <f t="shared" si="2507"/>
        <v>25</v>
      </c>
      <c r="H2324" s="12">
        <f t="shared" si="2508"/>
        <v>25</v>
      </c>
      <c r="I2324" s="54">
        <f t="shared" si="2466"/>
        <v>100</v>
      </c>
      <c r="J2324" s="12">
        <f t="shared" si="2509"/>
        <v>0</v>
      </c>
    </row>
    <row r="2325" spans="1:10" ht="46.8" x14ac:dyDescent="0.3">
      <c r="A2325" s="7" t="s">
        <v>61</v>
      </c>
      <c r="B2325" s="44" t="s">
        <v>4</v>
      </c>
      <c r="C2325" s="44" t="s">
        <v>1345</v>
      </c>
      <c r="D2325" s="7" t="s">
        <v>102</v>
      </c>
      <c r="E2325" s="23">
        <v>630</v>
      </c>
      <c r="F2325" s="11" t="s">
        <v>613</v>
      </c>
      <c r="G2325" s="12">
        <v>25</v>
      </c>
      <c r="H2325" s="16">
        <v>25</v>
      </c>
      <c r="I2325" s="54">
        <f t="shared" si="2466"/>
        <v>100</v>
      </c>
      <c r="J2325" s="12"/>
    </row>
    <row r="2326" spans="1:10" x14ac:dyDescent="0.3">
      <c r="A2326" s="7" t="s">
        <v>61</v>
      </c>
      <c r="B2326" s="44" t="s">
        <v>4</v>
      </c>
      <c r="C2326" s="44" t="s">
        <v>1345</v>
      </c>
      <c r="D2326" s="7" t="s">
        <v>114</v>
      </c>
      <c r="E2326" s="23"/>
      <c r="F2326" s="11" t="s">
        <v>720</v>
      </c>
      <c r="G2326" s="12">
        <f t="shared" ref="G2326" si="2510">G2327+G2338</f>
        <v>5870.6479999999992</v>
      </c>
      <c r="H2326" s="12">
        <f t="shared" ref="H2326" si="2511">H2327+H2338</f>
        <v>5856.302999999999</v>
      </c>
      <c r="I2326" s="54">
        <f t="shared" si="2466"/>
        <v>99.755648780168727</v>
      </c>
      <c r="J2326" s="12">
        <f t="shared" ref="J2326" si="2512">J2327+J2338</f>
        <v>0</v>
      </c>
    </row>
    <row r="2327" spans="1:10" ht="46.8" x14ac:dyDescent="0.3">
      <c r="A2327" s="7" t="s">
        <v>61</v>
      </c>
      <c r="B2327" s="44" t="s">
        <v>4</v>
      </c>
      <c r="C2327" s="44" t="s">
        <v>1345</v>
      </c>
      <c r="D2327" s="7" t="s">
        <v>115</v>
      </c>
      <c r="E2327" s="23"/>
      <c r="F2327" s="11" t="s">
        <v>722</v>
      </c>
      <c r="G2327" s="12">
        <f t="shared" ref="G2327" si="2513">G2328</f>
        <v>4193.2999999999993</v>
      </c>
      <c r="H2327" s="12">
        <f t="shared" ref="H2327" si="2514">H2328</f>
        <v>4193.2999999999993</v>
      </c>
      <c r="I2327" s="54">
        <f t="shared" si="2466"/>
        <v>100</v>
      </c>
      <c r="J2327" s="12">
        <f t="shared" ref="J2327" si="2515">J2328</f>
        <v>0</v>
      </c>
    </row>
    <row r="2328" spans="1:10" ht="62.4" x14ac:dyDescent="0.3">
      <c r="A2328" s="7" t="s">
        <v>61</v>
      </c>
      <c r="B2328" s="44" t="s">
        <v>4</v>
      </c>
      <c r="C2328" s="44" t="s">
        <v>1345</v>
      </c>
      <c r="D2328" s="7" t="s">
        <v>116</v>
      </c>
      <c r="E2328" s="23"/>
      <c r="F2328" s="11" t="s">
        <v>723</v>
      </c>
      <c r="G2328" s="12">
        <f t="shared" ref="G2328" si="2516">G2329+G2332+G2335</f>
        <v>4193.2999999999993</v>
      </c>
      <c r="H2328" s="12">
        <f t="shared" ref="H2328" si="2517">H2329+H2332+H2335</f>
        <v>4193.2999999999993</v>
      </c>
      <c r="I2328" s="54">
        <f t="shared" si="2466"/>
        <v>100</v>
      </c>
      <c r="J2328" s="12">
        <f t="shared" ref="J2328" si="2518">J2329+J2332+J2335</f>
        <v>0</v>
      </c>
    </row>
    <row r="2329" spans="1:10" ht="31.2" x14ac:dyDescent="0.3">
      <c r="A2329" s="7" t="s">
        <v>61</v>
      </c>
      <c r="B2329" s="44" t="s">
        <v>4</v>
      </c>
      <c r="C2329" s="44" t="s">
        <v>1345</v>
      </c>
      <c r="D2329" s="7" t="s">
        <v>117</v>
      </c>
      <c r="E2329" s="23"/>
      <c r="F2329" s="11" t="s">
        <v>725</v>
      </c>
      <c r="G2329" s="12">
        <f t="shared" ref="G2329:G2330" si="2519">G2330</f>
        <v>3573.6</v>
      </c>
      <c r="H2329" s="12">
        <f t="shared" ref="H2329:H2330" si="2520">H2330</f>
        <v>3573.6</v>
      </c>
      <c r="I2329" s="54">
        <f t="shared" si="2466"/>
        <v>100</v>
      </c>
      <c r="J2329" s="12">
        <f t="shared" ref="J2329:J2330" si="2521">J2330</f>
        <v>0</v>
      </c>
    </row>
    <row r="2330" spans="1:10" ht="31.2" x14ac:dyDescent="0.3">
      <c r="A2330" s="7" t="s">
        <v>61</v>
      </c>
      <c r="B2330" s="44" t="s">
        <v>4</v>
      </c>
      <c r="C2330" s="44" t="s">
        <v>1345</v>
      </c>
      <c r="D2330" s="7" t="s">
        <v>117</v>
      </c>
      <c r="E2330" s="23">
        <v>600</v>
      </c>
      <c r="F2330" s="11" t="s">
        <v>611</v>
      </c>
      <c r="G2330" s="12">
        <f t="shared" si="2519"/>
        <v>3573.6</v>
      </c>
      <c r="H2330" s="12">
        <f t="shared" si="2520"/>
        <v>3573.6</v>
      </c>
      <c r="I2330" s="54">
        <f t="shared" si="2466"/>
        <v>100</v>
      </c>
      <c r="J2330" s="12">
        <f t="shared" si="2521"/>
        <v>0</v>
      </c>
    </row>
    <row r="2331" spans="1:10" ht="46.8" x14ac:dyDescent="0.3">
      <c r="A2331" s="7" t="s">
        <v>61</v>
      </c>
      <c r="B2331" s="44" t="s">
        <v>4</v>
      </c>
      <c r="C2331" s="44" t="s">
        <v>1345</v>
      </c>
      <c r="D2331" s="7" t="s">
        <v>117</v>
      </c>
      <c r="E2331" s="23">
        <v>630</v>
      </c>
      <c r="F2331" s="11" t="s">
        <v>613</v>
      </c>
      <c r="G2331" s="12">
        <v>3573.6</v>
      </c>
      <c r="H2331" s="12">
        <v>3573.6</v>
      </c>
      <c r="I2331" s="54">
        <f t="shared" si="2466"/>
        <v>100</v>
      </c>
      <c r="J2331" s="12"/>
    </row>
    <row r="2332" spans="1:10" ht="46.8" x14ac:dyDescent="0.3">
      <c r="A2332" s="7" t="s">
        <v>61</v>
      </c>
      <c r="B2332" s="44" t="s">
        <v>4</v>
      </c>
      <c r="C2332" s="44" t="s">
        <v>1345</v>
      </c>
      <c r="D2332" s="7" t="s">
        <v>118</v>
      </c>
      <c r="E2332" s="23"/>
      <c r="F2332" s="11" t="s">
        <v>726</v>
      </c>
      <c r="G2332" s="12">
        <f t="shared" ref="G2332:G2333" si="2522">G2333</f>
        <v>459.7</v>
      </c>
      <c r="H2332" s="12">
        <f t="shared" ref="H2332:H2333" si="2523">H2333</f>
        <v>459.7</v>
      </c>
      <c r="I2332" s="54">
        <f t="shared" si="2466"/>
        <v>100</v>
      </c>
      <c r="J2332" s="12">
        <f t="shared" ref="J2332:J2333" si="2524">J2333</f>
        <v>0</v>
      </c>
    </row>
    <row r="2333" spans="1:10" ht="31.2" x14ac:dyDescent="0.3">
      <c r="A2333" s="7" t="s">
        <v>61</v>
      </c>
      <c r="B2333" s="44" t="s">
        <v>4</v>
      </c>
      <c r="C2333" s="44" t="s">
        <v>1345</v>
      </c>
      <c r="D2333" s="7" t="s">
        <v>118</v>
      </c>
      <c r="E2333" s="23">
        <v>600</v>
      </c>
      <c r="F2333" s="11" t="s">
        <v>611</v>
      </c>
      <c r="G2333" s="12">
        <f t="shared" si="2522"/>
        <v>459.7</v>
      </c>
      <c r="H2333" s="12">
        <f t="shared" si="2523"/>
        <v>459.7</v>
      </c>
      <c r="I2333" s="54">
        <f t="shared" si="2466"/>
        <v>100</v>
      </c>
      <c r="J2333" s="12">
        <f t="shared" si="2524"/>
        <v>0</v>
      </c>
    </row>
    <row r="2334" spans="1:10" ht="46.8" x14ac:dyDescent="0.3">
      <c r="A2334" s="7" t="s">
        <v>61</v>
      </c>
      <c r="B2334" s="44" t="s">
        <v>4</v>
      </c>
      <c r="C2334" s="44" t="s">
        <v>1345</v>
      </c>
      <c r="D2334" s="7" t="s">
        <v>118</v>
      </c>
      <c r="E2334" s="23">
        <v>630</v>
      </c>
      <c r="F2334" s="11" t="s">
        <v>613</v>
      </c>
      <c r="G2334" s="12">
        <v>459.7</v>
      </c>
      <c r="H2334" s="12">
        <v>459.7</v>
      </c>
      <c r="I2334" s="54">
        <f t="shared" si="2466"/>
        <v>100</v>
      </c>
      <c r="J2334" s="12"/>
    </row>
    <row r="2335" spans="1:10" ht="62.4" x14ac:dyDescent="0.3">
      <c r="A2335" s="7" t="s">
        <v>61</v>
      </c>
      <c r="B2335" s="44" t="s">
        <v>4</v>
      </c>
      <c r="C2335" s="44" t="s">
        <v>1345</v>
      </c>
      <c r="D2335" s="7" t="s">
        <v>119</v>
      </c>
      <c r="E2335" s="23"/>
      <c r="F2335" s="11" t="s">
        <v>727</v>
      </c>
      <c r="G2335" s="12">
        <f t="shared" ref="G2335:G2336" si="2525">G2336</f>
        <v>160</v>
      </c>
      <c r="H2335" s="12">
        <f t="shared" ref="H2335:H2336" si="2526">H2336</f>
        <v>160</v>
      </c>
      <c r="I2335" s="54">
        <f t="shared" si="2466"/>
        <v>100</v>
      </c>
      <c r="J2335" s="12">
        <f t="shared" ref="J2335:J2336" si="2527">J2336</f>
        <v>0</v>
      </c>
    </row>
    <row r="2336" spans="1:10" ht="31.2" x14ac:dyDescent="0.3">
      <c r="A2336" s="7" t="s">
        <v>61</v>
      </c>
      <c r="B2336" s="44" t="s">
        <v>4</v>
      </c>
      <c r="C2336" s="44" t="s">
        <v>1345</v>
      </c>
      <c r="D2336" s="7" t="s">
        <v>119</v>
      </c>
      <c r="E2336" s="23">
        <v>600</v>
      </c>
      <c r="F2336" s="11" t="s">
        <v>611</v>
      </c>
      <c r="G2336" s="12">
        <f t="shared" si="2525"/>
        <v>160</v>
      </c>
      <c r="H2336" s="12">
        <f t="shared" si="2526"/>
        <v>160</v>
      </c>
      <c r="I2336" s="54">
        <f t="shared" si="2466"/>
        <v>100</v>
      </c>
      <c r="J2336" s="12">
        <f t="shared" si="2527"/>
        <v>0</v>
      </c>
    </row>
    <row r="2337" spans="1:10" ht="46.8" x14ac:dyDescent="0.3">
      <c r="A2337" s="7" t="s">
        <v>61</v>
      </c>
      <c r="B2337" s="44" t="s">
        <v>4</v>
      </c>
      <c r="C2337" s="44" t="s">
        <v>1345</v>
      </c>
      <c r="D2337" s="7" t="s">
        <v>119</v>
      </c>
      <c r="E2337" s="23">
        <v>630</v>
      </c>
      <c r="F2337" s="11" t="s">
        <v>613</v>
      </c>
      <c r="G2337" s="12">
        <v>160</v>
      </c>
      <c r="H2337" s="12">
        <v>160</v>
      </c>
      <c r="I2337" s="54">
        <f t="shared" si="2466"/>
        <v>100</v>
      </c>
      <c r="J2337" s="12"/>
    </row>
    <row r="2338" spans="1:10" ht="46.8" x14ac:dyDescent="0.3">
      <c r="A2338" s="7" t="s">
        <v>61</v>
      </c>
      <c r="B2338" s="44" t="s">
        <v>4</v>
      </c>
      <c r="C2338" s="44" t="s">
        <v>1345</v>
      </c>
      <c r="D2338" s="7" t="s">
        <v>120</v>
      </c>
      <c r="E2338" s="23"/>
      <c r="F2338" s="11" t="s">
        <v>728</v>
      </c>
      <c r="G2338" s="12">
        <f t="shared" ref="G2338" si="2528">G2339</f>
        <v>1677.348</v>
      </c>
      <c r="H2338" s="12">
        <f t="shared" ref="H2338" si="2529">H2339</f>
        <v>1663.0029999999999</v>
      </c>
      <c r="I2338" s="54">
        <f t="shared" si="2466"/>
        <v>99.144780927988705</v>
      </c>
      <c r="J2338" s="12">
        <f t="shared" ref="J2338" si="2530">J2339</f>
        <v>0</v>
      </c>
    </row>
    <row r="2339" spans="1:10" ht="78" x14ac:dyDescent="0.3">
      <c r="A2339" s="7" t="s">
        <v>61</v>
      </c>
      <c r="B2339" s="44" t="s">
        <v>4</v>
      </c>
      <c r="C2339" s="44" t="s">
        <v>1345</v>
      </c>
      <c r="D2339" s="7" t="s">
        <v>121</v>
      </c>
      <c r="E2339" s="23"/>
      <c r="F2339" s="11" t="s">
        <v>729</v>
      </c>
      <c r="G2339" s="12">
        <f t="shared" ref="G2339" si="2531">G2340+G2343</f>
        <v>1677.348</v>
      </c>
      <c r="H2339" s="12">
        <f t="shared" ref="H2339" si="2532">H2340+H2343</f>
        <v>1663.0029999999999</v>
      </c>
      <c r="I2339" s="54">
        <f t="shared" si="2466"/>
        <v>99.144780927988705</v>
      </c>
      <c r="J2339" s="12">
        <f t="shared" ref="J2339" si="2533">J2340+J2343</f>
        <v>0</v>
      </c>
    </row>
    <row r="2340" spans="1:10" ht="31.2" x14ac:dyDescent="0.3">
      <c r="A2340" s="7" t="s">
        <v>61</v>
      </c>
      <c r="B2340" s="44" t="s">
        <v>4</v>
      </c>
      <c r="C2340" s="44" t="s">
        <v>1345</v>
      </c>
      <c r="D2340" s="7" t="s">
        <v>122</v>
      </c>
      <c r="E2340" s="23"/>
      <c r="F2340" s="11" t="s">
        <v>730</v>
      </c>
      <c r="G2340" s="12">
        <f t="shared" ref="G2340:G2341" si="2534">G2341</f>
        <v>1456.348</v>
      </c>
      <c r="H2340" s="12">
        <f t="shared" ref="H2340:H2341" si="2535">H2341</f>
        <v>1442.0029999999999</v>
      </c>
      <c r="I2340" s="54">
        <f t="shared" si="2466"/>
        <v>99.015001908884415</v>
      </c>
      <c r="J2340" s="12">
        <f t="shared" ref="J2340" si="2536">J2341</f>
        <v>0</v>
      </c>
    </row>
    <row r="2341" spans="1:10" ht="31.2" x14ac:dyDescent="0.3">
      <c r="A2341" s="7" t="s">
        <v>61</v>
      </c>
      <c r="B2341" s="44" t="s">
        <v>4</v>
      </c>
      <c r="C2341" s="44" t="s">
        <v>1345</v>
      </c>
      <c r="D2341" s="7" t="s">
        <v>122</v>
      </c>
      <c r="E2341" s="23">
        <v>200</v>
      </c>
      <c r="F2341" s="11" t="s">
        <v>601</v>
      </c>
      <c r="G2341" s="12">
        <f t="shared" si="2534"/>
        <v>1456.348</v>
      </c>
      <c r="H2341" s="12">
        <f t="shared" si="2535"/>
        <v>1442.0029999999999</v>
      </c>
      <c r="I2341" s="54">
        <f t="shared" si="2466"/>
        <v>99.015001908884415</v>
      </c>
      <c r="J2341" s="12">
        <f t="shared" ref="J2341" si="2537">J2342</f>
        <v>0</v>
      </c>
    </row>
    <row r="2342" spans="1:10" ht="31.2" x14ac:dyDescent="0.3">
      <c r="A2342" s="7" t="s">
        <v>61</v>
      </c>
      <c r="B2342" s="44" t="s">
        <v>4</v>
      </c>
      <c r="C2342" s="44" t="s">
        <v>1345</v>
      </c>
      <c r="D2342" s="7" t="s">
        <v>122</v>
      </c>
      <c r="E2342" s="23">
        <v>240</v>
      </c>
      <c r="F2342" s="11" t="s">
        <v>602</v>
      </c>
      <c r="G2342" s="12">
        <v>1456.348</v>
      </c>
      <c r="H2342" s="12">
        <v>1442.0029999999999</v>
      </c>
      <c r="I2342" s="54">
        <f t="shared" si="2466"/>
        <v>99.015001908884415</v>
      </c>
      <c r="J2342" s="12"/>
    </row>
    <row r="2343" spans="1:10" ht="78" x14ac:dyDescent="0.3">
      <c r="A2343" s="7" t="s">
        <v>61</v>
      </c>
      <c r="B2343" s="44" t="s">
        <v>4</v>
      </c>
      <c r="C2343" s="44" t="s">
        <v>1345</v>
      </c>
      <c r="D2343" s="7" t="s">
        <v>123</v>
      </c>
      <c r="E2343" s="23"/>
      <c r="F2343" s="11" t="s">
        <v>731</v>
      </c>
      <c r="G2343" s="12">
        <f t="shared" ref="G2343:G2344" si="2538">G2344</f>
        <v>221</v>
      </c>
      <c r="H2343" s="12">
        <f t="shared" ref="H2343:H2344" si="2539">H2344</f>
        <v>221</v>
      </c>
      <c r="I2343" s="54">
        <f t="shared" si="2466"/>
        <v>100</v>
      </c>
      <c r="J2343" s="12">
        <f t="shared" ref="J2343:J2344" si="2540">J2344</f>
        <v>0</v>
      </c>
    </row>
    <row r="2344" spans="1:10" ht="31.2" x14ac:dyDescent="0.3">
      <c r="A2344" s="7" t="s">
        <v>61</v>
      </c>
      <c r="B2344" s="44" t="s">
        <v>4</v>
      </c>
      <c r="C2344" s="44" t="s">
        <v>1345</v>
      </c>
      <c r="D2344" s="7" t="s">
        <v>123</v>
      </c>
      <c r="E2344" s="23">
        <v>200</v>
      </c>
      <c r="F2344" s="11" t="s">
        <v>601</v>
      </c>
      <c r="G2344" s="12">
        <f t="shared" si="2538"/>
        <v>221</v>
      </c>
      <c r="H2344" s="12">
        <f t="shared" si="2539"/>
        <v>221</v>
      </c>
      <c r="I2344" s="54">
        <f t="shared" si="2466"/>
        <v>100</v>
      </c>
      <c r="J2344" s="12">
        <f t="shared" si="2540"/>
        <v>0</v>
      </c>
    </row>
    <row r="2345" spans="1:10" ht="31.2" x14ac:dyDescent="0.3">
      <c r="A2345" s="7" t="s">
        <v>61</v>
      </c>
      <c r="B2345" s="44" t="s">
        <v>4</v>
      </c>
      <c r="C2345" s="44" t="s">
        <v>1345</v>
      </c>
      <c r="D2345" s="7" t="s">
        <v>123</v>
      </c>
      <c r="E2345" s="23">
        <v>240</v>
      </c>
      <c r="F2345" s="11" t="s">
        <v>602</v>
      </c>
      <c r="G2345" s="12">
        <v>221</v>
      </c>
      <c r="H2345" s="12">
        <v>221</v>
      </c>
      <c r="I2345" s="54">
        <f t="shared" si="2466"/>
        <v>100</v>
      </c>
      <c r="J2345" s="12"/>
    </row>
    <row r="2346" spans="1:10" ht="31.2" x14ac:dyDescent="0.3">
      <c r="A2346" s="7" t="s">
        <v>61</v>
      </c>
      <c r="B2346" s="44" t="s">
        <v>4</v>
      </c>
      <c r="C2346" s="44" t="s">
        <v>1345</v>
      </c>
      <c r="D2346" s="7" t="s">
        <v>219</v>
      </c>
      <c r="E2346" s="23"/>
      <c r="F2346" s="11" t="s">
        <v>1001</v>
      </c>
      <c r="G2346" s="12">
        <f t="shared" ref="G2346:G2348" si="2541">G2347</f>
        <v>35</v>
      </c>
      <c r="H2346" s="12">
        <f t="shared" ref="H2346:H2348" si="2542">H2347</f>
        <v>35</v>
      </c>
      <c r="I2346" s="54">
        <f t="shared" si="2466"/>
        <v>100</v>
      </c>
      <c r="J2346" s="12">
        <f t="shared" ref="J2346:J2348" si="2543">J2347</f>
        <v>0</v>
      </c>
    </row>
    <row r="2347" spans="1:10" ht="46.8" x14ac:dyDescent="0.3">
      <c r="A2347" s="7" t="s">
        <v>61</v>
      </c>
      <c r="B2347" s="44" t="s">
        <v>4</v>
      </c>
      <c r="C2347" s="44" t="s">
        <v>1345</v>
      </c>
      <c r="D2347" s="7" t="s">
        <v>368</v>
      </c>
      <c r="E2347" s="23"/>
      <c r="F2347" s="11" t="s">
        <v>1009</v>
      </c>
      <c r="G2347" s="12">
        <f t="shared" si="2541"/>
        <v>35</v>
      </c>
      <c r="H2347" s="12">
        <f t="shared" si="2542"/>
        <v>35</v>
      </c>
      <c r="I2347" s="54">
        <f t="shared" si="2466"/>
        <v>100</v>
      </c>
      <c r="J2347" s="12">
        <f t="shared" si="2543"/>
        <v>0</v>
      </c>
    </row>
    <row r="2348" spans="1:10" ht="31.2" x14ac:dyDescent="0.3">
      <c r="A2348" s="7" t="s">
        <v>61</v>
      </c>
      <c r="B2348" s="44" t="s">
        <v>4</v>
      </c>
      <c r="C2348" s="44" t="s">
        <v>1345</v>
      </c>
      <c r="D2348" s="7" t="s">
        <v>368</v>
      </c>
      <c r="E2348" s="23">
        <v>200</v>
      </c>
      <c r="F2348" s="11" t="s">
        <v>601</v>
      </c>
      <c r="G2348" s="12">
        <f t="shared" si="2541"/>
        <v>35</v>
      </c>
      <c r="H2348" s="12">
        <f t="shared" si="2542"/>
        <v>35</v>
      </c>
      <c r="I2348" s="54">
        <f t="shared" si="2466"/>
        <v>100</v>
      </c>
      <c r="J2348" s="12">
        <f t="shared" si="2543"/>
        <v>0</v>
      </c>
    </row>
    <row r="2349" spans="1:10" ht="31.2" x14ac:dyDescent="0.3">
      <c r="A2349" s="7" t="s">
        <v>61</v>
      </c>
      <c r="B2349" s="44" t="s">
        <v>4</v>
      </c>
      <c r="C2349" s="44" t="s">
        <v>1345</v>
      </c>
      <c r="D2349" s="7" t="s">
        <v>368</v>
      </c>
      <c r="E2349" s="23">
        <v>240</v>
      </c>
      <c r="F2349" s="11" t="s">
        <v>602</v>
      </c>
      <c r="G2349" s="12">
        <v>35</v>
      </c>
      <c r="H2349" s="12">
        <v>35</v>
      </c>
      <c r="I2349" s="54">
        <f t="shared" si="2466"/>
        <v>100</v>
      </c>
      <c r="J2349" s="12"/>
    </row>
    <row r="2350" spans="1:10" s="3" customFormat="1" ht="31.2" x14ac:dyDescent="0.3">
      <c r="A2350" s="9" t="s">
        <v>61</v>
      </c>
      <c r="B2350" s="25" t="s">
        <v>23</v>
      </c>
      <c r="C2350" s="25"/>
      <c r="D2350" s="9"/>
      <c r="E2350" s="9"/>
      <c r="F2350" s="41" t="s">
        <v>46</v>
      </c>
      <c r="G2350" s="13">
        <f t="shared" ref="G2350" si="2544">G2362+G2351</f>
        <v>2288.6850000000004</v>
      </c>
      <c r="H2350" s="13">
        <f t="shared" ref="H2350" si="2545">H2362+H2351</f>
        <v>2035.76</v>
      </c>
      <c r="I2350" s="49">
        <f t="shared" si="2466"/>
        <v>88.948894234025204</v>
      </c>
      <c r="J2350" s="13">
        <f t="shared" ref="J2350" si="2546">J2362+J2351</f>
        <v>0</v>
      </c>
    </row>
    <row r="2351" spans="1:10" s="8" customFormat="1" ht="46.8" x14ac:dyDescent="0.3">
      <c r="A2351" s="10" t="s">
        <v>61</v>
      </c>
      <c r="B2351" s="26" t="s">
        <v>23</v>
      </c>
      <c r="C2351" s="26" t="s">
        <v>1348</v>
      </c>
      <c r="D2351" s="10"/>
      <c r="E2351" s="10"/>
      <c r="F2351" s="6" t="s">
        <v>51</v>
      </c>
      <c r="G2351" s="14">
        <f t="shared" ref="G2351" si="2547">G2352+G2357</f>
        <v>725.154</v>
      </c>
      <c r="H2351" s="14">
        <f t="shared" ref="H2351" si="2548">H2352+H2357</f>
        <v>571.60599999999999</v>
      </c>
      <c r="I2351" s="53">
        <f t="shared" si="2466"/>
        <v>78.82546328090308</v>
      </c>
      <c r="J2351" s="14">
        <f t="shared" ref="J2351" si="2549">J2352+J2357</f>
        <v>0</v>
      </c>
    </row>
    <row r="2352" spans="1:10" ht="31.2" x14ac:dyDescent="0.3">
      <c r="A2352" s="7" t="s">
        <v>61</v>
      </c>
      <c r="B2352" s="44" t="s">
        <v>23</v>
      </c>
      <c r="C2352" s="44" t="s">
        <v>1348</v>
      </c>
      <c r="D2352" s="7" t="s">
        <v>219</v>
      </c>
      <c r="E2352" s="7"/>
      <c r="F2352" s="11" t="s">
        <v>1001</v>
      </c>
      <c r="G2352" s="12">
        <f t="shared" ref="G2352:G2355" si="2550">G2353</f>
        <v>396.73399999999998</v>
      </c>
      <c r="H2352" s="12">
        <f t="shared" ref="H2352:H2355" si="2551">H2353</f>
        <v>243.18600000000001</v>
      </c>
      <c r="I2352" s="54">
        <f t="shared" si="2466"/>
        <v>61.296989922719</v>
      </c>
      <c r="J2352" s="12">
        <f t="shared" ref="J2352:J2355" si="2552">J2353</f>
        <v>0</v>
      </c>
    </row>
    <row r="2353" spans="1:10" x14ac:dyDescent="0.3">
      <c r="A2353" s="7" t="s">
        <v>61</v>
      </c>
      <c r="B2353" s="44" t="s">
        <v>23</v>
      </c>
      <c r="C2353" s="44" t="s">
        <v>1348</v>
      </c>
      <c r="D2353" s="7" t="s">
        <v>220</v>
      </c>
      <c r="E2353" s="7"/>
      <c r="F2353" s="11" t="s">
        <v>1012</v>
      </c>
      <c r="G2353" s="12">
        <f t="shared" si="2550"/>
        <v>396.73399999999998</v>
      </c>
      <c r="H2353" s="12">
        <f t="shared" si="2551"/>
        <v>243.18600000000001</v>
      </c>
      <c r="I2353" s="54">
        <f t="shared" si="2466"/>
        <v>61.296989922719</v>
      </c>
      <c r="J2353" s="12">
        <f t="shared" si="2552"/>
        <v>0</v>
      </c>
    </row>
    <row r="2354" spans="1:10" ht="46.8" x14ac:dyDescent="0.3">
      <c r="A2354" s="7" t="s">
        <v>61</v>
      </c>
      <c r="B2354" s="44" t="s">
        <v>23</v>
      </c>
      <c r="C2354" s="44" t="s">
        <v>1348</v>
      </c>
      <c r="D2354" s="7" t="s">
        <v>235</v>
      </c>
      <c r="E2354" s="7"/>
      <c r="F2354" s="15" t="s">
        <v>1015</v>
      </c>
      <c r="G2354" s="12">
        <f t="shared" si="2550"/>
        <v>396.73399999999998</v>
      </c>
      <c r="H2354" s="12">
        <f t="shared" si="2551"/>
        <v>243.18600000000001</v>
      </c>
      <c r="I2354" s="54">
        <f t="shared" si="2466"/>
        <v>61.296989922719</v>
      </c>
      <c r="J2354" s="12">
        <f t="shared" si="2552"/>
        <v>0</v>
      </c>
    </row>
    <row r="2355" spans="1:10" ht="31.2" x14ac:dyDescent="0.3">
      <c r="A2355" s="7" t="s">
        <v>61</v>
      </c>
      <c r="B2355" s="44" t="s">
        <v>23</v>
      </c>
      <c r="C2355" s="44" t="s">
        <v>1348</v>
      </c>
      <c r="D2355" s="7" t="s">
        <v>235</v>
      </c>
      <c r="E2355" s="7" t="s">
        <v>155</v>
      </c>
      <c r="F2355" s="11" t="s">
        <v>601</v>
      </c>
      <c r="G2355" s="12">
        <f t="shared" si="2550"/>
        <v>396.73399999999998</v>
      </c>
      <c r="H2355" s="12">
        <f t="shared" si="2551"/>
        <v>243.18600000000001</v>
      </c>
      <c r="I2355" s="54">
        <f t="shared" si="2466"/>
        <v>61.296989922719</v>
      </c>
      <c r="J2355" s="12">
        <f t="shared" si="2552"/>
        <v>0</v>
      </c>
    </row>
    <row r="2356" spans="1:10" ht="31.2" x14ac:dyDescent="0.3">
      <c r="A2356" s="7" t="s">
        <v>61</v>
      </c>
      <c r="B2356" s="44" t="s">
        <v>23</v>
      </c>
      <c r="C2356" s="44" t="s">
        <v>1348</v>
      </c>
      <c r="D2356" s="7" t="s">
        <v>235</v>
      </c>
      <c r="E2356" s="7" t="s">
        <v>156</v>
      </c>
      <c r="F2356" s="11" t="s">
        <v>602</v>
      </c>
      <c r="G2356" s="12">
        <v>396.73399999999998</v>
      </c>
      <c r="H2356" s="12">
        <v>243.18600000000001</v>
      </c>
      <c r="I2356" s="54">
        <f t="shared" si="2466"/>
        <v>61.296989922719</v>
      </c>
      <c r="J2356" s="12"/>
    </row>
    <row r="2357" spans="1:10" ht="46.8" x14ac:dyDescent="0.3">
      <c r="A2357" s="7" t="s">
        <v>61</v>
      </c>
      <c r="B2357" s="44" t="s">
        <v>23</v>
      </c>
      <c r="C2357" s="44" t="s">
        <v>1348</v>
      </c>
      <c r="D2357" s="46" t="s">
        <v>313</v>
      </c>
      <c r="E2357" s="42"/>
      <c r="F2357" s="11" t="s">
        <v>1042</v>
      </c>
      <c r="G2357" s="12">
        <f t="shared" ref="G2357:J2360" si="2553">G2358</f>
        <v>328.42</v>
      </c>
      <c r="H2357" s="12">
        <f t="shared" si="2553"/>
        <v>328.42</v>
      </c>
      <c r="I2357" s="54">
        <f t="shared" si="2466"/>
        <v>100</v>
      </c>
      <c r="J2357" s="12">
        <f t="shared" si="2553"/>
        <v>0</v>
      </c>
    </row>
    <row r="2358" spans="1:10" x14ac:dyDescent="0.3">
      <c r="A2358" s="7" t="s">
        <v>61</v>
      </c>
      <c r="B2358" s="44" t="s">
        <v>23</v>
      </c>
      <c r="C2358" s="44" t="s">
        <v>1348</v>
      </c>
      <c r="D2358" s="46" t="s">
        <v>366</v>
      </c>
      <c r="E2358" s="42"/>
      <c r="F2358" s="11" t="s">
        <v>1045</v>
      </c>
      <c r="G2358" s="12">
        <f t="shared" si="2553"/>
        <v>328.42</v>
      </c>
      <c r="H2358" s="12">
        <f t="shared" si="2553"/>
        <v>328.42</v>
      </c>
      <c r="I2358" s="54">
        <f t="shared" si="2466"/>
        <v>100</v>
      </c>
      <c r="J2358" s="12">
        <f t="shared" si="2553"/>
        <v>0</v>
      </c>
    </row>
    <row r="2359" spans="1:10" x14ac:dyDescent="0.3">
      <c r="A2359" s="7" t="s">
        <v>61</v>
      </c>
      <c r="B2359" s="44" t="s">
        <v>23</v>
      </c>
      <c r="C2359" s="44" t="s">
        <v>1348</v>
      </c>
      <c r="D2359" s="46" t="s">
        <v>367</v>
      </c>
      <c r="E2359" s="42"/>
      <c r="F2359" s="11" t="s">
        <v>1046</v>
      </c>
      <c r="G2359" s="12">
        <f t="shared" si="2553"/>
        <v>328.42</v>
      </c>
      <c r="H2359" s="12">
        <f t="shared" si="2553"/>
        <v>328.42</v>
      </c>
      <c r="I2359" s="54">
        <f t="shared" si="2466"/>
        <v>100</v>
      </c>
      <c r="J2359" s="12">
        <f t="shared" si="2553"/>
        <v>0</v>
      </c>
    </row>
    <row r="2360" spans="1:10" ht="31.2" x14ac:dyDescent="0.3">
      <c r="A2360" s="7" t="s">
        <v>61</v>
      </c>
      <c r="B2360" s="44" t="s">
        <v>23</v>
      </c>
      <c r="C2360" s="44" t="s">
        <v>1348</v>
      </c>
      <c r="D2360" s="46" t="s">
        <v>367</v>
      </c>
      <c r="E2360" s="42">
        <v>200</v>
      </c>
      <c r="F2360" s="11" t="s">
        <v>601</v>
      </c>
      <c r="G2360" s="12">
        <f t="shared" si="2553"/>
        <v>328.42</v>
      </c>
      <c r="H2360" s="12">
        <f t="shared" si="2553"/>
        <v>328.42</v>
      </c>
      <c r="I2360" s="54">
        <f t="shared" si="2466"/>
        <v>100</v>
      </c>
      <c r="J2360" s="12">
        <f t="shared" si="2553"/>
        <v>0</v>
      </c>
    </row>
    <row r="2361" spans="1:10" ht="31.2" x14ac:dyDescent="0.3">
      <c r="A2361" s="7" t="s">
        <v>61</v>
      </c>
      <c r="B2361" s="44" t="s">
        <v>23</v>
      </c>
      <c r="C2361" s="44" t="s">
        <v>1348</v>
      </c>
      <c r="D2361" s="46" t="s">
        <v>367</v>
      </c>
      <c r="E2361" s="42">
        <v>240</v>
      </c>
      <c r="F2361" s="11" t="s">
        <v>602</v>
      </c>
      <c r="G2361" s="12">
        <v>328.42</v>
      </c>
      <c r="H2361" s="12">
        <v>328.42</v>
      </c>
      <c r="I2361" s="54">
        <f t="shared" ref="I2361:I2424" si="2554">H2361/G2361*100</f>
        <v>100</v>
      </c>
      <c r="J2361" s="12"/>
    </row>
    <row r="2362" spans="1:10" s="8" customFormat="1" ht="31.2" x14ac:dyDescent="0.3">
      <c r="A2362" s="10" t="s">
        <v>61</v>
      </c>
      <c r="B2362" s="26" t="s">
        <v>23</v>
      </c>
      <c r="C2362" s="26" t="s">
        <v>1349</v>
      </c>
      <c r="D2362" s="10"/>
      <c r="E2362" s="10"/>
      <c r="F2362" s="6" t="s">
        <v>52</v>
      </c>
      <c r="G2362" s="14">
        <f t="shared" ref="G2362" si="2555">G2363+G2369+G2379</f>
        <v>1563.5310000000002</v>
      </c>
      <c r="H2362" s="14">
        <f t="shared" ref="H2362" si="2556">H2363+H2369+H2379</f>
        <v>1464.154</v>
      </c>
      <c r="I2362" s="53">
        <f t="shared" si="2554"/>
        <v>93.644065899556821</v>
      </c>
      <c r="J2362" s="14">
        <f t="shared" ref="J2362" si="2557">J2363+J2369+J2379</f>
        <v>0</v>
      </c>
    </row>
    <row r="2363" spans="1:10" ht="31.2" x14ac:dyDescent="0.3">
      <c r="A2363" s="7" t="s">
        <v>61</v>
      </c>
      <c r="B2363" s="44" t="s">
        <v>23</v>
      </c>
      <c r="C2363" s="44" t="s">
        <v>1349</v>
      </c>
      <c r="D2363" s="7" t="s">
        <v>161</v>
      </c>
      <c r="E2363" s="23"/>
      <c r="F2363" s="11" t="s">
        <v>830</v>
      </c>
      <c r="G2363" s="12">
        <f t="shared" ref="G2363:G2367" si="2558">G2364</f>
        <v>198</v>
      </c>
      <c r="H2363" s="12">
        <f t="shared" ref="H2363:H2367" si="2559">H2364</f>
        <v>198</v>
      </c>
      <c r="I2363" s="54">
        <f t="shared" si="2554"/>
        <v>100</v>
      </c>
      <c r="J2363" s="12">
        <f t="shared" ref="J2363:J2367" si="2560">J2364</f>
        <v>0</v>
      </c>
    </row>
    <row r="2364" spans="1:10" ht="46.8" x14ac:dyDescent="0.3">
      <c r="A2364" s="7" t="s">
        <v>61</v>
      </c>
      <c r="B2364" s="44" t="s">
        <v>23</v>
      </c>
      <c r="C2364" s="44" t="s">
        <v>1349</v>
      </c>
      <c r="D2364" s="7" t="s">
        <v>223</v>
      </c>
      <c r="E2364" s="23"/>
      <c r="F2364" s="11" t="s">
        <v>831</v>
      </c>
      <c r="G2364" s="12">
        <f t="shared" si="2558"/>
        <v>198</v>
      </c>
      <c r="H2364" s="12">
        <f t="shared" si="2559"/>
        <v>198</v>
      </c>
      <c r="I2364" s="54">
        <f t="shared" si="2554"/>
        <v>100</v>
      </c>
      <c r="J2364" s="12">
        <f t="shared" si="2560"/>
        <v>0</v>
      </c>
    </row>
    <row r="2365" spans="1:10" ht="31.2" x14ac:dyDescent="0.3">
      <c r="A2365" s="7" t="s">
        <v>61</v>
      </c>
      <c r="B2365" s="44" t="s">
        <v>23</v>
      </c>
      <c r="C2365" s="44" t="s">
        <v>1349</v>
      </c>
      <c r="D2365" s="7" t="s">
        <v>224</v>
      </c>
      <c r="E2365" s="23"/>
      <c r="F2365" s="11" t="s">
        <v>834</v>
      </c>
      <c r="G2365" s="12">
        <f t="shared" si="2558"/>
        <v>198</v>
      </c>
      <c r="H2365" s="12">
        <f t="shared" si="2559"/>
        <v>198</v>
      </c>
      <c r="I2365" s="54">
        <f t="shared" si="2554"/>
        <v>100</v>
      </c>
      <c r="J2365" s="12">
        <f t="shared" si="2560"/>
        <v>0</v>
      </c>
    </row>
    <row r="2366" spans="1:10" ht="31.2" x14ac:dyDescent="0.3">
      <c r="A2366" s="7" t="s">
        <v>61</v>
      </c>
      <c r="B2366" s="44" t="s">
        <v>23</v>
      </c>
      <c r="C2366" s="44" t="s">
        <v>1349</v>
      </c>
      <c r="D2366" s="7" t="s">
        <v>225</v>
      </c>
      <c r="E2366" s="23"/>
      <c r="F2366" s="11" t="s">
        <v>835</v>
      </c>
      <c r="G2366" s="12">
        <f t="shared" si="2558"/>
        <v>198</v>
      </c>
      <c r="H2366" s="12">
        <f t="shared" si="2559"/>
        <v>198</v>
      </c>
      <c r="I2366" s="54">
        <f t="shared" si="2554"/>
        <v>100</v>
      </c>
      <c r="J2366" s="12">
        <f t="shared" si="2560"/>
        <v>0</v>
      </c>
    </row>
    <row r="2367" spans="1:10" ht="31.2" x14ac:dyDescent="0.3">
      <c r="A2367" s="7" t="s">
        <v>61</v>
      </c>
      <c r="B2367" s="44" t="s">
        <v>23</v>
      </c>
      <c r="C2367" s="44" t="s">
        <v>1349</v>
      </c>
      <c r="D2367" s="7" t="s">
        <v>225</v>
      </c>
      <c r="E2367" s="23">
        <v>200</v>
      </c>
      <c r="F2367" s="11" t="s">
        <v>601</v>
      </c>
      <c r="G2367" s="12">
        <f t="shared" si="2558"/>
        <v>198</v>
      </c>
      <c r="H2367" s="12">
        <f t="shared" si="2559"/>
        <v>198</v>
      </c>
      <c r="I2367" s="54">
        <f t="shared" si="2554"/>
        <v>100</v>
      </c>
      <c r="J2367" s="12">
        <f t="shared" si="2560"/>
        <v>0</v>
      </c>
    </row>
    <row r="2368" spans="1:10" ht="31.2" x14ac:dyDescent="0.3">
      <c r="A2368" s="7" t="s">
        <v>61</v>
      </c>
      <c r="B2368" s="44" t="s">
        <v>23</v>
      </c>
      <c r="C2368" s="44" t="s">
        <v>1349</v>
      </c>
      <c r="D2368" s="7" t="s">
        <v>225</v>
      </c>
      <c r="E2368" s="23">
        <v>240</v>
      </c>
      <c r="F2368" s="11" t="s">
        <v>602</v>
      </c>
      <c r="G2368" s="12">
        <v>198</v>
      </c>
      <c r="H2368" s="12">
        <v>198</v>
      </c>
      <c r="I2368" s="54">
        <f t="shared" si="2554"/>
        <v>100</v>
      </c>
      <c r="J2368" s="12"/>
    </row>
    <row r="2369" spans="1:10" ht="46.8" x14ac:dyDescent="0.3">
      <c r="A2369" s="7" t="s">
        <v>61</v>
      </c>
      <c r="B2369" s="44" t="s">
        <v>23</v>
      </c>
      <c r="C2369" s="44" t="s">
        <v>1349</v>
      </c>
      <c r="D2369" s="7" t="s">
        <v>157</v>
      </c>
      <c r="E2369" s="23"/>
      <c r="F2369" s="15" t="s">
        <v>839</v>
      </c>
      <c r="G2369" s="12">
        <f t="shared" ref="G2369:G2373" si="2561">G2370</f>
        <v>1163.9540000000002</v>
      </c>
      <c r="H2369" s="12">
        <f t="shared" ref="H2369:H2373" si="2562">H2370</f>
        <v>1064.577</v>
      </c>
      <c r="I2369" s="54">
        <f t="shared" si="2554"/>
        <v>91.462119637030312</v>
      </c>
      <c r="J2369" s="12">
        <f t="shared" ref="J2369:J2373" si="2563">J2370</f>
        <v>0</v>
      </c>
    </row>
    <row r="2370" spans="1:10" ht="31.2" x14ac:dyDescent="0.3">
      <c r="A2370" s="7" t="s">
        <v>61</v>
      </c>
      <c r="B2370" s="44" t="s">
        <v>23</v>
      </c>
      <c r="C2370" s="44" t="s">
        <v>1349</v>
      </c>
      <c r="D2370" s="7" t="s">
        <v>226</v>
      </c>
      <c r="E2370" s="23"/>
      <c r="F2370" s="11" t="s">
        <v>847</v>
      </c>
      <c r="G2370" s="12">
        <f t="shared" ref="G2370" si="2564">G2371+G2375</f>
        <v>1163.9540000000002</v>
      </c>
      <c r="H2370" s="12">
        <f t="shared" ref="H2370" si="2565">H2371+H2375</f>
        <v>1064.577</v>
      </c>
      <c r="I2370" s="54">
        <f t="shared" si="2554"/>
        <v>91.462119637030312</v>
      </c>
      <c r="J2370" s="12">
        <f t="shared" ref="J2370" si="2566">J2371+J2375</f>
        <v>0</v>
      </c>
    </row>
    <row r="2371" spans="1:10" ht="46.8" x14ac:dyDescent="0.3">
      <c r="A2371" s="7" t="s">
        <v>61</v>
      </c>
      <c r="B2371" s="44" t="s">
        <v>23</v>
      </c>
      <c r="C2371" s="44" t="s">
        <v>1349</v>
      </c>
      <c r="D2371" s="7" t="s">
        <v>227</v>
      </c>
      <c r="E2371" s="23"/>
      <c r="F2371" s="11" t="s">
        <v>850</v>
      </c>
      <c r="G2371" s="12">
        <f t="shared" si="2561"/>
        <v>1129.0540000000001</v>
      </c>
      <c r="H2371" s="12">
        <f t="shared" si="2562"/>
        <v>1064.577</v>
      </c>
      <c r="I2371" s="54">
        <f t="shared" si="2554"/>
        <v>94.289289971958823</v>
      </c>
      <c r="J2371" s="12">
        <f t="shared" si="2563"/>
        <v>0</v>
      </c>
    </row>
    <row r="2372" spans="1:10" ht="46.8" x14ac:dyDescent="0.3">
      <c r="A2372" s="7" t="s">
        <v>61</v>
      </c>
      <c r="B2372" s="44" t="s">
        <v>23</v>
      </c>
      <c r="C2372" s="44" t="s">
        <v>1349</v>
      </c>
      <c r="D2372" s="7" t="s">
        <v>228</v>
      </c>
      <c r="E2372" s="23"/>
      <c r="F2372" s="11" t="s">
        <v>851</v>
      </c>
      <c r="G2372" s="12">
        <f t="shared" si="2561"/>
        <v>1129.0540000000001</v>
      </c>
      <c r="H2372" s="12">
        <f t="shared" si="2562"/>
        <v>1064.577</v>
      </c>
      <c r="I2372" s="54">
        <f t="shared" si="2554"/>
        <v>94.289289971958823</v>
      </c>
      <c r="J2372" s="12">
        <f t="shared" si="2563"/>
        <v>0</v>
      </c>
    </row>
    <row r="2373" spans="1:10" ht="31.2" x14ac:dyDescent="0.3">
      <c r="A2373" s="7" t="s">
        <v>61</v>
      </c>
      <c r="B2373" s="44" t="s">
        <v>23</v>
      </c>
      <c r="C2373" s="44" t="s">
        <v>1349</v>
      </c>
      <c r="D2373" s="7" t="s">
        <v>228</v>
      </c>
      <c r="E2373" s="23">
        <v>200</v>
      </c>
      <c r="F2373" s="11" t="s">
        <v>601</v>
      </c>
      <c r="G2373" s="12">
        <f t="shared" si="2561"/>
        <v>1129.0540000000001</v>
      </c>
      <c r="H2373" s="12">
        <f t="shared" si="2562"/>
        <v>1064.577</v>
      </c>
      <c r="I2373" s="54">
        <f t="shared" si="2554"/>
        <v>94.289289971958823</v>
      </c>
      <c r="J2373" s="12">
        <f t="shared" si="2563"/>
        <v>0</v>
      </c>
    </row>
    <row r="2374" spans="1:10" ht="31.2" x14ac:dyDescent="0.3">
      <c r="A2374" s="7" t="s">
        <v>61</v>
      </c>
      <c r="B2374" s="44" t="s">
        <v>23</v>
      </c>
      <c r="C2374" s="44" t="s">
        <v>1349</v>
      </c>
      <c r="D2374" s="7" t="s">
        <v>228</v>
      </c>
      <c r="E2374" s="23">
        <v>240</v>
      </c>
      <c r="F2374" s="11" t="s">
        <v>602</v>
      </c>
      <c r="G2374" s="12">
        <v>1129.0540000000001</v>
      </c>
      <c r="H2374" s="12">
        <v>1064.577</v>
      </c>
      <c r="I2374" s="54">
        <f t="shared" si="2554"/>
        <v>94.289289971958823</v>
      </c>
      <c r="J2374" s="12"/>
    </row>
    <row r="2375" spans="1:10" ht="46.8" x14ac:dyDescent="0.3">
      <c r="A2375" s="7" t="s">
        <v>61</v>
      </c>
      <c r="B2375" s="44" t="s">
        <v>23</v>
      </c>
      <c r="C2375" s="44" t="s">
        <v>1349</v>
      </c>
      <c r="D2375" s="7" t="s">
        <v>240</v>
      </c>
      <c r="E2375" s="23"/>
      <c r="F2375" s="11" t="s">
        <v>852</v>
      </c>
      <c r="G2375" s="12">
        <f t="shared" ref="G2375:G2377" si="2567">G2376</f>
        <v>34.9</v>
      </c>
      <c r="H2375" s="12">
        <f t="shared" ref="H2375:H2377" si="2568">H2376</f>
        <v>0</v>
      </c>
      <c r="I2375" s="54">
        <f t="shared" si="2554"/>
        <v>0</v>
      </c>
      <c r="J2375" s="12">
        <f t="shared" ref="J2375:J2377" si="2569">J2376</f>
        <v>0</v>
      </c>
    </row>
    <row r="2376" spans="1:10" ht="31.2" x14ac:dyDescent="0.3">
      <c r="A2376" s="7" t="s">
        <v>61</v>
      </c>
      <c r="B2376" s="44" t="s">
        <v>23</v>
      </c>
      <c r="C2376" s="44" t="s">
        <v>1349</v>
      </c>
      <c r="D2376" s="7" t="s">
        <v>241</v>
      </c>
      <c r="E2376" s="23"/>
      <c r="F2376" s="11" t="s">
        <v>853</v>
      </c>
      <c r="G2376" s="12">
        <f t="shared" si="2567"/>
        <v>34.9</v>
      </c>
      <c r="H2376" s="12">
        <f t="shared" si="2568"/>
        <v>0</v>
      </c>
      <c r="I2376" s="54">
        <f t="shared" si="2554"/>
        <v>0</v>
      </c>
      <c r="J2376" s="12">
        <f t="shared" si="2569"/>
        <v>0</v>
      </c>
    </row>
    <row r="2377" spans="1:10" x14ac:dyDescent="0.3">
      <c r="A2377" s="7" t="s">
        <v>61</v>
      </c>
      <c r="B2377" s="44" t="s">
        <v>23</v>
      </c>
      <c r="C2377" s="44" t="s">
        <v>1349</v>
      </c>
      <c r="D2377" s="7" t="s">
        <v>241</v>
      </c>
      <c r="E2377" s="23">
        <v>800</v>
      </c>
      <c r="F2377" s="11" t="s">
        <v>614</v>
      </c>
      <c r="G2377" s="12">
        <f t="shared" si="2567"/>
        <v>34.9</v>
      </c>
      <c r="H2377" s="12">
        <f t="shared" si="2568"/>
        <v>0</v>
      </c>
      <c r="I2377" s="54">
        <f t="shared" si="2554"/>
        <v>0</v>
      </c>
      <c r="J2377" s="12">
        <f t="shared" si="2569"/>
        <v>0</v>
      </c>
    </row>
    <row r="2378" spans="1:10" x14ac:dyDescent="0.3">
      <c r="A2378" s="7" t="s">
        <v>61</v>
      </c>
      <c r="B2378" s="44" t="s">
        <v>23</v>
      </c>
      <c r="C2378" s="44" t="s">
        <v>1349</v>
      </c>
      <c r="D2378" s="7" t="s">
        <v>241</v>
      </c>
      <c r="E2378" s="23">
        <v>850</v>
      </c>
      <c r="F2378" s="11" t="s">
        <v>616</v>
      </c>
      <c r="G2378" s="12">
        <v>34.9</v>
      </c>
      <c r="H2378" s="16">
        <v>0</v>
      </c>
      <c r="I2378" s="54">
        <f t="shared" si="2554"/>
        <v>0</v>
      </c>
      <c r="J2378" s="12"/>
    </row>
    <row r="2379" spans="1:10" ht="31.2" x14ac:dyDescent="0.3">
      <c r="A2379" s="7" t="s">
        <v>61</v>
      </c>
      <c r="B2379" s="44" t="s">
        <v>23</v>
      </c>
      <c r="C2379" s="44" t="s">
        <v>1349</v>
      </c>
      <c r="D2379" s="46" t="s">
        <v>219</v>
      </c>
      <c r="E2379" s="42"/>
      <c r="F2379" s="11" t="s">
        <v>1001</v>
      </c>
      <c r="G2379" s="12">
        <f t="shared" ref="G2379:J2382" si="2570">G2380</f>
        <v>201.577</v>
      </c>
      <c r="H2379" s="12">
        <f t="shared" si="2570"/>
        <v>201.577</v>
      </c>
      <c r="I2379" s="54">
        <f t="shared" si="2554"/>
        <v>100</v>
      </c>
      <c r="J2379" s="12">
        <f t="shared" si="2570"/>
        <v>0</v>
      </c>
    </row>
    <row r="2380" spans="1:10" x14ac:dyDescent="0.3">
      <c r="A2380" s="7" t="s">
        <v>61</v>
      </c>
      <c r="B2380" s="44" t="s">
        <v>23</v>
      </c>
      <c r="C2380" s="44" t="s">
        <v>1349</v>
      </c>
      <c r="D2380" s="7" t="s">
        <v>220</v>
      </c>
      <c r="E2380" s="7"/>
      <c r="F2380" s="11" t="s">
        <v>1012</v>
      </c>
      <c r="G2380" s="12">
        <f t="shared" ref="G2380" si="2571">G2381+G2384</f>
        <v>201.577</v>
      </c>
      <c r="H2380" s="12">
        <f t="shared" ref="H2380" si="2572">H2381+H2384</f>
        <v>201.577</v>
      </c>
      <c r="I2380" s="54">
        <f t="shared" si="2554"/>
        <v>100</v>
      </c>
      <c r="J2380" s="12">
        <f t="shared" ref="J2380" si="2573">J2381+J2384</f>
        <v>0</v>
      </c>
    </row>
    <row r="2381" spans="1:10" ht="31.2" x14ac:dyDescent="0.3">
      <c r="A2381" s="7" t="s">
        <v>61</v>
      </c>
      <c r="B2381" s="44" t="s">
        <v>23</v>
      </c>
      <c r="C2381" s="44" t="s">
        <v>1349</v>
      </c>
      <c r="D2381" s="7" t="s">
        <v>552</v>
      </c>
      <c r="E2381" s="23"/>
      <c r="F2381" s="11" t="s">
        <v>1019</v>
      </c>
      <c r="G2381" s="12">
        <f t="shared" si="2570"/>
        <v>99.914000000000001</v>
      </c>
      <c r="H2381" s="12">
        <f t="shared" si="2570"/>
        <v>99.914000000000001</v>
      </c>
      <c r="I2381" s="54">
        <f t="shared" si="2554"/>
        <v>100</v>
      </c>
      <c r="J2381" s="12">
        <f t="shared" si="2570"/>
        <v>0</v>
      </c>
    </row>
    <row r="2382" spans="1:10" ht="31.2" x14ac:dyDescent="0.3">
      <c r="A2382" s="7" t="s">
        <v>61</v>
      </c>
      <c r="B2382" s="44" t="s">
        <v>23</v>
      </c>
      <c r="C2382" s="44" t="s">
        <v>1349</v>
      </c>
      <c r="D2382" s="7" t="s">
        <v>552</v>
      </c>
      <c r="E2382" s="23">
        <v>200</v>
      </c>
      <c r="F2382" s="11" t="s">
        <v>601</v>
      </c>
      <c r="G2382" s="12">
        <f t="shared" si="2570"/>
        <v>99.914000000000001</v>
      </c>
      <c r="H2382" s="12">
        <f t="shared" si="2570"/>
        <v>99.914000000000001</v>
      </c>
      <c r="I2382" s="54">
        <f t="shared" si="2554"/>
        <v>100</v>
      </c>
      <c r="J2382" s="12">
        <f t="shared" si="2570"/>
        <v>0</v>
      </c>
    </row>
    <row r="2383" spans="1:10" ht="31.2" x14ac:dyDescent="0.3">
      <c r="A2383" s="7" t="s">
        <v>61</v>
      </c>
      <c r="B2383" s="44" t="s">
        <v>23</v>
      </c>
      <c r="C2383" s="44" t="s">
        <v>1349</v>
      </c>
      <c r="D2383" s="7" t="s">
        <v>552</v>
      </c>
      <c r="E2383" s="23">
        <v>240</v>
      </c>
      <c r="F2383" s="11" t="s">
        <v>602</v>
      </c>
      <c r="G2383" s="12">
        <v>99.914000000000001</v>
      </c>
      <c r="H2383" s="16">
        <v>99.914000000000001</v>
      </c>
      <c r="I2383" s="54">
        <f t="shared" si="2554"/>
        <v>100</v>
      </c>
      <c r="J2383" s="12"/>
    </row>
    <row r="2384" spans="1:10" ht="31.2" x14ac:dyDescent="0.3">
      <c r="A2384" s="7" t="s">
        <v>61</v>
      </c>
      <c r="B2384" s="44" t="s">
        <v>23</v>
      </c>
      <c r="C2384" s="44" t="s">
        <v>1349</v>
      </c>
      <c r="D2384" s="7" t="s">
        <v>1229</v>
      </c>
      <c r="E2384" s="23"/>
      <c r="F2384" s="11" t="s">
        <v>1230</v>
      </c>
      <c r="G2384" s="12">
        <f t="shared" ref="G2384" si="2574">G2385+G2387</f>
        <v>101.663</v>
      </c>
      <c r="H2384" s="12">
        <f t="shared" ref="H2384" si="2575">H2385+H2387</f>
        <v>101.663</v>
      </c>
      <c r="I2384" s="54">
        <f t="shared" si="2554"/>
        <v>100</v>
      </c>
      <c r="J2384" s="12">
        <f t="shared" ref="J2384" si="2576">J2385+J2387</f>
        <v>0</v>
      </c>
    </row>
    <row r="2385" spans="1:10" ht="78" x14ac:dyDescent="0.3">
      <c r="A2385" s="7" t="s">
        <v>61</v>
      </c>
      <c r="B2385" s="44" t="s">
        <v>23</v>
      </c>
      <c r="C2385" s="44" t="s">
        <v>1349</v>
      </c>
      <c r="D2385" s="7" t="s">
        <v>1229</v>
      </c>
      <c r="E2385" s="23">
        <v>100</v>
      </c>
      <c r="F2385" s="11" t="s">
        <v>598</v>
      </c>
      <c r="G2385" s="12">
        <f t="shared" ref="G2385:J2385" si="2577">G2386</f>
        <v>28.934000000000001</v>
      </c>
      <c r="H2385" s="12">
        <f t="shared" si="2577"/>
        <v>28.934000000000001</v>
      </c>
      <c r="I2385" s="54">
        <f t="shared" si="2554"/>
        <v>100</v>
      </c>
      <c r="J2385" s="12">
        <f t="shared" si="2577"/>
        <v>0</v>
      </c>
    </row>
    <row r="2386" spans="1:10" ht="31.2" x14ac:dyDescent="0.3">
      <c r="A2386" s="7" t="s">
        <v>61</v>
      </c>
      <c r="B2386" s="44" t="s">
        <v>23</v>
      </c>
      <c r="C2386" s="44" t="s">
        <v>1349</v>
      </c>
      <c r="D2386" s="7" t="s">
        <v>1229</v>
      </c>
      <c r="E2386" s="23">
        <v>120</v>
      </c>
      <c r="F2386" s="11" t="s">
        <v>600</v>
      </c>
      <c r="G2386" s="12">
        <v>28.934000000000001</v>
      </c>
      <c r="H2386" s="12">
        <v>28.934000000000001</v>
      </c>
      <c r="I2386" s="54">
        <f t="shared" si="2554"/>
        <v>100</v>
      </c>
      <c r="J2386" s="12"/>
    </row>
    <row r="2387" spans="1:10" ht="31.2" x14ac:dyDescent="0.3">
      <c r="A2387" s="7" t="s">
        <v>61</v>
      </c>
      <c r="B2387" s="44" t="s">
        <v>23</v>
      </c>
      <c r="C2387" s="44" t="s">
        <v>1349</v>
      </c>
      <c r="D2387" s="7" t="s">
        <v>1229</v>
      </c>
      <c r="E2387" s="23">
        <v>200</v>
      </c>
      <c r="F2387" s="11" t="s">
        <v>601</v>
      </c>
      <c r="G2387" s="12">
        <f t="shared" ref="G2387:J2387" si="2578">G2388</f>
        <v>72.728999999999999</v>
      </c>
      <c r="H2387" s="12">
        <f t="shared" si="2578"/>
        <v>72.728999999999999</v>
      </c>
      <c r="I2387" s="54">
        <f t="shared" si="2554"/>
        <v>100</v>
      </c>
      <c r="J2387" s="12">
        <f t="shared" si="2578"/>
        <v>0</v>
      </c>
    </row>
    <row r="2388" spans="1:10" ht="31.2" x14ac:dyDescent="0.3">
      <c r="A2388" s="7" t="s">
        <v>61</v>
      </c>
      <c r="B2388" s="44" t="s">
        <v>23</v>
      </c>
      <c r="C2388" s="44" t="s">
        <v>1349</v>
      </c>
      <c r="D2388" s="7" t="s">
        <v>1229</v>
      </c>
      <c r="E2388" s="23">
        <v>240</v>
      </c>
      <c r="F2388" s="11" t="s">
        <v>602</v>
      </c>
      <c r="G2388" s="12">
        <v>72.728999999999999</v>
      </c>
      <c r="H2388" s="12">
        <v>72.728999999999999</v>
      </c>
      <c r="I2388" s="54">
        <f t="shared" si="2554"/>
        <v>100</v>
      </c>
      <c r="J2388" s="12"/>
    </row>
    <row r="2389" spans="1:10" s="3" customFormat="1" x14ac:dyDescent="0.3">
      <c r="A2389" s="9" t="s">
        <v>61</v>
      </c>
      <c r="B2389" s="25" t="s">
        <v>18</v>
      </c>
      <c r="C2389" s="25"/>
      <c r="D2389" s="9"/>
      <c r="E2389" s="9"/>
      <c r="F2389" s="41" t="s">
        <v>20</v>
      </c>
      <c r="G2389" s="13">
        <f t="shared" ref="G2389" si="2579">G2390+G2422</f>
        <v>255365.34729000003</v>
      </c>
      <c r="H2389" s="13">
        <f t="shared" ref="H2389" si="2580">H2390+H2422</f>
        <v>255277.34899999999</v>
      </c>
      <c r="I2389" s="49">
        <f t="shared" si="2554"/>
        <v>99.965540238355004</v>
      </c>
      <c r="J2389" s="13">
        <f t="shared" ref="J2389" si="2581">J2390+J2422</f>
        <v>0</v>
      </c>
    </row>
    <row r="2390" spans="1:10" s="8" customFormat="1" x14ac:dyDescent="0.3">
      <c r="A2390" s="10" t="s">
        <v>61</v>
      </c>
      <c r="B2390" s="26" t="s">
        <v>18</v>
      </c>
      <c r="C2390" s="26" t="s">
        <v>1348</v>
      </c>
      <c r="D2390" s="10"/>
      <c r="E2390" s="10"/>
      <c r="F2390" s="6" t="s">
        <v>50</v>
      </c>
      <c r="G2390" s="14">
        <f t="shared" ref="G2390" si="2582">G2391+G2403+G2408+G2414</f>
        <v>254743.66929000002</v>
      </c>
      <c r="H2390" s="14">
        <f t="shared" ref="H2390" si="2583">H2391+H2403+H2408+H2414</f>
        <v>254687.47099999999</v>
      </c>
      <c r="I2390" s="53">
        <f t="shared" si="2554"/>
        <v>99.977939279057779</v>
      </c>
      <c r="J2390" s="14">
        <f t="shared" ref="J2390" si="2584">J2391+J2403+J2408+J2414</f>
        <v>0</v>
      </c>
    </row>
    <row r="2391" spans="1:10" ht="31.2" x14ac:dyDescent="0.3">
      <c r="A2391" s="7" t="s">
        <v>61</v>
      </c>
      <c r="B2391" s="44" t="s">
        <v>18</v>
      </c>
      <c r="C2391" s="44" t="s">
        <v>1348</v>
      </c>
      <c r="D2391" s="7" t="s">
        <v>124</v>
      </c>
      <c r="E2391" s="23"/>
      <c r="F2391" s="11" t="s">
        <v>765</v>
      </c>
      <c r="G2391" s="12">
        <f t="shared" ref="G2391" si="2585">G2392</f>
        <v>247628.37984000001</v>
      </c>
      <c r="H2391" s="12">
        <f t="shared" ref="H2391" si="2586">H2392</f>
        <v>247627.68700000001</v>
      </c>
      <c r="I2391" s="54">
        <f t="shared" si="2554"/>
        <v>99.999720209775461</v>
      </c>
      <c r="J2391" s="12">
        <f t="shared" ref="J2391" si="2587">J2392</f>
        <v>0</v>
      </c>
    </row>
    <row r="2392" spans="1:10" ht="31.2" x14ac:dyDescent="0.3">
      <c r="A2392" s="7" t="s">
        <v>61</v>
      </c>
      <c r="B2392" s="44" t="s">
        <v>18</v>
      </c>
      <c r="C2392" s="44" t="s">
        <v>1348</v>
      </c>
      <c r="D2392" s="7" t="s">
        <v>125</v>
      </c>
      <c r="E2392" s="23"/>
      <c r="F2392" s="11" t="s">
        <v>766</v>
      </c>
      <c r="G2392" s="12">
        <f t="shared" ref="G2392" si="2588">G2393+G2400</f>
        <v>247628.37984000001</v>
      </c>
      <c r="H2392" s="12">
        <f t="shared" ref="H2392" si="2589">H2393+H2400</f>
        <v>247627.68700000001</v>
      </c>
      <c r="I2392" s="54">
        <f t="shared" si="2554"/>
        <v>99.999720209775461</v>
      </c>
      <c r="J2392" s="12">
        <f t="shared" ref="J2392" si="2590">J2393+J2400</f>
        <v>0</v>
      </c>
    </row>
    <row r="2393" spans="1:10" ht="31.2" x14ac:dyDescent="0.3">
      <c r="A2393" s="7" t="s">
        <v>61</v>
      </c>
      <c r="B2393" s="44" t="s">
        <v>18</v>
      </c>
      <c r="C2393" s="44" t="s">
        <v>1348</v>
      </c>
      <c r="D2393" s="7" t="s">
        <v>126</v>
      </c>
      <c r="E2393" s="23"/>
      <c r="F2393" s="11" t="s">
        <v>767</v>
      </c>
      <c r="G2393" s="12">
        <f t="shared" ref="G2393" si="2591">G2395+G2397</f>
        <v>244600.27984</v>
      </c>
      <c r="H2393" s="12">
        <f t="shared" ref="H2393" si="2592">H2395+H2397</f>
        <v>244599.587</v>
      </c>
      <c r="I2393" s="54">
        <f t="shared" si="2554"/>
        <v>99.999716746031339</v>
      </c>
      <c r="J2393" s="12">
        <f t="shared" ref="J2393" si="2593">J2395+J2397</f>
        <v>0</v>
      </c>
    </row>
    <row r="2394" spans="1:10" ht="31.2" x14ac:dyDescent="0.3">
      <c r="A2394" s="7" t="s">
        <v>61</v>
      </c>
      <c r="B2394" s="44" t="s">
        <v>18</v>
      </c>
      <c r="C2394" s="44" t="s">
        <v>1348</v>
      </c>
      <c r="D2394" s="7" t="s">
        <v>126</v>
      </c>
      <c r="E2394" s="23"/>
      <c r="F2394" s="11" t="s">
        <v>767</v>
      </c>
      <c r="G2394" s="12">
        <f t="shared" ref="G2394:G2395" si="2594">G2395</f>
        <v>195320.22200000001</v>
      </c>
      <c r="H2394" s="12">
        <f t="shared" ref="H2394:H2395" si="2595">H2395</f>
        <v>195319.52900000001</v>
      </c>
      <c r="I2394" s="54">
        <f t="shared" si="2554"/>
        <v>99.999645198027679</v>
      </c>
      <c r="J2394" s="12">
        <f t="shared" ref="J2394" si="2596">J2395</f>
        <v>0</v>
      </c>
    </row>
    <row r="2395" spans="1:10" ht="31.2" x14ac:dyDescent="0.3">
      <c r="A2395" s="7" t="s">
        <v>61</v>
      </c>
      <c r="B2395" s="44" t="s">
        <v>18</v>
      </c>
      <c r="C2395" s="44" t="s">
        <v>1348</v>
      </c>
      <c r="D2395" s="7" t="s">
        <v>126</v>
      </c>
      <c r="E2395" s="23">
        <v>200</v>
      </c>
      <c r="F2395" s="11" t="s">
        <v>601</v>
      </c>
      <c r="G2395" s="12">
        <f t="shared" si="2594"/>
        <v>195320.22200000001</v>
      </c>
      <c r="H2395" s="12">
        <f t="shared" si="2595"/>
        <v>195319.52900000001</v>
      </c>
      <c r="I2395" s="54">
        <f t="shared" si="2554"/>
        <v>99.999645198027679</v>
      </c>
      <c r="J2395" s="12">
        <f t="shared" ref="J2395" si="2597">J2396</f>
        <v>0</v>
      </c>
    </row>
    <row r="2396" spans="1:10" ht="31.2" x14ac:dyDescent="0.3">
      <c r="A2396" s="7" t="s">
        <v>61</v>
      </c>
      <c r="B2396" s="44" t="s">
        <v>18</v>
      </c>
      <c r="C2396" s="44" t="s">
        <v>1348</v>
      </c>
      <c r="D2396" s="7" t="s">
        <v>126</v>
      </c>
      <c r="E2396" s="23">
        <v>240</v>
      </c>
      <c r="F2396" s="11" t="s">
        <v>602</v>
      </c>
      <c r="G2396" s="12">
        <v>195320.22200000001</v>
      </c>
      <c r="H2396" s="12">
        <v>195319.52900000001</v>
      </c>
      <c r="I2396" s="54">
        <f t="shared" si="2554"/>
        <v>99.999645198027679</v>
      </c>
      <c r="J2396" s="12"/>
    </row>
    <row r="2397" spans="1:10" ht="62.4" x14ac:dyDescent="0.3">
      <c r="A2397" s="7" t="s">
        <v>61</v>
      </c>
      <c r="B2397" s="44" t="s">
        <v>18</v>
      </c>
      <c r="C2397" s="44" t="s">
        <v>1348</v>
      </c>
      <c r="D2397" s="7" t="s">
        <v>1222</v>
      </c>
      <c r="E2397" s="23"/>
      <c r="F2397" s="11" t="s">
        <v>1223</v>
      </c>
      <c r="G2397" s="12">
        <f t="shared" ref="G2397:J2397" si="2598">G2398</f>
        <v>49280.057840000001</v>
      </c>
      <c r="H2397" s="12">
        <f t="shared" si="2598"/>
        <v>49280.057999999997</v>
      </c>
      <c r="I2397" s="54">
        <f t="shared" si="2554"/>
        <v>100.00000032467493</v>
      </c>
      <c r="J2397" s="12">
        <f t="shared" si="2598"/>
        <v>0</v>
      </c>
    </row>
    <row r="2398" spans="1:10" ht="31.2" x14ac:dyDescent="0.3">
      <c r="A2398" s="7" t="s">
        <v>61</v>
      </c>
      <c r="B2398" s="44" t="s">
        <v>18</v>
      </c>
      <c r="C2398" s="44" t="s">
        <v>1348</v>
      </c>
      <c r="D2398" s="7" t="s">
        <v>1222</v>
      </c>
      <c r="E2398" s="23">
        <v>200</v>
      </c>
      <c r="F2398" s="11" t="s">
        <v>601</v>
      </c>
      <c r="G2398" s="12">
        <f t="shared" ref="G2398:J2398" si="2599">G2399</f>
        <v>49280.057840000001</v>
      </c>
      <c r="H2398" s="12">
        <f t="shared" si="2599"/>
        <v>49280.057999999997</v>
      </c>
      <c r="I2398" s="54">
        <f t="shared" si="2554"/>
        <v>100.00000032467493</v>
      </c>
      <c r="J2398" s="12">
        <f t="shared" si="2599"/>
        <v>0</v>
      </c>
    </row>
    <row r="2399" spans="1:10" ht="31.2" x14ac:dyDescent="0.3">
      <c r="A2399" s="7" t="s">
        <v>61</v>
      </c>
      <c r="B2399" s="44" t="s">
        <v>18</v>
      </c>
      <c r="C2399" s="44" t="s">
        <v>1348</v>
      </c>
      <c r="D2399" s="7" t="s">
        <v>1222</v>
      </c>
      <c r="E2399" s="23">
        <v>240</v>
      </c>
      <c r="F2399" s="11" t="s">
        <v>602</v>
      </c>
      <c r="G2399" s="12">
        <v>49280.057840000001</v>
      </c>
      <c r="H2399" s="16">
        <v>49280.057999999997</v>
      </c>
      <c r="I2399" s="54">
        <f t="shared" si="2554"/>
        <v>100.00000032467493</v>
      </c>
      <c r="J2399" s="12"/>
    </row>
    <row r="2400" spans="1:10" ht="46.8" x14ac:dyDescent="0.3">
      <c r="A2400" s="7" t="s">
        <v>61</v>
      </c>
      <c r="B2400" s="44" t="s">
        <v>18</v>
      </c>
      <c r="C2400" s="44" t="s">
        <v>1348</v>
      </c>
      <c r="D2400" s="7" t="s">
        <v>127</v>
      </c>
      <c r="E2400" s="23"/>
      <c r="F2400" s="11" t="s">
        <v>776</v>
      </c>
      <c r="G2400" s="12">
        <f t="shared" ref="G2400:G2401" si="2600">G2401</f>
        <v>3028.1</v>
      </c>
      <c r="H2400" s="12">
        <f t="shared" ref="H2400:H2401" si="2601">H2401</f>
        <v>3028.1</v>
      </c>
      <c r="I2400" s="54">
        <f t="shared" si="2554"/>
        <v>100</v>
      </c>
      <c r="J2400" s="12">
        <f t="shared" ref="J2400:J2401" si="2602">J2401</f>
        <v>0</v>
      </c>
    </row>
    <row r="2401" spans="1:10" ht="31.2" x14ac:dyDescent="0.3">
      <c r="A2401" s="7" t="s">
        <v>61</v>
      </c>
      <c r="B2401" s="44" t="s">
        <v>18</v>
      </c>
      <c r="C2401" s="44" t="s">
        <v>1348</v>
      </c>
      <c r="D2401" s="7" t="s">
        <v>127</v>
      </c>
      <c r="E2401" s="23">
        <v>200</v>
      </c>
      <c r="F2401" s="11" t="s">
        <v>601</v>
      </c>
      <c r="G2401" s="12">
        <f t="shared" si="2600"/>
        <v>3028.1</v>
      </c>
      <c r="H2401" s="12">
        <f t="shared" si="2601"/>
        <v>3028.1</v>
      </c>
      <c r="I2401" s="54">
        <f t="shared" si="2554"/>
        <v>100</v>
      </c>
      <c r="J2401" s="12">
        <f t="shared" si="2602"/>
        <v>0</v>
      </c>
    </row>
    <row r="2402" spans="1:10" ht="31.2" x14ac:dyDescent="0.3">
      <c r="A2402" s="7" t="s">
        <v>61</v>
      </c>
      <c r="B2402" s="44" t="s">
        <v>18</v>
      </c>
      <c r="C2402" s="44" t="s">
        <v>1348</v>
      </c>
      <c r="D2402" s="7" t="s">
        <v>127</v>
      </c>
      <c r="E2402" s="23">
        <v>240</v>
      </c>
      <c r="F2402" s="11" t="s">
        <v>602</v>
      </c>
      <c r="G2402" s="12">
        <v>3028.1</v>
      </c>
      <c r="H2402" s="12">
        <v>3028.1</v>
      </c>
      <c r="I2402" s="54">
        <f t="shared" si="2554"/>
        <v>100</v>
      </c>
      <c r="J2402" s="12"/>
    </row>
    <row r="2403" spans="1:10" ht="62.4" x14ac:dyDescent="0.3">
      <c r="A2403" s="7" t="s">
        <v>61</v>
      </c>
      <c r="B2403" s="44" t="s">
        <v>18</v>
      </c>
      <c r="C2403" s="44" t="s">
        <v>1348</v>
      </c>
      <c r="D2403" s="7" t="s">
        <v>128</v>
      </c>
      <c r="E2403" s="23"/>
      <c r="F2403" s="11" t="s">
        <v>785</v>
      </c>
      <c r="G2403" s="12">
        <f t="shared" ref="G2403:G2406" si="2603">G2404</f>
        <v>2337.9770000000003</v>
      </c>
      <c r="H2403" s="12">
        <f t="shared" ref="H2403:H2406" si="2604">H2404</f>
        <v>2322.1289999999999</v>
      </c>
      <c r="I2403" s="54">
        <f t="shared" si="2554"/>
        <v>99.322149020285465</v>
      </c>
      <c r="J2403" s="12">
        <f t="shared" ref="J2403:J2406" si="2605">J2404</f>
        <v>0</v>
      </c>
    </row>
    <row r="2404" spans="1:10" ht="31.2" x14ac:dyDescent="0.3">
      <c r="A2404" s="7" t="s">
        <v>61</v>
      </c>
      <c r="B2404" s="44" t="s">
        <v>18</v>
      </c>
      <c r="C2404" s="44" t="s">
        <v>1348</v>
      </c>
      <c r="D2404" s="7" t="s">
        <v>129</v>
      </c>
      <c r="E2404" s="23"/>
      <c r="F2404" s="11" t="s">
        <v>786</v>
      </c>
      <c r="G2404" s="12">
        <f t="shared" si="2603"/>
        <v>2337.9770000000003</v>
      </c>
      <c r="H2404" s="12">
        <f t="shared" si="2604"/>
        <v>2322.1289999999999</v>
      </c>
      <c r="I2404" s="54">
        <f t="shared" si="2554"/>
        <v>99.322149020285465</v>
      </c>
      <c r="J2404" s="12">
        <f t="shared" si="2605"/>
        <v>0</v>
      </c>
    </row>
    <row r="2405" spans="1:10" ht="46.8" x14ac:dyDescent="0.3">
      <c r="A2405" s="7" t="s">
        <v>61</v>
      </c>
      <c r="B2405" s="44" t="s">
        <v>18</v>
      </c>
      <c r="C2405" s="44" t="s">
        <v>1348</v>
      </c>
      <c r="D2405" s="7" t="s">
        <v>130</v>
      </c>
      <c r="E2405" s="23"/>
      <c r="F2405" s="11" t="s">
        <v>794</v>
      </c>
      <c r="G2405" s="12">
        <f t="shared" si="2603"/>
        <v>2337.9770000000003</v>
      </c>
      <c r="H2405" s="12">
        <f t="shared" si="2604"/>
        <v>2322.1289999999999</v>
      </c>
      <c r="I2405" s="54">
        <f t="shared" si="2554"/>
        <v>99.322149020285465</v>
      </c>
      <c r="J2405" s="12">
        <f t="shared" si="2605"/>
        <v>0</v>
      </c>
    </row>
    <row r="2406" spans="1:10" ht="31.2" x14ac:dyDescent="0.3">
      <c r="A2406" s="7" t="s">
        <v>61</v>
      </c>
      <c r="B2406" s="44" t="s">
        <v>18</v>
      </c>
      <c r="C2406" s="44" t="s">
        <v>1348</v>
      </c>
      <c r="D2406" s="7" t="s">
        <v>130</v>
      </c>
      <c r="E2406" s="23">
        <v>200</v>
      </c>
      <c r="F2406" s="11" t="s">
        <v>601</v>
      </c>
      <c r="G2406" s="12">
        <f t="shared" si="2603"/>
        <v>2337.9770000000003</v>
      </c>
      <c r="H2406" s="12">
        <f t="shared" si="2604"/>
        <v>2322.1289999999999</v>
      </c>
      <c r="I2406" s="54">
        <f t="shared" si="2554"/>
        <v>99.322149020285465</v>
      </c>
      <c r="J2406" s="12">
        <f t="shared" si="2605"/>
        <v>0</v>
      </c>
    </row>
    <row r="2407" spans="1:10" ht="31.2" x14ac:dyDescent="0.3">
      <c r="A2407" s="7" t="s">
        <v>61</v>
      </c>
      <c r="B2407" s="44" t="s">
        <v>18</v>
      </c>
      <c r="C2407" s="44" t="s">
        <v>1348</v>
      </c>
      <c r="D2407" s="7" t="s">
        <v>130</v>
      </c>
      <c r="E2407" s="23">
        <v>240</v>
      </c>
      <c r="F2407" s="11" t="s">
        <v>602</v>
      </c>
      <c r="G2407" s="12">
        <v>2337.9770000000003</v>
      </c>
      <c r="H2407" s="12">
        <v>2322.1289999999999</v>
      </c>
      <c r="I2407" s="54">
        <f t="shared" si="2554"/>
        <v>99.322149020285465</v>
      </c>
      <c r="J2407" s="12"/>
    </row>
    <row r="2408" spans="1:10" ht="46.8" x14ac:dyDescent="0.3">
      <c r="A2408" s="7" t="s">
        <v>61</v>
      </c>
      <c r="B2408" s="44" t="s">
        <v>18</v>
      </c>
      <c r="C2408" s="44" t="s">
        <v>1348</v>
      </c>
      <c r="D2408" s="7" t="s">
        <v>131</v>
      </c>
      <c r="E2408" s="23"/>
      <c r="F2408" s="11" t="s">
        <v>807</v>
      </c>
      <c r="G2408" s="12">
        <f t="shared" ref="G2408:G2412" si="2606">G2409</f>
        <v>2760.7150000000001</v>
      </c>
      <c r="H2408" s="12">
        <f t="shared" ref="H2408:H2412" si="2607">H2409</f>
        <v>2721.058</v>
      </c>
      <c r="I2408" s="54">
        <f t="shared" si="2554"/>
        <v>98.563524304392161</v>
      </c>
      <c r="J2408" s="12">
        <f t="shared" ref="J2408:J2412" si="2608">J2409</f>
        <v>0</v>
      </c>
    </row>
    <row r="2409" spans="1:10" ht="46.8" x14ac:dyDescent="0.3">
      <c r="A2409" s="7" t="s">
        <v>61</v>
      </c>
      <c r="B2409" s="44" t="s">
        <v>18</v>
      </c>
      <c r="C2409" s="44" t="s">
        <v>1348</v>
      </c>
      <c r="D2409" s="7" t="s">
        <v>132</v>
      </c>
      <c r="E2409" s="23"/>
      <c r="F2409" s="11" t="s">
        <v>818</v>
      </c>
      <c r="G2409" s="12">
        <f t="shared" si="2606"/>
        <v>2760.7150000000001</v>
      </c>
      <c r="H2409" s="12">
        <f t="shared" si="2607"/>
        <v>2721.058</v>
      </c>
      <c r="I2409" s="54">
        <f t="shared" si="2554"/>
        <v>98.563524304392161</v>
      </c>
      <c r="J2409" s="12">
        <f t="shared" si="2608"/>
        <v>0</v>
      </c>
    </row>
    <row r="2410" spans="1:10" ht="62.4" x14ac:dyDescent="0.3">
      <c r="A2410" s="7" t="s">
        <v>61</v>
      </c>
      <c r="B2410" s="44" t="s">
        <v>18</v>
      </c>
      <c r="C2410" s="44" t="s">
        <v>1348</v>
      </c>
      <c r="D2410" s="7" t="s">
        <v>133</v>
      </c>
      <c r="E2410" s="23"/>
      <c r="F2410" s="11" t="s">
        <v>827</v>
      </c>
      <c r="G2410" s="12">
        <f t="shared" si="2606"/>
        <v>2760.7150000000001</v>
      </c>
      <c r="H2410" s="12">
        <f t="shared" si="2607"/>
        <v>2721.058</v>
      </c>
      <c r="I2410" s="54">
        <f t="shared" si="2554"/>
        <v>98.563524304392161</v>
      </c>
      <c r="J2410" s="12">
        <f t="shared" si="2608"/>
        <v>0</v>
      </c>
    </row>
    <row r="2411" spans="1:10" x14ac:dyDescent="0.3">
      <c r="A2411" s="7" t="s">
        <v>61</v>
      </c>
      <c r="B2411" s="44" t="s">
        <v>18</v>
      </c>
      <c r="C2411" s="44" t="s">
        <v>1348</v>
      </c>
      <c r="D2411" s="7" t="s">
        <v>134</v>
      </c>
      <c r="E2411" s="23"/>
      <c r="F2411" s="11" t="s">
        <v>829</v>
      </c>
      <c r="G2411" s="12">
        <f t="shared" si="2606"/>
        <v>2760.7150000000001</v>
      </c>
      <c r="H2411" s="12">
        <f t="shared" si="2607"/>
        <v>2721.058</v>
      </c>
      <c r="I2411" s="54">
        <f t="shared" si="2554"/>
        <v>98.563524304392161</v>
      </c>
      <c r="J2411" s="12">
        <f t="shared" si="2608"/>
        <v>0</v>
      </c>
    </row>
    <row r="2412" spans="1:10" ht="31.2" x14ac:dyDescent="0.3">
      <c r="A2412" s="7" t="s">
        <v>61</v>
      </c>
      <c r="B2412" s="44" t="s">
        <v>18</v>
      </c>
      <c r="C2412" s="44" t="s">
        <v>1348</v>
      </c>
      <c r="D2412" s="7" t="s">
        <v>134</v>
      </c>
      <c r="E2412" s="23">
        <v>200</v>
      </c>
      <c r="F2412" s="11" t="s">
        <v>601</v>
      </c>
      <c r="G2412" s="12">
        <f t="shared" si="2606"/>
        <v>2760.7150000000001</v>
      </c>
      <c r="H2412" s="12">
        <f t="shared" si="2607"/>
        <v>2721.058</v>
      </c>
      <c r="I2412" s="54">
        <f t="shared" si="2554"/>
        <v>98.563524304392161</v>
      </c>
      <c r="J2412" s="12">
        <f t="shared" si="2608"/>
        <v>0</v>
      </c>
    </row>
    <row r="2413" spans="1:10" ht="31.2" x14ac:dyDescent="0.3">
      <c r="A2413" s="7" t="s">
        <v>61</v>
      </c>
      <c r="B2413" s="44" t="s">
        <v>18</v>
      </c>
      <c r="C2413" s="44" t="s">
        <v>1348</v>
      </c>
      <c r="D2413" s="7" t="s">
        <v>134</v>
      </c>
      <c r="E2413" s="23">
        <v>240</v>
      </c>
      <c r="F2413" s="11" t="s">
        <v>602</v>
      </c>
      <c r="G2413" s="12">
        <v>2760.7150000000001</v>
      </c>
      <c r="H2413" s="12">
        <v>2721.058</v>
      </c>
      <c r="I2413" s="54">
        <f t="shared" si="2554"/>
        <v>98.563524304392161</v>
      </c>
      <c r="J2413" s="12"/>
    </row>
    <row r="2414" spans="1:10" ht="31.2" x14ac:dyDescent="0.3">
      <c r="A2414" s="7" t="s">
        <v>61</v>
      </c>
      <c r="B2414" s="44" t="s">
        <v>18</v>
      </c>
      <c r="C2414" s="44" t="s">
        <v>1348</v>
      </c>
      <c r="D2414" s="7" t="s">
        <v>138</v>
      </c>
      <c r="E2414" s="23"/>
      <c r="F2414" s="11" t="s">
        <v>876</v>
      </c>
      <c r="G2414" s="12">
        <f t="shared" ref="G2414:J2416" si="2609">G2415</f>
        <v>2016.59745</v>
      </c>
      <c r="H2414" s="12">
        <f t="shared" si="2609"/>
        <v>2016.597</v>
      </c>
      <c r="I2414" s="54">
        <f t="shared" si="2554"/>
        <v>99.999977685184518</v>
      </c>
      <c r="J2414" s="12">
        <f t="shared" si="2609"/>
        <v>0</v>
      </c>
    </row>
    <row r="2415" spans="1:10" ht="31.2" x14ac:dyDescent="0.3">
      <c r="A2415" s="7" t="s">
        <v>61</v>
      </c>
      <c r="B2415" s="44" t="s">
        <v>18</v>
      </c>
      <c r="C2415" s="44" t="s">
        <v>1348</v>
      </c>
      <c r="D2415" s="7" t="s">
        <v>139</v>
      </c>
      <c r="E2415" s="23"/>
      <c r="F2415" s="11" t="s">
        <v>897</v>
      </c>
      <c r="G2415" s="12">
        <f t="shared" si="2609"/>
        <v>2016.59745</v>
      </c>
      <c r="H2415" s="12">
        <f t="shared" si="2609"/>
        <v>2016.597</v>
      </c>
      <c r="I2415" s="54">
        <f t="shared" si="2554"/>
        <v>99.999977685184518</v>
      </c>
      <c r="J2415" s="12">
        <f t="shared" si="2609"/>
        <v>0</v>
      </c>
    </row>
    <row r="2416" spans="1:10" ht="46.8" x14ac:dyDescent="0.3">
      <c r="A2416" s="7" t="s">
        <v>61</v>
      </c>
      <c r="B2416" s="44" t="s">
        <v>18</v>
      </c>
      <c r="C2416" s="44" t="s">
        <v>1348</v>
      </c>
      <c r="D2416" s="7" t="s">
        <v>140</v>
      </c>
      <c r="E2416" s="23"/>
      <c r="F2416" s="11" t="s">
        <v>904</v>
      </c>
      <c r="G2416" s="12">
        <f t="shared" si="2609"/>
        <v>2016.59745</v>
      </c>
      <c r="H2416" s="12">
        <f t="shared" si="2609"/>
        <v>2016.597</v>
      </c>
      <c r="I2416" s="54">
        <f t="shared" si="2554"/>
        <v>99.999977685184518</v>
      </c>
      <c r="J2416" s="12">
        <f t="shared" si="2609"/>
        <v>0</v>
      </c>
    </row>
    <row r="2417" spans="1:10" ht="62.4" x14ac:dyDescent="0.3">
      <c r="A2417" s="7" t="s">
        <v>61</v>
      </c>
      <c r="B2417" s="44" t="s">
        <v>18</v>
      </c>
      <c r="C2417" s="44" t="s">
        <v>1348</v>
      </c>
      <c r="D2417" s="7" t="s">
        <v>141</v>
      </c>
      <c r="E2417" s="23"/>
      <c r="F2417" s="11" t="s">
        <v>905</v>
      </c>
      <c r="G2417" s="12">
        <f t="shared" ref="G2417" si="2610">G2418+G2420</f>
        <v>2016.59745</v>
      </c>
      <c r="H2417" s="12">
        <f t="shared" ref="H2417" si="2611">H2418+H2420</f>
        <v>2016.597</v>
      </c>
      <c r="I2417" s="54">
        <f t="shared" si="2554"/>
        <v>99.999977685184518</v>
      </c>
      <c r="J2417" s="12">
        <f t="shared" ref="J2417" si="2612">J2418+J2420</f>
        <v>0</v>
      </c>
    </row>
    <row r="2418" spans="1:10" ht="31.2" x14ac:dyDescent="0.3">
      <c r="A2418" s="7" t="s">
        <v>61</v>
      </c>
      <c r="B2418" s="44" t="s">
        <v>18</v>
      </c>
      <c r="C2418" s="44" t="s">
        <v>1348</v>
      </c>
      <c r="D2418" s="7" t="s">
        <v>141</v>
      </c>
      <c r="E2418" s="23">
        <v>600</v>
      </c>
      <c r="F2418" s="11" t="s">
        <v>611</v>
      </c>
      <c r="G2418" s="12">
        <f t="shared" ref="G2418:J2418" si="2613">G2419</f>
        <v>855.03107</v>
      </c>
      <c r="H2418" s="12">
        <f t="shared" si="2613"/>
        <v>855.03099999999995</v>
      </c>
      <c r="I2418" s="54">
        <f t="shared" si="2554"/>
        <v>99.999991813162993</v>
      </c>
      <c r="J2418" s="12">
        <f t="shared" si="2613"/>
        <v>0</v>
      </c>
    </row>
    <row r="2419" spans="1:10" ht="46.8" x14ac:dyDescent="0.3">
      <c r="A2419" s="7" t="s">
        <v>61</v>
      </c>
      <c r="B2419" s="44" t="s">
        <v>18</v>
      </c>
      <c r="C2419" s="44" t="s">
        <v>1348</v>
      </c>
      <c r="D2419" s="7" t="s">
        <v>141</v>
      </c>
      <c r="E2419" s="23">
        <v>630</v>
      </c>
      <c r="F2419" s="11" t="s">
        <v>613</v>
      </c>
      <c r="G2419" s="12">
        <v>855.03107</v>
      </c>
      <c r="H2419" s="12">
        <v>855.03099999999995</v>
      </c>
      <c r="I2419" s="54">
        <f t="shared" si="2554"/>
        <v>99.999991813162993</v>
      </c>
      <c r="J2419" s="12"/>
    </row>
    <row r="2420" spans="1:10" x14ac:dyDescent="0.3">
      <c r="A2420" s="7" t="s">
        <v>61</v>
      </c>
      <c r="B2420" s="44" t="s">
        <v>18</v>
      </c>
      <c r="C2420" s="44" t="s">
        <v>1348</v>
      </c>
      <c r="D2420" s="7" t="s">
        <v>141</v>
      </c>
      <c r="E2420" s="23">
        <v>800</v>
      </c>
      <c r="F2420" s="11" t="s">
        <v>614</v>
      </c>
      <c r="G2420" s="12">
        <f t="shared" ref="G2420:J2420" si="2614">G2421</f>
        <v>1161.56638</v>
      </c>
      <c r="H2420" s="12">
        <f t="shared" si="2614"/>
        <v>1161.566</v>
      </c>
      <c r="I2420" s="54">
        <f t="shared" si="2554"/>
        <v>99.999967285554533</v>
      </c>
      <c r="J2420" s="12">
        <f t="shared" si="2614"/>
        <v>0</v>
      </c>
    </row>
    <row r="2421" spans="1:10" ht="62.4" x14ac:dyDescent="0.3">
      <c r="A2421" s="7" t="s">
        <v>61</v>
      </c>
      <c r="B2421" s="44" t="s">
        <v>18</v>
      </c>
      <c r="C2421" s="44" t="s">
        <v>1348</v>
      </c>
      <c r="D2421" s="7" t="s">
        <v>141</v>
      </c>
      <c r="E2421" s="23">
        <v>810</v>
      </c>
      <c r="F2421" s="15" t="s">
        <v>622</v>
      </c>
      <c r="G2421" s="12">
        <v>1161.56638</v>
      </c>
      <c r="H2421" s="12">
        <v>1161.566</v>
      </c>
      <c r="I2421" s="54">
        <f t="shared" si="2554"/>
        <v>99.999967285554533</v>
      </c>
      <c r="J2421" s="12"/>
    </row>
    <row r="2422" spans="1:10" s="8" customFormat="1" x14ac:dyDescent="0.3">
      <c r="A2422" s="10" t="s">
        <v>61</v>
      </c>
      <c r="B2422" s="26" t="s">
        <v>18</v>
      </c>
      <c r="C2422" s="26" t="s">
        <v>1347</v>
      </c>
      <c r="D2422" s="10"/>
      <c r="E2422" s="10"/>
      <c r="F2422" s="6" t="s">
        <v>21</v>
      </c>
      <c r="G2422" s="14">
        <f t="shared" ref="G2422" si="2615">G2434+G2423+G2429</f>
        <v>621.678</v>
      </c>
      <c r="H2422" s="14">
        <f t="shared" ref="H2422" si="2616">H2434+H2423+H2429</f>
        <v>589.87799999999993</v>
      </c>
      <c r="I2422" s="53">
        <f t="shared" si="2554"/>
        <v>94.88481175142114</v>
      </c>
      <c r="J2422" s="14">
        <f t="shared" ref="J2422" si="2617">J2434+J2423+J2429</f>
        <v>0</v>
      </c>
    </row>
    <row r="2423" spans="1:10" ht="31.2" x14ac:dyDescent="0.3">
      <c r="A2423" s="7" t="s">
        <v>61</v>
      </c>
      <c r="B2423" s="44" t="s">
        <v>18</v>
      </c>
      <c r="C2423" s="44" t="s">
        <v>1347</v>
      </c>
      <c r="D2423" s="7" t="s">
        <v>229</v>
      </c>
      <c r="E2423" s="7"/>
      <c r="F2423" s="15" t="s">
        <v>760</v>
      </c>
      <c r="G2423" s="12">
        <f t="shared" ref="G2423:G2427" si="2618">G2424</f>
        <v>204.286</v>
      </c>
      <c r="H2423" s="12">
        <f t="shared" ref="H2423:H2427" si="2619">H2424</f>
        <v>204.285</v>
      </c>
      <c r="I2423" s="54">
        <f t="shared" si="2554"/>
        <v>99.999510490195121</v>
      </c>
      <c r="J2423" s="12">
        <f t="shared" ref="J2423:J2427" si="2620">J2424</f>
        <v>0</v>
      </c>
    </row>
    <row r="2424" spans="1:10" ht="62.4" x14ac:dyDescent="0.3">
      <c r="A2424" s="7" t="s">
        <v>61</v>
      </c>
      <c r="B2424" s="44" t="s">
        <v>18</v>
      </c>
      <c r="C2424" s="44" t="s">
        <v>1347</v>
      </c>
      <c r="D2424" s="7" t="s">
        <v>230</v>
      </c>
      <c r="E2424" s="7"/>
      <c r="F2424" s="15" t="s">
        <v>761</v>
      </c>
      <c r="G2424" s="12">
        <f t="shared" si="2618"/>
        <v>204.286</v>
      </c>
      <c r="H2424" s="12">
        <f t="shared" si="2619"/>
        <v>204.285</v>
      </c>
      <c r="I2424" s="54">
        <f t="shared" si="2554"/>
        <v>99.999510490195121</v>
      </c>
      <c r="J2424" s="12">
        <f t="shared" si="2620"/>
        <v>0</v>
      </c>
    </row>
    <row r="2425" spans="1:10" ht="62.4" x14ac:dyDescent="0.3">
      <c r="A2425" s="7" t="s">
        <v>61</v>
      </c>
      <c r="B2425" s="44" t="s">
        <v>18</v>
      </c>
      <c r="C2425" s="44" t="s">
        <v>1347</v>
      </c>
      <c r="D2425" s="7" t="s">
        <v>231</v>
      </c>
      <c r="E2425" s="7"/>
      <c r="F2425" s="15" t="s">
        <v>762</v>
      </c>
      <c r="G2425" s="12">
        <f t="shared" si="2618"/>
        <v>204.286</v>
      </c>
      <c r="H2425" s="12">
        <f t="shared" si="2619"/>
        <v>204.285</v>
      </c>
      <c r="I2425" s="54">
        <f t="shared" ref="I2425:I2488" si="2621">H2425/G2425*100</f>
        <v>99.999510490195121</v>
      </c>
      <c r="J2425" s="12">
        <f t="shared" si="2620"/>
        <v>0</v>
      </c>
    </row>
    <row r="2426" spans="1:10" ht="31.2" x14ac:dyDescent="0.3">
      <c r="A2426" s="7" t="s">
        <v>61</v>
      </c>
      <c r="B2426" s="44" t="s">
        <v>18</v>
      </c>
      <c r="C2426" s="44" t="s">
        <v>1347</v>
      </c>
      <c r="D2426" s="7" t="s">
        <v>232</v>
      </c>
      <c r="E2426" s="7"/>
      <c r="F2426" s="15" t="s">
        <v>763</v>
      </c>
      <c r="G2426" s="12">
        <f t="shared" si="2618"/>
        <v>204.286</v>
      </c>
      <c r="H2426" s="12">
        <f t="shared" si="2619"/>
        <v>204.285</v>
      </c>
      <c r="I2426" s="54">
        <f t="shared" si="2621"/>
        <v>99.999510490195121</v>
      </c>
      <c r="J2426" s="12">
        <f t="shared" si="2620"/>
        <v>0</v>
      </c>
    </row>
    <row r="2427" spans="1:10" ht="31.2" x14ac:dyDescent="0.3">
      <c r="A2427" s="7" t="s">
        <v>61</v>
      </c>
      <c r="B2427" s="44" t="s">
        <v>18</v>
      </c>
      <c r="C2427" s="44" t="s">
        <v>1347</v>
      </c>
      <c r="D2427" s="7" t="s">
        <v>232</v>
      </c>
      <c r="E2427" s="7" t="s">
        <v>155</v>
      </c>
      <c r="F2427" s="11" t="s">
        <v>601</v>
      </c>
      <c r="G2427" s="12">
        <f t="shared" si="2618"/>
        <v>204.286</v>
      </c>
      <c r="H2427" s="12">
        <f t="shared" si="2619"/>
        <v>204.285</v>
      </c>
      <c r="I2427" s="54">
        <f t="shared" si="2621"/>
        <v>99.999510490195121</v>
      </c>
      <c r="J2427" s="12">
        <f t="shared" si="2620"/>
        <v>0</v>
      </c>
    </row>
    <row r="2428" spans="1:10" ht="31.2" x14ac:dyDescent="0.3">
      <c r="A2428" s="7" t="s">
        <v>61</v>
      </c>
      <c r="B2428" s="44" t="s">
        <v>18</v>
      </c>
      <c r="C2428" s="44" t="s">
        <v>1347</v>
      </c>
      <c r="D2428" s="7" t="s">
        <v>232</v>
      </c>
      <c r="E2428" s="7" t="s">
        <v>156</v>
      </c>
      <c r="F2428" s="11" t="s">
        <v>602</v>
      </c>
      <c r="G2428" s="12">
        <v>204.286</v>
      </c>
      <c r="H2428" s="12">
        <v>204.285</v>
      </c>
      <c r="I2428" s="54">
        <f t="shared" si="2621"/>
        <v>99.999510490195121</v>
      </c>
      <c r="J2428" s="12"/>
    </row>
    <row r="2429" spans="1:10" ht="62.4" x14ac:dyDescent="0.3">
      <c r="A2429" s="7" t="s">
        <v>61</v>
      </c>
      <c r="B2429" s="44" t="s">
        <v>18</v>
      </c>
      <c r="C2429" s="44" t="s">
        <v>1347</v>
      </c>
      <c r="D2429" s="7" t="s">
        <v>128</v>
      </c>
      <c r="E2429" s="7"/>
      <c r="F2429" s="11" t="s">
        <v>785</v>
      </c>
      <c r="G2429" s="12">
        <f t="shared" ref="G2429:G2432" si="2622">G2430</f>
        <v>226.33</v>
      </c>
      <c r="H2429" s="12">
        <f t="shared" ref="H2429:H2432" si="2623">H2430</f>
        <v>220.63200000000001</v>
      </c>
      <c r="I2429" s="54">
        <f t="shared" si="2621"/>
        <v>97.482437149295279</v>
      </c>
      <c r="J2429" s="12">
        <f t="shared" ref="J2429:J2432" si="2624">J2430</f>
        <v>0</v>
      </c>
    </row>
    <row r="2430" spans="1:10" ht="31.2" x14ac:dyDescent="0.3">
      <c r="A2430" s="7" t="s">
        <v>61</v>
      </c>
      <c r="B2430" s="44" t="s">
        <v>18</v>
      </c>
      <c r="C2430" s="44" t="s">
        <v>1347</v>
      </c>
      <c r="D2430" s="7" t="s">
        <v>129</v>
      </c>
      <c r="E2430" s="7"/>
      <c r="F2430" s="11" t="s">
        <v>786</v>
      </c>
      <c r="G2430" s="12">
        <f t="shared" si="2622"/>
        <v>226.33</v>
      </c>
      <c r="H2430" s="12">
        <f t="shared" si="2623"/>
        <v>220.63200000000001</v>
      </c>
      <c r="I2430" s="54">
        <f t="shared" si="2621"/>
        <v>97.482437149295279</v>
      </c>
      <c r="J2430" s="12">
        <f t="shared" si="2624"/>
        <v>0</v>
      </c>
    </row>
    <row r="2431" spans="1:10" ht="62.4" x14ac:dyDescent="0.3">
      <c r="A2431" s="7" t="s">
        <v>61</v>
      </c>
      <c r="B2431" s="44" t="s">
        <v>18</v>
      </c>
      <c r="C2431" s="44" t="s">
        <v>1347</v>
      </c>
      <c r="D2431" s="7" t="s">
        <v>154</v>
      </c>
      <c r="E2431" s="7"/>
      <c r="F2431" s="15" t="s">
        <v>797</v>
      </c>
      <c r="G2431" s="12">
        <f t="shared" si="2622"/>
        <v>226.33</v>
      </c>
      <c r="H2431" s="12">
        <f t="shared" si="2623"/>
        <v>220.63200000000001</v>
      </c>
      <c r="I2431" s="54">
        <f t="shared" si="2621"/>
        <v>97.482437149295279</v>
      </c>
      <c r="J2431" s="12">
        <f t="shared" si="2624"/>
        <v>0</v>
      </c>
    </row>
    <row r="2432" spans="1:10" ht="31.2" x14ac:dyDescent="0.3">
      <c r="A2432" s="7" t="s">
        <v>61</v>
      </c>
      <c r="B2432" s="44" t="s">
        <v>18</v>
      </c>
      <c r="C2432" s="44" t="s">
        <v>1347</v>
      </c>
      <c r="D2432" s="7" t="s">
        <v>154</v>
      </c>
      <c r="E2432" s="7" t="s">
        <v>155</v>
      </c>
      <c r="F2432" s="11" t="s">
        <v>601</v>
      </c>
      <c r="G2432" s="12">
        <f t="shared" si="2622"/>
        <v>226.33</v>
      </c>
      <c r="H2432" s="12">
        <f t="shared" si="2623"/>
        <v>220.63200000000001</v>
      </c>
      <c r="I2432" s="54">
        <f t="shared" si="2621"/>
        <v>97.482437149295279</v>
      </c>
      <c r="J2432" s="12">
        <f t="shared" si="2624"/>
        <v>0</v>
      </c>
    </row>
    <row r="2433" spans="1:10" ht="31.2" x14ac:dyDescent="0.3">
      <c r="A2433" s="7" t="s">
        <v>61</v>
      </c>
      <c r="B2433" s="44" t="s">
        <v>18</v>
      </c>
      <c r="C2433" s="44" t="s">
        <v>1347</v>
      </c>
      <c r="D2433" s="7" t="s">
        <v>154</v>
      </c>
      <c r="E2433" s="7" t="s">
        <v>156</v>
      </c>
      <c r="F2433" s="11" t="s">
        <v>602</v>
      </c>
      <c r="G2433" s="12">
        <v>226.33</v>
      </c>
      <c r="H2433" s="12">
        <v>220.63200000000001</v>
      </c>
      <c r="I2433" s="54">
        <f t="shared" si="2621"/>
        <v>97.482437149295279</v>
      </c>
      <c r="J2433" s="12"/>
    </row>
    <row r="2434" spans="1:10" ht="31.2" x14ac:dyDescent="0.3">
      <c r="A2434" s="7" t="s">
        <v>61</v>
      </c>
      <c r="B2434" s="44" t="s">
        <v>18</v>
      </c>
      <c r="C2434" s="44" t="s">
        <v>1347</v>
      </c>
      <c r="D2434" s="7" t="s">
        <v>135</v>
      </c>
      <c r="E2434" s="23"/>
      <c r="F2434" s="11" t="s">
        <v>623</v>
      </c>
      <c r="G2434" s="12">
        <f t="shared" ref="G2434:G2437" si="2625">G2435</f>
        <v>191.06200000000001</v>
      </c>
      <c r="H2434" s="12">
        <f t="shared" ref="H2434:H2437" si="2626">H2435</f>
        <v>164.96100000000001</v>
      </c>
      <c r="I2434" s="54">
        <f t="shared" si="2621"/>
        <v>86.338989437983486</v>
      </c>
      <c r="J2434" s="12">
        <f t="shared" ref="J2434:J2437" si="2627">J2435</f>
        <v>0</v>
      </c>
    </row>
    <row r="2435" spans="1:10" ht="31.2" x14ac:dyDescent="0.3">
      <c r="A2435" s="7" t="s">
        <v>61</v>
      </c>
      <c r="B2435" s="44" t="s">
        <v>18</v>
      </c>
      <c r="C2435" s="44" t="s">
        <v>1347</v>
      </c>
      <c r="D2435" s="7" t="s">
        <v>136</v>
      </c>
      <c r="E2435" s="23"/>
      <c r="F2435" s="11" t="s">
        <v>630</v>
      </c>
      <c r="G2435" s="12">
        <f t="shared" si="2625"/>
        <v>191.06200000000001</v>
      </c>
      <c r="H2435" s="12">
        <f t="shared" si="2626"/>
        <v>164.96100000000001</v>
      </c>
      <c r="I2435" s="54">
        <f t="shared" si="2621"/>
        <v>86.338989437983486</v>
      </c>
      <c r="J2435" s="12">
        <f t="shared" si="2627"/>
        <v>0</v>
      </c>
    </row>
    <row r="2436" spans="1:10" ht="46.8" x14ac:dyDescent="0.3">
      <c r="A2436" s="7" t="s">
        <v>61</v>
      </c>
      <c r="B2436" s="44" t="s">
        <v>18</v>
      </c>
      <c r="C2436" s="44" t="s">
        <v>1347</v>
      </c>
      <c r="D2436" s="7" t="s">
        <v>137</v>
      </c>
      <c r="E2436" s="23"/>
      <c r="F2436" s="11" t="s">
        <v>1143</v>
      </c>
      <c r="G2436" s="12">
        <f t="shared" si="2625"/>
        <v>191.06200000000001</v>
      </c>
      <c r="H2436" s="12">
        <f t="shared" si="2626"/>
        <v>164.96100000000001</v>
      </c>
      <c r="I2436" s="54">
        <f t="shared" si="2621"/>
        <v>86.338989437983486</v>
      </c>
      <c r="J2436" s="12">
        <f t="shared" si="2627"/>
        <v>0</v>
      </c>
    </row>
    <row r="2437" spans="1:10" ht="31.2" x14ac:dyDescent="0.3">
      <c r="A2437" s="7" t="s">
        <v>61</v>
      </c>
      <c r="B2437" s="44" t="s">
        <v>18</v>
      </c>
      <c r="C2437" s="44" t="s">
        <v>1347</v>
      </c>
      <c r="D2437" s="7" t="s">
        <v>137</v>
      </c>
      <c r="E2437" s="23">
        <v>200</v>
      </c>
      <c r="F2437" s="11" t="s">
        <v>601</v>
      </c>
      <c r="G2437" s="12">
        <f t="shared" si="2625"/>
        <v>191.06200000000001</v>
      </c>
      <c r="H2437" s="12">
        <f t="shared" si="2626"/>
        <v>164.96100000000001</v>
      </c>
      <c r="I2437" s="54">
        <f t="shared" si="2621"/>
        <v>86.338989437983486</v>
      </c>
      <c r="J2437" s="12">
        <f t="shared" si="2627"/>
        <v>0</v>
      </c>
    </row>
    <row r="2438" spans="1:10" ht="31.2" x14ac:dyDescent="0.3">
      <c r="A2438" s="7" t="s">
        <v>61</v>
      </c>
      <c r="B2438" s="44" t="s">
        <v>18</v>
      </c>
      <c r="C2438" s="44" t="s">
        <v>1347</v>
      </c>
      <c r="D2438" s="7" t="s">
        <v>137</v>
      </c>
      <c r="E2438" s="23">
        <v>240</v>
      </c>
      <c r="F2438" s="11" t="s">
        <v>602</v>
      </c>
      <c r="G2438" s="12">
        <v>191.06200000000001</v>
      </c>
      <c r="H2438" s="12">
        <v>164.96100000000001</v>
      </c>
      <c r="I2438" s="54">
        <f t="shared" si="2621"/>
        <v>86.338989437983486</v>
      </c>
      <c r="J2438" s="12"/>
    </row>
    <row r="2439" spans="1:10" s="3" customFormat="1" x14ac:dyDescent="0.3">
      <c r="A2439" s="9" t="s">
        <v>61</v>
      </c>
      <c r="B2439" s="25" t="s">
        <v>24</v>
      </c>
      <c r="C2439" s="25"/>
      <c r="D2439" s="9"/>
      <c r="E2439" s="9"/>
      <c r="F2439" s="41" t="s">
        <v>47</v>
      </c>
      <c r="G2439" s="13">
        <f>G2440+G2456+G2484+G2449</f>
        <v>38556.962550000004</v>
      </c>
      <c r="H2439" s="13">
        <f>H2440+H2456+H2484+H2449</f>
        <v>38495.568850000003</v>
      </c>
      <c r="I2439" s="49">
        <f t="shared" si="2621"/>
        <v>99.840771430269214</v>
      </c>
      <c r="J2439" s="13">
        <f>J2440+J2456+J2484+J2449</f>
        <v>0</v>
      </c>
    </row>
    <row r="2440" spans="1:10" s="8" customFormat="1" x14ac:dyDescent="0.3">
      <c r="A2440" s="10" t="s">
        <v>61</v>
      </c>
      <c r="B2440" s="26" t="s">
        <v>24</v>
      </c>
      <c r="C2440" s="26" t="s">
        <v>4</v>
      </c>
      <c r="D2440" s="10"/>
      <c r="E2440" s="10"/>
      <c r="F2440" s="6" t="s">
        <v>53</v>
      </c>
      <c r="G2440" s="14">
        <f t="shared" ref="G2440:G2447" si="2628">G2441</f>
        <v>12851.477149999999</v>
      </c>
      <c r="H2440" s="14">
        <f t="shared" ref="H2440:H2447" si="2629">H2441</f>
        <v>12851.477149999999</v>
      </c>
      <c r="I2440" s="53">
        <f t="shared" si="2621"/>
        <v>100</v>
      </c>
      <c r="J2440" s="14">
        <f t="shared" ref="J2440" si="2630">J2441</f>
        <v>0</v>
      </c>
    </row>
    <row r="2441" spans="1:10" ht="31.2" x14ac:dyDescent="0.3">
      <c r="A2441" s="7" t="s">
        <v>61</v>
      </c>
      <c r="B2441" s="44" t="s">
        <v>24</v>
      </c>
      <c r="C2441" s="44" t="s">
        <v>4</v>
      </c>
      <c r="D2441" s="7" t="s">
        <v>138</v>
      </c>
      <c r="E2441" s="23"/>
      <c r="F2441" s="11" t="s">
        <v>876</v>
      </c>
      <c r="G2441" s="12">
        <f t="shared" si="2628"/>
        <v>12851.477149999999</v>
      </c>
      <c r="H2441" s="12">
        <f t="shared" si="2629"/>
        <v>12851.477149999999</v>
      </c>
      <c r="I2441" s="54">
        <f t="shared" si="2621"/>
        <v>100</v>
      </c>
      <c r="J2441" s="12">
        <f t="shared" ref="J2441:J2447" si="2631">J2442</f>
        <v>0</v>
      </c>
    </row>
    <row r="2442" spans="1:10" ht="31.2" x14ac:dyDescent="0.3">
      <c r="A2442" s="7" t="s">
        <v>61</v>
      </c>
      <c r="B2442" s="44" t="s">
        <v>24</v>
      </c>
      <c r="C2442" s="44" t="s">
        <v>4</v>
      </c>
      <c r="D2442" s="7" t="s">
        <v>139</v>
      </c>
      <c r="E2442" s="23"/>
      <c r="F2442" s="11" t="s">
        <v>897</v>
      </c>
      <c r="G2442" s="12">
        <f t="shared" si="2628"/>
        <v>12851.477149999999</v>
      </c>
      <c r="H2442" s="12">
        <f t="shared" si="2629"/>
        <v>12851.477149999999</v>
      </c>
      <c r="I2442" s="54">
        <f t="shared" si="2621"/>
        <v>100</v>
      </c>
      <c r="J2442" s="12">
        <f t="shared" si="2631"/>
        <v>0</v>
      </c>
    </row>
    <row r="2443" spans="1:10" ht="46.8" x14ac:dyDescent="0.3">
      <c r="A2443" s="7" t="s">
        <v>61</v>
      </c>
      <c r="B2443" s="44" t="s">
        <v>24</v>
      </c>
      <c r="C2443" s="44" t="s">
        <v>4</v>
      </c>
      <c r="D2443" s="7" t="s">
        <v>140</v>
      </c>
      <c r="E2443" s="23"/>
      <c r="F2443" s="11" t="s">
        <v>904</v>
      </c>
      <c r="G2443" s="12">
        <f t="shared" si="2628"/>
        <v>12851.477149999999</v>
      </c>
      <c r="H2443" s="12">
        <f t="shared" si="2629"/>
        <v>12851.477149999999</v>
      </c>
      <c r="I2443" s="54">
        <f t="shared" si="2621"/>
        <v>100</v>
      </c>
      <c r="J2443" s="12">
        <f t="shared" si="2631"/>
        <v>0</v>
      </c>
    </row>
    <row r="2444" spans="1:10" ht="62.4" x14ac:dyDescent="0.3">
      <c r="A2444" s="7" t="s">
        <v>61</v>
      </c>
      <c r="B2444" s="44" t="s">
        <v>24</v>
      </c>
      <c r="C2444" s="44" t="s">
        <v>4</v>
      </c>
      <c r="D2444" s="7" t="s">
        <v>141</v>
      </c>
      <c r="E2444" s="23"/>
      <c r="F2444" s="11" t="s">
        <v>905</v>
      </c>
      <c r="G2444" s="12">
        <f t="shared" ref="G2444" si="2632">G2447+G2445</f>
        <v>12851.477149999999</v>
      </c>
      <c r="H2444" s="12">
        <f>H2447+H2445</f>
        <v>12851.477149999999</v>
      </c>
      <c r="I2444" s="54">
        <f t="shared" si="2621"/>
        <v>100</v>
      </c>
      <c r="J2444" s="12">
        <f t="shared" ref="J2444" si="2633">J2447+J2445</f>
        <v>0</v>
      </c>
    </row>
    <row r="2445" spans="1:10" ht="31.2" x14ac:dyDescent="0.3">
      <c r="A2445" s="7" t="s">
        <v>61</v>
      </c>
      <c r="B2445" s="44" t="s">
        <v>24</v>
      </c>
      <c r="C2445" s="44" t="s">
        <v>4</v>
      </c>
      <c r="D2445" s="7" t="s">
        <v>141</v>
      </c>
      <c r="E2445" s="23">
        <v>600</v>
      </c>
      <c r="F2445" s="11" t="s">
        <v>611</v>
      </c>
      <c r="G2445" s="12">
        <f t="shared" ref="G2445:J2445" si="2634">G2446</f>
        <v>5226.7546199999997</v>
      </c>
      <c r="H2445" s="12">
        <f t="shared" si="2634"/>
        <v>5226.7546199999997</v>
      </c>
      <c r="I2445" s="54">
        <f t="shared" si="2621"/>
        <v>100</v>
      </c>
      <c r="J2445" s="12">
        <f t="shared" si="2634"/>
        <v>0</v>
      </c>
    </row>
    <row r="2446" spans="1:10" ht="46.8" x14ac:dyDescent="0.3">
      <c r="A2446" s="7" t="s">
        <v>61</v>
      </c>
      <c r="B2446" s="44" t="s">
        <v>24</v>
      </c>
      <c r="C2446" s="44" t="s">
        <v>4</v>
      </c>
      <c r="D2446" s="7" t="s">
        <v>141</v>
      </c>
      <c r="E2446" s="23">
        <v>630</v>
      </c>
      <c r="F2446" s="11" t="s">
        <v>613</v>
      </c>
      <c r="G2446" s="12">
        <v>5226.7546199999997</v>
      </c>
      <c r="H2446" s="12">
        <v>5226.7546199999997</v>
      </c>
      <c r="I2446" s="54">
        <f t="shared" si="2621"/>
        <v>100</v>
      </c>
      <c r="J2446" s="12"/>
    </row>
    <row r="2447" spans="1:10" x14ac:dyDescent="0.3">
      <c r="A2447" s="7" t="s">
        <v>61</v>
      </c>
      <c r="B2447" s="44" t="s">
        <v>24</v>
      </c>
      <c r="C2447" s="44" t="s">
        <v>4</v>
      </c>
      <c r="D2447" s="7" t="s">
        <v>141</v>
      </c>
      <c r="E2447" s="23">
        <v>800</v>
      </c>
      <c r="F2447" s="11" t="s">
        <v>614</v>
      </c>
      <c r="G2447" s="12">
        <f t="shared" si="2628"/>
        <v>7624.72253</v>
      </c>
      <c r="H2447" s="12">
        <f t="shared" si="2629"/>
        <v>7624.72253</v>
      </c>
      <c r="I2447" s="54">
        <f t="shared" si="2621"/>
        <v>100</v>
      </c>
      <c r="J2447" s="12">
        <f t="shared" si="2631"/>
        <v>0</v>
      </c>
    </row>
    <row r="2448" spans="1:10" ht="62.4" x14ac:dyDescent="0.3">
      <c r="A2448" s="7" t="s">
        <v>61</v>
      </c>
      <c r="B2448" s="44" t="s">
        <v>24</v>
      </c>
      <c r="C2448" s="44" t="s">
        <v>4</v>
      </c>
      <c r="D2448" s="7" t="s">
        <v>141</v>
      </c>
      <c r="E2448" s="23">
        <v>810</v>
      </c>
      <c r="F2448" s="15" t="s">
        <v>622</v>
      </c>
      <c r="G2448" s="12">
        <v>7624.72253</v>
      </c>
      <c r="H2448" s="12">
        <v>7624.72253</v>
      </c>
      <c r="I2448" s="54">
        <f t="shared" si="2621"/>
        <v>100</v>
      </c>
      <c r="J2448" s="12"/>
    </row>
    <row r="2449" spans="1:10" s="8" customFormat="1" x14ac:dyDescent="0.3">
      <c r="A2449" s="10" t="s">
        <v>61</v>
      </c>
      <c r="B2449" s="26" t="s">
        <v>24</v>
      </c>
      <c r="C2449" s="26" t="s">
        <v>1346</v>
      </c>
      <c r="D2449" s="10"/>
      <c r="E2449" s="22"/>
      <c r="F2449" s="6" t="s">
        <v>82</v>
      </c>
      <c r="G2449" s="14">
        <f t="shared" ref="G2449:G2454" si="2635">G2450</f>
        <v>174.19399999999999</v>
      </c>
      <c r="H2449" s="14">
        <f t="shared" ref="H2449:H2454" si="2636">H2450</f>
        <v>157.964</v>
      </c>
      <c r="I2449" s="53">
        <f t="shared" si="2621"/>
        <v>90.682801933476469</v>
      </c>
      <c r="J2449" s="14">
        <f t="shared" ref="J2449:J2454" si="2637">J2450</f>
        <v>0</v>
      </c>
    </row>
    <row r="2450" spans="1:10" ht="31.2" x14ac:dyDescent="0.3">
      <c r="A2450" s="7" t="s">
        <v>61</v>
      </c>
      <c r="B2450" s="44" t="s">
        <v>24</v>
      </c>
      <c r="C2450" s="44" t="s">
        <v>1346</v>
      </c>
      <c r="D2450" s="7" t="s">
        <v>138</v>
      </c>
      <c r="E2450" s="23"/>
      <c r="F2450" s="11" t="s">
        <v>876</v>
      </c>
      <c r="G2450" s="12">
        <f t="shared" si="2635"/>
        <v>174.19399999999999</v>
      </c>
      <c r="H2450" s="12">
        <f t="shared" si="2636"/>
        <v>157.964</v>
      </c>
      <c r="I2450" s="54">
        <f t="shared" si="2621"/>
        <v>90.682801933476469</v>
      </c>
      <c r="J2450" s="12">
        <f t="shared" si="2637"/>
        <v>0</v>
      </c>
    </row>
    <row r="2451" spans="1:10" ht="31.2" x14ac:dyDescent="0.3">
      <c r="A2451" s="7" t="s">
        <v>61</v>
      </c>
      <c r="B2451" s="44" t="s">
        <v>24</v>
      </c>
      <c r="C2451" s="44" t="s">
        <v>1346</v>
      </c>
      <c r="D2451" s="7" t="s">
        <v>336</v>
      </c>
      <c r="E2451" s="23"/>
      <c r="F2451" s="11" t="s">
        <v>906</v>
      </c>
      <c r="G2451" s="12">
        <f t="shared" si="2635"/>
        <v>174.19399999999999</v>
      </c>
      <c r="H2451" s="12">
        <f t="shared" si="2636"/>
        <v>157.964</v>
      </c>
      <c r="I2451" s="54">
        <f t="shared" si="2621"/>
        <v>90.682801933476469</v>
      </c>
      <c r="J2451" s="12">
        <f t="shared" si="2637"/>
        <v>0</v>
      </c>
    </row>
    <row r="2452" spans="1:10" ht="62.4" x14ac:dyDescent="0.3">
      <c r="A2452" s="7" t="s">
        <v>61</v>
      </c>
      <c r="B2452" s="44" t="s">
        <v>24</v>
      </c>
      <c r="C2452" s="44" t="s">
        <v>1346</v>
      </c>
      <c r="D2452" s="7" t="s">
        <v>337</v>
      </c>
      <c r="E2452" s="23"/>
      <c r="F2452" s="11" t="s">
        <v>1054</v>
      </c>
      <c r="G2452" s="12">
        <f t="shared" si="2635"/>
        <v>174.19399999999999</v>
      </c>
      <c r="H2452" s="12">
        <f t="shared" si="2636"/>
        <v>157.964</v>
      </c>
      <c r="I2452" s="54">
        <f t="shared" si="2621"/>
        <v>90.682801933476469</v>
      </c>
      <c r="J2452" s="12">
        <f t="shared" si="2637"/>
        <v>0</v>
      </c>
    </row>
    <row r="2453" spans="1:10" ht="31.2" x14ac:dyDescent="0.3">
      <c r="A2453" s="7" t="s">
        <v>61</v>
      </c>
      <c r="B2453" s="44" t="s">
        <v>24</v>
      </c>
      <c r="C2453" s="44" t="s">
        <v>1346</v>
      </c>
      <c r="D2453" s="7" t="s">
        <v>1140</v>
      </c>
      <c r="E2453" s="23"/>
      <c r="F2453" s="15" t="s">
        <v>1141</v>
      </c>
      <c r="G2453" s="12">
        <f t="shared" si="2635"/>
        <v>174.19399999999999</v>
      </c>
      <c r="H2453" s="12">
        <f t="shared" si="2636"/>
        <v>157.964</v>
      </c>
      <c r="I2453" s="54">
        <f t="shared" si="2621"/>
        <v>90.682801933476469</v>
      </c>
      <c r="J2453" s="12">
        <f t="shared" si="2637"/>
        <v>0</v>
      </c>
    </row>
    <row r="2454" spans="1:10" ht="31.2" x14ac:dyDescent="0.3">
      <c r="A2454" s="7" t="s">
        <v>61</v>
      </c>
      <c r="B2454" s="44" t="s">
        <v>24</v>
      </c>
      <c r="C2454" s="44" t="s">
        <v>1346</v>
      </c>
      <c r="D2454" s="7" t="s">
        <v>1140</v>
      </c>
      <c r="E2454" s="23">
        <v>200</v>
      </c>
      <c r="F2454" s="11" t="s">
        <v>601</v>
      </c>
      <c r="G2454" s="12">
        <f t="shared" si="2635"/>
        <v>174.19399999999999</v>
      </c>
      <c r="H2454" s="12">
        <f t="shared" si="2636"/>
        <v>157.964</v>
      </c>
      <c r="I2454" s="54">
        <f t="shared" si="2621"/>
        <v>90.682801933476469</v>
      </c>
      <c r="J2454" s="12">
        <f t="shared" si="2637"/>
        <v>0</v>
      </c>
    </row>
    <row r="2455" spans="1:10" ht="31.2" x14ac:dyDescent="0.3">
      <c r="A2455" s="7" t="s">
        <v>61</v>
      </c>
      <c r="B2455" s="44" t="s">
        <v>24</v>
      </c>
      <c r="C2455" s="44" t="s">
        <v>1346</v>
      </c>
      <c r="D2455" s="7" t="s">
        <v>1140</v>
      </c>
      <c r="E2455" s="23">
        <v>240</v>
      </c>
      <c r="F2455" s="11" t="s">
        <v>602</v>
      </c>
      <c r="G2455" s="12">
        <v>174.19399999999999</v>
      </c>
      <c r="H2455" s="16">
        <v>157.964</v>
      </c>
      <c r="I2455" s="54">
        <f t="shared" si="2621"/>
        <v>90.682801933476469</v>
      </c>
      <c r="J2455" s="12"/>
    </row>
    <row r="2456" spans="1:10" s="8" customFormat="1" x14ac:dyDescent="0.3">
      <c r="A2456" s="10" t="s">
        <v>61</v>
      </c>
      <c r="B2456" s="26" t="s">
        <v>24</v>
      </c>
      <c r="C2456" s="26" t="s">
        <v>23</v>
      </c>
      <c r="D2456" s="10"/>
      <c r="E2456" s="10"/>
      <c r="F2456" s="6" t="s">
        <v>54</v>
      </c>
      <c r="G2456" s="14">
        <f t="shared" ref="G2456" si="2638">G2463+G2471+G2457</f>
        <v>14769.2914</v>
      </c>
      <c r="H2456" s="14">
        <f t="shared" ref="H2456" si="2639">H2463+H2471+H2457</f>
        <v>14745.503700000001</v>
      </c>
      <c r="I2456" s="53">
        <f t="shared" si="2621"/>
        <v>99.838938109109293</v>
      </c>
      <c r="J2456" s="14">
        <f t="shared" ref="J2456" si="2640">J2463+J2471+J2457</f>
        <v>0</v>
      </c>
    </row>
    <row r="2457" spans="1:10" ht="31.2" x14ac:dyDescent="0.3">
      <c r="A2457" s="7" t="s">
        <v>61</v>
      </c>
      <c r="B2457" s="44" t="s">
        <v>24</v>
      </c>
      <c r="C2457" s="44" t="s">
        <v>23</v>
      </c>
      <c r="D2457" s="7" t="s">
        <v>229</v>
      </c>
      <c r="E2457" s="7"/>
      <c r="F2457" s="15" t="s">
        <v>760</v>
      </c>
      <c r="G2457" s="12">
        <f t="shared" ref="G2457:G2461" si="2641">G2458</f>
        <v>468.4</v>
      </c>
      <c r="H2457" s="12">
        <f t="shared" ref="H2457:H2461" si="2642">H2458</f>
        <v>467.77145000000002</v>
      </c>
      <c r="I2457" s="54">
        <f t="shared" si="2621"/>
        <v>99.865809137489336</v>
      </c>
      <c r="J2457" s="12">
        <f t="shared" ref="J2457:J2461" si="2643">J2458</f>
        <v>0</v>
      </c>
    </row>
    <row r="2458" spans="1:10" ht="62.4" x14ac:dyDescent="0.3">
      <c r="A2458" s="7" t="s">
        <v>61</v>
      </c>
      <c r="B2458" s="44" t="s">
        <v>24</v>
      </c>
      <c r="C2458" s="44" t="s">
        <v>23</v>
      </c>
      <c r="D2458" s="7" t="s">
        <v>230</v>
      </c>
      <c r="E2458" s="7"/>
      <c r="F2458" s="15" t="s">
        <v>761</v>
      </c>
      <c r="G2458" s="12">
        <f t="shared" si="2641"/>
        <v>468.4</v>
      </c>
      <c r="H2458" s="12">
        <f t="shared" si="2642"/>
        <v>467.77145000000002</v>
      </c>
      <c r="I2458" s="54">
        <f t="shared" si="2621"/>
        <v>99.865809137489336</v>
      </c>
      <c r="J2458" s="12">
        <f t="shared" si="2643"/>
        <v>0</v>
      </c>
    </row>
    <row r="2459" spans="1:10" ht="31.2" x14ac:dyDescent="0.3">
      <c r="A2459" s="7" t="s">
        <v>61</v>
      </c>
      <c r="B2459" s="44" t="s">
        <v>24</v>
      </c>
      <c r="C2459" s="44" t="s">
        <v>23</v>
      </c>
      <c r="D2459" s="7" t="s">
        <v>233</v>
      </c>
      <c r="E2459" s="7"/>
      <c r="F2459" s="15" t="s">
        <v>1064</v>
      </c>
      <c r="G2459" s="12">
        <f t="shared" si="2641"/>
        <v>468.4</v>
      </c>
      <c r="H2459" s="12">
        <f t="shared" si="2642"/>
        <v>467.77145000000002</v>
      </c>
      <c r="I2459" s="54">
        <f t="shared" si="2621"/>
        <v>99.865809137489336</v>
      </c>
      <c r="J2459" s="12">
        <f t="shared" si="2643"/>
        <v>0</v>
      </c>
    </row>
    <row r="2460" spans="1:10" ht="31.2" x14ac:dyDescent="0.3">
      <c r="A2460" s="7" t="s">
        <v>61</v>
      </c>
      <c r="B2460" s="44" t="s">
        <v>24</v>
      </c>
      <c r="C2460" s="44" t="s">
        <v>23</v>
      </c>
      <c r="D2460" s="7" t="s">
        <v>234</v>
      </c>
      <c r="E2460" s="7"/>
      <c r="F2460" s="15" t="s">
        <v>1058</v>
      </c>
      <c r="G2460" s="12">
        <f t="shared" si="2641"/>
        <v>468.4</v>
      </c>
      <c r="H2460" s="12">
        <f t="shared" si="2642"/>
        <v>467.77145000000002</v>
      </c>
      <c r="I2460" s="54">
        <f t="shared" si="2621"/>
        <v>99.865809137489336</v>
      </c>
      <c r="J2460" s="12">
        <f t="shared" si="2643"/>
        <v>0</v>
      </c>
    </row>
    <row r="2461" spans="1:10" ht="31.2" x14ac:dyDescent="0.3">
      <c r="A2461" s="7" t="s">
        <v>61</v>
      </c>
      <c r="B2461" s="44" t="s">
        <v>24</v>
      </c>
      <c r="C2461" s="44" t="s">
        <v>23</v>
      </c>
      <c r="D2461" s="7" t="s">
        <v>234</v>
      </c>
      <c r="E2461" s="7" t="s">
        <v>155</v>
      </c>
      <c r="F2461" s="11" t="s">
        <v>601</v>
      </c>
      <c r="G2461" s="12">
        <f t="shared" si="2641"/>
        <v>468.4</v>
      </c>
      <c r="H2461" s="12">
        <f t="shared" si="2642"/>
        <v>467.77145000000002</v>
      </c>
      <c r="I2461" s="54">
        <f t="shared" si="2621"/>
        <v>99.865809137489336</v>
      </c>
      <c r="J2461" s="12">
        <f t="shared" si="2643"/>
        <v>0</v>
      </c>
    </row>
    <row r="2462" spans="1:10" ht="31.2" x14ac:dyDescent="0.3">
      <c r="A2462" s="7" t="s">
        <v>61</v>
      </c>
      <c r="B2462" s="44" t="s">
        <v>24</v>
      </c>
      <c r="C2462" s="44" t="s">
        <v>23</v>
      </c>
      <c r="D2462" s="7" t="s">
        <v>234</v>
      </c>
      <c r="E2462" s="7" t="s">
        <v>156</v>
      </c>
      <c r="F2462" s="11" t="s">
        <v>602</v>
      </c>
      <c r="G2462" s="12">
        <v>468.4</v>
      </c>
      <c r="H2462" s="12">
        <v>467.77145000000002</v>
      </c>
      <c r="I2462" s="54">
        <f t="shared" si="2621"/>
        <v>99.865809137489336</v>
      </c>
      <c r="J2462" s="12"/>
    </row>
    <row r="2463" spans="1:10" ht="62.4" x14ac:dyDescent="0.3">
      <c r="A2463" s="7" t="s">
        <v>61</v>
      </c>
      <c r="B2463" s="44" t="s">
        <v>24</v>
      </c>
      <c r="C2463" s="44" t="s">
        <v>23</v>
      </c>
      <c r="D2463" s="7" t="s">
        <v>128</v>
      </c>
      <c r="E2463" s="23"/>
      <c r="F2463" s="11" t="s">
        <v>785</v>
      </c>
      <c r="G2463" s="12">
        <f t="shared" ref="G2463" si="2644">G2464</f>
        <v>11568.135</v>
      </c>
      <c r="H2463" s="12">
        <f t="shared" ref="H2463" si="2645">H2464</f>
        <v>11544.97675</v>
      </c>
      <c r="I2463" s="54">
        <f t="shared" si="2621"/>
        <v>99.799809995301743</v>
      </c>
      <c r="J2463" s="12">
        <f t="shared" ref="J2463" si="2646">J2464</f>
        <v>0</v>
      </c>
    </row>
    <row r="2464" spans="1:10" ht="31.2" x14ac:dyDescent="0.3">
      <c r="A2464" s="7" t="s">
        <v>61</v>
      </c>
      <c r="B2464" s="44" t="s">
        <v>24</v>
      </c>
      <c r="C2464" s="44" t="s">
        <v>23</v>
      </c>
      <c r="D2464" s="7" t="s">
        <v>129</v>
      </c>
      <c r="E2464" s="23"/>
      <c r="F2464" s="11" t="s">
        <v>786</v>
      </c>
      <c r="G2464" s="12">
        <f t="shared" ref="G2464" si="2647">G2465+G2468</f>
        <v>11568.135</v>
      </c>
      <c r="H2464" s="12">
        <f t="shared" ref="H2464" si="2648">H2465+H2468</f>
        <v>11544.97675</v>
      </c>
      <c r="I2464" s="54">
        <f t="shared" si="2621"/>
        <v>99.799809995301743</v>
      </c>
      <c r="J2464" s="12">
        <f t="shared" ref="J2464" si="2649">J2465+J2468</f>
        <v>0</v>
      </c>
    </row>
    <row r="2465" spans="1:10" ht="31.2" x14ac:dyDescent="0.3">
      <c r="A2465" s="7" t="s">
        <v>61</v>
      </c>
      <c r="B2465" s="44" t="s">
        <v>24</v>
      </c>
      <c r="C2465" s="44" t="s">
        <v>23</v>
      </c>
      <c r="D2465" s="7" t="s">
        <v>142</v>
      </c>
      <c r="E2465" s="23"/>
      <c r="F2465" s="11" t="s">
        <v>787</v>
      </c>
      <c r="G2465" s="12">
        <f t="shared" ref="G2465:G2466" si="2650">G2466</f>
        <v>10491.471</v>
      </c>
      <c r="H2465" s="12">
        <f t="shared" ref="H2465:H2466" si="2651">H2466</f>
        <v>10475.36938</v>
      </c>
      <c r="I2465" s="54">
        <f t="shared" si="2621"/>
        <v>99.846526573823638</v>
      </c>
      <c r="J2465" s="12">
        <f t="shared" ref="J2465:J2466" si="2652">J2466</f>
        <v>0</v>
      </c>
    </row>
    <row r="2466" spans="1:10" ht="31.2" x14ac:dyDescent="0.3">
      <c r="A2466" s="7" t="s">
        <v>61</v>
      </c>
      <c r="B2466" s="44" t="s">
        <v>24</v>
      </c>
      <c r="C2466" s="44" t="s">
        <v>23</v>
      </c>
      <c r="D2466" s="7" t="s">
        <v>142</v>
      </c>
      <c r="E2466" s="23">
        <v>200</v>
      </c>
      <c r="F2466" s="11" t="s">
        <v>601</v>
      </c>
      <c r="G2466" s="12">
        <f t="shared" si="2650"/>
        <v>10491.471</v>
      </c>
      <c r="H2466" s="12">
        <f t="shared" si="2651"/>
        <v>10475.36938</v>
      </c>
      <c r="I2466" s="54">
        <f t="shared" si="2621"/>
        <v>99.846526573823638</v>
      </c>
      <c r="J2466" s="12">
        <f t="shared" si="2652"/>
        <v>0</v>
      </c>
    </row>
    <row r="2467" spans="1:10" ht="31.2" x14ac:dyDescent="0.3">
      <c r="A2467" s="7" t="s">
        <v>61</v>
      </c>
      <c r="B2467" s="44" t="s">
        <v>24</v>
      </c>
      <c r="C2467" s="44" t="s">
        <v>23</v>
      </c>
      <c r="D2467" s="7" t="s">
        <v>142</v>
      </c>
      <c r="E2467" s="23">
        <v>240</v>
      </c>
      <c r="F2467" s="11" t="s">
        <v>602</v>
      </c>
      <c r="G2467" s="12">
        <v>10491.471</v>
      </c>
      <c r="H2467" s="12">
        <v>10475.36938</v>
      </c>
      <c r="I2467" s="54">
        <f t="shared" si="2621"/>
        <v>99.846526573823638</v>
      </c>
      <c r="J2467" s="12"/>
    </row>
    <row r="2468" spans="1:10" ht="31.2" x14ac:dyDescent="0.3">
      <c r="A2468" s="7" t="s">
        <v>61</v>
      </c>
      <c r="B2468" s="44" t="s">
        <v>24</v>
      </c>
      <c r="C2468" s="44" t="s">
        <v>23</v>
      </c>
      <c r="D2468" s="7" t="s">
        <v>143</v>
      </c>
      <c r="E2468" s="23"/>
      <c r="F2468" s="11" t="s">
        <v>788</v>
      </c>
      <c r="G2468" s="12">
        <f t="shared" ref="G2468:G2469" si="2653">G2469</f>
        <v>1076.664</v>
      </c>
      <c r="H2468" s="12">
        <f t="shared" ref="H2468:H2469" si="2654">H2469</f>
        <v>1069.6073699999999</v>
      </c>
      <c r="I2468" s="54">
        <f t="shared" si="2621"/>
        <v>99.344583825594611</v>
      </c>
      <c r="J2468" s="12">
        <f t="shared" ref="J2468:J2469" si="2655">J2469</f>
        <v>0</v>
      </c>
    </row>
    <row r="2469" spans="1:10" ht="31.2" x14ac:dyDescent="0.3">
      <c r="A2469" s="7" t="s">
        <v>61</v>
      </c>
      <c r="B2469" s="44" t="s">
        <v>24</v>
      </c>
      <c r="C2469" s="44" t="s">
        <v>23</v>
      </c>
      <c r="D2469" s="7" t="s">
        <v>143</v>
      </c>
      <c r="E2469" s="23">
        <v>200</v>
      </c>
      <c r="F2469" s="11" t="s">
        <v>601</v>
      </c>
      <c r="G2469" s="12">
        <f t="shared" si="2653"/>
        <v>1076.664</v>
      </c>
      <c r="H2469" s="12">
        <f t="shared" si="2654"/>
        <v>1069.6073699999999</v>
      </c>
      <c r="I2469" s="54">
        <f t="shared" si="2621"/>
        <v>99.344583825594611</v>
      </c>
      <c r="J2469" s="12">
        <f t="shared" si="2655"/>
        <v>0</v>
      </c>
    </row>
    <row r="2470" spans="1:10" ht="31.2" x14ac:dyDescent="0.3">
      <c r="A2470" s="7" t="s">
        <v>61</v>
      </c>
      <c r="B2470" s="44" t="s">
        <v>24</v>
      </c>
      <c r="C2470" s="44" t="s">
        <v>23</v>
      </c>
      <c r="D2470" s="7" t="s">
        <v>143</v>
      </c>
      <c r="E2470" s="23">
        <v>240</v>
      </c>
      <c r="F2470" s="11" t="s">
        <v>602</v>
      </c>
      <c r="G2470" s="12">
        <v>1076.664</v>
      </c>
      <c r="H2470" s="12">
        <v>1069.6073699999999</v>
      </c>
      <c r="I2470" s="54">
        <f t="shared" si="2621"/>
        <v>99.344583825594611</v>
      </c>
      <c r="J2470" s="12"/>
    </row>
    <row r="2471" spans="1:10" ht="31.2" x14ac:dyDescent="0.3">
      <c r="A2471" s="7" t="s">
        <v>61</v>
      </c>
      <c r="B2471" s="44" t="s">
        <v>24</v>
      </c>
      <c r="C2471" s="44" t="s">
        <v>23</v>
      </c>
      <c r="D2471" s="7" t="s">
        <v>138</v>
      </c>
      <c r="E2471" s="23"/>
      <c r="F2471" s="11" t="s">
        <v>876</v>
      </c>
      <c r="G2471" s="12">
        <f t="shared" ref="G2471" si="2656">G2472+G2477</f>
        <v>2732.7564000000002</v>
      </c>
      <c r="H2471" s="12">
        <f t="shared" ref="H2471" si="2657">H2472+H2477</f>
        <v>2732.7555000000002</v>
      </c>
      <c r="I2471" s="54">
        <f t="shared" si="2621"/>
        <v>99.999967066219298</v>
      </c>
      <c r="J2471" s="12">
        <f t="shared" ref="J2471" si="2658">J2472+J2477</f>
        <v>0</v>
      </c>
    </row>
    <row r="2472" spans="1:10" ht="31.2" x14ac:dyDescent="0.3">
      <c r="A2472" s="7" t="s">
        <v>61</v>
      </c>
      <c r="B2472" s="44" t="s">
        <v>24</v>
      </c>
      <c r="C2472" s="44" t="s">
        <v>23</v>
      </c>
      <c r="D2472" s="7" t="s">
        <v>144</v>
      </c>
      <c r="E2472" s="23"/>
      <c r="F2472" s="11" t="s">
        <v>894</v>
      </c>
      <c r="G2472" s="12">
        <f t="shared" ref="G2472:G2475" si="2659">G2473</f>
        <v>2600.8310000000001</v>
      </c>
      <c r="H2472" s="12">
        <f t="shared" ref="H2472:H2475" si="2660">H2473</f>
        <v>2600.8305</v>
      </c>
      <c r="I2472" s="54">
        <f t="shared" si="2621"/>
        <v>99.999980775375249</v>
      </c>
      <c r="J2472" s="12">
        <f t="shared" ref="J2472:J2475" si="2661">J2473</f>
        <v>0</v>
      </c>
    </row>
    <row r="2473" spans="1:10" ht="46.8" x14ac:dyDescent="0.3">
      <c r="A2473" s="7" t="s">
        <v>61</v>
      </c>
      <c r="B2473" s="44" t="s">
        <v>24</v>
      </c>
      <c r="C2473" s="44" t="s">
        <v>23</v>
      </c>
      <c r="D2473" s="7" t="s">
        <v>145</v>
      </c>
      <c r="E2473" s="23"/>
      <c r="F2473" s="11" t="s">
        <v>895</v>
      </c>
      <c r="G2473" s="12">
        <f t="shared" si="2659"/>
        <v>2600.8310000000001</v>
      </c>
      <c r="H2473" s="12">
        <f t="shared" si="2660"/>
        <v>2600.8305</v>
      </c>
      <c r="I2473" s="54">
        <f t="shared" si="2621"/>
        <v>99.999980775375249</v>
      </c>
      <c r="J2473" s="12">
        <f t="shared" si="2661"/>
        <v>0</v>
      </c>
    </row>
    <row r="2474" spans="1:10" ht="31.2" x14ac:dyDescent="0.3">
      <c r="A2474" s="7" t="s">
        <v>61</v>
      </c>
      <c r="B2474" s="44" t="s">
        <v>24</v>
      </c>
      <c r="C2474" s="44" t="s">
        <v>23</v>
      </c>
      <c r="D2474" s="7" t="s">
        <v>146</v>
      </c>
      <c r="E2474" s="23"/>
      <c r="F2474" s="11" t="s">
        <v>896</v>
      </c>
      <c r="G2474" s="12">
        <f t="shared" si="2659"/>
        <v>2600.8310000000001</v>
      </c>
      <c r="H2474" s="12">
        <f t="shared" si="2660"/>
        <v>2600.8305</v>
      </c>
      <c r="I2474" s="54">
        <f t="shared" si="2621"/>
        <v>99.999980775375249</v>
      </c>
      <c r="J2474" s="12">
        <f t="shared" si="2661"/>
        <v>0</v>
      </c>
    </row>
    <row r="2475" spans="1:10" ht="31.2" x14ac:dyDescent="0.3">
      <c r="A2475" s="7" t="s">
        <v>61</v>
      </c>
      <c r="B2475" s="44" t="s">
        <v>24</v>
      </c>
      <c r="C2475" s="44" t="s">
        <v>23</v>
      </c>
      <c r="D2475" s="7" t="s">
        <v>146</v>
      </c>
      <c r="E2475" s="23">
        <v>200</v>
      </c>
      <c r="F2475" s="11" t="s">
        <v>601</v>
      </c>
      <c r="G2475" s="12">
        <f t="shared" si="2659"/>
        <v>2600.8310000000001</v>
      </c>
      <c r="H2475" s="12">
        <f t="shared" si="2660"/>
        <v>2600.8305</v>
      </c>
      <c r="I2475" s="54">
        <f t="shared" si="2621"/>
        <v>99.999980775375249</v>
      </c>
      <c r="J2475" s="12">
        <f t="shared" si="2661"/>
        <v>0</v>
      </c>
    </row>
    <row r="2476" spans="1:10" ht="31.2" x14ac:dyDescent="0.3">
      <c r="A2476" s="7" t="s">
        <v>61</v>
      </c>
      <c r="B2476" s="44" t="s">
        <v>24</v>
      </c>
      <c r="C2476" s="44" t="s">
        <v>23</v>
      </c>
      <c r="D2476" s="7" t="s">
        <v>146</v>
      </c>
      <c r="E2476" s="23">
        <v>240</v>
      </c>
      <c r="F2476" s="11" t="s">
        <v>602</v>
      </c>
      <c r="G2476" s="12">
        <v>2600.8310000000001</v>
      </c>
      <c r="H2476" s="12">
        <v>2600.8305</v>
      </c>
      <c r="I2476" s="54">
        <f t="shared" si="2621"/>
        <v>99.999980775375249</v>
      </c>
      <c r="J2476" s="12"/>
    </row>
    <row r="2477" spans="1:10" ht="31.2" x14ac:dyDescent="0.3">
      <c r="A2477" s="7" t="s">
        <v>61</v>
      </c>
      <c r="B2477" s="44" t="s">
        <v>24</v>
      </c>
      <c r="C2477" s="44" t="s">
        <v>23</v>
      </c>
      <c r="D2477" s="7" t="s">
        <v>139</v>
      </c>
      <c r="E2477" s="23"/>
      <c r="F2477" s="11" t="s">
        <v>897</v>
      </c>
      <c r="G2477" s="12">
        <f t="shared" ref="G2477:J2478" si="2662">G2478</f>
        <v>131.9254</v>
      </c>
      <c r="H2477" s="12">
        <f t="shared" si="2662"/>
        <v>131.92500000000001</v>
      </c>
      <c r="I2477" s="54">
        <f t="shared" si="2621"/>
        <v>99.999696798342114</v>
      </c>
      <c r="J2477" s="12">
        <f t="shared" si="2662"/>
        <v>0</v>
      </c>
    </row>
    <row r="2478" spans="1:10" ht="46.8" x14ac:dyDescent="0.3">
      <c r="A2478" s="7" t="s">
        <v>61</v>
      </c>
      <c r="B2478" s="44" t="s">
        <v>24</v>
      </c>
      <c r="C2478" s="44" t="s">
        <v>23</v>
      </c>
      <c r="D2478" s="7" t="s">
        <v>140</v>
      </c>
      <c r="E2478" s="23"/>
      <c r="F2478" s="11" t="s">
        <v>904</v>
      </c>
      <c r="G2478" s="12">
        <f t="shared" si="2662"/>
        <v>131.9254</v>
      </c>
      <c r="H2478" s="12">
        <f t="shared" si="2662"/>
        <v>131.92500000000001</v>
      </c>
      <c r="I2478" s="54">
        <f t="shared" si="2621"/>
        <v>99.999696798342114</v>
      </c>
      <c r="J2478" s="12">
        <f t="shared" si="2662"/>
        <v>0</v>
      </c>
    </row>
    <row r="2479" spans="1:10" ht="62.4" x14ac:dyDescent="0.3">
      <c r="A2479" s="7" t="s">
        <v>61</v>
      </c>
      <c r="B2479" s="44" t="s">
        <v>24</v>
      </c>
      <c r="C2479" s="44" t="s">
        <v>23</v>
      </c>
      <c r="D2479" s="7" t="s">
        <v>141</v>
      </c>
      <c r="E2479" s="23"/>
      <c r="F2479" s="11" t="s">
        <v>905</v>
      </c>
      <c r="G2479" s="12">
        <f t="shared" ref="G2479" si="2663">G2480+G2482</f>
        <v>131.9254</v>
      </c>
      <c r="H2479" s="12">
        <f t="shared" ref="H2479" si="2664">H2480+H2482</f>
        <v>131.92500000000001</v>
      </c>
      <c r="I2479" s="54">
        <f t="shared" si="2621"/>
        <v>99.999696798342114</v>
      </c>
      <c r="J2479" s="12">
        <f t="shared" ref="J2479" si="2665">J2480+J2482</f>
        <v>0</v>
      </c>
    </row>
    <row r="2480" spans="1:10" ht="31.2" x14ac:dyDescent="0.3">
      <c r="A2480" s="7" t="s">
        <v>61</v>
      </c>
      <c r="B2480" s="44" t="s">
        <v>24</v>
      </c>
      <c r="C2480" s="44" t="s">
        <v>23</v>
      </c>
      <c r="D2480" s="7" t="s">
        <v>141</v>
      </c>
      <c r="E2480" s="23">
        <v>600</v>
      </c>
      <c r="F2480" s="11" t="s">
        <v>611</v>
      </c>
      <c r="G2480" s="12">
        <f t="shared" ref="G2480:J2480" si="2666">G2481</f>
        <v>52.8</v>
      </c>
      <c r="H2480" s="12">
        <f t="shared" si="2666"/>
        <v>52.8</v>
      </c>
      <c r="I2480" s="54">
        <f t="shared" si="2621"/>
        <v>100</v>
      </c>
      <c r="J2480" s="12">
        <f t="shared" si="2666"/>
        <v>0</v>
      </c>
    </row>
    <row r="2481" spans="1:10" ht="46.8" x14ac:dyDescent="0.3">
      <c r="A2481" s="7" t="s">
        <v>61</v>
      </c>
      <c r="B2481" s="44" t="s">
        <v>24</v>
      </c>
      <c r="C2481" s="44" t="s">
        <v>23</v>
      </c>
      <c r="D2481" s="7" t="s">
        <v>141</v>
      </c>
      <c r="E2481" s="23">
        <v>630</v>
      </c>
      <c r="F2481" s="11" t="s">
        <v>613</v>
      </c>
      <c r="G2481" s="12">
        <v>52.8</v>
      </c>
      <c r="H2481" s="12">
        <v>52.8</v>
      </c>
      <c r="I2481" s="54">
        <f t="shared" si="2621"/>
        <v>100</v>
      </c>
      <c r="J2481" s="12"/>
    </row>
    <row r="2482" spans="1:10" x14ac:dyDescent="0.3">
      <c r="A2482" s="7" t="s">
        <v>61</v>
      </c>
      <c r="B2482" s="44" t="s">
        <v>24</v>
      </c>
      <c r="C2482" s="44" t="s">
        <v>23</v>
      </c>
      <c r="D2482" s="7" t="s">
        <v>141</v>
      </c>
      <c r="E2482" s="23">
        <v>800</v>
      </c>
      <c r="F2482" s="11" t="s">
        <v>614</v>
      </c>
      <c r="G2482" s="12">
        <f t="shared" ref="G2482:J2482" si="2667">G2483</f>
        <v>79.125399999999999</v>
      </c>
      <c r="H2482" s="12">
        <f t="shared" si="2667"/>
        <v>79.125</v>
      </c>
      <c r="I2482" s="54">
        <f t="shared" si="2621"/>
        <v>99.999494473329676</v>
      </c>
      <c r="J2482" s="12">
        <f t="shared" si="2667"/>
        <v>0</v>
      </c>
    </row>
    <row r="2483" spans="1:10" ht="62.4" x14ac:dyDescent="0.3">
      <c r="A2483" s="7" t="s">
        <v>61</v>
      </c>
      <c r="B2483" s="44" t="s">
        <v>24</v>
      </c>
      <c r="C2483" s="44" t="s">
        <v>23</v>
      </c>
      <c r="D2483" s="7" t="s">
        <v>141</v>
      </c>
      <c r="E2483" s="23">
        <v>810</v>
      </c>
      <c r="F2483" s="15" t="s">
        <v>622</v>
      </c>
      <c r="G2483" s="12">
        <v>79.125399999999999</v>
      </c>
      <c r="H2483" s="12">
        <v>79.125</v>
      </c>
      <c r="I2483" s="54">
        <f t="shared" si="2621"/>
        <v>99.999494473329676</v>
      </c>
      <c r="J2483" s="12"/>
    </row>
    <row r="2484" spans="1:10" s="8" customFormat="1" ht="31.2" x14ac:dyDescent="0.3">
      <c r="A2484" s="10" t="s">
        <v>61</v>
      </c>
      <c r="B2484" s="26" t="s">
        <v>24</v>
      </c>
      <c r="C2484" s="26" t="s">
        <v>24</v>
      </c>
      <c r="D2484" s="10"/>
      <c r="E2484" s="10"/>
      <c r="F2484" s="6" t="s">
        <v>55</v>
      </c>
      <c r="G2484" s="14">
        <f t="shared" ref="G2484:G2487" si="2668">G2485</f>
        <v>10762</v>
      </c>
      <c r="H2484" s="14">
        <f t="shared" ref="H2484:H2487" si="2669">H2485</f>
        <v>10740.624</v>
      </c>
      <c r="I2484" s="53">
        <f t="shared" si="2621"/>
        <v>99.801375209068937</v>
      </c>
      <c r="J2484" s="14">
        <f t="shared" ref="J2484:J2487" si="2670">J2485</f>
        <v>0</v>
      </c>
    </row>
    <row r="2485" spans="1:10" ht="31.2" x14ac:dyDescent="0.3">
      <c r="A2485" s="7" t="s">
        <v>61</v>
      </c>
      <c r="B2485" s="44" t="s">
        <v>24</v>
      </c>
      <c r="C2485" s="44" t="s">
        <v>24</v>
      </c>
      <c r="D2485" s="7" t="s">
        <v>124</v>
      </c>
      <c r="E2485" s="23"/>
      <c r="F2485" s="11" t="s">
        <v>765</v>
      </c>
      <c r="G2485" s="12">
        <f t="shared" si="2668"/>
        <v>10762</v>
      </c>
      <c r="H2485" s="12">
        <f t="shared" si="2669"/>
        <v>10740.624</v>
      </c>
      <c r="I2485" s="54">
        <f t="shared" si="2621"/>
        <v>99.801375209068937</v>
      </c>
      <c r="J2485" s="12">
        <f t="shared" si="2670"/>
        <v>0</v>
      </c>
    </row>
    <row r="2486" spans="1:10" ht="31.2" x14ac:dyDescent="0.3">
      <c r="A2486" s="7" t="s">
        <v>61</v>
      </c>
      <c r="B2486" s="44" t="s">
        <v>24</v>
      </c>
      <c r="C2486" s="44" t="s">
        <v>24</v>
      </c>
      <c r="D2486" s="7" t="s">
        <v>147</v>
      </c>
      <c r="E2486" s="23"/>
      <c r="F2486" s="11" t="s">
        <v>783</v>
      </c>
      <c r="G2486" s="12">
        <f t="shared" si="2668"/>
        <v>10762</v>
      </c>
      <c r="H2486" s="12">
        <f t="shared" si="2669"/>
        <v>10740.624</v>
      </c>
      <c r="I2486" s="54">
        <f t="shared" si="2621"/>
        <v>99.801375209068937</v>
      </c>
      <c r="J2486" s="12">
        <f t="shared" si="2670"/>
        <v>0</v>
      </c>
    </row>
    <row r="2487" spans="1:10" ht="31.2" x14ac:dyDescent="0.3">
      <c r="A2487" s="7" t="s">
        <v>61</v>
      </c>
      <c r="B2487" s="44" t="s">
        <v>24</v>
      </c>
      <c r="C2487" s="44" t="s">
        <v>24</v>
      </c>
      <c r="D2487" s="7" t="s">
        <v>148</v>
      </c>
      <c r="E2487" s="23"/>
      <c r="F2487" s="11" t="s">
        <v>784</v>
      </c>
      <c r="G2487" s="12">
        <f t="shared" si="2668"/>
        <v>10762</v>
      </c>
      <c r="H2487" s="12">
        <f t="shared" si="2669"/>
        <v>10740.624</v>
      </c>
      <c r="I2487" s="54">
        <f t="shared" si="2621"/>
        <v>99.801375209068937</v>
      </c>
      <c r="J2487" s="12">
        <f t="shared" si="2670"/>
        <v>0</v>
      </c>
    </row>
    <row r="2488" spans="1:10" ht="62.4" x14ac:dyDescent="0.3">
      <c r="A2488" s="7" t="s">
        <v>61</v>
      </c>
      <c r="B2488" s="44" t="s">
        <v>24</v>
      </c>
      <c r="C2488" s="44" t="s">
        <v>24</v>
      </c>
      <c r="D2488" s="7" t="s">
        <v>149</v>
      </c>
      <c r="E2488" s="23"/>
      <c r="F2488" s="11" t="s">
        <v>627</v>
      </c>
      <c r="G2488" s="12">
        <f t="shared" ref="G2488" si="2671">G2489+G2491+G2493</f>
        <v>10762</v>
      </c>
      <c r="H2488" s="12">
        <f t="shared" ref="H2488" si="2672">H2489+H2491+H2493</f>
        <v>10740.624</v>
      </c>
      <c r="I2488" s="54">
        <f t="shared" si="2621"/>
        <v>99.801375209068937</v>
      </c>
      <c r="J2488" s="12">
        <f t="shared" ref="J2488" si="2673">J2489+J2491+J2493</f>
        <v>0</v>
      </c>
    </row>
    <row r="2489" spans="1:10" ht="78" x14ac:dyDescent="0.3">
      <c r="A2489" s="7" t="s">
        <v>61</v>
      </c>
      <c r="B2489" s="44" t="s">
        <v>24</v>
      </c>
      <c r="C2489" s="44" t="s">
        <v>24</v>
      </c>
      <c r="D2489" s="7" t="s">
        <v>149</v>
      </c>
      <c r="E2489" s="23">
        <v>100</v>
      </c>
      <c r="F2489" s="11" t="s">
        <v>598</v>
      </c>
      <c r="G2489" s="12">
        <f t="shared" ref="G2489" si="2674">G2490</f>
        <v>8238.1</v>
      </c>
      <c r="H2489" s="12">
        <f t="shared" ref="H2489" si="2675">H2490</f>
        <v>8227.9650000000001</v>
      </c>
      <c r="I2489" s="54">
        <f t="shared" ref="I2489:I2552" si="2676">H2489/G2489*100</f>
        <v>99.876974059552566</v>
      </c>
      <c r="J2489" s="12">
        <f t="shared" ref="J2489" si="2677">J2490</f>
        <v>0</v>
      </c>
    </row>
    <row r="2490" spans="1:10" x14ac:dyDescent="0.3">
      <c r="A2490" s="7" t="s">
        <v>61</v>
      </c>
      <c r="B2490" s="44" t="s">
        <v>24</v>
      </c>
      <c r="C2490" s="44" t="s">
        <v>24</v>
      </c>
      <c r="D2490" s="7" t="s">
        <v>149</v>
      </c>
      <c r="E2490" s="23">
        <v>110</v>
      </c>
      <c r="F2490" s="11" t="s">
        <v>599</v>
      </c>
      <c r="G2490" s="12">
        <v>8238.1</v>
      </c>
      <c r="H2490" s="12">
        <v>8227.9650000000001</v>
      </c>
      <c r="I2490" s="54">
        <f t="shared" si="2676"/>
        <v>99.876974059552566</v>
      </c>
      <c r="J2490" s="12"/>
    </row>
    <row r="2491" spans="1:10" ht="31.2" x14ac:dyDescent="0.3">
      <c r="A2491" s="7" t="s">
        <v>61</v>
      </c>
      <c r="B2491" s="44" t="s">
        <v>24</v>
      </c>
      <c r="C2491" s="44" t="s">
        <v>24</v>
      </c>
      <c r="D2491" s="7" t="s">
        <v>149</v>
      </c>
      <c r="E2491" s="23">
        <v>200</v>
      </c>
      <c r="F2491" s="11" t="s">
        <v>601</v>
      </c>
      <c r="G2491" s="12">
        <f t="shared" ref="G2491" si="2678">G2492</f>
        <v>2519.1</v>
      </c>
      <c r="H2491" s="12">
        <f t="shared" ref="H2491" si="2679">H2492</f>
        <v>2508.1959999999999</v>
      </c>
      <c r="I2491" s="54">
        <f t="shared" si="2676"/>
        <v>99.56714699694335</v>
      </c>
      <c r="J2491" s="12">
        <f t="shared" ref="J2491" si="2680">J2492</f>
        <v>0</v>
      </c>
    </row>
    <row r="2492" spans="1:10" ht="31.2" x14ac:dyDescent="0.3">
      <c r="A2492" s="7" t="s">
        <v>61</v>
      </c>
      <c r="B2492" s="44" t="s">
        <v>24</v>
      </c>
      <c r="C2492" s="44" t="s">
        <v>24</v>
      </c>
      <c r="D2492" s="7" t="s">
        <v>149</v>
      </c>
      <c r="E2492" s="23">
        <v>240</v>
      </c>
      <c r="F2492" s="11" t="s">
        <v>602</v>
      </c>
      <c r="G2492" s="12">
        <v>2519.1</v>
      </c>
      <c r="H2492" s="12">
        <v>2508.1959999999999</v>
      </c>
      <c r="I2492" s="54">
        <f t="shared" si="2676"/>
        <v>99.56714699694335</v>
      </c>
      <c r="J2492" s="12"/>
    </row>
    <row r="2493" spans="1:10" x14ac:dyDescent="0.3">
      <c r="A2493" s="7" t="s">
        <v>61</v>
      </c>
      <c r="B2493" s="44" t="s">
        <v>24</v>
      </c>
      <c r="C2493" s="44" t="s">
        <v>24</v>
      </c>
      <c r="D2493" s="7" t="s">
        <v>149</v>
      </c>
      <c r="E2493" s="23">
        <v>800</v>
      </c>
      <c r="F2493" s="11" t="s">
        <v>614</v>
      </c>
      <c r="G2493" s="12">
        <f t="shared" ref="G2493" si="2681">G2494</f>
        <v>4.8</v>
      </c>
      <c r="H2493" s="12">
        <f t="shared" ref="H2493" si="2682">H2494</f>
        <v>4.4630000000000001</v>
      </c>
      <c r="I2493" s="54">
        <f t="shared" si="2676"/>
        <v>92.979166666666671</v>
      </c>
      <c r="J2493" s="12">
        <f t="shared" ref="J2493" si="2683">J2494</f>
        <v>0</v>
      </c>
    </row>
    <row r="2494" spans="1:10" x14ac:dyDescent="0.3">
      <c r="A2494" s="7" t="s">
        <v>61</v>
      </c>
      <c r="B2494" s="44" t="s">
        <v>24</v>
      </c>
      <c r="C2494" s="44" t="s">
        <v>24</v>
      </c>
      <c r="D2494" s="7" t="s">
        <v>149</v>
      </c>
      <c r="E2494" s="23">
        <v>850</v>
      </c>
      <c r="F2494" s="11" t="s">
        <v>616</v>
      </c>
      <c r="G2494" s="12">
        <v>4.8</v>
      </c>
      <c r="H2494" s="12">
        <v>4.4630000000000001</v>
      </c>
      <c r="I2494" s="54">
        <f t="shared" si="2676"/>
        <v>92.979166666666671</v>
      </c>
      <c r="J2494" s="12"/>
    </row>
    <row r="2495" spans="1:10" s="3" customFormat="1" x14ac:dyDescent="0.3">
      <c r="A2495" s="9" t="s">
        <v>61</v>
      </c>
      <c r="B2495" s="25" t="s">
        <v>13</v>
      </c>
      <c r="C2495" s="25"/>
      <c r="D2495" s="9"/>
      <c r="E2495" s="9"/>
      <c r="F2495" s="41" t="s">
        <v>27</v>
      </c>
      <c r="G2495" s="13">
        <f t="shared" ref="G2495:G2501" si="2684">G2496</f>
        <v>75</v>
      </c>
      <c r="H2495" s="13">
        <f t="shared" ref="H2495:H2501" si="2685">H2496</f>
        <v>74.998999999999995</v>
      </c>
      <c r="I2495" s="49">
        <f t="shared" si="2676"/>
        <v>99.998666666666651</v>
      </c>
      <c r="J2495" s="13">
        <f t="shared" ref="J2495:J2501" si="2686">J2496</f>
        <v>0</v>
      </c>
    </row>
    <row r="2496" spans="1:10" s="8" customFormat="1" ht="31.2" x14ac:dyDescent="0.3">
      <c r="A2496" s="10" t="s">
        <v>61</v>
      </c>
      <c r="B2496" s="26" t="s">
        <v>13</v>
      </c>
      <c r="C2496" s="26" t="s">
        <v>23</v>
      </c>
      <c r="D2496" s="10"/>
      <c r="E2496" s="10"/>
      <c r="F2496" s="6" t="s">
        <v>28</v>
      </c>
      <c r="G2496" s="14">
        <f t="shared" si="2684"/>
        <v>75</v>
      </c>
      <c r="H2496" s="14">
        <f t="shared" si="2685"/>
        <v>74.998999999999995</v>
      </c>
      <c r="I2496" s="53">
        <f t="shared" si="2676"/>
        <v>99.998666666666651</v>
      </c>
      <c r="J2496" s="14">
        <f t="shared" si="2686"/>
        <v>0</v>
      </c>
    </row>
    <row r="2497" spans="1:10" ht="31.2" x14ac:dyDescent="0.3">
      <c r="A2497" s="7" t="s">
        <v>61</v>
      </c>
      <c r="B2497" s="44" t="s">
        <v>13</v>
      </c>
      <c r="C2497" s="44" t="s">
        <v>23</v>
      </c>
      <c r="D2497" s="7" t="s">
        <v>150</v>
      </c>
      <c r="E2497" s="23"/>
      <c r="F2497" s="11" t="s">
        <v>929</v>
      </c>
      <c r="G2497" s="12">
        <f t="shared" si="2684"/>
        <v>75</v>
      </c>
      <c r="H2497" s="12">
        <f t="shared" si="2685"/>
        <v>74.998999999999995</v>
      </c>
      <c r="I2497" s="54">
        <f t="shared" si="2676"/>
        <v>99.998666666666651</v>
      </c>
      <c r="J2497" s="12">
        <f t="shared" si="2686"/>
        <v>0</v>
      </c>
    </row>
    <row r="2498" spans="1:10" ht="31.2" x14ac:dyDescent="0.3">
      <c r="A2498" s="7" t="s">
        <v>61</v>
      </c>
      <c r="B2498" s="44" t="s">
        <v>13</v>
      </c>
      <c r="C2498" s="44" t="s">
        <v>23</v>
      </c>
      <c r="D2498" s="7" t="s">
        <v>153</v>
      </c>
      <c r="E2498" s="23"/>
      <c r="F2498" s="11" t="s">
        <v>930</v>
      </c>
      <c r="G2498" s="12">
        <f t="shared" si="2684"/>
        <v>75</v>
      </c>
      <c r="H2498" s="12">
        <f t="shared" si="2685"/>
        <v>74.998999999999995</v>
      </c>
      <c r="I2498" s="54">
        <f t="shared" si="2676"/>
        <v>99.998666666666651</v>
      </c>
      <c r="J2498" s="12">
        <f t="shared" si="2686"/>
        <v>0</v>
      </c>
    </row>
    <row r="2499" spans="1:10" ht="31.2" x14ac:dyDescent="0.3">
      <c r="A2499" s="7" t="s">
        <v>61</v>
      </c>
      <c r="B2499" s="44" t="s">
        <v>13</v>
      </c>
      <c r="C2499" s="44" t="s">
        <v>23</v>
      </c>
      <c r="D2499" s="7" t="s">
        <v>151</v>
      </c>
      <c r="E2499" s="23"/>
      <c r="F2499" s="11" t="s">
        <v>931</v>
      </c>
      <c r="G2499" s="12">
        <f t="shared" si="2684"/>
        <v>75</v>
      </c>
      <c r="H2499" s="12">
        <f t="shared" si="2685"/>
        <v>74.998999999999995</v>
      </c>
      <c r="I2499" s="54">
        <f t="shared" si="2676"/>
        <v>99.998666666666651</v>
      </c>
      <c r="J2499" s="12">
        <f t="shared" si="2686"/>
        <v>0</v>
      </c>
    </row>
    <row r="2500" spans="1:10" ht="31.2" x14ac:dyDescent="0.3">
      <c r="A2500" s="7" t="s">
        <v>61</v>
      </c>
      <c r="B2500" s="44" t="s">
        <v>13</v>
      </c>
      <c r="C2500" s="44" t="s">
        <v>23</v>
      </c>
      <c r="D2500" s="7" t="s">
        <v>152</v>
      </c>
      <c r="E2500" s="23"/>
      <c r="F2500" s="11" t="s">
        <v>1075</v>
      </c>
      <c r="G2500" s="12">
        <f t="shared" si="2684"/>
        <v>75</v>
      </c>
      <c r="H2500" s="12">
        <f t="shared" si="2685"/>
        <v>74.998999999999995</v>
      </c>
      <c r="I2500" s="54">
        <f t="shared" si="2676"/>
        <v>99.998666666666651</v>
      </c>
      <c r="J2500" s="12">
        <f t="shared" si="2686"/>
        <v>0</v>
      </c>
    </row>
    <row r="2501" spans="1:10" ht="31.2" x14ac:dyDescent="0.3">
      <c r="A2501" s="7" t="s">
        <v>61</v>
      </c>
      <c r="B2501" s="44" t="s">
        <v>13</v>
      </c>
      <c r="C2501" s="44" t="s">
        <v>23</v>
      </c>
      <c r="D2501" s="7" t="s">
        <v>152</v>
      </c>
      <c r="E2501" s="23">
        <v>200</v>
      </c>
      <c r="F2501" s="11" t="s">
        <v>601</v>
      </c>
      <c r="G2501" s="12">
        <f t="shared" si="2684"/>
        <v>75</v>
      </c>
      <c r="H2501" s="12">
        <f t="shared" si="2685"/>
        <v>74.998999999999995</v>
      </c>
      <c r="I2501" s="54">
        <f t="shared" si="2676"/>
        <v>99.998666666666651</v>
      </c>
      <c r="J2501" s="12">
        <f t="shared" si="2686"/>
        <v>0</v>
      </c>
    </row>
    <row r="2502" spans="1:10" ht="31.2" x14ac:dyDescent="0.3">
      <c r="A2502" s="7" t="s">
        <v>61</v>
      </c>
      <c r="B2502" s="44" t="s">
        <v>13</v>
      </c>
      <c r="C2502" s="44" t="s">
        <v>23</v>
      </c>
      <c r="D2502" s="7" t="s">
        <v>152</v>
      </c>
      <c r="E2502" s="23">
        <v>240</v>
      </c>
      <c r="F2502" s="11" t="s">
        <v>602</v>
      </c>
      <c r="G2502" s="12">
        <v>75</v>
      </c>
      <c r="H2502" s="16">
        <v>74.998999999999995</v>
      </c>
      <c r="I2502" s="54">
        <f t="shared" si="2676"/>
        <v>99.998666666666651</v>
      </c>
      <c r="J2502" s="12"/>
    </row>
    <row r="2503" spans="1:10" s="3" customFormat="1" x14ac:dyDescent="0.3">
      <c r="A2503" s="9" t="s">
        <v>61</v>
      </c>
      <c r="B2503" s="25" t="s">
        <v>6</v>
      </c>
      <c r="C2503" s="25"/>
      <c r="D2503" s="9"/>
      <c r="E2503" s="9"/>
      <c r="F2503" s="41" t="s">
        <v>10</v>
      </c>
      <c r="G2503" s="13">
        <f t="shared" ref="G2503:G2505" si="2687">G2504</f>
        <v>1514.4260000000002</v>
      </c>
      <c r="H2503" s="13">
        <f t="shared" ref="H2503:H2505" si="2688">H2504</f>
        <v>1514.425</v>
      </c>
      <c r="I2503" s="49">
        <f t="shared" si="2676"/>
        <v>99.999933968381399</v>
      </c>
      <c r="J2503" s="13">
        <f t="shared" ref="J2503:J2505" si="2689">J2504</f>
        <v>0</v>
      </c>
    </row>
    <row r="2504" spans="1:10" s="8" customFormat="1" x14ac:dyDescent="0.3">
      <c r="A2504" s="10" t="s">
        <v>61</v>
      </c>
      <c r="B2504" s="26" t="s">
        <v>6</v>
      </c>
      <c r="C2504" s="26" t="s">
        <v>6</v>
      </c>
      <c r="D2504" s="10"/>
      <c r="E2504" s="10"/>
      <c r="F2504" s="6" t="s">
        <v>1072</v>
      </c>
      <c r="G2504" s="14">
        <f t="shared" si="2687"/>
        <v>1514.4260000000002</v>
      </c>
      <c r="H2504" s="14">
        <f t="shared" si="2688"/>
        <v>1514.425</v>
      </c>
      <c r="I2504" s="53">
        <f t="shared" si="2676"/>
        <v>99.999933968381399</v>
      </c>
      <c r="J2504" s="14">
        <f t="shared" si="2689"/>
        <v>0</v>
      </c>
    </row>
    <row r="2505" spans="1:10" x14ac:dyDescent="0.3">
      <c r="A2505" s="7" t="s">
        <v>61</v>
      </c>
      <c r="B2505" s="44" t="s">
        <v>6</v>
      </c>
      <c r="C2505" s="44" t="s">
        <v>6</v>
      </c>
      <c r="D2505" s="7" t="s">
        <v>168</v>
      </c>
      <c r="E2505" s="23"/>
      <c r="F2505" s="11" t="s">
        <v>689</v>
      </c>
      <c r="G2505" s="12">
        <f t="shared" si="2687"/>
        <v>1514.4260000000002</v>
      </c>
      <c r="H2505" s="12">
        <f t="shared" si="2688"/>
        <v>1514.425</v>
      </c>
      <c r="I2505" s="54">
        <f t="shared" si="2676"/>
        <v>99.999933968381399</v>
      </c>
      <c r="J2505" s="12">
        <f t="shared" si="2689"/>
        <v>0</v>
      </c>
    </row>
    <row r="2506" spans="1:10" ht="31.2" x14ac:dyDescent="0.3">
      <c r="A2506" s="7" t="s">
        <v>61</v>
      </c>
      <c r="B2506" s="44" t="s">
        <v>6</v>
      </c>
      <c r="C2506" s="44" t="s">
        <v>6</v>
      </c>
      <c r="D2506" s="7" t="s">
        <v>169</v>
      </c>
      <c r="E2506" s="23"/>
      <c r="F2506" s="11" t="s">
        <v>690</v>
      </c>
      <c r="G2506" s="12">
        <f t="shared" ref="G2506" si="2690">G2507+G2511</f>
        <v>1514.4260000000002</v>
      </c>
      <c r="H2506" s="12">
        <f t="shared" ref="H2506" si="2691">H2507+H2511</f>
        <v>1514.425</v>
      </c>
      <c r="I2506" s="54">
        <f t="shared" si="2676"/>
        <v>99.999933968381399</v>
      </c>
      <c r="J2506" s="12">
        <f t="shared" ref="J2506" si="2692">J2507+J2511</f>
        <v>0</v>
      </c>
    </row>
    <row r="2507" spans="1:10" ht="31.2" x14ac:dyDescent="0.3">
      <c r="A2507" s="7" t="s">
        <v>61</v>
      </c>
      <c r="B2507" s="44" t="s">
        <v>6</v>
      </c>
      <c r="C2507" s="44" t="s">
        <v>6</v>
      </c>
      <c r="D2507" s="7" t="s">
        <v>170</v>
      </c>
      <c r="E2507" s="23"/>
      <c r="F2507" s="11" t="s">
        <v>1056</v>
      </c>
      <c r="G2507" s="12">
        <f t="shared" ref="G2507:G2509" si="2693">G2508</f>
        <v>136.02600000000001</v>
      </c>
      <c r="H2507" s="12">
        <f t="shared" ref="H2507:H2509" si="2694">H2508</f>
        <v>136.02600000000001</v>
      </c>
      <c r="I2507" s="54">
        <f t="shared" si="2676"/>
        <v>100</v>
      </c>
      <c r="J2507" s="12">
        <f t="shared" ref="J2507:J2509" si="2695">J2508</f>
        <v>0</v>
      </c>
    </row>
    <row r="2508" spans="1:10" x14ac:dyDescent="0.3">
      <c r="A2508" s="7" t="s">
        <v>61</v>
      </c>
      <c r="B2508" s="44" t="s">
        <v>6</v>
      </c>
      <c r="C2508" s="44" t="s">
        <v>6</v>
      </c>
      <c r="D2508" s="7" t="s">
        <v>172</v>
      </c>
      <c r="E2508" s="23"/>
      <c r="F2508" s="11" t="s">
        <v>691</v>
      </c>
      <c r="G2508" s="12">
        <f t="shared" si="2693"/>
        <v>136.02600000000001</v>
      </c>
      <c r="H2508" s="12">
        <f t="shared" si="2694"/>
        <v>136.02600000000001</v>
      </c>
      <c r="I2508" s="54">
        <f t="shared" si="2676"/>
        <v>100</v>
      </c>
      <c r="J2508" s="12">
        <f t="shared" si="2695"/>
        <v>0</v>
      </c>
    </row>
    <row r="2509" spans="1:10" ht="31.2" x14ac:dyDescent="0.3">
      <c r="A2509" s="7" t="s">
        <v>61</v>
      </c>
      <c r="B2509" s="44" t="s">
        <v>6</v>
      </c>
      <c r="C2509" s="44" t="s">
        <v>6</v>
      </c>
      <c r="D2509" s="7" t="s">
        <v>172</v>
      </c>
      <c r="E2509" s="23">
        <v>200</v>
      </c>
      <c r="F2509" s="11" t="s">
        <v>601</v>
      </c>
      <c r="G2509" s="12">
        <f t="shared" si="2693"/>
        <v>136.02600000000001</v>
      </c>
      <c r="H2509" s="12">
        <f t="shared" si="2694"/>
        <v>136.02600000000001</v>
      </c>
      <c r="I2509" s="54">
        <f t="shared" si="2676"/>
        <v>100</v>
      </c>
      <c r="J2509" s="12">
        <f t="shared" si="2695"/>
        <v>0</v>
      </c>
    </row>
    <row r="2510" spans="1:10" ht="31.2" x14ac:dyDescent="0.3">
      <c r="A2510" s="7" t="s">
        <v>61</v>
      </c>
      <c r="B2510" s="44" t="s">
        <v>6</v>
      </c>
      <c r="C2510" s="44" t="s">
        <v>6</v>
      </c>
      <c r="D2510" s="7" t="s">
        <v>172</v>
      </c>
      <c r="E2510" s="23">
        <v>240</v>
      </c>
      <c r="F2510" s="11" t="s">
        <v>602</v>
      </c>
      <c r="G2510" s="12">
        <v>136.02600000000001</v>
      </c>
      <c r="H2510" s="12">
        <v>136.02600000000001</v>
      </c>
      <c r="I2510" s="54">
        <f t="shared" si="2676"/>
        <v>100</v>
      </c>
      <c r="J2510" s="12"/>
    </row>
    <row r="2511" spans="1:10" ht="31.2" x14ac:dyDescent="0.3">
      <c r="A2511" s="7" t="s">
        <v>61</v>
      </c>
      <c r="B2511" s="44" t="s">
        <v>6</v>
      </c>
      <c r="C2511" s="44" t="s">
        <v>6</v>
      </c>
      <c r="D2511" s="7" t="s">
        <v>175</v>
      </c>
      <c r="E2511" s="23"/>
      <c r="F2511" s="11" t="s">
        <v>693</v>
      </c>
      <c r="G2511" s="12">
        <f t="shared" ref="G2511:G2513" si="2696">G2512</f>
        <v>1378.4</v>
      </c>
      <c r="H2511" s="12">
        <f t="shared" ref="H2511:H2513" si="2697">H2512</f>
        <v>1378.3989999999999</v>
      </c>
      <c r="I2511" s="54">
        <f t="shared" si="2676"/>
        <v>99.999927452118385</v>
      </c>
      <c r="J2511" s="12">
        <f t="shared" ref="J2511:J2513" si="2698">J2512</f>
        <v>0</v>
      </c>
    </row>
    <row r="2512" spans="1:10" ht="62.4" x14ac:dyDescent="0.3">
      <c r="A2512" s="7" t="s">
        <v>61</v>
      </c>
      <c r="B2512" s="44" t="s">
        <v>6</v>
      </c>
      <c r="C2512" s="44" t="s">
        <v>6</v>
      </c>
      <c r="D2512" s="7" t="s">
        <v>176</v>
      </c>
      <c r="E2512" s="23"/>
      <c r="F2512" s="11" t="s">
        <v>695</v>
      </c>
      <c r="G2512" s="12">
        <f t="shared" si="2696"/>
        <v>1378.4</v>
      </c>
      <c r="H2512" s="12">
        <f t="shared" si="2697"/>
        <v>1378.3989999999999</v>
      </c>
      <c r="I2512" s="54">
        <f t="shared" si="2676"/>
        <v>99.999927452118385</v>
      </c>
      <c r="J2512" s="12">
        <f t="shared" si="2698"/>
        <v>0</v>
      </c>
    </row>
    <row r="2513" spans="1:10" ht="31.2" x14ac:dyDescent="0.3">
      <c r="A2513" s="7" t="s">
        <v>61</v>
      </c>
      <c r="B2513" s="44" t="s">
        <v>6</v>
      </c>
      <c r="C2513" s="44" t="s">
        <v>6</v>
      </c>
      <c r="D2513" s="7" t="s">
        <v>176</v>
      </c>
      <c r="E2513" s="23">
        <v>600</v>
      </c>
      <c r="F2513" s="11" t="s">
        <v>611</v>
      </c>
      <c r="G2513" s="12">
        <f t="shared" si="2696"/>
        <v>1378.4</v>
      </c>
      <c r="H2513" s="12">
        <f t="shared" si="2697"/>
        <v>1378.3989999999999</v>
      </c>
      <c r="I2513" s="54">
        <f t="shared" si="2676"/>
        <v>99.999927452118385</v>
      </c>
      <c r="J2513" s="12">
        <f t="shared" si="2698"/>
        <v>0</v>
      </c>
    </row>
    <row r="2514" spans="1:10" ht="46.8" x14ac:dyDescent="0.3">
      <c r="A2514" s="7" t="s">
        <v>61</v>
      </c>
      <c r="B2514" s="44" t="s">
        <v>6</v>
      </c>
      <c r="C2514" s="44" t="s">
        <v>6</v>
      </c>
      <c r="D2514" s="7" t="s">
        <v>176</v>
      </c>
      <c r="E2514" s="23">
        <v>630</v>
      </c>
      <c r="F2514" s="11" t="s">
        <v>613</v>
      </c>
      <c r="G2514" s="12">
        <v>1378.4</v>
      </c>
      <c r="H2514" s="12">
        <v>1378.3989999999999</v>
      </c>
      <c r="I2514" s="54">
        <f t="shared" si="2676"/>
        <v>99.999927452118385</v>
      </c>
      <c r="J2514" s="12"/>
    </row>
    <row r="2515" spans="1:10" s="3" customFormat="1" x14ac:dyDescent="0.3">
      <c r="A2515" s="9" t="s">
        <v>61</v>
      </c>
      <c r="B2515" s="25" t="s">
        <v>33</v>
      </c>
      <c r="C2515" s="25"/>
      <c r="D2515" s="9"/>
      <c r="E2515" s="9"/>
      <c r="F2515" s="41" t="s">
        <v>36</v>
      </c>
      <c r="G2515" s="13">
        <f t="shared" ref="G2515" si="2699">G2516</f>
        <v>7253.9234800000004</v>
      </c>
      <c r="H2515" s="13">
        <f t="shared" ref="H2515" si="2700">H2516</f>
        <v>7247.8690000000006</v>
      </c>
      <c r="I2515" s="49">
        <f t="shared" si="2676"/>
        <v>99.916535099705797</v>
      </c>
      <c r="J2515" s="13">
        <f t="shared" ref="J2515" si="2701">J2516</f>
        <v>0</v>
      </c>
    </row>
    <row r="2516" spans="1:10" s="8" customFormat="1" x14ac:dyDescent="0.3">
      <c r="A2516" s="10" t="s">
        <v>61</v>
      </c>
      <c r="B2516" s="26" t="s">
        <v>33</v>
      </c>
      <c r="C2516" s="26" t="s">
        <v>4</v>
      </c>
      <c r="D2516" s="10"/>
      <c r="E2516" s="10"/>
      <c r="F2516" s="6" t="s">
        <v>37</v>
      </c>
      <c r="G2516" s="14">
        <f>G2517+G2523</f>
        <v>7253.9234800000004</v>
      </c>
      <c r="H2516" s="14">
        <f>H2517+H2523</f>
        <v>7247.8690000000006</v>
      </c>
      <c r="I2516" s="53">
        <f t="shared" si="2676"/>
        <v>99.916535099705797</v>
      </c>
      <c r="J2516" s="14">
        <f>J2517+J2523</f>
        <v>0</v>
      </c>
    </row>
    <row r="2517" spans="1:10" x14ac:dyDescent="0.3">
      <c r="A2517" s="7" t="s">
        <v>61</v>
      </c>
      <c r="B2517" s="44" t="s">
        <v>33</v>
      </c>
      <c r="C2517" s="44" t="s">
        <v>4</v>
      </c>
      <c r="D2517" s="7" t="s">
        <v>165</v>
      </c>
      <c r="E2517" s="23"/>
      <c r="F2517" s="15" t="s">
        <v>667</v>
      </c>
      <c r="G2517" s="12">
        <f t="shared" ref="G2517:G2521" si="2702">G2518</f>
        <v>1031.585</v>
      </c>
      <c r="H2517" s="12">
        <f t="shared" ref="H2517:H2521" si="2703">H2518</f>
        <v>1030.8499999999999</v>
      </c>
      <c r="I2517" s="54">
        <f t="shared" si="2676"/>
        <v>99.928750418046008</v>
      </c>
      <c r="J2517" s="12">
        <f t="shared" ref="J2517" si="2704">J2518</f>
        <v>0</v>
      </c>
    </row>
    <row r="2518" spans="1:10" ht="31.2" x14ac:dyDescent="0.3">
      <c r="A2518" s="7" t="s">
        <v>61</v>
      </c>
      <c r="B2518" s="44" t="s">
        <v>33</v>
      </c>
      <c r="C2518" s="44" t="s">
        <v>4</v>
      </c>
      <c r="D2518" s="7" t="s">
        <v>196</v>
      </c>
      <c r="E2518" s="23"/>
      <c r="F2518" s="11" t="s">
        <v>668</v>
      </c>
      <c r="G2518" s="12">
        <f t="shared" si="2702"/>
        <v>1031.585</v>
      </c>
      <c r="H2518" s="12">
        <f t="shared" si="2703"/>
        <v>1030.8499999999999</v>
      </c>
      <c r="I2518" s="54">
        <f t="shared" si="2676"/>
        <v>99.928750418046008</v>
      </c>
      <c r="J2518" s="12">
        <f t="shared" ref="J2518:J2521" si="2705">J2519</f>
        <v>0</v>
      </c>
    </row>
    <row r="2519" spans="1:10" ht="31.2" x14ac:dyDescent="0.3">
      <c r="A2519" s="7" t="s">
        <v>61</v>
      </c>
      <c r="B2519" s="44" t="s">
        <v>33</v>
      </c>
      <c r="C2519" s="44" t="s">
        <v>4</v>
      </c>
      <c r="D2519" s="7" t="s">
        <v>197</v>
      </c>
      <c r="E2519" s="23"/>
      <c r="F2519" s="11" t="s">
        <v>669</v>
      </c>
      <c r="G2519" s="12">
        <f t="shared" si="2702"/>
        <v>1031.585</v>
      </c>
      <c r="H2519" s="12">
        <f t="shared" si="2703"/>
        <v>1030.8499999999999</v>
      </c>
      <c r="I2519" s="54">
        <f t="shared" si="2676"/>
        <v>99.928750418046008</v>
      </c>
      <c r="J2519" s="12">
        <f t="shared" si="2705"/>
        <v>0</v>
      </c>
    </row>
    <row r="2520" spans="1:10" ht="31.2" x14ac:dyDescent="0.3">
      <c r="A2520" s="7" t="s">
        <v>61</v>
      </c>
      <c r="B2520" s="44" t="s">
        <v>33</v>
      </c>
      <c r="C2520" s="44" t="s">
        <v>4</v>
      </c>
      <c r="D2520" s="7" t="s">
        <v>199</v>
      </c>
      <c r="E2520" s="23"/>
      <c r="F2520" s="11" t="s">
        <v>671</v>
      </c>
      <c r="G2520" s="12">
        <f t="shared" si="2702"/>
        <v>1031.585</v>
      </c>
      <c r="H2520" s="12">
        <f t="shared" si="2703"/>
        <v>1030.8499999999999</v>
      </c>
      <c r="I2520" s="54">
        <f t="shared" si="2676"/>
        <v>99.928750418046008</v>
      </c>
      <c r="J2520" s="12">
        <f t="shared" si="2705"/>
        <v>0</v>
      </c>
    </row>
    <row r="2521" spans="1:10" ht="31.2" x14ac:dyDescent="0.3">
      <c r="A2521" s="7" t="s">
        <v>61</v>
      </c>
      <c r="B2521" s="44" t="s">
        <v>33</v>
      </c>
      <c r="C2521" s="44" t="s">
        <v>4</v>
      </c>
      <c r="D2521" s="7" t="s">
        <v>199</v>
      </c>
      <c r="E2521" s="23">
        <v>200</v>
      </c>
      <c r="F2521" s="11" t="s">
        <v>601</v>
      </c>
      <c r="G2521" s="12">
        <f t="shared" si="2702"/>
        <v>1031.585</v>
      </c>
      <c r="H2521" s="12">
        <f t="shared" si="2703"/>
        <v>1030.8499999999999</v>
      </c>
      <c r="I2521" s="54">
        <f t="shared" si="2676"/>
        <v>99.928750418046008</v>
      </c>
      <c r="J2521" s="12">
        <f t="shared" si="2705"/>
        <v>0</v>
      </c>
    </row>
    <row r="2522" spans="1:10" ht="31.2" x14ac:dyDescent="0.3">
      <c r="A2522" s="7" t="s">
        <v>61</v>
      </c>
      <c r="B2522" s="44" t="s">
        <v>33</v>
      </c>
      <c r="C2522" s="44" t="s">
        <v>4</v>
      </c>
      <c r="D2522" s="7" t="s">
        <v>199</v>
      </c>
      <c r="E2522" s="23">
        <v>240</v>
      </c>
      <c r="F2522" s="11" t="s">
        <v>602</v>
      </c>
      <c r="G2522" s="12">
        <v>1031.585</v>
      </c>
      <c r="H2522" s="12">
        <v>1030.8499999999999</v>
      </c>
      <c r="I2522" s="54">
        <f t="shared" si="2676"/>
        <v>99.928750418046008</v>
      </c>
      <c r="J2522" s="12"/>
    </row>
    <row r="2523" spans="1:10" ht="31.2" x14ac:dyDescent="0.3">
      <c r="A2523" s="7" t="s">
        <v>61</v>
      </c>
      <c r="B2523" s="44" t="s">
        <v>33</v>
      </c>
      <c r="C2523" s="44" t="s">
        <v>4</v>
      </c>
      <c r="D2523" s="7" t="s">
        <v>219</v>
      </c>
      <c r="E2523" s="23"/>
      <c r="F2523" s="11" t="s">
        <v>1001</v>
      </c>
      <c r="G2523" s="12">
        <f t="shared" ref="G2523:G2525" si="2706">G2524</f>
        <v>6222.3384800000003</v>
      </c>
      <c r="H2523" s="12">
        <f t="shared" ref="H2523:H2525" si="2707">H2524</f>
        <v>6217.0190000000002</v>
      </c>
      <c r="I2523" s="54">
        <f t="shared" si="2676"/>
        <v>99.914509954463298</v>
      </c>
      <c r="J2523" s="12">
        <f t="shared" ref="J2523:J2525" si="2708">J2524</f>
        <v>0</v>
      </c>
    </row>
    <row r="2524" spans="1:10" ht="46.8" x14ac:dyDescent="0.3">
      <c r="A2524" s="7" t="s">
        <v>61</v>
      </c>
      <c r="B2524" s="44" t="s">
        <v>33</v>
      </c>
      <c r="C2524" s="44" t="s">
        <v>4</v>
      </c>
      <c r="D2524" s="7" t="s">
        <v>368</v>
      </c>
      <c r="E2524" s="23"/>
      <c r="F2524" s="11" t="s">
        <v>1009</v>
      </c>
      <c r="G2524" s="12">
        <f t="shared" si="2706"/>
        <v>6222.3384800000003</v>
      </c>
      <c r="H2524" s="12">
        <f t="shared" si="2707"/>
        <v>6217.0190000000002</v>
      </c>
      <c r="I2524" s="54">
        <f t="shared" si="2676"/>
        <v>99.914509954463298</v>
      </c>
      <c r="J2524" s="12">
        <f t="shared" si="2708"/>
        <v>0</v>
      </c>
    </row>
    <row r="2525" spans="1:10" ht="31.2" x14ac:dyDescent="0.3">
      <c r="A2525" s="7" t="s">
        <v>61</v>
      </c>
      <c r="B2525" s="44" t="s">
        <v>33</v>
      </c>
      <c r="C2525" s="44" t="s">
        <v>4</v>
      </c>
      <c r="D2525" s="7" t="s">
        <v>368</v>
      </c>
      <c r="E2525" s="23">
        <v>200</v>
      </c>
      <c r="F2525" s="11" t="s">
        <v>601</v>
      </c>
      <c r="G2525" s="12">
        <f t="shared" si="2706"/>
        <v>6222.3384800000003</v>
      </c>
      <c r="H2525" s="12">
        <f t="shared" si="2707"/>
        <v>6217.0190000000002</v>
      </c>
      <c r="I2525" s="54">
        <f t="shared" si="2676"/>
        <v>99.914509954463298</v>
      </c>
      <c r="J2525" s="12">
        <f t="shared" si="2708"/>
        <v>0</v>
      </c>
    </row>
    <row r="2526" spans="1:10" ht="31.2" x14ac:dyDescent="0.3">
      <c r="A2526" s="7" t="s">
        <v>61</v>
      </c>
      <c r="B2526" s="44" t="s">
        <v>33</v>
      </c>
      <c r="C2526" s="44" t="s">
        <v>4</v>
      </c>
      <c r="D2526" s="7" t="s">
        <v>368</v>
      </c>
      <c r="E2526" s="23">
        <v>240</v>
      </c>
      <c r="F2526" s="11" t="s">
        <v>602</v>
      </c>
      <c r="G2526" s="12">
        <v>6222.3384800000003</v>
      </c>
      <c r="H2526" s="12">
        <v>6217.0190000000002</v>
      </c>
      <c r="I2526" s="54">
        <f t="shared" si="2676"/>
        <v>99.914509954463298</v>
      </c>
      <c r="J2526" s="12"/>
    </row>
    <row r="2527" spans="1:10" s="3" customFormat="1" x14ac:dyDescent="0.3">
      <c r="A2527" s="9" t="s">
        <v>61</v>
      </c>
      <c r="B2527" s="25" t="s">
        <v>14</v>
      </c>
      <c r="C2527" s="25"/>
      <c r="D2527" s="9"/>
      <c r="E2527" s="9"/>
      <c r="F2527" s="41" t="s">
        <v>48</v>
      </c>
      <c r="G2527" s="13">
        <f t="shared" ref="G2527:G2532" si="2709">G2528</f>
        <v>1537.817</v>
      </c>
      <c r="H2527" s="13">
        <f t="shared" ref="H2527:H2532" si="2710">H2528</f>
        <v>1537.8159999999998</v>
      </c>
      <c r="I2527" s="49">
        <f t="shared" si="2676"/>
        <v>99.999934972756819</v>
      </c>
      <c r="J2527" s="13">
        <f t="shared" ref="J2527:J2532" si="2711">J2528</f>
        <v>0</v>
      </c>
    </row>
    <row r="2528" spans="1:10" s="8" customFormat="1" x14ac:dyDescent="0.3">
      <c r="A2528" s="10" t="s">
        <v>61</v>
      </c>
      <c r="B2528" s="26" t="s">
        <v>14</v>
      </c>
      <c r="C2528" s="26" t="s">
        <v>1346</v>
      </c>
      <c r="D2528" s="10"/>
      <c r="E2528" s="10"/>
      <c r="F2528" s="6" t="s">
        <v>56</v>
      </c>
      <c r="G2528" s="14">
        <f t="shared" ref="G2528" si="2712">G2529+G2534</f>
        <v>1537.817</v>
      </c>
      <c r="H2528" s="14">
        <f t="shared" ref="H2528" si="2713">H2529+H2534</f>
        <v>1537.8159999999998</v>
      </c>
      <c r="I2528" s="53">
        <f t="shared" si="2676"/>
        <v>99.999934972756819</v>
      </c>
      <c r="J2528" s="14">
        <f t="shared" ref="J2528" si="2714">J2529+J2534</f>
        <v>0</v>
      </c>
    </row>
    <row r="2529" spans="1:10" ht="31.2" x14ac:dyDescent="0.3">
      <c r="A2529" s="7" t="s">
        <v>61</v>
      </c>
      <c r="B2529" s="44" t="s">
        <v>14</v>
      </c>
      <c r="C2529" s="44" t="s">
        <v>1346</v>
      </c>
      <c r="D2529" s="7" t="s">
        <v>237</v>
      </c>
      <c r="E2529" s="23"/>
      <c r="F2529" s="11" t="s">
        <v>696</v>
      </c>
      <c r="G2529" s="12">
        <f t="shared" si="2709"/>
        <v>1104.8420000000001</v>
      </c>
      <c r="H2529" s="12">
        <f t="shared" si="2710"/>
        <v>1104.8409999999999</v>
      </c>
      <c r="I2529" s="54">
        <f t="shared" si="2676"/>
        <v>99.999909489320629</v>
      </c>
      <c r="J2529" s="12">
        <f t="shared" si="2711"/>
        <v>0</v>
      </c>
    </row>
    <row r="2530" spans="1:10" ht="31.2" x14ac:dyDescent="0.3">
      <c r="A2530" s="7" t="s">
        <v>61</v>
      </c>
      <c r="B2530" s="44" t="s">
        <v>14</v>
      </c>
      <c r="C2530" s="44" t="s">
        <v>1346</v>
      </c>
      <c r="D2530" s="7" t="s">
        <v>238</v>
      </c>
      <c r="E2530" s="23"/>
      <c r="F2530" s="11" t="s">
        <v>697</v>
      </c>
      <c r="G2530" s="12">
        <f t="shared" si="2709"/>
        <v>1104.8420000000001</v>
      </c>
      <c r="H2530" s="12">
        <f t="shared" si="2710"/>
        <v>1104.8409999999999</v>
      </c>
      <c r="I2530" s="54">
        <f t="shared" si="2676"/>
        <v>99.999909489320629</v>
      </c>
      <c r="J2530" s="12">
        <f t="shared" si="2711"/>
        <v>0</v>
      </c>
    </row>
    <row r="2531" spans="1:10" ht="46.8" x14ac:dyDescent="0.3">
      <c r="A2531" s="7" t="s">
        <v>61</v>
      </c>
      <c r="B2531" s="44" t="s">
        <v>14</v>
      </c>
      <c r="C2531" s="44" t="s">
        <v>1346</v>
      </c>
      <c r="D2531" s="7" t="s">
        <v>239</v>
      </c>
      <c r="E2531" s="23"/>
      <c r="F2531" s="11" t="s">
        <v>715</v>
      </c>
      <c r="G2531" s="12">
        <f t="shared" si="2709"/>
        <v>1104.8420000000001</v>
      </c>
      <c r="H2531" s="12">
        <f t="shared" si="2710"/>
        <v>1104.8409999999999</v>
      </c>
      <c r="I2531" s="54">
        <f t="shared" si="2676"/>
        <v>99.999909489320629</v>
      </c>
      <c r="J2531" s="12">
        <f t="shared" si="2711"/>
        <v>0</v>
      </c>
    </row>
    <row r="2532" spans="1:10" ht="31.2" x14ac:dyDescent="0.3">
      <c r="A2532" s="7" t="s">
        <v>61</v>
      </c>
      <c r="B2532" s="44" t="s">
        <v>14</v>
      </c>
      <c r="C2532" s="44" t="s">
        <v>1346</v>
      </c>
      <c r="D2532" s="7" t="s">
        <v>239</v>
      </c>
      <c r="E2532" s="23">
        <v>200</v>
      </c>
      <c r="F2532" s="11" t="s">
        <v>601</v>
      </c>
      <c r="G2532" s="12">
        <f t="shared" si="2709"/>
        <v>1104.8420000000001</v>
      </c>
      <c r="H2532" s="12">
        <f t="shared" si="2710"/>
        <v>1104.8409999999999</v>
      </c>
      <c r="I2532" s="54">
        <f t="shared" si="2676"/>
        <v>99.999909489320629</v>
      </c>
      <c r="J2532" s="12">
        <f t="shared" si="2711"/>
        <v>0</v>
      </c>
    </row>
    <row r="2533" spans="1:10" ht="31.2" x14ac:dyDescent="0.3">
      <c r="A2533" s="7" t="s">
        <v>61</v>
      </c>
      <c r="B2533" s="44" t="s">
        <v>14</v>
      </c>
      <c r="C2533" s="44" t="s">
        <v>1346</v>
      </c>
      <c r="D2533" s="7" t="s">
        <v>239</v>
      </c>
      <c r="E2533" s="23">
        <v>240</v>
      </c>
      <c r="F2533" s="11" t="s">
        <v>602</v>
      </c>
      <c r="G2533" s="12">
        <v>1104.8420000000001</v>
      </c>
      <c r="H2533" s="12">
        <v>1104.8409999999999</v>
      </c>
      <c r="I2533" s="54">
        <f t="shared" si="2676"/>
        <v>99.999909489320629</v>
      </c>
      <c r="J2533" s="12"/>
    </row>
    <row r="2534" spans="1:10" ht="31.2" x14ac:dyDescent="0.3">
      <c r="A2534" s="7" t="s">
        <v>61</v>
      </c>
      <c r="B2534" s="44" t="s">
        <v>14</v>
      </c>
      <c r="C2534" s="44" t="s">
        <v>1346</v>
      </c>
      <c r="D2534" s="7" t="s">
        <v>219</v>
      </c>
      <c r="E2534" s="23"/>
      <c r="F2534" s="11" t="s">
        <v>1001</v>
      </c>
      <c r="G2534" s="12">
        <f t="shared" ref="G2534:J2536" si="2715">G2535</f>
        <v>432.97500000000002</v>
      </c>
      <c r="H2534" s="12">
        <f t="shared" si="2715"/>
        <v>432.97500000000002</v>
      </c>
      <c r="I2534" s="54">
        <f t="shared" si="2676"/>
        <v>100</v>
      </c>
      <c r="J2534" s="12">
        <f t="shared" si="2715"/>
        <v>0</v>
      </c>
    </row>
    <row r="2535" spans="1:10" ht="46.8" x14ac:dyDescent="0.3">
      <c r="A2535" s="7" t="s">
        <v>61</v>
      </c>
      <c r="B2535" s="44" t="s">
        <v>14</v>
      </c>
      <c r="C2535" s="44" t="s">
        <v>1346</v>
      </c>
      <c r="D2535" s="7" t="s">
        <v>368</v>
      </c>
      <c r="E2535" s="23"/>
      <c r="F2535" s="11" t="s">
        <v>1009</v>
      </c>
      <c r="G2535" s="12">
        <f t="shared" si="2715"/>
        <v>432.97500000000002</v>
      </c>
      <c r="H2535" s="12">
        <f t="shared" si="2715"/>
        <v>432.97500000000002</v>
      </c>
      <c r="I2535" s="54">
        <f t="shared" si="2676"/>
        <v>100</v>
      </c>
      <c r="J2535" s="12">
        <f t="shared" si="2715"/>
        <v>0</v>
      </c>
    </row>
    <row r="2536" spans="1:10" ht="31.2" x14ac:dyDescent="0.3">
      <c r="A2536" s="7" t="s">
        <v>61</v>
      </c>
      <c r="B2536" s="44" t="s">
        <v>14</v>
      </c>
      <c r="C2536" s="44" t="s">
        <v>1346</v>
      </c>
      <c r="D2536" s="7" t="s">
        <v>368</v>
      </c>
      <c r="E2536" s="23">
        <v>200</v>
      </c>
      <c r="F2536" s="11" t="s">
        <v>601</v>
      </c>
      <c r="G2536" s="12">
        <f t="shared" si="2715"/>
        <v>432.97500000000002</v>
      </c>
      <c r="H2536" s="12">
        <f t="shared" si="2715"/>
        <v>432.97500000000002</v>
      </c>
      <c r="I2536" s="54">
        <f t="shared" si="2676"/>
        <v>100</v>
      </c>
      <c r="J2536" s="12">
        <f t="shared" si="2715"/>
        <v>0</v>
      </c>
    </row>
    <row r="2537" spans="1:10" ht="31.2" x14ac:dyDescent="0.3">
      <c r="A2537" s="7" t="s">
        <v>61</v>
      </c>
      <c r="B2537" s="44" t="s">
        <v>14</v>
      </c>
      <c r="C2537" s="44" t="s">
        <v>1346</v>
      </c>
      <c r="D2537" s="7" t="s">
        <v>368</v>
      </c>
      <c r="E2537" s="23">
        <v>240</v>
      </c>
      <c r="F2537" s="11" t="s">
        <v>602</v>
      </c>
      <c r="G2537" s="12">
        <v>432.97500000000002</v>
      </c>
      <c r="H2537" s="12">
        <v>432.97500000000002</v>
      </c>
      <c r="I2537" s="54">
        <f t="shared" si="2676"/>
        <v>100</v>
      </c>
      <c r="J2537" s="12"/>
    </row>
    <row r="2538" spans="1:10" s="3" customFormat="1" ht="31.2" x14ac:dyDescent="0.3">
      <c r="A2538" s="9" t="s">
        <v>62</v>
      </c>
      <c r="B2538" s="25" t="s">
        <v>1247</v>
      </c>
      <c r="C2538" s="25" t="s">
        <v>1247</v>
      </c>
      <c r="D2538" s="9"/>
      <c r="E2538" s="9"/>
      <c r="F2538" s="41" t="s">
        <v>63</v>
      </c>
      <c r="G2538" s="13">
        <f>G2539+G2627+G2690+G2754+G2597+G2766+G2778+G2790</f>
        <v>290355.98886999994</v>
      </c>
      <c r="H2538" s="13">
        <f>H2539+H2627+H2690+H2754+H2597+H2766+H2778+H2790</f>
        <v>289206.04999999993</v>
      </c>
      <c r="I2538" s="49">
        <f t="shared" si="2676"/>
        <v>99.60395551871504</v>
      </c>
      <c r="J2538" s="13" t="e">
        <f>J2539+J2627+J2690+J2754+J2597+J2766+J2778+J2790</f>
        <v>#REF!</v>
      </c>
    </row>
    <row r="2539" spans="1:10" s="3" customFormat="1" x14ac:dyDescent="0.3">
      <c r="A2539" s="9" t="s">
        <v>62</v>
      </c>
      <c r="B2539" s="25" t="s">
        <v>4</v>
      </c>
      <c r="C2539" s="25"/>
      <c r="D2539" s="9"/>
      <c r="E2539" s="9"/>
      <c r="F2539" s="41" t="s">
        <v>8</v>
      </c>
      <c r="G2539" s="13">
        <f t="shared" ref="G2539:J2539" si="2716">G2540+G2561</f>
        <v>47427.001000000004</v>
      </c>
      <c r="H2539" s="13">
        <f t="shared" si="2716"/>
        <v>47200.642999999996</v>
      </c>
      <c r="I2539" s="49">
        <f t="shared" si="2676"/>
        <v>99.522723353306674</v>
      </c>
      <c r="J2539" s="13">
        <f t="shared" si="2716"/>
        <v>0</v>
      </c>
    </row>
    <row r="2540" spans="1:10" s="8" customFormat="1" ht="62.4" x14ac:dyDescent="0.3">
      <c r="A2540" s="10" t="s">
        <v>62</v>
      </c>
      <c r="B2540" s="26" t="s">
        <v>4</v>
      </c>
      <c r="C2540" s="26" t="s">
        <v>18</v>
      </c>
      <c r="D2540" s="10"/>
      <c r="E2540" s="10"/>
      <c r="F2540" s="6" t="s">
        <v>49</v>
      </c>
      <c r="G2540" s="14">
        <f t="shared" ref="G2540" si="2717">G2549+G2541</f>
        <v>37401.9</v>
      </c>
      <c r="H2540" s="14">
        <f t="shared" ref="H2540" si="2718">H2549+H2541</f>
        <v>37371.116999999998</v>
      </c>
      <c r="I2540" s="53">
        <f t="shared" si="2676"/>
        <v>99.917696694552944</v>
      </c>
      <c r="J2540" s="14">
        <f t="shared" ref="J2540" si="2719">J2549+J2541</f>
        <v>0</v>
      </c>
    </row>
    <row r="2541" spans="1:10" ht="31.2" x14ac:dyDescent="0.3">
      <c r="A2541" s="7" t="s">
        <v>62</v>
      </c>
      <c r="B2541" s="44" t="s">
        <v>4</v>
      </c>
      <c r="C2541" s="44" t="s">
        <v>18</v>
      </c>
      <c r="D2541" s="7" t="s">
        <v>177</v>
      </c>
      <c r="E2541" s="7"/>
      <c r="F2541" s="11" t="s">
        <v>732</v>
      </c>
      <c r="G2541" s="12">
        <f t="shared" ref="G2541:G2543" si="2720">G2542</f>
        <v>3022.2999999999997</v>
      </c>
      <c r="H2541" s="12">
        <f t="shared" ref="H2541:H2543" si="2721">H2542</f>
        <v>3012.7</v>
      </c>
      <c r="I2541" s="54">
        <f t="shared" si="2676"/>
        <v>99.682361115706584</v>
      </c>
      <c r="J2541" s="12">
        <f t="shared" ref="J2541:J2543" si="2722">J2542</f>
        <v>0</v>
      </c>
    </row>
    <row r="2542" spans="1:10" ht="31.2" x14ac:dyDescent="0.3">
      <c r="A2542" s="7" t="s">
        <v>62</v>
      </c>
      <c r="B2542" s="44" t="s">
        <v>4</v>
      </c>
      <c r="C2542" s="44" t="s">
        <v>18</v>
      </c>
      <c r="D2542" s="7" t="s">
        <v>292</v>
      </c>
      <c r="E2542" s="7"/>
      <c r="F2542" s="11" t="s">
        <v>733</v>
      </c>
      <c r="G2542" s="12">
        <f t="shared" si="2720"/>
        <v>3022.2999999999997</v>
      </c>
      <c r="H2542" s="12">
        <f t="shared" si="2721"/>
        <v>3012.7</v>
      </c>
      <c r="I2542" s="54">
        <f t="shared" si="2676"/>
        <v>99.682361115706584</v>
      </c>
      <c r="J2542" s="12">
        <f t="shared" si="2722"/>
        <v>0</v>
      </c>
    </row>
    <row r="2543" spans="1:10" ht="62.4" x14ac:dyDescent="0.3">
      <c r="A2543" s="7" t="s">
        <v>62</v>
      </c>
      <c r="B2543" s="44" t="s">
        <v>4</v>
      </c>
      <c r="C2543" s="44" t="s">
        <v>18</v>
      </c>
      <c r="D2543" s="7" t="s">
        <v>339</v>
      </c>
      <c r="E2543" s="7"/>
      <c r="F2543" s="15" t="s">
        <v>736</v>
      </c>
      <c r="G2543" s="12">
        <f t="shared" si="2720"/>
        <v>3022.2999999999997</v>
      </c>
      <c r="H2543" s="12">
        <f t="shared" si="2721"/>
        <v>3012.7</v>
      </c>
      <c r="I2543" s="54">
        <f t="shared" si="2676"/>
        <v>99.682361115706584</v>
      </c>
      <c r="J2543" s="12">
        <f t="shared" si="2722"/>
        <v>0</v>
      </c>
    </row>
    <row r="2544" spans="1:10" ht="31.2" x14ac:dyDescent="0.3">
      <c r="A2544" s="7" t="s">
        <v>62</v>
      </c>
      <c r="B2544" s="44" t="s">
        <v>4</v>
      </c>
      <c r="C2544" s="44" t="s">
        <v>18</v>
      </c>
      <c r="D2544" s="7" t="s">
        <v>340</v>
      </c>
      <c r="E2544" s="7"/>
      <c r="F2544" s="15" t="s">
        <v>737</v>
      </c>
      <c r="G2544" s="12">
        <f t="shared" ref="G2544" si="2723">G2545+G2547</f>
        <v>3022.2999999999997</v>
      </c>
      <c r="H2544" s="12">
        <f t="shared" ref="H2544" si="2724">H2545+H2547</f>
        <v>3012.7</v>
      </c>
      <c r="I2544" s="54">
        <f t="shared" si="2676"/>
        <v>99.682361115706584</v>
      </c>
      <c r="J2544" s="12">
        <f t="shared" ref="J2544" si="2725">J2545+J2547</f>
        <v>0</v>
      </c>
    </row>
    <row r="2545" spans="1:10" ht="78" x14ac:dyDescent="0.3">
      <c r="A2545" s="7" t="s">
        <v>62</v>
      </c>
      <c r="B2545" s="44" t="s">
        <v>4</v>
      </c>
      <c r="C2545" s="44" t="s">
        <v>18</v>
      </c>
      <c r="D2545" s="7" t="s">
        <v>340</v>
      </c>
      <c r="E2545" s="7" t="s">
        <v>221</v>
      </c>
      <c r="F2545" s="11" t="s">
        <v>598</v>
      </c>
      <c r="G2545" s="12">
        <f t="shared" ref="G2545" si="2726">G2546</f>
        <v>2805.9186199999999</v>
      </c>
      <c r="H2545" s="12">
        <f t="shared" ref="H2545" si="2727">H2546</f>
        <v>2805.9189999999999</v>
      </c>
      <c r="I2545" s="54">
        <f t="shared" si="2676"/>
        <v>100.0000135428019</v>
      </c>
      <c r="J2545" s="12">
        <f t="shared" ref="J2545" si="2728">J2546</f>
        <v>0</v>
      </c>
    </row>
    <row r="2546" spans="1:10" ht="31.2" x14ac:dyDescent="0.3">
      <c r="A2546" s="7" t="s">
        <v>62</v>
      </c>
      <c r="B2546" s="44" t="s">
        <v>4</v>
      </c>
      <c r="C2546" s="44" t="s">
        <v>18</v>
      </c>
      <c r="D2546" s="7" t="s">
        <v>340</v>
      </c>
      <c r="E2546" s="7" t="s">
        <v>222</v>
      </c>
      <c r="F2546" s="11" t="s">
        <v>600</v>
      </c>
      <c r="G2546" s="12">
        <v>2805.9186199999999</v>
      </c>
      <c r="H2546" s="12">
        <v>2805.9189999999999</v>
      </c>
      <c r="I2546" s="54">
        <f t="shared" si="2676"/>
        <v>100.0000135428019</v>
      </c>
      <c r="J2546" s="12"/>
    </row>
    <row r="2547" spans="1:10" ht="31.2" x14ac:dyDescent="0.3">
      <c r="A2547" s="7" t="s">
        <v>62</v>
      </c>
      <c r="B2547" s="44" t="s">
        <v>4</v>
      </c>
      <c r="C2547" s="44" t="s">
        <v>18</v>
      </c>
      <c r="D2547" s="7" t="s">
        <v>340</v>
      </c>
      <c r="E2547" s="7" t="s">
        <v>155</v>
      </c>
      <c r="F2547" s="11" t="s">
        <v>601</v>
      </c>
      <c r="G2547" s="12">
        <f t="shared" ref="G2547" si="2729">G2548</f>
        <v>216.38138000000001</v>
      </c>
      <c r="H2547" s="12">
        <f t="shared" ref="H2547" si="2730">H2548</f>
        <v>206.78100000000001</v>
      </c>
      <c r="I2547" s="54">
        <f t="shared" si="2676"/>
        <v>95.563213433614294</v>
      </c>
      <c r="J2547" s="12">
        <f t="shared" ref="J2547" si="2731">J2548</f>
        <v>0</v>
      </c>
    </row>
    <row r="2548" spans="1:10" ht="31.2" x14ac:dyDescent="0.3">
      <c r="A2548" s="7" t="s">
        <v>62</v>
      </c>
      <c r="B2548" s="44" t="s">
        <v>4</v>
      </c>
      <c r="C2548" s="44" t="s">
        <v>18</v>
      </c>
      <c r="D2548" s="7" t="s">
        <v>340</v>
      </c>
      <c r="E2548" s="7" t="s">
        <v>156</v>
      </c>
      <c r="F2548" s="11" t="s">
        <v>602</v>
      </c>
      <c r="G2548" s="12">
        <v>216.38138000000001</v>
      </c>
      <c r="H2548" s="12">
        <v>206.78100000000001</v>
      </c>
      <c r="I2548" s="54">
        <f t="shared" si="2676"/>
        <v>95.563213433614294</v>
      </c>
      <c r="J2548" s="12"/>
    </row>
    <row r="2549" spans="1:10" ht="31.2" x14ac:dyDescent="0.3">
      <c r="A2549" s="7" t="s">
        <v>62</v>
      </c>
      <c r="B2549" s="44" t="s">
        <v>4</v>
      </c>
      <c r="C2549" s="44" t="s">
        <v>18</v>
      </c>
      <c r="D2549" s="7" t="s">
        <v>103</v>
      </c>
      <c r="E2549" s="23"/>
      <c r="F2549" s="11" t="s">
        <v>1038</v>
      </c>
      <c r="G2549" s="12">
        <f t="shared" ref="G2549" si="2732">G2550</f>
        <v>34379.599999999999</v>
      </c>
      <c r="H2549" s="12">
        <f t="shared" ref="H2549" si="2733">H2550</f>
        <v>34358.417000000001</v>
      </c>
      <c r="I2549" s="54">
        <f t="shared" si="2676"/>
        <v>99.938384972483689</v>
      </c>
      <c r="J2549" s="12">
        <f t="shared" ref="J2549" si="2734">J2550</f>
        <v>0</v>
      </c>
    </row>
    <row r="2550" spans="1:10" x14ac:dyDescent="0.3">
      <c r="A2550" s="7" t="s">
        <v>62</v>
      </c>
      <c r="B2550" s="44" t="s">
        <v>4</v>
      </c>
      <c r="C2550" s="44" t="s">
        <v>18</v>
      </c>
      <c r="D2550" s="7" t="s">
        <v>111</v>
      </c>
      <c r="E2550" s="23"/>
      <c r="F2550" s="11" t="s">
        <v>1040</v>
      </c>
      <c r="G2550" s="12">
        <f t="shared" ref="G2550" si="2735">G2551+G2554</f>
        <v>34379.599999999999</v>
      </c>
      <c r="H2550" s="12">
        <f t="shared" ref="H2550" si="2736">H2551+H2554</f>
        <v>34358.417000000001</v>
      </c>
      <c r="I2550" s="54">
        <f t="shared" si="2676"/>
        <v>99.938384972483689</v>
      </c>
      <c r="J2550" s="12">
        <f t="shared" ref="J2550" si="2737">J2551+J2554</f>
        <v>0</v>
      </c>
    </row>
    <row r="2551" spans="1:10" ht="31.2" x14ac:dyDescent="0.3">
      <c r="A2551" s="7" t="s">
        <v>62</v>
      </c>
      <c r="B2551" s="44" t="s">
        <v>4</v>
      </c>
      <c r="C2551" s="44" t="s">
        <v>18</v>
      </c>
      <c r="D2551" s="7" t="s">
        <v>112</v>
      </c>
      <c r="E2551" s="23"/>
      <c r="F2551" s="11" t="s">
        <v>1028</v>
      </c>
      <c r="G2551" s="12">
        <f t="shared" ref="G2551:G2552" si="2738">G2552</f>
        <v>31143.553500000002</v>
      </c>
      <c r="H2551" s="12">
        <f t="shared" ref="H2551:H2552" si="2739">H2552</f>
        <v>31123.227999999999</v>
      </c>
      <c r="I2551" s="54">
        <f t="shared" si="2676"/>
        <v>99.934736092334475</v>
      </c>
      <c r="J2551" s="12">
        <f t="shared" ref="J2551:J2552" si="2740">J2552</f>
        <v>0</v>
      </c>
    </row>
    <row r="2552" spans="1:10" ht="78" x14ac:dyDescent="0.3">
      <c r="A2552" s="7" t="s">
        <v>62</v>
      </c>
      <c r="B2552" s="44" t="s">
        <v>4</v>
      </c>
      <c r="C2552" s="44" t="s">
        <v>18</v>
      </c>
      <c r="D2552" s="7" t="s">
        <v>112</v>
      </c>
      <c r="E2552" s="23">
        <v>100</v>
      </c>
      <c r="F2552" s="11" t="s">
        <v>598</v>
      </c>
      <c r="G2552" s="12">
        <f t="shared" si="2738"/>
        <v>31143.553500000002</v>
      </c>
      <c r="H2552" s="12">
        <f t="shared" si="2739"/>
        <v>31123.227999999999</v>
      </c>
      <c r="I2552" s="54">
        <f t="shared" si="2676"/>
        <v>99.934736092334475</v>
      </c>
      <c r="J2552" s="12">
        <f t="shared" si="2740"/>
        <v>0</v>
      </c>
    </row>
    <row r="2553" spans="1:10" ht="31.2" x14ac:dyDescent="0.3">
      <c r="A2553" s="7" t="s">
        <v>62</v>
      </c>
      <c r="B2553" s="44" t="s">
        <v>4</v>
      </c>
      <c r="C2553" s="44" t="s">
        <v>18</v>
      </c>
      <c r="D2553" s="7" t="s">
        <v>112</v>
      </c>
      <c r="E2553" s="23">
        <v>120</v>
      </c>
      <c r="F2553" s="11" t="s">
        <v>600</v>
      </c>
      <c r="G2553" s="12">
        <v>31143.553500000002</v>
      </c>
      <c r="H2553" s="12">
        <v>31123.227999999999</v>
      </c>
      <c r="I2553" s="54">
        <f t="shared" ref="I2553:I2616" si="2741">H2553/G2553*100</f>
        <v>99.934736092334475</v>
      </c>
      <c r="J2553" s="12"/>
    </row>
    <row r="2554" spans="1:10" ht="31.2" x14ac:dyDescent="0.3">
      <c r="A2554" s="7" t="s">
        <v>62</v>
      </c>
      <c r="B2554" s="44" t="s">
        <v>4</v>
      </c>
      <c r="C2554" s="44" t="s">
        <v>18</v>
      </c>
      <c r="D2554" s="7" t="s">
        <v>113</v>
      </c>
      <c r="E2554" s="23"/>
      <c r="F2554" s="11" t="s">
        <v>1030</v>
      </c>
      <c r="G2554" s="12">
        <f t="shared" ref="G2554:J2554" si="2742">G2557+G2559+G2555</f>
        <v>3236.0464999999999</v>
      </c>
      <c r="H2554" s="12">
        <f t="shared" si="2742"/>
        <v>3235.1889999999999</v>
      </c>
      <c r="I2554" s="54">
        <f t="shared" si="2741"/>
        <v>99.973501616864908</v>
      </c>
      <c r="J2554" s="12">
        <f t="shared" si="2742"/>
        <v>0</v>
      </c>
    </row>
    <row r="2555" spans="1:10" ht="78" x14ac:dyDescent="0.3">
      <c r="A2555" s="7" t="s">
        <v>62</v>
      </c>
      <c r="B2555" s="44" t="s">
        <v>4</v>
      </c>
      <c r="C2555" s="44" t="s">
        <v>18</v>
      </c>
      <c r="D2555" s="7" t="s">
        <v>113</v>
      </c>
      <c r="E2555" s="23">
        <v>100</v>
      </c>
      <c r="F2555" s="11" t="s">
        <v>598</v>
      </c>
      <c r="G2555" s="12">
        <f>G2556</f>
        <v>6.3556100000000004</v>
      </c>
      <c r="H2555" s="12">
        <f t="shared" ref="H2555:J2555" si="2743">H2556</f>
        <v>6.3559999999999999</v>
      </c>
      <c r="I2555" s="54">
        <f t="shared" si="2741"/>
        <v>100.00613631107005</v>
      </c>
      <c r="J2555" s="12">
        <f t="shared" si="2743"/>
        <v>0</v>
      </c>
    </row>
    <row r="2556" spans="1:10" ht="31.2" x14ac:dyDescent="0.3">
      <c r="A2556" s="7" t="s">
        <v>62</v>
      </c>
      <c r="B2556" s="44" t="s">
        <v>4</v>
      </c>
      <c r="C2556" s="44" t="s">
        <v>18</v>
      </c>
      <c r="D2556" s="7" t="s">
        <v>113</v>
      </c>
      <c r="E2556" s="23">
        <v>120</v>
      </c>
      <c r="F2556" s="11" t="s">
        <v>600</v>
      </c>
      <c r="G2556" s="12">
        <v>6.3556100000000004</v>
      </c>
      <c r="H2556" s="12">
        <v>6.3559999999999999</v>
      </c>
      <c r="I2556" s="54">
        <f t="shared" si="2741"/>
        <v>100.00613631107005</v>
      </c>
      <c r="J2556" s="12"/>
    </row>
    <row r="2557" spans="1:10" ht="31.2" x14ac:dyDescent="0.3">
      <c r="A2557" s="7" t="s">
        <v>62</v>
      </c>
      <c r="B2557" s="44" t="s">
        <v>4</v>
      </c>
      <c r="C2557" s="44" t="s">
        <v>18</v>
      </c>
      <c r="D2557" s="7" t="s">
        <v>113</v>
      </c>
      <c r="E2557" s="23">
        <v>200</v>
      </c>
      <c r="F2557" s="11" t="s">
        <v>601</v>
      </c>
      <c r="G2557" s="12">
        <f t="shared" ref="G2557" si="2744">G2558</f>
        <v>3209.3545399999998</v>
      </c>
      <c r="H2557" s="12">
        <f t="shared" ref="H2557" si="2745">H2558</f>
        <v>3208.4969999999998</v>
      </c>
      <c r="I2557" s="54">
        <f t="shared" si="2741"/>
        <v>99.973279985451541</v>
      </c>
      <c r="J2557" s="12">
        <f t="shared" ref="J2557" si="2746">J2558</f>
        <v>0</v>
      </c>
    </row>
    <row r="2558" spans="1:10" ht="31.2" x14ac:dyDescent="0.3">
      <c r="A2558" s="7" t="s">
        <v>62</v>
      </c>
      <c r="B2558" s="44" t="s">
        <v>4</v>
      </c>
      <c r="C2558" s="44" t="s">
        <v>18</v>
      </c>
      <c r="D2558" s="7" t="s">
        <v>113</v>
      </c>
      <c r="E2558" s="23">
        <v>240</v>
      </c>
      <c r="F2558" s="11" t="s">
        <v>602</v>
      </c>
      <c r="G2558" s="12">
        <v>3209.3545399999998</v>
      </c>
      <c r="H2558" s="12">
        <v>3208.4969999999998</v>
      </c>
      <c r="I2558" s="54">
        <f t="shared" si="2741"/>
        <v>99.973279985451541</v>
      </c>
      <c r="J2558" s="12"/>
    </row>
    <row r="2559" spans="1:10" x14ac:dyDescent="0.3">
      <c r="A2559" s="7" t="s">
        <v>62</v>
      </c>
      <c r="B2559" s="44" t="s">
        <v>4</v>
      </c>
      <c r="C2559" s="44" t="s">
        <v>18</v>
      </c>
      <c r="D2559" s="7" t="s">
        <v>113</v>
      </c>
      <c r="E2559" s="23">
        <v>800</v>
      </c>
      <c r="F2559" s="11" t="s">
        <v>614</v>
      </c>
      <c r="G2559" s="12">
        <f t="shared" ref="G2559" si="2747">G2560</f>
        <v>20.336349999999999</v>
      </c>
      <c r="H2559" s="12">
        <f t="shared" ref="H2559" si="2748">H2560</f>
        <v>20.335999999999999</v>
      </c>
      <c r="I2559" s="54">
        <f t="shared" si="2741"/>
        <v>99.998278943861607</v>
      </c>
      <c r="J2559" s="12">
        <f t="shared" ref="J2559" si="2749">J2560</f>
        <v>0</v>
      </c>
    </row>
    <row r="2560" spans="1:10" x14ac:dyDescent="0.3">
      <c r="A2560" s="7" t="s">
        <v>62</v>
      </c>
      <c r="B2560" s="44" t="s">
        <v>4</v>
      </c>
      <c r="C2560" s="44" t="s">
        <v>18</v>
      </c>
      <c r="D2560" s="7" t="s">
        <v>113</v>
      </c>
      <c r="E2560" s="23">
        <v>850</v>
      </c>
      <c r="F2560" s="11" t="s">
        <v>616</v>
      </c>
      <c r="G2560" s="12">
        <v>20.336349999999999</v>
      </c>
      <c r="H2560" s="12">
        <v>20.335999999999999</v>
      </c>
      <c r="I2560" s="54">
        <f t="shared" si="2741"/>
        <v>99.998278943861607</v>
      </c>
      <c r="J2560" s="12"/>
    </row>
    <row r="2561" spans="1:10" s="8" customFormat="1" x14ac:dyDescent="0.3">
      <c r="A2561" s="10" t="s">
        <v>62</v>
      </c>
      <c r="B2561" s="26" t="s">
        <v>4</v>
      </c>
      <c r="C2561" s="26" t="s">
        <v>1345</v>
      </c>
      <c r="D2561" s="10"/>
      <c r="E2561" s="10"/>
      <c r="F2561" s="6" t="s">
        <v>9</v>
      </c>
      <c r="G2561" s="14">
        <f t="shared" ref="G2561" si="2750">G2562+G2571+G2593</f>
        <v>10025.101000000001</v>
      </c>
      <c r="H2561" s="14">
        <f t="shared" ref="H2561" si="2751">H2562+H2571+H2593</f>
        <v>9829.5260000000017</v>
      </c>
      <c r="I2561" s="53">
        <f t="shared" si="2741"/>
        <v>98.049146836525651</v>
      </c>
      <c r="J2561" s="14">
        <f t="shared" ref="J2561" si="2752">J2562+J2571+J2593</f>
        <v>0</v>
      </c>
    </row>
    <row r="2562" spans="1:10" ht="46.8" x14ac:dyDescent="0.3">
      <c r="A2562" s="7" t="s">
        <v>62</v>
      </c>
      <c r="B2562" s="44" t="s">
        <v>4</v>
      </c>
      <c r="C2562" s="44" t="s">
        <v>1345</v>
      </c>
      <c r="D2562" s="7" t="s">
        <v>98</v>
      </c>
      <c r="E2562" s="23"/>
      <c r="F2562" s="11" t="s">
        <v>641</v>
      </c>
      <c r="G2562" s="12">
        <f t="shared" ref="G2562" si="2753">G2563+G2567</f>
        <v>120</v>
      </c>
      <c r="H2562" s="12">
        <f t="shared" ref="H2562" si="2754">H2563+H2567</f>
        <v>120</v>
      </c>
      <c r="I2562" s="54">
        <f t="shared" si="2741"/>
        <v>100</v>
      </c>
      <c r="J2562" s="12">
        <f t="shared" ref="J2562" si="2755">J2563+J2567</f>
        <v>0</v>
      </c>
    </row>
    <row r="2563" spans="1:10" ht="46.8" x14ac:dyDescent="0.3">
      <c r="A2563" s="7" t="s">
        <v>62</v>
      </c>
      <c r="B2563" s="44" t="s">
        <v>4</v>
      </c>
      <c r="C2563" s="44" t="s">
        <v>1345</v>
      </c>
      <c r="D2563" s="7" t="s">
        <v>99</v>
      </c>
      <c r="E2563" s="23"/>
      <c r="F2563" s="11" t="s">
        <v>642</v>
      </c>
      <c r="G2563" s="12">
        <f t="shared" ref="G2563:G2565" si="2756">G2564</f>
        <v>95</v>
      </c>
      <c r="H2563" s="12">
        <f t="shared" ref="H2563:H2565" si="2757">H2564</f>
        <v>95</v>
      </c>
      <c r="I2563" s="54">
        <f t="shared" si="2741"/>
        <v>100</v>
      </c>
      <c r="J2563" s="12">
        <f t="shared" ref="J2563:J2565" si="2758">J2564</f>
        <v>0</v>
      </c>
    </row>
    <row r="2564" spans="1:10" ht="62.4" x14ac:dyDescent="0.3">
      <c r="A2564" s="7" t="s">
        <v>62</v>
      </c>
      <c r="B2564" s="44" t="s">
        <v>4</v>
      </c>
      <c r="C2564" s="44" t="s">
        <v>1345</v>
      </c>
      <c r="D2564" s="7" t="s">
        <v>100</v>
      </c>
      <c r="E2564" s="23"/>
      <c r="F2564" s="11" t="s">
        <v>643</v>
      </c>
      <c r="G2564" s="12">
        <f t="shared" si="2756"/>
        <v>95</v>
      </c>
      <c r="H2564" s="12">
        <f t="shared" si="2757"/>
        <v>95</v>
      </c>
      <c r="I2564" s="54">
        <f t="shared" si="2741"/>
        <v>100</v>
      </c>
      <c r="J2564" s="12">
        <f t="shared" si="2758"/>
        <v>0</v>
      </c>
    </row>
    <row r="2565" spans="1:10" ht="31.2" x14ac:dyDescent="0.3">
      <c r="A2565" s="7" t="s">
        <v>62</v>
      </c>
      <c r="B2565" s="44" t="s">
        <v>4</v>
      </c>
      <c r="C2565" s="44" t="s">
        <v>1345</v>
      </c>
      <c r="D2565" s="7" t="s">
        <v>100</v>
      </c>
      <c r="E2565" s="23">
        <v>600</v>
      </c>
      <c r="F2565" s="11" t="s">
        <v>611</v>
      </c>
      <c r="G2565" s="12">
        <f t="shared" si="2756"/>
        <v>95</v>
      </c>
      <c r="H2565" s="12">
        <f t="shared" si="2757"/>
        <v>95</v>
      </c>
      <c r="I2565" s="54">
        <f t="shared" si="2741"/>
        <v>100</v>
      </c>
      <c r="J2565" s="12">
        <f t="shared" si="2758"/>
        <v>0</v>
      </c>
    </row>
    <row r="2566" spans="1:10" ht="46.8" x14ac:dyDescent="0.3">
      <c r="A2566" s="7" t="s">
        <v>62</v>
      </c>
      <c r="B2566" s="44" t="s">
        <v>4</v>
      </c>
      <c r="C2566" s="44" t="s">
        <v>1345</v>
      </c>
      <c r="D2566" s="7" t="s">
        <v>100</v>
      </c>
      <c r="E2566" s="23">
        <v>630</v>
      </c>
      <c r="F2566" s="11" t="s">
        <v>613</v>
      </c>
      <c r="G2566" s="12">
        <v>95</v>
      </c>
      <c r="H2566" s="12">
        <v>95</v>
      </c>
      <c r="I2566" s="54">
        <f t="shared" si="2741"/>
        <v>100</v>
      </c>
      <c r="J2566" s="12"/>
    </row>
    <row r="2567" spans="1:10" ht="46.8" x14ac:dyDescent="0.3">
      <c r="A2567" s="7" t="s">
        <v>62</v>
      </c>
      <c r="B2567" s="44" t="s">
        <v>4</v>
      </c>
      <c r="C2567" s="44" t="s">
        <v>1345</v>
      </c>
      <c r="D2567" s="7" t="s">
        <v>101</v>
      </c>
      <c r="E2567" s="23"/>
      <c r="F2567" s="11" t="s">
        <v>644</v>
      </c>
      <c r="G2567" s="12">
        <f t="shared" ref="G2567:G2569" si="2759">G2568</f>
        <v>25</v>
      </c>
      <c r="H2567" s="12">
        <f t="shared" ref="H2567:H2569" si="2760">H2568</f>
        <v>25</v>
      </c>
      <c r="I2567" s="54">
        <f t="shared" si="2741"/>
        <v>100</v>
      </c>
      <c r="J2567" s="12">
        <f t="shared" ref="J2567:J2569" si="2761">J2568</f>
        <v>0</v>
      </c>
    </row>
    <row r="2568" spans="1:10" ht="62.4" x14ac:dyDescent="0.3">
      <c r="A2568" s="7" t="s">
        <v>62</v>
      </c>
      <c r="B2568" s="44" t="s">
        <v>4</v>
      </c>
      <c r="C2568" s="44" t="s">
        <v>1345</v>
      </c>
      <c r="D2568" s="7" t="s">
        <v>102</v>
      </c>
      <c r="E2568" s="23"/>
      <c r="F2568" s="11" t="s">
        <v>645</v>
      </c>
      <c r="G2568" s="12">
        <f t="shared" si="2759"/>
        <v>25</v>
      </c>
      <c r="H2568" s="12">
        <f t="shared" si="2760"/>
        <v>25</v>
      </c>
      <c r="I2568" s="54">
        <f t="shared" si="2741"/>
        <v>100</v>
      </c>
      <c r="J2568" s="12">
        <f t="shared" si="2761"/>
        <v>0</v>
      </c>
    </row>
    <row r="2569" spans="1:10" ht="31.2" x14ac:dyDescent="0.3">
      <c r="A2569" s="7" t="s">
        <v>62</v>
      </c>
      <c r="B2569" s="44" t="s">
        <v>4</v>
      </c>
      <c r="C2569" s="44" t="s">
        <v>1345</v>
      </c>
      <c r="D2569" s="7" t="s">
        <v>102</v>
      </c>
      <c r="E2569" s="23">
        <v>600</v>
      </c>
      <c r="F2569" s="11" t="s">
        <v>611</v>
      </c>
      <c r="G2569" s="12">
        <f t="shared" si="2759"/>
        <v>25</v>
      </c>
      <c r="H2569" s="12">
        <f t="shared" si="2760"/>
        <v>25</v>
      </c>
      <c r="I2569" s="54">
        <f t="shared" si="2741"/>
        <v>100</v>
      </c>
      <c r="J2569" s="12">
        <f t="shared" si="2761"/>
        <v>0</v>
      </c>
    </row>
    <row r="2570" spans="1:10" ht="46.8" x14ac:dyDescent="0.3">
      <c r="A2570" s="7" t="s">
        <v>62</v>
      </c>
      <c r="B2570" s="44" t="s">
        <v>4</v>
      </c>
      <c r="C2570" s="44" t="s">
        <v>1345</v>
      </c>
      <c r="D2570" s="7" t="s">
        <v>102</v>
      </c>
      <c r="E2570" s="23">
        <v>630</v>
      </c>
      <c r="F2570" s="11" t="s">
        <v>613</v>
      </c>
      <c r="G2570" s="12">
        <v>25</v>
      </c>
      <c r="H2570" s="16">
        <v>25</v>
      </c>
      <c r="I2570" s="54">
        <f t="shared" si="2741"/>
        <v>100</v>
      </c>
      <c r="J2570" s="12"/>
    </row>
    <row r="2571" spans="1:10" x14ac:dyDescent="0.3">
      <c r="A2571" s="7" t="s">
        <v>62</v>
      </c>
      <c r="B2571" s="44" t="s">
        <v>4</v>
      </c>
      <c r="C2571" s="44" t="s">
        <v>1345</v>
      </c>
      <c r="D2571" s="7" t="s">
        <v>114</v>
      </c>
      <c r="E2571" s="23"/>
      <c r="F2571" s="11" t="s">
        <v>720</v>
      </c>
      <c r="G2571" s="12">
        <f t="shared" ref="G2571" si="2762">G2572+G2583</f>
        <v>9717.1010000000006</v>
      </c>
      <c r="H2571" s="12">
        <f t="shared" ref="H2571" si="2763">H2572+H2583</f>
        <v>9521.5260000000017</v>
      </c>
      <c r="I2571" s="54">
        <f t="shared" si="2741"/>
        <v>97.987311236139263</v>
      </c>
      <c r="J2571" s="12">
        <f t="shared" ref="J2571" si="2764">J2572+J2583</f>
        <v>0</v>
      </c>
    </row>
    <row r="2572" spans="1:10" ht="46.8" x14ac:dyDescent="0.3">
      <c r="A2572" s="7" t="s">
        <v>62</v>
      </c>
      <c r="B2572" s="44" t="s">
        <v>4</v>
      </c>
      <c r="C2572" s="44" t="s">
        <v>1345</v>
      </c>
      <c r="D2572" s="7" t="s">
        <v>115</v>
      </c>
      <c r="E2572" s="23"/>
      <c r="F2572" s="11" t="s">
        <v>722</v>
      </c>
      <c r="G2572" s="12">
        <f t="shared" ref="G2572" si="2765">G2573</f>
        <v>4175.7000000000007</v>
      </c>
      <c r="H2572" s="12">
        <f t="shared" ref="H2572" si="2766">H2573</f>
        <v>4175.7000000000007</v>
      </c>
      <c r="I2572" s="54">
        <f t="shared" si="2741"/>
        <v>100</v>
      </c>
      <c r="J2572" s="12">
        <f t="shared" ref="J2572" si="2767">J2573</f>
        <v>0</v>
      </c>
    </row>
    <row r="2573" spans="1:10" ht="62.4" x14ac:dyDescent="0.3">
      <c r="A2573" s="7" t="s">
        <v>62</v>
      </c>
      <c r="B2573" s="44" t="s">
        <v>4</v>
      </c>
      <c r="C2573" s="44" t="s">
        <v>1345</v>
      </c>
      <c r="D2573" s="7" t="s">
        <v>116</v>
      </c>
      <c r="E2573" s="23"/>
      <c r="F2573" s="11" t="s">
        <v>723</v>
      </c>
      <c r="G2573" s="12">
        <f t="shared" ref="G2573" si="2768">G2574+G2577+G2580</f>
        <v>4175.7000000000007</v>
      </c>
      <c r="H2573" s="12">
        <f t="shared" ref="H2573" si="2769">H2574+H2577+H2580</f>
        <v>4175.7000000000007</v>
      </c>
      <c r="I2573" s="54">
        <f t="shared" si="2741"/>
        <v>100</v>
      </c>
      <c r="J2573" s="12">
        <f t="shared" ref="J2573" si="2770">J2574+J2577+J2580</f>
        <v>0</v>
      </c>
    </row>
    <row r="2574" spans="1:10" ht="31.2" x14ac:dyDescent="0.3">
      <c r="A2574" s="7" t="s">
        <v>62</v>
      </c>
      <c r="B2574" s="44" t="s">
        <v>4</v>
      </c>
      <c r="C2574" s="44" t="s">
        <v>1345</v>
      </c>
      <c r="D2574" s="7" t="s">
        <v>117</v>
      </c>
      <c r="E2574" s="23"/>
      <c r="F2574" s="11" t="s">
        <v>725</v>
      </c>
      <c r="G2574" s="12">
        <f t="shared" ref="G2574:G2575" si="2771">G2575</f>
        <v>3513.3</v>
      </c>
      <c r="H2574" s="12">
        <f t="shared" ref="H2574:H2575" si="2772">H2575</f>
        <v>3513.3</v>
      </c>
      <c r="I2574" s="54">
        <f t="shared" si="2741"/>
        <v>100</v>
      </c>
      <c r="J2574" s="12">
        <f t="shared" ref="J2574:J2575" si="2773">J2575</f>
        <v>0</v>
      </c>
    </row>
    <row r="2575" spans="1:10" ht="31.2" x14ac:dyDescent="0.3">
      <c r="A2575" s="7" t="s">
        <v>62</v>
      </c>
      <c r="B2575" s="44" t="s">
        <v>4</v>
      </c>
      <c r="C2575" s="44" t="s">
        <v>1345</v>
      </c>
      <c r="D2575" s="7" t="s">
        <v>117</v>
      </c>
      <c r="E2575" s="23">
        <v>600</v>
      </c>
      <c r="F2575" s="11" t="s">
        <v>611</v>
      </c>
      <c r="G2575" s="12">
        <f t="shared" si="2771"/>
        <v>3513.3</v>
      </c>
      <c r="H2575" s="12">
        <f t="shared" si="2772"/>
        <v>3513.3</v>
      </c>
      <c r="I2575" s="54">
        <f t="shared" si="2741"/>
        <v>100</v>
      </c>
      <c r="J2575" s="12">
        <f t="shared" si="2773"/>
        <v>0</v>
      </c>
    </row>
    <row r="2576" spans="1:10" ht="46.8" x14ac:dyDescent="0.3">
      <c r="A2576" s="7" t="s">
        <v>62</v>
      </c>
      <c r="B2576" s="44" t="s">
        <v>4</v>
      </c>
      <c r="C2576" s="44" t="s">
        <v>1345</v>
      </c>
      <c r="D2576" s="7" t="s">
        <v>117</v>
      </c>
      <c r="E2576" s="23">
        <v>630</v>
      </c>
      <c r="F2576" s="11" t="s">
        <v>613</v>
      </c>
      <c r="G2576" s="12">
        <v>3513.3</v>
      </c>
      <c r="H2576" s="12">
        <v>3513.3</v>
      </c>
      <c r="I2576" s="54">
        <f t="shared" si="2741"/>
        <v>100</v>
      </c>
      <c r="J2576" s="12"/>
    </row>
    <row r="2577" spans="1:10" ht="46.8" x14ac:dyDescent="0.3">
      <c r="A2577" s="7" t="s">
        <v>62</v>
      </c>
      <c r="B2577" s="44" t="s">
        <v>4</v>
      </c>
      <c r="C2577" s="44" t="s">
        <v>1345</v>
      </c>
      <c r="D2577" s="7" t="s">
        <v>118</v>
      </c>
      <c r="E2577" s="23"/>
      <c r="F2577" s="11" t="s">
        <v>726</v>
      </c>
      <c r="G2577" s="12">
        <f t="shared" ref="G2577:G2578" si="2774">G2578</f>
        <v>442.4</v>
      </c>
      <c r="H2577" s="12">
        <f t="shared" ref="H2577:H2578" si="2775">H2578</f>
        <v>442.4</v>
      </c>
      <c r="I2577" s="54">
        <f t="shared" si="2741"/>
        <v>100</v>
      </c>
      <c r="J2577" s="12">
        <f t="shared" ref="J2577:J2578" si="2776">J2578</f>
        <v>0</v>
      </c>
    </row>
    <row r="2578" spans="1:10" ht="31.2" x14ac:dyDescent="0.3">
      <c r="A2578" s="7" t="s">
        <v>62</v>
      </c>
      <c r="B2578" s="44" t="s">
        <v>4</v>
      </c>
      <c r="C2578" s="44" t="s">
        <v>1345</v>
      </c>
      <c r="D2578" s="7" t="s">
        <v>118</v>
      </c>
      <c r="E2578" s="23">
        <v>600</v>
      </c>
      <c r="F2578" s="11" t="s">
        <v>611</v>
      </c>
      <c r="G2578" s="12">
        <f t="shared" si="2774"/>
        <v>442.4</v>
      </c>
      <c r="H2578" s="12">
        <f t="shared" si="2775"/>
        <v>442.4</v>
      </c>
      <c r="I2578" s="54">
        <f t="shared" si="2741"/>
        <v>100</v>
      </c>
      <c r="J2578" s="12">
        <f t="shared" si="2776"/>
        <v>0</v>
      </c>
    </row>
    <row r="2579" spans="1:10" ht="46.8" x14ac:dyDescent="0.3">
      <c r="A2579" s="7" t="s">
        <v>62</v>
      </c>
      <c r="B2579" s="44" t="s">
        <v>4</v>
      </c>
      <c r="C2579" s="44" t="s">
        <v>1345</v>
      </c>
      <c r="D2579" s="7" t="s">
        <v>118</v>
      </c>
      <c r="E2579" s="23">
        <v>630</v>
      </c>
      <c r="F2579" s="11" t="s">
        <v>613</v>
      </c>
      <c r="G2579" s="12">
        <v>442.4</v>
      </c>
      <c r="H2579" s="12">
        <v>442.4</v>
      </c>
      <c r="I2579" s="54">
        <f t="shared" si="2741"/>
        <v>100</v>
      </c>
      <c r="J2579" s="12"/>
    </row>
    <row r="2580" spans="1:10" ht="62.4" x14ac:dyDescent="0.3">
      <c r="A2580" s="7" t="s">
        <v>62</v>
      </c>
      <c r="B2580" s="44" t="s">
        <v>4</v>
      </c>
      <c r="C2580" s="44" t="s">
        <v>1345</v>
      </c>
      <c r="D2580" s="7" t="s">
        <v>119</v>
      </c>
      <c r="E2580" s="23"/>
      <c r="F2580" s="11" t="s">
        <v>727</v>
      </c>
      <c r="G2580" s="12">
        <f t="shared" ref="G2580:G2581" si="2777">G2581</f>
        <v>220</v>
      </c>
      <c r="H2580" s="12">
        <f t="shared" ref="H2580:H2581" si="2778">H2581</f>
        <v>220</v>
      </c>
      <c r="I2580" s="54">
        <f t="shared" si="2741"/>
        <v>100</v>
      </c>
      <c r="J2580" s="12">
        <f t="shared" ref="J2580:J2581" si="2779">J2581</f>
        <v>0</v>
      </c>
    </row>
    <row r="2581" spans="1:10" ht="31.2" x14ac:dyDescent="0.3">
      <c r="A2581" s="7" t="s">
        <v>62</v>
      </c>
      <c r="B2581" s="44" t="s">
        <v>4</v>
      </c>
      <c r="C2581" s="44" t="s">
        <v>1345</v>
      </c>
      <c r="D2581" s="7" t="s">
        <v>119</v>
      </c>
      <c r="E2581" s="23">
        <v>600</v>
      </c>
      <c r="F2581" s="11" t="s">
        <v>611</v>
      </c>
      <c r="G2581" s="12">
        <f t="shared" si="2777"/>
        <v>220</v>
      </c>
      <c r="H2581" s="12">
        <f t="shared" si="2778"/>
        <v>220</v>
      </c>
      <c r="I2581" s="54">
        <f t="shared" si="2741"/>
        <v>100</v>
      </c>
      <c r="J2581" s="12">
        <f t="shared" si="2779"/>
        <v>0</v>
      </c>
    </row>
    <row r="2582" spans="1:10" ht="46.8" x14ac:dyDescent="0.3">
      <c r="A2582" s="7" t="s">
        <v>62</v>
      </c>
      <c r="B2582" s="44" t="s">
        <v>4</v>
      </c>
      <c r="C2582" s="44" t="s">
        <v>1345</v>
      </c>
      <c r="D2582" s="7" t="s">
        <v>119</v>
      </c>
      <c r="E2582" s="23">
        <v>630</v>
      </c>
      <c r="F2582" s="11" t="s">
        <v>613</v>
      </c>
      <c r="G2582" s="12">
        <v>220</v>
      </c>
      <c r="H2582" s="12">
        <v>220</v>
      </c>
      <c r="I2582" s="54">
        <f t="shared" si="2741"/>
        <v>100</v>
      </c>
      <c r="J2582" s="12"/>
    </row>
    <row r="2583" spans="1:10" ht="46.8" x14ac:dyDescent="0.3">
      <c r="A2583" s="7" t="s">
        <v>62</v>
      </c>
      <c r="B2583" s="44" t="s">
        <v>4</v>
      </c>
      <c r="C2583" s="44" t="s">
        <v>1345</v>
      </c>
      <c r="D2583" s="7" t="s">
        <v>120</v>
      </c>
      <c r="E2583" s="23"/>
      <c r="F2583" s="11" t="s">
        <v>728</v>
      </c>
      <c r="G2583" s="12">
        <f t="shared" ref="G2583" si="2780">G2584</f>
        <v>5541.4009999999998</v>
      </c>
      <c r="H2583" s="12">
        <f t="shared" ref="H2583" si="2781">H2584</f>
        <v>5345.826</v>
      </c>
      <c r="I2583" s="54">
        <f t="shared" si="2741"/>
        <v>96.470657871538265</v>
      </c>
      <c r="J2583" s="12">
        <f t="shared" ref="J2583" si="2782">J2584</f>
        <v>0</v>
      </c>
    </row>
    <row r="2584" spans="1:10" ht="78" x14ac:dyDescent="0.3">
      <c r="A2584" s="7" t="s">
        <v>62</v>
      </c>
      <c r="B2584" s="44" t="s">
        <v>4</v>
      </c>
      <c r="C2584" s="44" t="s">
        <v>1345</v>
      </c>
      <c r="D2584" s="7" t="s">
        <v>121</v>
      </c>
      <c r="E2584" s="23"/>
      <c r="F2584" s="11" t="s">
        <v>729</v>
      </c>
      <c r="G2584" s="12">
        <f t="shared" ref="G2584" si="2783">G2585+G2590</f>
        <v>5541.4009999999998</v>
      </c>
      <c r="H2584" s="12">
        <f t="shared" ref="H2584" si="2784">H2585+H2590</f>
        <v>5345.826</v>
      </c>
      <c r="I2584" s="54">
        <f t="shared" si="2741"/>
        <v>96.470657871538265</v>
      </c>
      <c r="J2584" s="12">
        <f t="shared" ref="J2584" si="2785">J2585+J2590</f>
        <v>0</v>
      </c>
    </row>
    <row r="2585" spans="1:10" ht="31.2" x14ac:dyDescent="0.3">
      <c r="A2585" s="7" t="s">
        <v>62</v>
      </c>
      <c r="B2585" s="44" t="s">
        <v>4</v>
      </c>
      <c r="C2585" s="44" t="s">
        <v>1345</v>
      </c>
      <c r="D2585" s="7" t="s">
        <v>122</v>
      </c>
      <c r="E2585" s="23"/>
      <c r="F2585" s="11" t="s">
        <v>730</v>
      </c>
      <c r="G2585" s="12">
        <f t="shared" ref="G2585" si="2786">G2586+G2588</f>
        <v>5325.1009999999997</v>
      </c>
      <c r="H2585" s="12">
        <f t="shared" ref="H2585" si="2787">H2586+H2588</f>
        <v>5129.5360000000001</v>
      </c>
      <c r="I2585" s="54">
        <f t="shared" si="2741"/>
        <v>96.327487497420236</v>
      </c>
      <c r="J2585" s="12">
        <f t="shared" ref="J2585" si="2788">J2586+J2588</f>
        <v>0</v>
      </c>
    </row>
    <row r="2586" spans="1:10" ht="31.2" x14ac:dyDescent="0.3">
      <c r="A2586" s="7" t="s">
        <v>62</v>
      </c>
      <c r="B2586" s="44" t="s">
        <v>4</v>
      </c>
      <c r="C2586" s="44" t="s">
        <v>1345</v>
      </c>
      <c r="D2586" s="7" t="s">
        <v>122</v>
      </c>
      <c r="E2586" s="23">
        <v>200</v>
      </c>
      <c r="F2586" s="11" t="s">
        <v>601</v>
      </c>
      <c r="G2586" s="12">
        <f t="shared" ref="G2586" si="2789">G2587</f>
        <v>5228.3069999999998</v>
      </c>
      <c r="H2586" s="12">
        <f t="shared" ref="H2586" si="2790">H2587</f>
        <v>5032.7420000000002</v>
      </c>
      <c r="I2586" s="54">
        <f t="shared" si="2741"/>
        <v>96.259496620990319</v>
      </c>
      <c r="J2586" s="12">
        <f t="shared" ref="J2586" si="2791">J2587</f>
        <v>0</v>
      </c>
    </row>
    <row r="2587" spans="1:10" ht="31.2" x14ac:dyDescent="0.3">
      <c r="A2587" s="7" t="s">
        <v>62</v>
      </c>
      <c r="B2587" s="44" t="s">
        <v>4</v>
      </c>
      <c r="C2587" s="44" t="s">
        <v>1345</v>
      </c>
      <c r="D2587" s="7" t="s">
        <v>122</v>
      </c>
      <c r="E2587" s="23">
        <v>240</v>
      </c>
      <c r="F2587" s="11" t="s">
        <v>602</v>
      </c>
      <c r="G2587" s="12">
        <v>5228.3069999999998</v>
      </c>
      <c r="H2587" s="12">
        <v>5032.7420000000002</v>
      </c>
      <c r="I2587" s="54">
        <f t="shared" si="2741"/>
        <v>96.259496620990319</v>
      </c>
      <c r="J2587" s="12"/>
    </row>
    <row r="2588" spans="1:10" x14ac:dyDescent="0.3">
      <c r="A2588" s="7" t="s">
        <v>62</v>
      </c>
      <c r="B2588" s="44" t="s">
        <v>4</v>
      </c>
      <c r="C2588" s="44" t="s">
        <v>1345</v>
      </c>
      <c r="D2588" s="7" t="s">
        <v>122</v>
      </c>
      <c r="E2588" s="23">
        <v>800</v>
      </c>
      <c r="F2588" s="11" t="s">
        <v>614</v>
      </c>
      <c r="G2588" s="12">
        <f t="shared" ref="G2588" si="2792">G2589</f>
        <v>96.793999999999997</v>
      </c>
      <c r="H2588" s="12">
        <f t="shared" ref="H2588" si="2793">H2589</f>
        <v>96.793999999999997</v>
      </c>
      <c r="I2588" s="54">
        <f t="shared" si="2741"/>
        <v>100</v>
      </c>
      <c r="J2588" s="12">
        <f t="shared" ref="J2588" si="2794">J2589</f>
        <v>0</v>
      </c>
    </row>
    <row r="2589" spans="1:10" x14ac:dyDescent="0.3">
      <c r="A2589" s="7" t="s">
        <v>62</v>
      </c>
      <c r="B2589" s="44" t="s">
        <v>4</v>
      </c>
      <c r="C2589" s="44" t="s">
        <v>1345</v>
      </c>
      <c r="D2589" s="7" t="s">
        <v>122</v>
      </c>
      <c r="E2589" s="23">
        <v>850</v>
      </c>
      <c r="F2589" s="11" t="s">
        <v>616</v>
      </c>
      <c r="G2589" s="12">
        <v>96.793999999999997</v>
      </c>
      <c r="H2589" s="12">
        <v>96.793999999999997</v>
      </c>
      <c r="I2589" s="54">
        <f t="shared" si="2741"/>
        <v>100</v>
      </c>
      <c r="J2589" s="12"/>
    </row>
    <row r="2590" spans="1:10" ht="78" x14ac:dyDescent="0.3">
      <c r="A2590" s="7" t="s">
        <v>62</v>
      </c>
      <c r="B2590" s="44" t="s">
        <v>4</v>
      </c>
      <c r="C2590" s="44" t="s">
        <v>1345</v>
      </c>
      <c r="D2590" s="7" t="s">
        <v>123</v>
      </c>
      <c r="E2590" s="23"/>
      <c r="F2590" s="11" t="s">
        <v>731</v>
      </c>
      <c r="G2590" s="12">
        <f t="shared" ref="G2590:G2591" si="2795">G2591</f>
        <v>216.3</v>
      </c>
      <c r="H2590" s="12">
        <f t="shared" ref="H2590:H2591" si="2796">H2591</f>
        <v>216.29</v>
      </c>
      <c r="I2590" s="54">
        <f t="shared" si="2741"/>
        <v>99.995376791493285</v>
      </c>
      <c r="J2590" s="12">
        <f t="shared" ref="J2590:J2591" si="2797">J2591</f>
        <v>0</v>
      </c>
    </row>
    <row r="2591" spans="1:10" ht="31.2" x14ac:dyDescent="0.3">
      <c r="A2591" s="7" t="s">
        <v>62</v>
      </c>
      <c r="B2591" s="44" t="s">
        <v>4</v>
      </c>
      <c r="C2591" s="44" t="s">
        <v>1345</v>
      </c>
      <c r="D2591" s="7" t="s">
        <v>123</v>
      </c>
      <c r="E2591" s="23">
        <v>200</v>
      </c>
      <c r="F2591" s="11" t="s">
        <v>601</v>
      </c>
      <c r="G2591" s="12">
        <f t="shared" si="2795"/>
        <v>216.3</v>
      </c>
      <c r="H2591" s="12">
        <f t="shared" si="2796"/>
        <v>216.29</v>
      </c>
      <c r="I2591" s="54">
        <f t="shared" si="2741"/>
        <v>99.995376791493285</v>
      </c>
      <c r="J2591" s="12">
        <f t="shared" si="2797"/>
        <v>0</v>
      </c>
    </row>
    <row r="2592" spans="1:10" ht="31.2" x14ac:dyDescent="0.3">
      <c r="A2592" s="7" t="s">
        <v>62</v>
      </c>
      <c r="B2592" s="44" t="s">
        <v>4</v>
      </c>
      <c r="C2592" s="44" t="s">
        <v>1345</v>
      </c>
      <c r="D2592" s="7" t="s">
        <v>123</v>
      </c>
      <c r="E2592" s="23">
        <v>240</v>
      </c>
      <c r="F2592" s="11" t="s">
        <v>602</v>
      </c>
      <c r="G2592" s="12">
        <v>216.3</v>
      </c>
      <c r="H2592" s="12">
        <v>216.29</v>
      </c>
      <c r="I2592" s="54">
        <f t="shared" si="2741"/>
        <v>99.995376791493285</v>
      </c>
      <c r="J2592" s="12"/>
    </row>
    <row r="2593" spans="1:10" ht="31.2" x14ac:dyDescent="0.3">
      <c r="A2593" s="7" t="s">
        <v>62</v>
      </c>
      <c r="B2593" s="44" t="s">
        <v>4</v>
      </c>
      <c r="C2593" s="44" t="s">
        <v>1345</v>
      </c>
      <c r="D2593" s="7" t="s">
        <v>219</v>
      </c>
      <c r="E2593" s="23"/>
      <c r="F2593" s="11" t="s">
        <v>1001</v>
      </c>
      <c r="G2593" s="12">
        <f t="shared" ref="G2593:J2595" si="2798">G2594</f>
        <v>188</v>
      </c>
      <c r="H2593" s="12">
        <f t="shared" si="2798"/>
        <v>188</v>
      </c>
      <c r="I2593" s="54">
        <f t="shared" si="2741"/>
        <v>100</v>
      </c>
      <c r="J2593" s="12">
        <f t="shared" si="2798"/>
        <v>0</v>
      </c>
    </row>
    <row r="2594" spans="1:10" ht="46.8" x14ac:dyDescent="0.3">
      <c r="A2594" s="7" t="s">
        <v>62</v>
      </c>
      <c r="B2594" s="44" t="s">
        <v>4</v>
      </c>
      <c r="C2594" s="44" t="s">
        <v>1345</v>
      </c>
      <c r="D2594" s="7" t="s">
        <v>368</v>
      </c>
      <c r="E2594" s="23"/>
      <c r="F2594" s="11" t="s">
        <v>1009</v>
      </c>
      <c r="G2594" s="12">
        <f t="shared" si="2798"/>
        <v>188</v>
      </c>
      <c r="H2594" s="12">
        <f t="shared" si="2798"/>
        <v>188</v>
      </c>
      <c r="I2594" s="54">
        <f t="shared" si="2741"/>
        <v>100</v>
      </c>
      <c r="J2594" s="12">
        <f t="shared" si="2798"/>
        <v>0</v>
      </c>
    </row>
    <row r="2595" spans="1:10" ht="31.2" x14ac:dyDescent="0.3">
      <c r="A2595" s="7" t="s">
        <v>62</v>
      </c>
      <c r="B2595" s="44" t="s">
        <v>4</v>
      </c>
      <c r="C2595" s="44" t="s">
        <v>1345</v>
      </c>
      <c r="D2595" s="7" t="s">
        <v>368</v>
      </c>
      <c r="E2595" s="23">
        <v>200</v>
      </c>
      <c r="F2595" s="11" t="s">
        <v>601</v>
      </c>
      <c r="G2595" s="12">
        <f t="shared" si="2798"/>
        <v>188</v>
      </c>
      <c r="H2595" s="12">
        <f t="shared" si="2798"/>
        <v>188</v>
      </c>
      <c r="I2595" s="54">
        <f t="shared" si="2741"/>
        <v>100</v>
      </c>
      <c r="J2595" s="12">
        <f t="shared" si="2798"/>
        <v>0</v>
      </c>
    </row>
    <row r="2596" spans="1:10" ht="31.2" x14ac:dyDescent="0.3">
      <c r="A2596" s="7" t="s">
        <v>62</v>
      </c>
      <c r="B2596" s="44" t="s">
        <v>4</v>
      </c>
      <c r="C2596" s="44" t="s">
        <v>1345</v>
      </c>
      <c r="D2596" s="7" t="s">
        <v>368</v>
      </c>
      <c r="E2596" s="23">
        <v>240</v>
      </c>
      <c r="F2596" s="11" t="s">
        <v>602</v>
      </c>
      <c r="G2596" s="12">
        <v>188</v>
      </c>
      <c r="H2596" s="12">
        <v>188</v>
      </c>
      <c r="I2596" s="54">
        <f t="shared" si="2741"/>
        <v>100</v>
      </c>
      <c r="J2596" s="12"/>
    </row>
    <row r="2597" spans="1:10" s="3" customFormat="1" ht="31.2" x14ac:dyDescent="0.3">
      <c r="A2597" s="9" t="s">
        <v>62</v>
      </c>
      <c r="B2597" s="25" t="s">
        <v>23</v>
      </c>
      <c r="C2597" s="25"/>
      <c r="D2597" s="9"/>
      <c r="E2597" s="9"/>
      <c r="F2597" s="41" t="s">
        <v>46</v>
      </c>
      <c r="G2597" s="13">
        <f t="shared" ref="G2597" si="2799">G2604+G2598</f>
        <v>790.05100000000016</v>
      </c>
      <c r="H2597" s="13">
        <f t="shared" ref="H2597" si="2800">H2604+H2598</f>
        <v>760.73900000000003</v>
      </c>
      <c r="I2597" s="49">
        <f t="shared" si="2741"/>
        <v>96.289859768546577</v>
      </c>
      <c r="J2597" s="13">
        <f t="shared" ref="J2597" si="2801">J2604+J2598</f>
        <v>0</v>
      </c>
    </row>
    <row r="2598" spans="1:10" s="8" customFormat="1" ht="46.8" x14ac:dyDescent="0.3">
      <c r="A2598" s="10" t="s">
        <v>62</v>
      </c>
      <c r="B2598" s="26" t="s">
        <v>23</v>
      </c>
      <c r="C2598" s="26" t="s">
        <v>1348</v>
      </c>
      <c r="D2598" s="10"/>
      <c r="E2598" s="10"/>
      <c r="F2598" s="6" t="s">
        <v>51</v>
      </c>
      <c r="G2598" s="14">
        <f t="shared" ref="G2598:G2602" si="2802">G2599</f>
        <v>31</v>
      </c>
      <c r="H2598" s="14">
        <f t="shared" ref="H2598:H2602" si="2803">H2599</f>
        <v>31</v>
      </c>
      <c r="I2598" s="53">
        <f t="shared" si="2741"/>
        <v>100</v>
      </c>
      <c r="J2598" s="14">
        <f t="shared" ref="J2598:J2602" si="2804">J2599</f>
        <v>0</v>
      </c>
    </row>
    <row r="2599" spans="1:10" ht="31.2" x14ac:dyDescent="0.3">
      <c r="A2599" s="7" t="s">
        <v>62</v>
      </c>
      <c r="B2599" s="44" t="s">
        <v>23</v>
      </c>
      <c r="C2599" s="44" t="s">
        <v>1348</v>
      </c>
      <c r="D2599" s="7" t="s">
        <v>219</v>
      </c>
      <c r="E2599" s="7"/>
      <c r="F2599" s="11" t="s">
        <v>1001</v>
      </c>
      <c r="G2599" s="12">
        <f t="shared" si="2802"/>
        <v>31</v>
      </c>
      <c r="H2599" s="12">
        <f t="shared" si="2803"/>
        <v>31</v>
      </c>
      <c r="I2599" s="54">
        <f t="shared" si="2741"/>
        <v>100</v>
      </c>
      <c r="J2599" s="12">
        <f t="shared" si="2804"/>
        <v>0</v>
      </c>
    </row>
    <row r="2600" spans="1:10" x14ac:dyDescent="0.3">
      <c r="A2600" s="7" t="s">
        <v>62</v>
      </c>
      <c r="B2600" s="44" t="s">
        <v>23</v>
      </c>
      <c r="C2600" s="44" t="s">
        <v>1348</v>
      </c>
      <c r="D2600" s="7" t="s">
        <v>220</v>
      </c>
      <c r="E2600" s="7"/>
      <c r="F2600" s="11" t="s">
        <v>1012</v>
      </c>
      <c r="G2600" s="12">
        <f t="shared" si="2802"/>
        <v>31</v>
      </c>
      <c r="H2600" s="12">
        <f t="shared" si="2803"/>
        <v>31</v>
      </c>
      <c r="I2600" s="54">
        <f t="shared" si="2741"/>
        <v>100</v>
      </c>
      <c r="J2600" s="12">
        <f t="shared" si="2804"/>
        <v>0</v>
      </c>
    </row>
    <row r="2601" spans="1:10" ht="46.8" x14ac:dyDescent="0.3">
      <c r="A2601" s="7" t="s">
        <v>62</v>
      </c>
      <c r="B2601" s="44" t="s">
        <v>23</v>
      </c>
      <c r="C2601" s="44" t="s">
        <v>1348</v>
      </c>
      <c r="D2601" s="7" t="s">
        <v>235</v>
      </c>
      <c r="E2601" s="7"/>
      <c r="F2601" s="15" t="s">
        <v>1015</v>
      </c>
      <c r="G2601" s="12">
        <f t="shared" si="2802"/>
        <v>31</v>
      </c>
      <c r="H2601" s="12">
        <f t="shared" si="2803"/>
        <v>31</v>
      </c>
      <c r="I2601" s="54">
        <f t="shared" si="2741"/>
        <v>100</v>
      </c>
      <c r="J2601" s="12">
        <f t="shared" si="2804"/>
        <v>0</v>
      </c>
    </row>
    <row r="2602" spans="1:10" ht="31.2" x14ac:dyDescent="0.3">
      <c r="A2602" s="7" t="s">
        <v>62</v>
      </c>
      <c r="B2602" s="44" t="s">
        <v>23</v>
      </c>
      <c r="C2602" s="44" t="s">
        <v>1348</v>
      </c>
      <c r="D2602" s="7" t="s">
        <v>235</v>
      </c>
      <c r="E2602" s="7" t="s">
        <v>155</v>
      </c>
      <c r="F2602" s="11" t="s">
        <v>601</v>
      </c>
      <c r="G2602" s="12">
        <f t="shared" si="2802"/>
        <v>31</v>
      </c>
      <c r="H2602" s="12">
        <f t="shared" si="2803"/>
        <v>31</v>
      </c>
      <c r="I2602" s="54">
        <f t="shared" si="2741"/>
        <v>100</v>
      </c>
      <c r="J2602" s="12">
        <f t="shared" si="2804"/>
        <v>0</v>
      </c>
    </row>
    <row r="2603" spans="1:10" ht="31.2" x14ac:dyDescent="0.3">
      <c r="A2603" s="7" t="s">
        <v>62</v>
      </c>
      <c r="B2603" s="44" t="s">
        <v>23</v>
      </c>
      <c r="C2603" s="44" t="s">
        <v>1348</v>
      </c>
      <c r="D2603" s="7" t="s">
        <v>235</v>
      </c>
      <c r="E2603" s="7" t="s">
        <v>156</v>
      </c>
      <c r="F2603" s="11" t="s">
        <v>602</v>
      </c>
      <c r="G2603" s="12">
        <v>31</v>
      </c>
      <c r="H2603" s="16">
        <v>31</v>
      </c>
      <c r="I2603" s="54">
        <f t="shared" si="2741"/>
        <v>100</v>
      </c>
      <c r="J2603" s="12"/>
    </row>
    <row r="2604" spans="1:10" s="8" customFormat="1" ht="31.2" x14ac:dyDescent="0.3">
      <c r="A2604" s="10" t="s">
        <v>62</v>
      </c>
      <c r="B2604" s="26" t="s">
        <v>23</v>
      </c>
      <c r="C2604" s="26" t="s">
        <v>1349</v>
      </c>
      <c r="D2604" s="10"/>
      <c r="E2604" s="10"/>
      <c r="F2604" s="6" t="s">
        <v>52</v>
      </c>
      <c r="G2604" s="14">
        <f>G2605+G2611+G2617</f>
        <v>759.05100000000016</v>
      </c>
      <c r="H2604" s="14">
        <f>H2605+H2611+H2617</f>
        <v>729.73900000000003</v>
      </c>
      <c r="I2604" s="53">
        <f t="shared" si="2741"/>
        <v>96.138335895743481</v>
      </c>
      <c r="J2604" s="14">
        <f>J2605+J2611+J2617</f>
        <v>0</v>
      </c>
    </row>
    <row r="2605" spans="1:10" ht="31.2" x14ac:dyDescent="0.3">
      <c r="A2605" s="7" t="s">
        <v>62</v>
      </c>
      <c r="B2605" s="44" t="s">
        <v>23</v>
      </c>
      <c r="C2605" s="44" t="s">
        <v>1349</v>
      </c>
      <c r="D2605" s="7" t="s">
        <v>161</v>
      </c>
      <c r="E2605" s="23"/>
      <c r="F2605" s="11" t="s">
        <v>830</v>
      </c>
      <c r="G2605" s="12">
        <f t="shared" ref="G2605:G2609" si="2805">G2606</f>
        <v>200</v>
      </c>
      <c r="H2605" s="12">
        <f t="shared" ref="H2605:H2609" si="2806">H2606</f>
        <v>200</v>
      </c>
      <c r="I2605" s="54">
        <f t="shared" si="2741"/>
        <v>100</v>
      </c>
      <c r="J2605" s="12">
        <f t="shared" ref="J2605:J2609" si="2807">J2606</f>
        <v>0</v>
      </c>
    </row>
    <row r="2606" spans="1:10" ht="46.8" x14ac:dyDescent="0.3">
      <c r="A2606" s="7" t="s">
        <v>62</v>
      </c>
      <c r="B2606" s="44" t="s">
        <v>23</v>
      </c>
      <c r="C2606" s="44" t="s">
        <v>1349</v>
      </c>
      <c r="D2606" s="7" t="s">
        <v>223</v>
      </c>
      <c r="E2606" s="23"/>
      <c r="F2606" s="11" t="s">
        <v>831</v>
      </c>
      <c r="G2606" s="12">
        <f t="shared" si="2805"/>
        <v>200</v>
      </c>
      <c r="H2606" s="12">
        <f t="shared" si="2806"/>
        <v>200</v>
      </c>
      <c r="I2606" s="54">
        <f t="shared" si="2741"/>
        <v>100</v>
      </c>
      <c r="J2606" s="12">
        <f t="shared" si="2807"/>
        <v>0</v>
      </c>
    </row>
    <row r="2607" spans="1:10" ht="31.2" x14ac:dyDescent="0.3">
      <c r="A2607" s="7" t="s">
        <v>62</v>
      </c>
      <c r="B2607" s="44" t="s">
        <v>23</v>
      </c>
      <c r="C2607" s="44" t="s">
        <v>1349</v>
      </c>
      <c r="D2607" s="7" t="s">
        <v>224</v>
      </c>
      <c r="E2607" s="23"/>
      <c r="F2607" s="11" t="s">
        <v>834</v>
      </c>
      <c r="G2607" s="12">
        <f t="shared" si="2805"/>
        <v>200</v>
      </c>
      <c r="H2607" s="12">
        <f t="shared" si="2806"/>
        <v>200</v>
      </c>
      <c r="I2607" s="54">
        <f t="shared" si="2741"/>
        <v>100</v>
      </c>
      <c r="J2607" s="12">
        <f t="shared" si="2807"/>
        <v>0</v>
      </c>
    </row>
    <row r="2608" spans="1:10" ht="31.2" x14ac:dyDescent="0.3">
      <c r="A2608" s="7" t="s">
        <v>62</v>
      </c>
      <c r="B2608" s="44" t="s">
        <v>23</v>
      </c>
      <c r="C2608" s="44" t="s">
        <v>1349</v>
      </c>
      <c r="D2608" s="7" t="s">
        <v>225</v>
      </c>
      <c r="E2608" s="23"/>
      <c r="F2608" s="11" t="s">
        <v>835</v>
      </c>
      <c r="G2608" s="12">
        <f t="shared" si="2805"/>
        <v>200</v>
      </c>
      <c r="H2608" s="12">
        <f t="shared" si="2806"/>
        <v>200</v>
      </c>
      <c r="I2608" s="54">
        <f t="shared" si="2741"/>
        <v>100</v>
      </c>
      <c r="J2608" s="12">
        <f t="shared" si="2807"/>
        <v>0</v>
      </c>
    </row>
    <row r="2609" spans="1:10" ht="31.2" x14ac:dyDescent="0.3">
      <c r="A2609" s="7" t="s">
        <v>62</v>
      </c>
      <c r="B2609" s="44" t="s">
        <v>23</v>
      </c>
      <c r="C2609" s="44" t="s">
        <v>1349</v>
      </c>
      <c r="D2609" s="7" t="s">
        <v>225</v>
      </c>
      <c r="E2609" s="23">
        <v>200</v>
      </c>
      <c r="F2609" s="11" t="s">
        <v>601</v>
      </c>
      <c r="G2609" s="12">
        <f t="shared" si="2805"/>
        <v>200</v>
      </c>
      <c r="H2609" s="12">
        <f t="shared" si="2806"/>
        <v>200</v>
      </c>
      <c r="I2609" s="54">
        <f t="shared" si="2741"/>
        <v>100</v>
      </c>
      <c r="J2609" s="12">
        <f t="shared" si="2807"/>
        <v>0</v>
      </c>
    </row>
    <row r="2610" spans="1:10" ht="31.2" x14ac:dyDescent="0.3">
      <c r="A2610" s="7" t="s">
        <v>62</v>
      </c>
      <c r="B2610" s="44" t="s">
        <v>23</v>
      </c>
      <c r="C2610" s="44" t="s">
        <v>1349</v>
      </c>
      <c r="D2610" s="7" t="s">
        <v>225</v>
      </c>
      <c r="E2610" s="23">
        <v>240</v>
      </c>
      <c r="F2610" s="11" t="s">
        <v>602</v>
      </c>
      <c r="G2610" s="12">
        <v>200</v>
      </c>
      <c r="H2610" s="12">
        <v>200</v>
      </c>
      <c r="I2610" s="54">
        <f t="shared" si="2741"/>
        <v>100</v>
      </c>
      <c r="J2610" s="12"/>
    </row>
    <row r="2611" spans="1:10" ht="46.8" x14ac:dyDescent="0.3">
      <c r="A2611" s="7" t="s">
        <v>62</v>
      </c>
      <c r="B2611" s="44" t="s">
        <v>23</v>
      </c>
      <c r="C2611" s="44" t="s">
        <v>1349</v>
      </c>
      <c r="D2611" s="7" t="s">
        <v>157</v>
      </c>
      <c r="E2611" s="23"/>
      <c r="F2611" s="15" t="s">
        <v>839</v>
      </c>
      <c r="G2611" s="12">
        <f t="shared" ref="G2611:G2615" si="2808">G2612</f>
        <v>380.44800000000004</v>
      </c>
      <c r="H2611" s="12">
        <f t="shared" ref="H2611:H2615" si="2809">H2612</f>
        <v>351.13600000000002</v>
      </c>
      <c r="I2611" s="54">
        <f t="shared" si="2741"/>
        <v>92.295399108419545</v>
      </c>
      <c r="J2611" s="12">
        <f t="shared" ref="J2611:J2615" si="2810">J2612</f>
        <v>0</v>
      </c>
    </row>
    <row r="2612" spans="1:10" ht="31.2" x14ac:dyDescent="0.3">
      <c r="A2612" s="7" t="s">
        <v>62</v>
      </c>
      <c r="B2612" s="44" t="s">
        <v>23</v>
      </c>
      <c r="C2612" s="44" t="s">
        <v>1349</v>
      </c>
      <c r="D2612" s="7" t="s">
        <v>226</v>
      </c>
      <c r="E2612" s="23"/>
      <c r="F2612" s="11" t="s">
        <v>847</v>
      </c>
      <c r="G2612" s="12">
        <f t="shared" si="2808"/>
        <v>380.44800000000004</v>
      </c>
      <c r="H2612" s="12">
        <f t="shared" si="2809"/>
        <v>351.13600000000002</v>
      </c>
      <c r="I2612" s="54">
        <f t="shared" si="2741"/>
        <v>92.295399108419545</v>
      </c>
      <c r="J2612" s="12">
        <f t="shared" si="2810"/>
        <v>0</v>
      </c>
    </row>
    <row r="2613" spans="1:10" ht="46.8" x14ac:dyDescent="0.3">
      <c r="A2613" s="7" t="s">
        <v>62</v>
      </c>
      <c r="B2613" s="44" t="s">
        <v>23</v>
      </c>
      <c r="C2613" s="44" t="s">
        <v>1349</v>
      </c>
      <c r="D2613" s="7" t="s">
        <v>227</v>
      </c>
      <c r="E2613" s="23"/>
      <c r="F2613" s="11" t="s">
        <v>850</v>
      </c>
      <c r="G2613" s="12">
        <f t="shared" si="2808"/>
        <v>380.44800000000004</v>
      </c>
      <c r="H2613" s="12">
        <f t="shared" si="2809"/>
        <v>351.13600000000002</v>
      </c>
      <c r="I2613" s="54">
        <f t="shared" si="2741"/>
        <v>92.295399108419545</v>
      </c>
      <c r="J2613" s="12">
        <f t="shared" si="2810"/>
        <v>0</v>
      </c>
    </row>
    <row r="2614" spans="1:10" ht="46.8" x14ac:dyDescent="0.3">
      <c r="A2614" s="7" t="s">
        <v>62</v>
      </c>
      <c r="B2614" s="44" t="s">
        <v>23</v>
      </c>
      <c r="C2614" s="44" t="s">
        <v>1349</v>
      </c>
      <c r="D2614" s="7" t="s">
        <v>228</v>
      </c>
      <c r="E2614" s="23"/>
      <c r="F2614" s="11" t="s">
        <v>851</v>
      </c>
      <c r="G2614" s="12">
        <f t="shared" si="2808"/>
        <v>380.44800000000004</v>
      </c>
      <c r="H2614" s="12">
        <f t="shared" si="2809"/>
        <v>351.13600000000002</v>
      </c>
      <c r="I2614" s="54">
        <f t="shared" si="2741"/>
        <v>92.295399108419545</v>
      </c>
      <c r="J2614" s="12">
        <f t="shared" si="2810"/>
        <v>0</v>
      </c>
    </row>
    <row r="2615" spans="1:10" ht="31.2" x14ac:dyDescent="0.3">
      <c r="A2615" s="7" t="s">
        <v>62</v>
      </c>
      <c r="B2615" s="44" t="s">
        <v>23</v>
      </c>
      <c r="C2615" s="44" t="s">
        <v>1349</v>
      </c>
      <c r="D2615" s="7" t="s">
        <v>228</v>
      </c>
      <c r="E2615" s="23">
        <v>200</v>
      </c>
      <c r="F2615" s="11" t="s">
        <v>601</v>
      </c>
      <c r="G2615" s="12">
        <f t="shared" si="2808"/>
        <v>380.44800000000004</v>
      </c>
      <c r="H2615" s="12">
        <f t="shared" si="2809"/>
        <v>351.13600000000002</v>
      </c>
      <c r="I2615" s="54">
        <f t="shared" si="2741"/>
        <v>92.295399108419545</v>
      </c>
      <c r="J2615" s="12">
        <f t="shared" si="2810"/>
        <v>0</v>
      </c>
    </row>
    <row r="2616" spans="1:10" ht="31.2" x14ac:dyDescent="0.3">
      <c r="A2616" s="7" t="s">
        <v>62</v>
      </c>
      <c r="B2616" s="44" t="s">
        <v>23</v>
      </c>
      <c r="C2616" s="44" t="s">
        <v>1349</v>
      </c>
      <c r="D2616" s="7" t="s">
        <v>228</v>
      </c>
      <c r="E2616" s="23">
        <v>240</v>
      </c>
      <c r="F2616" s="11" t="s">
        <v>602</v>
      </c>
      <c r="G2616" s="12">
        <v>380.44800000000004</v>
      </c>
      <c r="H2616" s="16">
        <v>351.13600000000002</v>
      </c>
      <c r="I2616" s="54">
        <f t="shared" si="2741"/>
        <v>92.295399108419545</v>
      </c>
      <c r="J2616" s="12"/>
    </row>
    <row r="2617" spans="1:10" ht="31.2" x14ac:dyDescent="0.3">
      <c r="A2617" s="7" t="s">
        <v>62</v>
      </c>
      <c r="B2617" s="44" t="s">
        <v>23</v>
      </c>
      <c r="C2617" s="44" t="s">
        <v>1349</v>
      </c>
      <c r="D2617" s="46" t="s">
        <v>219</v>
      </c>
      <c r="E2617" s="42"/>
      <c r="F2617" s="11" t="s">
        <v>1001</v>
      </c>
      <c r="G2617" s="12">
        <f t="shared" ref="G2617:J2619" si="2811">G2618</f>
        <v>178.60300000000001</v>
      </c>
      <c r="H2617" s="12">
        <f t="shared" si="2811"/>
        <v>178.60300000000001</v>
      </c>
      <c r="I2617" s="54">
        <f t="shared" ref="I2617:I2680" si="2812">H2617/G2617*100</f>
        <v>100</v>
      </c>
      <c r="J2617" s="12">
        <f t="shared" si="2811"/>
        <v>0</v>
      </c>
    </row>
    <row r="2618" spans="1:10" x14ac:dyDescent="0.3">
      <c r="A2618" s="7" t="s">
        <v>62</v>
      </c>
      <c r="B2618" s="44" t="s">
        <v>23</v>
      </c>
      <c r="C2618" s="44" t="s">
        <v>1349</v>
      </c>
      <c r="D2618" s="7" t="s">
        <v>220</v>
      </c>
      <c r="E2618" s="7"/>
      <c r="F2618" s="11" t="s">
        <v>1012</v>
      </c>
      <c r="G2618" s="12">
        <f t="shared" ref="G2618" si="2813">G2619+G2622</f>
        <v>178.60300000000001</v>
      </c>
      <c r="H2618" s="12">
        <f t="shared" ref="H2618" si="2814">H2619+H2622</f>
        <v>178.60300000000001</v>
      </c>
      <c r="I2618" s="54">
        <f t="shared" si="2812"/>
        <v>100</v>
      </c>
      <c r="J2618" s="12">
        <f t="shared" ref="J2618" si="2815">J2619+J2622</f>
        <v>0</v>
      </c>
    </row>
    <row r="2619" spans="1:10" ht="31.2" x14ac:dyDescent="0.3">
      <c r="A2619" s="7" t="s">
        <v>62</v>
      </c>
      <c r="B2619" s="44" t="s">
        <v>23</v>
      </c>
      <c r="C2619" s="44" t="s">
        <v>1349</v>
      </c>
      <c r="D2619" s="7" t="s">
        <v>552</v>
      </c>
      <c r="E2619" s="23"/>
      <c r="F2619" s="11" t="s">
        <v>1019</v>
      </c>
      <c r="G2619" s="12">
        <f t="shared" si="2811"/>
        <v>80.286000000000001</v>
      </c>
      <c r="H2619" s="12">
        <f t="shared" si="2811"/>
        <v>80.286000000000001</v>
      </c>
      <c r="I2619" s="54">
        <f t="shared" si="2812"/>
        <v>100</v>
      </c>
      <c r="J2619" s="12">
        <f t="shared" si="2811"/>
        <v>0</v>
      </c>
    </row>
    <row r="2620" spans="1:10" ht="31.2" x14ac:dyDescent="0.3">
      <c r="A2620" s="7" t="s">
        <v>62</v>
      </c>
      <c r="B2620" s="44" t="s">
        <v>23</v>
      </c>
      <c r="C2620" s="44" t="s">
        <v>1349</v>
      </c>
      <c r="D2620" s="7" t="s">
        <v>552</v>
      </c>
      <c r="E2620" s="23">
        <v>200</v>
      </c>
      <c r="F2620" s="11" t="s">
        <v>601</v>
      </c>
      <c r="G2620" s="12">
        <f t="shared" ref="G2620:J2620" si="2816">G2621</f>
        <v>80.286000000000001</v>
      </c>
      <c r="H2620" s="12">
        <f t="shared" si="2816"/>
        <v>80.286000000000001</v>
      </c>
      <c r="I2620" s="54">
        <f t="shared" si="2812"/>
        <v>100</v>
      </c>
      <c r="J2620" s="12">
        <f t="shared" si="2816"/>
        <v>0</v>
      </c>
    </row>
    <row r="2621" spans="1:10" ht="31.2" x14ac:dyDescent="0.3">
      <c r="A2621" s="7" t="s">
        <v>62</v>
      </c>
      <c r="B2621" s="44" t="s">
        <v>23</v>
      </c>
      <c r="C2621" s="44" t="s">
        <v>1349</v>
      </c>
      <c r="D2621" s="7" t="s">
        <v>552</v>
      </c>
      <c r="E2621" s="23">
        <v>240</v>
      </c>
      <c r="F2621" s="11" t="s">
        <v>602</v>
      </c>
      <c r="G2621" s="12">
        <v>80.286000000000001</v>
      </c>
      <c r="H2621" s="16">
        <v>80.286000000000001</v>
      </c>
      <c r="I2621" s="54">
        <f t="shared" si="2812"/>
        <v>100</v>
      </c>
      <c r="J2621" s="12"/>
    </row>
    <row r="2622" spans="1:10" ht="31.2" x14ac:dyDescent="0.3">
      <c r="A2622" s="7" t="s">
        <v>62</v>
      </c>
      <c r="B2622" s="44" t="s">
        <v>23</v>
      </c>
      <c r="C2622" s="44" t="s">
        <v>1349</v>
      </c>
      <c r="D2622" s="7" t="s">
        <v>1229</v>
      </c>
      <c r="E2622" s="23"/>
      <c r="F2622" s="11" t="s">
        <v>1230</v>
      </c>
      <c r="G2622" s="12">
        <f t="shared" ref="G2622" si="2817">G2623+G2625</f>
        <v>98.317000000000007</v>
      </c>
      <c r="H2622" s="12">
        <f t="shared" ref="H2622" si="2818">H2623+H2625</f>
        <v>98.316999999999993</v>
      </c>
      <c r="I2622" s="54">
        <f t="shared" si="2812"/>
        <v>99.999999999999986</v>
      </c>
      <c r="J2622" s="12">
        <f t="shared" ref="J2622" si="2819">J2623+J2625</f>
        <v>0</v>
      </c>
    </row>
    <row r="2623" spans="1:10" ht="78" x14ac:dyDescent="0.3">
      <c r="A2623" s="7" t="s">
        <v>62</v>
      </c>
      <c r="B2623" s="44" t="s">
        <v>23</v>
      </c>
      <c r="C2623" s="44" t="s">
        <v>1349</v>
      </c>
      <c r="D2623" s="7" t="s">
        <v>1229</v>
      </c>
      <c r="E2623" s="23">
        <v>100</v>
      </c>
      <c r="F2623" s="11" t="s">
        <v>598</v>
      </c>
      <c r="G2623" s="12">
        <f t="shared" ref="G2623:J2623" si="2820">G2624</f>
        <v>31.306290000000001</v>
      </c>
      <c r="H2623" s="12">
        <f t="shared" si="2820"/>
        <v>31.306000000000001</v>
      </c>
      <c r="I2623" s="54">
        <f t="shared" si="2812"/>
        <v>99.999073668582255</v>
      </c>
      <c r="J2623" s="12">
        <f t="shared" si="2820"/>
        <v>0</v>
      </c>
    </row>
    <row r="2624" spans="1:10" ht="31.2" x14ac:dyDescent="0.3">
      <c r="A2624" s="7" t="s">
        <v>62</v>
      </c>
      <c r="B2624" s="44" t="s">
        <v>23</v>
      </c>
      <c r="C2624" s="44" t="s">
        <v>1349</v>
      </c>
      <c r="D2624" s="7" t="s">
        <v>1229</v>
      </c>
      <c r="E2624" s="23">
        <v>120</v>
      </c>
      <c r="F2624" s="11" t="s">
        <v>600</v>
      </c>
      <c r="G2624" s="12">
        <v>31.306290000000001</v>
      </c>
      <c r="H2624" s="16">
        <v>31.306000000000001</v>
      </c>
      <c r="I2624" s="54">
        <f t="shared" si="2812"/>
        <v>99.999073668582255</v>
      </c>
      <c r="J2624" s="12"/>
    </row>
    <row r="2625" spans="1:10" ht="31.2" x14ac:dyDescent="0.3">
      <c r="A2625" s="7" t="s">
        <v>62</v>
      </c>
      <c r="B2625" s="44" t="s">
        <v>23</v>
      </c>
      <c r="C2625" s="44" t="s">
        <v>1349</v>
      </c>
      <c r="D2625" s="7" t="s">
        <v>1229</v>
      </c>
      <c r="E2625" s="23">
        <v>200</v>
      </c>
      <c r="F2625" s="11" t="s">
        <v>601</v>
      </c>
      <c r="G2625" s="12">
        <f t="shared" ref="G2625:J2625" si="2821">G2626</f>
        <v>67.010710000000003</v>
      </c>
      <c r="H2625" s="12">
        <f t="shared" si="2821"/>
        <v>67.010999999999996</v>
      </c>
      <c r="I2625" s="54">
        <f t="shared" si="2812"/>
        <v>100.00043276664282</v>
      </c>
      <c r="J2625" s="12">
        <f t="shared" si="2821"/>
        <v>0</v>
      </c>
    </row>
    <row r="2626" spans="1:10" ht="31.2" x14ac:dyDescent="0.3">
      <c r="A2626" s="7" t="s">
        <v>62</v>
      </c>
      <c r="B2626" s="44" t="s">
        <v>23</v>
      </c>
      <c r="C2626" s="44" t="s">
        <v>1349</v>
      </c>
      <c r="D2626" s="7" t="s">
        <v>1229</v>
      </c>
      <c r="E2626" s="23">
        <v>240</v>
      </c>
      <c r="F2626" s="11" t="s">
        <v>602</v>
      </c>
      <c r="G2626" s="12">
        <v>67.010710000000003</v>
      </c>
      <c r="H2626" s="16">
        <v>67.010999999999996</v>
      </c>
      <c r="I2626" s="54">
        <f t="shared" si="2812"/>
        <v>100.00043276664282</v>
      </c>
      <c r="J2626" s="12"/>
    </row>
    <row r="2627" spans="1:10" s="3" customFormat="1" x14ac:dyDescent="0.3">
      <c r="A2627" s="9" t="s">
        <v>62</v>
      </c>
      <c r="B2627" s="25" t="s">
        <v>18</v>
      </c>
      <c r="C2627" s="25"/>
      <c r="D2627" s="9"/>
      <c r="E2627" s="9"/>
      <c r="F2627" s="41" t="s">
        <v>20</v>
      </c>
      <c r="G2627" s="13">
        <f>G2628+G2668</f>
        <v>218198.93531999999</v>
      </c>
      <c r="H2627" s="13">
        <f>H2628+H2668</f>
        <v>217341.212</v>
      </c>
      <c r="I2627" s="49">
        <f t="shared" si="2812"/>
        <v>99.606907651156916</v>
      </c>
      <c r="J2627" s="13">
        <f>J2628+J2668</f>
        <v>0</v>
      </c>
    </row>
    <row r="2628" spans="1:10" s="8" customFormat="1" x14ac:dyDescent="0.3">
      <c r="A2628" s="10" t="s">
        <v>62</v>
      </c>
      <c r="B2628" s="26" t="s">
        <v>18</v>
      </c>
      <c r="C2628" s="26" t="s">
        <v>1348</v>
      </c>
      <c r="D2628" s="10"/>
      <c r="E2628" s="10"/>
      <c r="F2628" s="6" t="s">
        <v>50</v>
      </c>
      <c r="G2628" s="14">
        <f>G2629+G2640+G2645+G2663+G2651+G2659</f>
        <v>216703.39831999998</v>
      </c>
      <c r="H2628" s="14">
        <f t="shared" ref="H2628:J2628" si="2822">H2629+H2640+H2645+H2663+H2651+H2659</f>
        <v>216556.81200000001</v>
      </c>
      <c r="I2628" s="53">
        <f t="shared" si="2812"/>
        <v>99.932356243078615</v>
      </c>
      <c r="J2628" s="14">
        <f t="shared" si="2822"/>
        <v>0</v>
      </c>
    </row>
    <row r="2629" spans="1:10" ht="31.2" x14ac:dyDescent="0.3">
      <c r="A2629" s="7" t="s">
        <v>62</v>
      </c>
      <c r="B2629" s="44" t="s">
        <v>18</v>
      </c>
      <c r="C2629" s="44" t="s">
        <v>1348</v>
      </c>
      <c r="D2629" s="7" t="s">
        <v>124</v>
      </c>
      <c r="E2629" s="23"/>
      <c r="F2629" s="11" t="s">
        <v>765</v>
      </c>
      <c r="G2629" s="12">
        <f t="shared" ref="G2629" si="2823">G2630</f>
        <v>196283.10699999999</v>
      </c>
      <c r="H2629" s="12">
        <f t="shared" ref="H2629" si="2824">H2630</f>
        <v>196139.85500000001</v>
      </c>
      <c r="I2629" s="54">
        <f t="shared" si="2812"/>
        <v>99.927017662299406</v>
      </c>
      <c r="J2629" s="12">
        <f t="shared" ref="J2629" si="2825">J2630</f>
        <v>0</v>
      </c>
    </row>
    <row r="2630" spans="1:10" ht="31.2" x14ac:dyDescent="0.3">
      <c r="A2630" s="7" t="s">
        <v>62</v>
      </c>
      <c r="B2630" s="44" t="s">
        <v>18</v>
      </c>
      <c r="C2630" s="44" t="s">
        <v>1348</v>
      </c>
      <c r="D2630" s="7" t="s">
        <v>125</v>
      </c>
      <c r="E2630" s="23"/>
      <c r="F2630" s="11" t="s">
        <v>766</v>
      </c>
      <c r="G2630" s="12">
        <f>G2631+G2637+G2634</f>
        <v>196283.10699999999</v>
      </c>
      <c r="H2630" s="12">
        <f>H2631+H2637+H2634</f>
        <v>196139.85500000001</v>
      </c>
      <c r="I2630" s="54">
        <f t="shared" si="2812"/>
        <v>99.927017662299406</v>
      </c>
      <c r="J2630" s="12">
        <f>J2631+J2637+J2634</f>
        <v>0</v>
      </c>
    </row>
    <row r="2631" spans="1:10" ht="31.2" x14ac:dyDescent="0.3">
      <c r="A2631" s="7" t="s">
        <v>62</v>
      </c>
      <c r="B2631" s="44" t="s">
        <v>18</v>
      </c>
      <c r="C2631" s="44" t="s">
        <v>1348</v>
      </c>
      <c r="D2631" s="7" t="s">
        <v>126</v>
      </c>
      <c r="E2631" s="23"/>
      <c r="F2631" s="11" t="s">
        <v>767</v>
      </c>
      <c r="G2631" s="12">
        <f>G2632</f>
        <v>192440.57399999999</v>
      </c>
      <c r="H2631" s="12">
        <f>H2632</f>
        <v>192396.74</v>
      </c>
      <c r="I2631" s="54">
        <f t="shared" si="2812"/>
        <v>99.97722205921086</v>
      </c>
      <c r="J2631" s="12">
        <f>J2632</f>
        <v>0</v>
      </c>
    </row>
    <row r="2632" spans="1:10" ht="31.2" x14ac:dyDescent="0.3">
      <c r="A2632" s="7" t="s">
        <v>62</v>
      </c>
      <c r="B2632" s="44" t="s">
        <v>18</v>
      </c>
      <c r="C2632" s="44" t="s">
        <v>1348</v>
      </c>
      <c r="D2632" s="7" t="s">
        <v>126</v>
      </c>
      <c r="E2632" s="23">
        <v>200</v>
      </c>
      <c r="F2632" s="11" t="s">
        <v>601</v>
      </c>
      <c r="G2632" s="12">
        <f t="shared" ref="G2632" si="2826">G2633</f>
        <v>192440.57399999999</v>
      </c>
      <c r="H2632" s="12">
        <f t="shared" ref="H2632" si="2827">H2633</f>
        <v>192396.74</v>
      </c>
      <c r="I2632" s="54">
        <f t="shared" si="2812"/>
        <v>99.97722205921086</v>
      </c>
      <c r="J2632" s="12">
        <f t="shared" ref="J2632" si="2828">J2633</f>
        <v>0</v>
      </c>
    </row>
    <row r="2633" spans="1:10" ht="31.2" x14ac:dyDescent="0.3">
      <c r="A2633" s="7" t="s">
        <v>62</v>
      </c>
      <c r="B2633" s="44" t="s">
        <v>18</v>
      </c>
      <c r="C2633" s="44" t="s">
        <v>1348</v>
      </c>
      <c r="D2633" s="7" t="s">
        <v>126</v>
      </c>
      <c r="E2633" s="23">
        <v>240</v>
      </c>
      <c r="F2633" s="11" t="s">
        <v>602</v>
      </c>
      <c r="G2633" s="12">
        <v>192440.57399999999</v>
      </c>
      <c r="H2633" s="12">
        <v>192396.74</v>
      </c>
      <c r="I2633" s="54">
        <f t="shared" si="2812"/>
        <v>99.97722205921086</v>
      </c>
      <c r="J2633" s="12"/>
    </row>
    <row r="2634" spans="1:10" ht="46.8" x14ac:dyDescent="0.3">
      <c r="A2634" s="7" t="s">
        <v>62</v>
      </c>
      <c r="B2634" s="44" t="s">
        <v>18</v>
      </c>
      <c r="C2634" s="44" t="s">
        <v>1348</v>
      </c>
      <c r="D2634" s="7" t="s">
        <v>440</v>
      </c>
      <c r="E2634" s="23"/>
      <c r="F2634" s="11" t="s">
        <v>768</v>
      </c>
      <c r="G2634" s="12">
        <f t="shared" ref="G2634:G2635" si="2829">G2635</f>
        <v>314.08200000000011</v>
      </c>
      <c r="H2634" s="12">
        <f t="shared" ref="H2634:H2635" si="2830">H2635</f>
        <v>247.863</v>
      </c>
      <c r="I2634" s="54">
        <f t="shared" si="2812"/>
        <v>78.916652339198009</v>
      </c>
      <c r="J2634" s="12">
        <f t="shared" ref="J2634:J2635" si="2831">J2635</f>
        <v>0</v>
      </c>
    </row>
    <row r="2635" spans="1:10" ht="31.2" x14ac:dyDescent="0.3">
      <c r="A2635" s="7" t="s">
        <v>62</v>
      </c>
      <c r="B2635" s="44" t="s">
        <v>18</v>
      </c>
      <c r="C2635" s="44" t="s">
        <v>1348</v>
      </c>
      <c r="D2635" s="7" t="s">
        <v>440</v>
      </c>
      <c r="E2635" s="23">
        <v>200</v>
      </c>
      <c r="F2635" s="11" t="s">
        <v>601</v>
      </c>
      <c r="G2635" s="12">
        <f t="shared" si="2829"/>
        <v>314.08200000000011</v>
      </c>
      <c r="H2635" s="12">
        <f t="shared" si="2830"/>
        <v>247.863</v>
      </c>
      <c r="I2635" s="54">
        <f t="shared" si="2812"/>
        <v>78.916652339198009</v>
      </c>
      <c r="J2635" s="12">
        <f t="shared" si="2831"/>
        <v>0</v>
      </c>
    </row>
    <row r="2636" spans="1:10" ht="31.2" x14ac:dyDescent="0.3">
      <c r="A2636" s="7" t="s">
        <v>62</v>
      </c>
      <c r="B2636" s="44" t="s">
        <v>18</v>
      </c>
      <c r="C2636" s="44" t="s">
        <v>1348</v>
      </c>
      <c r="D2636" s="7" t="s">
        <v>440</v>
      </c>
      <c r="E2636" s="23">
        <v>240</v>
      </c>
      <c r="F2636" s="11" t="s">
        <v>602</v>
      </c>
      <c r="G2636" s="12">
        <v>314.08200000000011</v>
      </c>
      <c r="H2636" s="16">
        <v>247.863</v>
      </c>
      <c r="I2636" s="54">
        <f t="shared" si="2812"/>
        <v>78.916652339198009</v>
      </c>
      <c r="J2636" s="12"/>
    </row>
    <row r="2637" spans="1:10" ht="46.8" x14ac:dyDescent="0.3">
      <c r="A2637" s="7" t="s">
        <v>62</v>
      </c>
      <c r="B2637" s="44" t="s">
        <v>18</v>
      </c>
      <c r="C2637" s="44" t="s">
        <v>1348</v>
      </c>
      <c r="D2637" s="7" t="s">
        <v>127</v>
      </c>
      <c r="E2637" s="23"/>
      <c r="F2637" s="11" t="s">
        <v>776</v>
      </c>
      <c r="G2637" s="12">
        <f t="shared" ref="G2637:G2638" si="2832">G2638</f>
        <v>3528.451</v>
      </c>
      <c r="H2637" s="12">
        <f t="shared" ref="H2637:H2638" si="2833">H2638</f>
        <v>3495.252</v>
      </c>
      <c r="I2637" s="54">
        <f t="shared" si="2812"/>
        <v>99.059105539512942</v>
      </c>
      <c r="J2637" s="12">
        <f t="shared" ref="J2637:J2638" si="2834">J2638</f>
        <v>0</v>
      </c>
    </row>
    <row r="2638" spans="1:10" ht="31.2" x14ac:dyDescent="0.3">
      <c r="A2638" s="7" t="s">
        <v>62</v>
      </c>
      <c r="B2638" s="44" t="s">
        <v>18</v>
      </c>
      <c r="C2638" s="44" t="s">
        <v>1348</v>
      </c>
      <c r="D2638" s="7" t="s">
        <v>127</v>
      </c>
      <c r="E2638" s="23">
        <v>200</v>
      </c>
      <c r="F2638" s="11" t="s">
        <v>601</v>
      </c>
      <c r="G2638" s="12">
        <f t="shared" si="2832"/>
        <v>3528.451</v>
      </c>
      <c r="H2638" s="12">
        <f t="shared" si="2833"/>
        <v>3495.252</v>
      </c>
      <c r="I2638" s="54">
        <f t="shared" si="2812"/>
        <v>99.059105539512942</v>
      </c>
      <c r="J2638" s="12">
        <f t="shared" si="2834"/>
        <v>0</v>
      </c>
    </row>
    <row r="2639" spans="1:10" ht="31.2" x14ac:dyDescent="0.3">
      <c r="A2639" s="7" t="s">
        <v>62</v>
      </c>
      <c r="B2639" s="44" t="s">
        <v>18</v>
      </c>
      <c r="C2639" s="44" t="s">
        <v>1348</v>
      </c>
      <c r="D2639" s="7" t="s">
        <v>127</v>
      </c>
      <c r="E2639" s="23">
        <v>240</v>
      </c>
      <c r="F2639" s="11" t="s">
        <v>602</v>
      </c>
      <c r="G2639" s="12">
        <v>3528.451</v>
      </c>
      <c r="H2639" s="12">
        <v>3495.252</v>
      </c>
      <c r="I2639" s="54">
        <f t="shared" si="2812"/>
        <v>99.059105539512942</v>
      </c>
      <c r="J2639" s="12"/>
    </row>
    <row r="2640" spans="1:10" ht="62.4" x14ac:dyDescent="0.3">
      <c r="A2640" s="7" t="s">
        <v>62</v>
      </c>
      <c r="B2640" s="44" t="s">
        <v>18</v>
      </c>
      <c r="C2640" s="44" t="s">
        <v>1348</v>
      </c>
      <c r="D2640" s="7" t="s">
        <v>128</v>
      </c>
      <c r="E2640" s="23"/>
      <c r="F2640" s="11" t="s">
        <v>785</v>
      </c>
      <c r="G2640" s="12">
        <f t="shared" ref="G2640:G2643" si="2835">G2641</f>
        <v>838.30499999999995</v>
      </c>
      <c r="H2640" s="12">
        <f t="shared" ref="H2640:H2643" si="2836">H2641</f>
        <v>835.23599999999999</v>
      </c>
      <c r="I2640" s="54">
        <f t="shared" si="2812"/>
        <v>99.633904127972514</v>
      </c>
      <c r="J2640" s="12">
        <f t="shared" ref="J2640:J2643" si="2837">J2641</f>
        <v>0</v>
      </c>
    </row>
    <row r="2641" spans="1:10" ht="31.2" x14ac:dyDescent="0.3">
      <c r="A2641" s="7" t="s">
        <v>62</v>
      </c>
      <c r="B2641" s="44" t="s">
        <v>18</v>
      </c>
      <c r="C2641" s="44" t="s">
        <v>1348</v>
      </c>
      <c r="D2641" s="7" t="s">
        <v>129</v>
      </c>
      <c r="E2641" s="23"/>
      <c r="F2641" s="11" t="s">
        <v>786</v>
      </c>
      <c r="G2641" s="12">
        <f t="shared" si="2835"/>
        <v>838.30499999999995</v>
      </c>
      <c r="H2641" s="12">
        <f t="shared" si="2836"/>
        <v>835.23599999999999</v>
      </c>
      <c r="I2641" s="54">
        <f t="shared" si="2812"/>
        <v>99.633904127972514</v>
      </c>
      <c r="J2641" s="12">
        <f t="shared" si="2837"/>
        <v>0</v>
      </c>
    </row>
    <row r="2642" spans="1:10" ht="46.8" x14ac:dyDescent="0.3">
      <c r="A2642" s="7" t="s">
        <v>62</v>
      </c>
      <c r="B2642" s="44" t="s">
        <v>18</v>
      </c>
      <c r="C2642" s="44" t="s">
        <v>1348</v>
      </c>
      <c r="D2642" s="7" t="s">
        <v>130</v>
      </c>
      <c r="E2642" s="23"/>
      <c r="F2642" s="11" t="s">
        <v>794</v>
      </c>
      <c r="G2642" s="12">
        <f t="shared" si="2835"/>
        <v>838.30499999999995</v>
      </c>
      <c r="H2642" s="12">
        <f t="shared" si="2836"/>
        <v>835.23599999999999</v>
      </c>
      <c r="I2642" s="54">
        <f t="shared" si="2812"/>
        <v>99.633904127972514</v>
      </c>
      <c r="J2642" s="12">
        <f t="shared" si="2837"/>
        <v>0</v>
      </c>
    </row>
    <row r="2643" spans="1:10" ht="31.2" x14ac:dyDescent="0.3">
      <c r="A2643" s="7" t="s">
        <v>62</v>
      </c>
      <c r="B2643" s="44" t="s">
        <v>18</v>
      </c>
      <c r="C2643" s="44" t="s">
        <v>1348</v>
      </c>
      <c r="D2643" s="7" t="s">
        <v>130</v>
      </c>
      <c r="E2643" s="23">
        <v>200</v>
      </c>
      <c r="F2643" s="11" t="s">
        <v>601</v>
      </c>
      <c r="G2643" s="12">
        <f t="shared" si="2835"/>
        <v>838.30499999999995</v>
      </c>
      <c r="H2643" s="12">
        <f t="shared" si="2836"/>
        <v>835.23599999999999</v>
      </c>
      <c r="I2643" s="54">
        <f t="shared" si="2812"/>
        <v>99.633904127972514</v>
      </c>
      <c r="J2643" s="12">
        <f t="shared" si="2837"/>
        <v>0</v>
      </c>
    </row>
    <row r="2644" spans="1:10" ht="31.2" x14ac:dyDescent="0.3">
      <c r="A2644" s="7" t="s">
        <v>62</v>
      </c>
      <c r="B2644" s="44" t="s">
        <v>18</v>
      </c>
      <c r="C2644" s="44" t="s">
        <v>1348</v>
      </c>
      <c r="D2644" s="7" t="s">
        <v>130</v>
      </c>
      <c r="E2644" s="23">
        <v>240</v>
      </c>
      <c r="F2644" s="11" t="s">
        <v>602</v>
      </c>
      <c r="G2644" s="12">
        <v>838.30499999999995</v>
      </c>
      <c r="H2644" s="12">
        <v>835.23599999999999</v>
      </c>
      <c r="I2644" s="54">
        <f t="shared" si="2812"/>
        <v>99.633904127972514</v>
      </c>
      <c r="J2644" s="12"/>
    </row>
    <row r="2645" spans="1:10" ht="46.8" x14ac:dyDescent="0.3">
      <c r="A2645" s="7" t="s">
        <v>62</v>
      </c>
      <c r="B2645" s="44" t="s">
        <v>18</v>
      </c>
      <c r="C2645" s="44" t="s">
        <v>1348</v>
      </c>
      <c r="D2645" s="7" t="s">
        <v>131</v>
      </c>
      <c r="E2645" s="23"/>
      <c r="F2645" s="11" t="s">
        <v>807</v>
      </c>
      <c r="G2645" s="12">
        <f t="shared" ref="G2645:G2649" si="2838">G2646</f>
        <v>3074.6009999999997</v>
      </c>
      <c r="H2645" s="12">
        <f t="shared" ref="H2645:H2649" si="2839">H2646</f>
        <v>3074.337</v>
      </c>
      <c r="I2645" s="54">
        <f t="shared" si="2812"/>
        <v>99.991413519998218</v>
      </c>
      <c r="J2645" s="12">
        <f t="shared" ref="J2645:J2649" si="2840">J2646</f>
        <v>0</v>
      </c>
    </row>
    <row r="2646" spans="1:10" ht="46.8" x14ac:dyDescent="0.3">
      <c r="A2646" s="7" t="s">
        <v>62</v>
      </c>
      <c r="B2646" s="44" t="s">
        <v>18</v>
      </c>
      <c r="C2646" s="44" t="s">
        <v>1348</v>
      </c>
      <c r="D2646" s="7" t="s">
        <v>132</v>
      </c>
      <c r="E2646" s="23"/>
      <c r="F2646" s="11" t="s">
        <v>818</v>
      </c>
      <c r="G2646" s="12">
        <f t="shared" si="2838"/>
        <v>3074.6009999999997</v>
      </c>
      <c r="H2646" s="12">
        <f t="shared" si="2839"/>
        <v>3074.337</v>
      </c>
      <c r="I2646" s="54">
        <f t="shared" si="2812"/>
        <v>99.991413519998218</v>
      </c>
      <c r="J2646" s="12">
        <f t="shared" si="2840"/>
        <v>0</v>
      </c>
    </row>
    <row r="2647" spans="1:10" ht="62.4" x14ac:dyDescent="0.3">
      <c r="A2647" s="7" t="s">
        <v>62</v>
      </c>
      <c r="B2647" s="44" t="s">
        <v>18</v>
      </c>
      <c r="C2647" s="44" t="s">
        <v>1348</v>
      </c>
      <c r="D2647" s="7" t="s">
        <v>133</v>
      </c>
      <c r="E2647" s="23"/>
      <c r="F2647" s="11" t="s">
        <v>827</v>
      </c>
      <c r="G2647" s="12">
        <f t="shared" si="2838"/>
        <v>3074.6009999999997</v>
      </c>
      <c r="H2647" s="12">
        <f t="shared" si="2839"/>
        <v>3074.337</v>
      </c>
      <c r="I2647" s="54">
        <f t="shared" si="2812"/>
        <v>99.991413519998218</v>
      </c>
      <c r="J2647" s="12">
        <f t="shared" si="2840"/>
        <v>0</v>
      </c>
    </row>
    <row r="2648" spans="1:10" x14ac:dyDescent="0.3">
      <c r="A2648" s="7" t="s">
        <v>62</v>
      </c>
      <c r="B2648" s="44" t="s">
        <v>18</v>
      </c>
      <c r="C2648" s="44" t="s">
        <v>1348</v>
      </c>
      <c r="D2648" s="7" t="s">
        <v>134</v>
      </c>
      <c r="E2648" s="23"/>
      <c r="F2648" s="11" t="s">
        <v>829</v>
      </c>
      <c r="G2648" s="12">
        <f t="shared" si="2838"/>
        <v>3074.6009999999997</v>
      </c>
      <c r="H2648" s="12">
        <f t="shared" si="2839"/>
        <v>3074.337</v>
      </c>
      <c r="I2648" s="54">
        <f t="shared" si="2812"/>
        <v>99.991413519998218</v>
      </c>
      <c r="J2648" s="12">
        <f t="shared" si="2840"/>
        <v>0</v>
      </c>
    </row>
    <row r="2649" spans="1:10" ht="31.2" x14ac:dyDescent="0.3">
      <c r="A2649" s="7" t="s">
        <v>62</v>
      </c>
      <c r="B2649" s="44" t="s">
        <v>18</v>
      </c>
      <c r="C2649" s="44" t="s">
        <v>1348</v>
      </c>
      <c r="D2649" s="7" t="s">
        <v>134</v>
      </c>
      <c r="E2649" s="23">
        <v>200</v>
      </c>
      <c r="F2649" s="11" t="s">
        <v>601</v>
      </c>
      <c r="G2649" s="12">
        <f t="shared" si="2838"/>
        <v>3074.6009999999997</v>
      </c>
      <c r="H2649" s="12">
        <f t="shared" si="2839"/>
        <v>3074.337</v>
      </c>
      <c r="I2649" s="54">
        <f t="shared" si="2812"/>
        <v>99.991413519998218</v>
      </c>
      <c r="J2649" s="12">
        <f t="shared" si="2840"/>
        <v>0</v>
      </c>
    </row>
    <row r="2650" spans="1:10" ht="31.2" x14ac:dyDescent="0.3">
      <c r="A2650" s="7" t="s">
        <v>62</v>
      </c>
      <c r="B2650" s="44" t="s">
        <v>18</v>
      </c>
      <c r="C2650" s="44" t="s">
        <v>1348</v>
      </c>
      <c r="D2650" s="7" t="s">
        <v>134</v>
      </c>
      <c r="E2650" s="23">
        <v>240</v>
      </c>
      <c r="F2650" s="11" t="s">
        <v>602</v>
      </c>
      <c r="G2650" s="12">
        <v>3074.6009999999997</v>
      </c>
      <c r="H2650" s="12">
        <v>3074.337</v>
      </c>
      <c r="I2650" s="54">
        <f t="shared" si="2812"/>
        <v>99.991413519998218</v>
      </c>
      <c r="J2650" s="12"/>
    </row>
    <row r="2651" spans="1:10" ht="31.2" x14ac:dyDescent="0.3">
      <c r="A2651" s="7" t="s">
        <v>62</v>
      </c>
      <c r="B2651" s="44" t="s">
        <v>18</v>
      </c>
      <c r="C2651" s="44" t="s">
        <v>1348</v>
      </c>
      <c r="D2651" s="7" t="s">
        <v>138</v>
      </c>
      <c r="E2651" s="23"/>
      <c r="F2651" s="11" t="s">
        <v>876</v>
      </c>
      <c r="G2651" s="12">
        <f t="shared" ref="G2651:J2653" si="2841">G2652</f>
        <v>11929.385320000001</v>
      </c>
      <c r="H2651" s="12">
        <f t="shared" si="2841"/>
        <v>11929.384</v>
      </c>
      <c r="I2651" s="54">
        <f t="shared" si="2812"/>
        <v>99.999988934886701</v>
      </c>
      <c r="J2651" s="12">
        <f t="shared" si="2841"/>
        <v>0</v>
      </c>
    </row>
    <row r="2652" spans="1:10" ht="31.2" x14ac:dyDescent="0.3">
      <c r="A2652" s="7" t="s">
        <v>62</v>
      </c>
      <c r="B2652" s="44" t="s">
        <v>18</v>
      </c>
      <c r="C2652" s="44" t="s">
        <v>1348</v>
      </c>
      <c r="D2652" s="7" t="s">
        <v>139</v>
      </c>
      <c r="E2652" s="23"/>
      <c r="F2652" s="11" t="s">
        <v>897</v>
      </c>
      <c r="G2652" s="12">
        <f t="shared" si="2841"/>
        <v>11929.385320000001</v>
      </c>
      <c r="H2652" s="12">
        <f t="shared" si="2841"/>
        <v>11929.384</v>
      </c>
      <c r="I2652" s="54">
        <f t="shared" si="2812"/>
        <v>99.999988934886701</v>
      </c>
      <c r="J2652" s="12">
        <f t="shared" si="2841"/>
        <v>0</v>
      </c>
    </row>
    <row r="2653" spans="1:10" ht="46.8" x14ac:dyDescent="0.3">
      <c r="A2653" s="7" t="s">
        <v>62</v>
      </c>
      <c r="B2653" s="44" t="s">
        <v>18</v>
      </c>
      <c r="C2653" s="44" t="s">
        <v>1348</v>
      </c>
      <c r="D2653" s="7" t="s">
        <v>140</v>
      </c>
      <c r="E2653" s="23"/>
      <c r="F2653" s="11" t="s">
        <v>904</v>
      </c>
      <c r="G2653" s="12">
        <f t="shared" si="2841"/>
        <v>11929.385320000001</v>
      </c>
      <c r="H2653" s="12">
        <f t="shared" si="2841"/>
        <v>11929.384</v>
      </c>
      <c r="I2653" s="54">
        <f t="shared" si="2812"/>
        <v>99.999988934886701</v>
      </c>
      <c r="J2653" s="12">
        <f t="shared" si="2841"/>
        <v>0</v>
      </c>
    </row>
    <row r="2654" spans="1:10" ht="62.4" x14ac:dyDescent="0.3">
      <c r="A2654" s="7" t="s">
        <v>62</v>
      </c>
      <c r="B2654" s="44" t="s">
        <v>18</v>
      </c>
      <c r="C2654" s="44" t="s">
        <v>1348</v>
      </c>
      <c r="D2654" s="7" t="s">
        <v>141</v>
      </c>
      <c r="E2654" s="23"/>
      <c r="F2654" s="11" t="s">
        <v>905</v>
      </c>
      <c r="G2654" s="12">
        <f t="shared" ref="G2654" si="2842">G2655+G2657</f>
        <v>11929.385320000001</v>
      </c>
      <c r="H2654" s="12">
        <f t="shared" ref="H2654" si="2843">H2655+H2657</f>
        <v>11929.384</v>
      </c>
      <c r="I2654" s="54">
        <f t="shared" si="2812"/>
        <v>99.999988934886701</v>
      </c>
      <c r="J2654" s="12">
        <f t="shared" ref="J2654" si="2844">J2655+J2657</f>
        <v>0</v>
      </c>
    </row>
    <row r="2655" spans="1:10" ht="31.2" x14ac:dyDescent="0.3">
      <c r="A2655" s="7" t="s">
        <v>62</v>
      </c>
      <c r="B2655" s="44" t="s">
        <v>18</v>
      </c>
      <c r="C2655" s="44" t="s">
        <v>1348</v>
      </c>
      <c r="D2655" s="7" t="s">
        <v>141</v>
      </c>
      <c r="E2655" s="23">
        <v>600</v>
      </c>
      <c r="F2655" s="11" t="s">
        <v>611</v>
      </c>
      <c r="G2655" s="12">
        <f t="shared" ref="G2655:J2655" si="2845">G2656</f>
        <v>2502.5014000000001</v>
      </c>
      <c r="H2655" s="12">
        <f t="shared" si="2845"/>
        <v>2502.5010000000002</v>
      </c>
      <c r="I2655" s="54">
        <f t="shared" si="2812"/>
        <v>99.999984015992965</v>
      </c>
      <c r="J2655" s="12">
        <f t="shared" si="2845"/>
        <v>0</v>
      </c>
    </row>
    <row r="2656" spans="1:10" ht="46.8" x14ac:dyDescent="0.3">
      <c r="A2656" s="7" t="s">
        <v>62</v>
      </c>
      <c r="B2656" s="44" t="s">
        <v>18</v>
      </c>
      <c r="C2656" s="44" t="s">
        <v>1348</v>
      </c>
      <c r="D2656" s="7" t="s">
        <v>141</v>
      </c>
      <c r="E2656" s="23">
        <v>630</v>
      </c>
      <c r="F2656" s="11" t="s">
        <v>613</v>
      </c>
      <c r="G2656" s="12">
        <v>2502.5014000000001</v>
      </c>
      <c r="H2656" s="12">
        <v>2502.5010000000002</v>
      </c>
      <c r="I2656" s="54">
        <f t="shared" si="2812"/>
        <v>99.999984015992965</v>
      </c>
      <c r="J2656" s="12"/>
    </row>
    <row r="2657" spans="1:10" x14ac:dyDescent="0.3">
      <c r="A2657" s="7" t="s">
        <v>62</v>
      </c>
      <c r="B2657" s="44" t="s">
        <v>18</v>
      </c>
      <c r="C2657" s="44" t="s">
        <v>1348</v>
      </c>
      <c r="D2657" s="7" t="s">
        <v>141</v>
      </c>
      <c r="E2657" s="23">
        <v>800</v>
      </c>
      <c r="F2657" s="11" t="s">
        <v>614</v>
      </c>
      <c r="G2657" s="12">
        <f t="shared" ref="G2657:J2657" si="2846">G2658</f>
        <v>9426.8839200000002</v>
      </c>
      <c r="H2657" s="12">
        <f t="shared" si="2846"/>
        <v>9426.8829999999998</v>
      </c>
      <c r="I2657" s="54">
        <f t="shared" si="2812"/>
        <v>99.999990240677533</v>
      </c>
      <c r="J2657" s="12">
        <f t="shared" si="2846"/>
        <v>0</v>
      </c>
    </row>
    <row r="2658" spans="1:10" ht="62.4" x14ac:dyDescent="0.3">
      <c r="A2658" s="7" t="s">
        <v>62</v>
      </c>
      <c r="B2658" s="44" t="s">
        <v>18</v>
      </c>
      <c r="C2658" s="44" t="s">
        <v>1348</v>
      </c>
      <c r="D2658" s="7" t="s">
        <v>141</v>
      </c>
      <c r="E2658" s="23">
        <v>810</v>
      </c>
      <c r="F2658" s="15" t="s">
        <v>622</v>
      </c>
      <c r="G2658" s="12">
        <v>9426.8839200000002</v>
      </c>
      <c r="H2658" s="12">
        <v>9426.8829999999998</v>
      </c>
      <c r="I2658" s="54">
        <f t="shared" si="2812"/>
        <v>99.999990240677533</v>
      </c>
      <c r="J2658" s="12"/>
    </row>
    <row r="2659" spans="1:10" ht="31.2" x14ac:dyDescent="0.3">
      <c r="A2659" s="7" t="s">
        <v>62</v>
      </c>
      <c r="B2659" s="44" t="s">
        <v>18</v>
      </c>
      <c r="C2659" s="44" t="s">
        <v>1348</v>
      </c>
      <c r="D2659" s="46" t="s">
        <v>219</v>
      </c>
      <c r="E2659" s="42"/>
      <c r="F2659" s="11" t="s">
        <v>1001</v>
      </c>
      <c r="G2659" s="12">
        <f>G2660</f>
        <v>150</v>
      </c>
      <c r="H2659" s="12">
        <f t="shared" ref="H2659:J2661" si="2847">H2660</f>
        <v>150</v>
      </c>
      <c r="I2659" s="54">
        <f t="shared" si="2812"/>
        <v>100</v>
      </c>
      <c r="J2659" s="12">
        <f t="shared" si="2847"/>
        <v>0</v>
      </c>
    </row>
    <row r="2660" spans="1:10" ht="46.8" x14ac:dyDescent="0.3">
      <c r="A2660" s="7" t="s">
        <v>62</v>
      </c>
      <c r="B2660" s="44" t="s">
        <v>18</v>
      </c>
      <c r="C2660" s="44" t="s">
        <v>1348</v>
      </c>
      <c r="D2660" s="46" t="s">
        <v>368</v>
      </c>
      <c r="E2660" s="42"/>
      <c r="F2660" s="11" t="s">
        <v>1009</v>
      </c>
      <c r="G2660" s="12">
        <f>G2661</f>
        <v>150</v>
      </c>
      <c r="H2660" s="12">
        <f t="shared" si="2847"/>
        <v>150</v>
      </c>
      <c r="I2660" s="54">
        <f t="shared" si="2812"/>
        <v>100</v>
      </c>
      <c r="J2660" s="12">
        <f t="shared" si="2847"/>
        <v>0</v>
      </c>
    </row>
    <row r="2661" spans="1:10" x14ac:dyDescent="0.3">
      <c r="A2661" s="7" t="s">
        <v>62</v>
      </c>
      <c r="B2661" s="44" t="s">
        <v>18</v>
      </c>
      <c r="C2661" s="44" t="s">
        <v>1348</v>
      </c>
      <c r="D2661" s="46" t="s">
        <v>368</v>
      </c>
      <c r="E2661" s="23">
        <v>800</v>
      </c>
      <c r="F2661" s="11" t="s">
        <v>614</v>
      </c>
      <c r="G2661" s="12">
        <f>G2662</f>
        <v>150</v>
      </c>
      <c r="H2661" s="12">
        <f t="shared" si="2847"/>
        <v>150</v>
      </c>
      <c r="I2661" s="54">
        <f t="shared" si="2812"/>
        <v>100</v>
      </c>
      <c r="J2661" s="12">
        <f t="shared" si="2847"/>
        <v>0</v>
      </c>
    </row>
    <row r="2662" spans="1:10" ht="62.4" x14ac:dyDescent="0.3">
      <c r="A2662" s="7" t="s">
        <v>62</v>
      </c>
      <c r="B2662" s="44" t="s">
        <v>18</v>
      </c>
      <c r="C2662" s="44" t="s">
        <v>1348</v>
      </c>
      <c r="D2662" s="46" t="s">
        <v>368</v>
      </c>
      <c r="E2662" s="23">
        <v>810</v>
      </c>
      <c r="F2662" s="15" t="s">
        <v>622</v>
      </c>
      <c r="G2662" s="12">
        <v>150</v>
      </c>
      <c r="H2662" s="12">
        <v>150</v>
      </c>
      <c r="I2662" s="54">
        <f t="shared" si="2812"/>
        <v>100</v>
      </c>
      <c r="J2662" s="12"/>
    </row>
    <row r="2663" spans="1:10" ht="46.8" x14ac:dyDescent="0.3">
      <c r="A2663" s="7" t="s">
        <v>62</v>
      </c>
      <c r="B2663" s="44" t="s">
        <v>18</v>
      </c>
      <c r="C2663" s="44" t="s">
        <v>1348</v>
      </c>
      <c r="D2663" s="46" t="s">
        <v>313</v>
      </c>
      <c r="E2663" s="42"/>
      <c r="F2663" s="11" t="s">
        <v>1042</v>
      </c>
      <c r="G2663" s="12">
        <f t="shared" ref="G2663:J2666" si="2848">G2664</f>
        <v>4428</v>
      </c>
      <c r="H2663" s="12">
        <f t="shared" si="2848"/>
        <v>4428</v>
      </c>
      <c r="I2663" s="54">
        <f t="shared" si="2812"/>
        <v>100</v>
      </c>
      <c r="J2663" s="12">
        <f t="shared" si="2848"/>
        <v>0</v>
      </c>
    </row>
    <row r="2664" spans="1:10" ht="31.2" x14ac:dyDescent="0.3">
      <c r="A2664" s="7" t="s">
        <v>62</v>
      </c>
      <c r="B2664" s="44" t="s">
        <v>18</v>
      </c>
      <c r="C2664" s="44" t="s">
        <v>1348</v>
      </c>
      <c r="D2664" s="7" t="s">
        <v>314</v>
      </c>
      <c r="E2664" s="23"/>
      <c r="F2664" s="11" t="s">
        <v>1043</v>
      </c>
      <c r="G2664" s="12">
        <f t="shared" si="2848"/>
        <v>4428</v>
      </c>
      <c r="H2664" s="12">
        <f t="shared" si="2848"/>
        <v>4428</v>
      </c>
      <c r="I2664" s="54">
        <f t="shared" si="2812"/>
        <v>100</v>
      </c>
      <c r="J2664" s="12">
        <f t="shared" si="2848"/>
        <v>0</v>
      </c>
    </row>
    <row r="2665" spans="1:10" ht="31.2" x14ac:dyDescent="0.3">
      <c r="A2665" s="7" t="s">
        <v>62</v>
      </c>
      <c r="B2665" s="44" t="s">
        <v>18</v>
      </c>
      <c r="C2665" s="44" t="s">
        <v>1348</v>
      </c>
      <c r="D2665" s="7" t="s">
        <v>315</v>
      </c>
      <c r="E2665" s="23"/>
      <c r="F2665" s="11" t="s">
        <v>1044</v>
      </c>
      <c r="G2665" s="12">
        <f t="shared" si="2848"/>
        <v>4428</v>
      </c>
      <c r="H2665" s="12">
        <f t="shared" si="2848"/>
        <v>4428</v>
      </c>
      <c r="I2665" s="54">
        <f t="shared" si="2812"/>
        <v>100</v>
      </c>
      <c r="J2665" s="12">
        <f t="shared" si="2848"/>
        <v>0</v>
      </c>
    </row>
    <row r="2666" spans="1:10" x14ac:dyDescent="0.3">
      <c r="A2666" s="7" t="s">
        <v>62</v>
      </c>
      <c r="B2666" s="44" t="s">
        <v>18</v>
      </c>
      <c r="C2666" s="44" t="s">
        <v>1348</v>
      </c>
      <c r="D2666" s="7" t="s">
        <v>315</v>
      </c>
      <c r="E2666" s="23">
        <v>800</v>
      </c>
      <c r="F2666" s="11" t="s">
        <v>614</v>
      </c>
      <c r="G2666" s="12">
        <f t="shared" si="2848"/>
        <v>4428</v>
      </c>
      <c r="H2666" s="12">
        <f t="shared" si="2848"/>
        <v>4428</v>
      </c>
      <c r="I2666" s="54">
        <f t="shared" si="2812"/>
        <v>100</v>
      </c>
      <c r="J2666" s="12">
        <f t="shared" si="2848"/>
        <v>0</v>
      </c>
    </row>
    <row r="2667" spans="1:10" x14ac:dyDescent="0.3">
      <c r="A2667" s="7" t="s">
        <v>62</v>
      </c>
      <c r="B2667" s="44" t="s">
        <v>18</v>
      </c>
      <c r="C2667" s="44" t="s">
        <v>1348</v>
      </c>
      <c r="D2667" s="7" t="s">
        <v>315</v>
      </c>
      <c r="E2667" s="23">
        <v>830</v>
      </c>
      <c r="F2667" s="11" t="s">
        <v>615</v>
      </c>
      <c r="G2667" s="12">
        <v>4428</v>
      </c>
      <c r="H2667" s="12">
        <v>4428</v>
      </c>
      <c r="I2667" s="54">
        <f t="shared" si="2812"/>
        <v>100</v>
      </c>
      <c r="J2667" s="12"/>
    </row>
    <row r="2668" spans="1:10" s="8" customFormat="1" x14ac:dyDescent="0.3">
      <c r="A2668" s="10" t="s">
        <v>62</v>
      </c>
      <c r="B2668" s="26" t="s">
        <v>18</v>
      </c>
      <c r="C2668" s="26" t="s">
        <v>1347</v>
      </c>
      <c r="D2668" s="10"/>
      <c r="E2668" s="10"/>
      <c r="F2668" s="6" t="s">
        <v>21</v>
      </c>
      <c r="G2668" s="14">
        <f t="shared" ref="G2668" si="2849">G2680+G2669+G2675+G2685</f>
        <v>1495.537</v>
      </c>
      <c r="H2668" s="14">
        <f t="shared" ref="H2668" si="2850">H2680+H2669+H2675+H2685</f>
        <v>784.40000000000009</v>
      </c>
      <c r="I2668" s="53">
        <f t="shared" si="2812"/>
        <v>52.449387745003975</v>
      </c>
      <c r="J2668" s="14">
        <f t="shared" ref="J2668" si="2851">J2680+J2669+J2675+J2685</f>
        <v>0</v>
      </c>
    </row>
    <row r="2669" spans="1:10" ht="31.2" x14ac:dyDescent="0.3">
      <c r="A2669" s="7" t="s">
        <v>62</v>
      </c>
      <c r="B2669" s="44" t="s">
        <v>18</v>
      </c>
      <c r="C2669" s="44" t="s">
        <v>1347</v>
      </c>
      <c r="D2669" s="7" t="s">
        <v>229</v>
      </c>
      <c r="E2669" s="7"/>
      <c r="F2669" s="15" t="s">
        <v>760</v>
      </c>
      <c r="G2669" s="12">
        <f t="shared" ref="G2669:G2673" si="2852">G2670</f>
        <v>149.19999999999999</v>
      </c>
      <c r="H2669" s="12">
        <f t="shared" ref="H2669:H2673" si="2853">H2670</f>
        <v>149.19999999999999</v>
      </c>
      <c r="I2669" s="54">
        <f t="shared" si="2812"/>
        <v>100</v>
      </c>
      <c r="J2669" s="12">
        <f t="shared" ref="J2669:J2673" si="2854">J2670</f>
        <v>0</v>
      </c>
    </row>
    <row r="2670" spans="1:10" ht="62.4" x14ac:dyDescent="0.3">
      <c r="A2670" s="7" t="s">
        <v>62</v>
      </c>
      <c r="B2670" s="44" t="s">
        <v>18</v>
      </c>
      <c r="C2670" s="44" t="s">
        <v>1347</v>
      </c>
      <c r="D2670" s="7" t="s">
        <v>230</v>
      </c>
      <c r="E2670" s="7"/>
      <c r="F2670" s="15" t="s">
        <v>761</v>
      </c>
      <c r="G2670" s="12">
        <f t="shared" si="2852"/>
        <v>149.19999999999999</v>
      </c>
      <c r="H2670" s="12">
        <f t="shared" si="2853"/>
        <v>149.19999999999999</v>
      </c>
      <c r="I2670" s="54">
        <f t="shared" si="2812"/>
        <v>100</v>
      </c>
      <c r="J2670" s="12">
        <f t="shared" si="2854"/>
        <v>0</v>
      </c>
    </row>
    <row r="2671" spans="1:10" ht="62.4" x14ac:dyDescent="0.3">
      <c r="A2671" s="7" t="s">
        <v>62</v>
      </c>
      <c r="B2671" s="44" t="s">
        <v>18</v>
      </c>
      <c r="C2671" s="44" t="s">
        <v>1347</v>
      </c>
      <c r="D2671" s="7" t="s">
        <v>231</v>
      </c>
      <c r="E2671" s="7"/>
      <c r="F2671" s="15" t="s">
        <v>762</v>
      </c>
      <c r="G2671" s="12">
        <f t="shared" si="2852"/>
        <v>149.19999999999999</v>
      </c>
      <c r="H2671" s="12">
        <f t="shared" si="2853"/>
        <v>149.19999999999999</v>
      </c>
      <c r="I2671" s="54">
        <f t="shared" si="2812"/>
        <v>100</v>
      </c>
      <c r="J2671" s="12">
        <f t="shared" si="2854"/>
        <v>0</v>
      </c>
    </row>
    <row r="2672" spans="1:10" ht="31.2" x14ac:dyDescent="0.3">
      <c r="A2672" s="7" t="s">
        <v>62</v>
      </c>
      <c r="B2672" s="44" t="s">
        <v>18</v>
      </c>
      <c r="C2672" s="44" t="s">
        <v>1347</v>
      </c>
      <c r="D2672" s="7" t="s">
        <v>232</v>
      </c>
      <c r="E2672" s="7"/>
      <c r="F2672" s="15" t="s">
        <v>763</v>
      </c>
      <c r="G2672" s="12">
        <f t="shared" si="2852"/>
        <v>149.19999999999999</v>
      </c>
      <c r="H2672" s="12">
        <f t="shared" si="2853"/>
        <v>149.19999999999999</v>
      </c>
      <c r="I2672" s="54">
        <f t="shared" si="2812"/>
        <v>100</v>
      </c>
      <c r="J2672" s="12">
        <f t="shared" si="2854"/>
        <v>0</v>
      </c>
    </row>
    <row r="2673" spans="1:10" ht="31.2" x14ac:dyDescent="0.3">
      <c r="A2673" s="7" t="s">
        <v>62</v>
      </c>
      <c r="B2673" s="44" t="s">
        <v>18</v>
      </c>
      <c r="C2673" s="44" t="s">
        <v>1347</v>
      </c>
      <c r="D2673" s="7" t="s">
        <v>232</v>
      </c>
      <c r="E2673" s="7" t="s">
        <v>155</v>
      </c>
      <c r="F2673" s="11" t="s">
        <v>601</v>
      </c>
      <c r="G2673" s="12">
        <f t="shared" si="2852"/>
        <v>149.19999999999999</v>
      </c>
      <c r="H2673" s="12">
        <f t="shared" si="2853"/>
        <v>149.19999999999999</v>
      </c>
      <c r="I2673" s="54">
        <f t="shared" si="2812"/>
        <v>100</v>
      </c>
      <c r="J2673" s="12">
        <f t="shared" si="2854"/>
        <v>0</v>
      </c>
    </row>
    <row r="2674" spans="1:10" ht="31.2" x14ac:dyDescent="0.3">
      <c r="A2674" s="7" t="s">
        <v>62</v>
      </c>
      <c r="B2674" s="44" t="s">
        <v>18</v>
      </c>
      <c r="C2674" s="44" t="s">
        <v>1347</v>
      </c>
      <c r="D2674" s="7" t="s">
        <v>232</v>
      </c>
      <c r="E2674" s="7" t="s">
        <v>156</v>
      </c>
      <c r="F2674" s="11" t="s">
        <v>602</v>
      </c>
      <c r="G2674" s="12">
        <v>149.19999999999999</v>
      </c>
      <c r="H2674" s="12">
        <v>149.19999999999999</v>
      </c>
      <c r="I2674" s="54">
        <f t="shared" si="2812"/>
        <v>100</v>
      </c>
      <c r="J2674" s="12"/>
    </row>
    <row r="2675" spans="1:10" ht="62.4" x14ac:dyDescent="0.3">
      <c r="A2675" s="7" t="s">
        <v>62</v>
      </c>
      <c r="B2675" s="44" t="s">
        <v>18</v>
      </c>
      <c r="C2675" s="44" t="s">
        <v>1347</v>
      </c>
      <c r="D2675" s="7" t="s">
        <v>128</v>
      </c>
      <c r="E2675" s="7"/>
      <c r="F2675" s="11" t="s">
        <v>785</v>
      </c>
      <c r="G2675" s="12">
        <f t="shared" ref="G2675:G2678" si="2855">G2676</f>
        <v>140.30500000000001</v>
      </c>
      <c r="H2675" s="12">
        <f t="shared" ref="H2675:H2678" si="2856">H2676</f>
        <v>139.37100000000001</v>
      </c>
      <c r="I2675" s="54">
        <f t="shared" si="2812"/>
        <v>99.334307401731948</v>
      </c>
      <c r="J2675" s="12">
        <f t="shared" ref="J2675:J2678" si="2857">J2676</f>
        <v>0</v>
      </c>
    </row>
    <row r="2676" spans="1:10" ht="31.2" x14ac:dyDescent="0.3">
      <c r="A2676" s="7" t="s">
        <v>62</v>
      </c>
      <c r="B2676" s="44" t="s">
        <v>18</v>
      </c>
      <c r="C2676" s="44" t="s">
        <v>1347</v>
      </c>
      <c r="D2676" s="7" t="s">
        <v>129</v>
      </c>
      <c r="E2676" s="7"/>
      <c r="F2676" s="11" t="s">
        <v>786</v>
      </c>
      <c r="G2676" s="12">
        <f t="shared" si="2855"/>
        <v>140.30500000000001</v>
      </c>
      <c r="H2676" s="12">
        <f t="shared" si="2856"/>
        <v>139.37100000000001</v>
      </c>
      <c r="I2676" s="54">
        <f t="shared" si="2812"/>
        <v>99.334307401731948</v>
      </c>
      <c r="J2676" s="12">
        <f t="shared" si="2857"/>
        <v>0</v>
      </c>
    </row>
    <row r="2677" spans="1:10" ht="62.4" x14ac:dyDescent="0.3">
      <c r="A2677" s="7" t="s">
        <v>62</v>
      </c>
      <c r="B2677" s="44" t="s">
        <v>18</v>
      </c>
      <c r="C2677" s="44" t="s">
        <v>1347</v>
      </c>
      <c r="D2677" s="7" t="s">
        <v>154</v>
      </c>
      <c r="E2677" s="7"/>
      <c r="F2677" s="15" t="s">
        <v>797</v>
      </c>
      <c r="G2677" s="12">
        <f t="shared" si="2855"/>
        <v>140.30500000000001</v>
      </c>
      <c r="H2677" s="12">
        <f t="shared" si="2856"/>
        <v>139.37100000000001</v>
      </c>
      <c r="I2677" s="54">
        <f t="shared" si="2812"/>
        <v>99.334307401731948</v>
      </c>
      <c r="J2677" s="12">
        <f t="shared" si="2857"/>
        <v>0</v>
      </c>
    </row>
    <row r="2678" spans="1:10" ht="31.2" x14ac:dyDescent="0.3">
      <c r="A2678" s="7" t="s">
        <v>62</v>
      </c>
      <c r="B2678" s="44" t="s">
        <v>18</v>
      </c>
      <c r="C2678" s="44" t="s">
        <v>1347</v>
      </c>
      <c r="D2678" s="7" t="s">
        <v>154</v>
      </c>
      <c r="E2678" s="7" t="s">
        <v>155</v>
      </c>
      <c r="F2678" s="11" t="s">
        <v>601</v>
      </c>
      <c r="G2678" s="12">
        <f t="shared" si="2855"/>
        <v>140.30500000000001</v>
      </c>
      <c r="H2678" s="12">
        <f t="shared" si="2856"/>
        <v>139.37100000000001</v>
      </c>
      <c r="I2678" s="54">
        <f t="shared" si="2812"/>
        <v>99.334307401731948</v>
      </c>
      <c r="J2678" s="12">
        <f t="shared" si="2857"/>
        <v>0</v>
      </c>
    </row>
    <row r="2679" spans="1:10" ht="31.2" x14ac:dyDescent="0.3">
      <c r="A2679" s="7" t="s">
        <v>62</v>
      </c>
      <c r="B2679" s="44" t="s">
        <v>18</v>
      </c>
      <c r="C2679" s="44" t="s">
        <v>1347</v>
      </c>
      <c r="D2679" s="7" t="s">
        <v>154</v>
      </c>
      <c r="E2679" s="7" t="s">
        <v>156</v>
      </c>
      <c r="F2679" s="11" t="s">
        <v>602</v>
      </c>
      <c r="G2679" s="12">
        <v>140.30500000000001</v>
      </c>
      <c r="H2679" s="16">
        <v>139.37100000000001</v>
      </c>
      <c r="I2679" s="54">
        <f t="shared" si="2812"/>
        <v>99.334307401731948</v>
      </c>
      <c r="J2679" s="12"/>
    </row>
    <row r="2680" spans="1:10" ht="31.2" x14ac:dyDescent="0.3">
      <c r="A2680" s="7" t="s">
        <v>62</v>
      </c>
      <c r="B2680" s="44" t="s">
        <v>18</v>
      </c>
      <c r="C2680" s="44" t="s">
        <v>1347</v>
      </c>
      <c r="D2680" s="7" t="s">
        <v>135</v>
      </c>
      <c r="E2680" s="23"/>
      <c r="F2680" s="11" t="s">
        <v>623</v>
      </c>
      <c r="G2680" s="12">
        <f t="shared" ref="G2680:G2683" si="2858">G2681</f>
        <v>924.23199999999997</v>
      </c>
      <c r="H2680" s="12">
        <f t="shared" ref="H2680:H2683" si="2859">H2681</f>
        <v>214.029</v>
      </c>
      <c r="I2680" s="54">
        <f t="shared" si="2812"/>
        <v>23.157497251772284</v>
      </c>
      <c r="J2680" s="12">
        <f t="shared" ref="J2680:J2683" si="2860">J2681</f>
        <v>0</v>
      </c>
    </row>
    <row r="2681" spans="1:10" ht="31.2" x14ac:dyDescent="0.3">
      <c r="A2681" s="7" t="s">
        <v>62</v>
      </c>
      <c r="B2681" s="44" t="s">
        <v>18</v>
      </c>
      <c r="C2681" s="44" t="s">
        <v>1347</v>
      </c>
      <c r="D2681" s="7" t="s">
        <v>136</v>
      </c>
      <c r="E2681" s="23"/>
      <c r="F2681" s="11" t="s">
        <v>630</v>
      </c>
      <c r="G2681" s="12">
        <f t="shared" si="2858"/>
        <v>924.23199999999997</v>
      </c>
      <c r="H2681" s="12">
        <f t="shared" si="2859"/>
        <v>214.029</v>
      </c>
      <c r="I2681" s="54">
        <f t="shared" ref="I2681:I2742" si="2861">H2681/G2681*100</f>
        <v>23.157497251772284</v>
      </c>
      <c r="J2681" s="12">
        <f t="shared" si="2860"/>
        <v>0</v>
      </c>
    </row>
    <row r="2682" spans="1:10" ht="46.8" x14ac:dyDescent="0.3">
      <c r="A2682" s="7" t="s">
        <v>62</v>
      </c>
      <c r="B2682" s="44" t="s">
        <v>18</v>
      </c>
      <c r="C2682" s="44" t="s">
        <v>1347</v>
      </c>
      <c r="D2682" s="7" t="s">
        <v>137</v>
      </c>
      <c r="E2682" s="23"/>
      <c r="F2682" s="11" t="s">
        <v>1143</v>
      </c>
      <c r="G2682" s="12">
        <f t="shared" si="2858"/>
        <v>924.23199999999997</v>
      </c>
      <c r="H2682" s="12">
        <f t="shared" si="2859"/>
        <v>214.029</v>
      </c>
      <c r="I2682" s="54">
        <f t="shared" si="2861"/>
        <v>23.157497251772284</v>
      </c>
      <c r="J2682" s="12">
        <f t="shared" si="2860"/>
        <v>0</v>
      </c>
    </row>
    <row r="2683" spans="1:10" ht="31.2" x14ac:dyDescent="0.3">
      <c r="A2683" s="7" t="s">
        <v>62</v>
      </c>
      <c r="B2683" s="44" t="s">
        <v>18</v>
      </c>
      <c r="C2683" s="44" t="s">
        <v>1347</v>
      </c>
      <c r="D2683" s="7" t="s">
        <v>137</v>
      </c>
      <c r="E2683" s="23">
        <v>200</v>
      </c>
      <c r="F2683" s="11" t="s">
        <v>601</v>
      </c>
      <c r="G2683" s="12">
        <f t="shared" si="2858"/>
        <v>924.23199999999997</v>
      </c>
      <c r="H2683" s="12">
        <f t="shared" si="2859"/>
        <v>214.029</v>
      </c>
      <c r="I2683" s="54">
        <f t="shared" si="2861"/>
        <v>23.157497251772284</v>
      </c>
      <c r="J2683" s="12">
        <f t="shared" si="2860"/>
        <v>0</v>
      </c>
    </row>
    <row r="2684" spans="1:10" ht="31.2" x14ac:dyDescent="0.3">
      <c r="A2684" s="7" t="s">
        <v>62</v>
      </c>
      <c r="B2684" s="44" t="s">
        <v>18</v>
      </c>
      <c r="C2684" s="44" t="s">
        <v>1347</v>
      </c>
      <c r="D2684" s="7" t="s">
        <v>137</v>
      </c>
      <c r="E2684" s="23">
        <v>240</v>
      </c>
      <c r="F2684" s="11" t="s">
        <v>602</v>
      </c>
      <c r="G2684" s="12">
        <v>924.23199999999997</v>
      </c>
      <c r="H2684" s="16">
        <v>214.029</v>
      </c>
      <c r="I2684" s="54">
        <f t="shared" si="2861"/>
        <v>23.157497251772284</v>
      </c>
      <c r="J2684" s="12"/>
    </row>
    <row r="2685" spans="1:10" ht="31.2" x14ac:dyDescent="0.3">
      <c r="A2685" s="7" t="s">
        <v>62</v>
      </c>
      <c r="B2685" s="44" t="s">
        <v>18</v>
      </c>
      <c r="C2685" s="44" t="s">
        <v>1347</v>
      </c>
      <c r="D2685" s="7" t="s">
        <v>219</v>
      </c>
      <c r="E2685" s="23"/>
      <c r="F2685" s="11" t="s">
        <v>1001</v>
      </c>
      <c r="G2685" s="12">
        <f t="shared" ref="G2685:G2688" si="2862">G2686</f>
        <v>281.8</v>
      </c>
      <c r="H2685" s="12">
        <f t="shared" ref="H2685:H2688" si="2863">H2686</f>
        <v>281.8</v>
      </c>
      <c r="I2685" s="54">
        <f t="shared" si="2861"/>
        <v>100</v>
      </c>
      <c r="J2685" s="12">
        <f t="shared" ref="J2685:J2688" si="2864">J2686</f>
        <v>0</v>
      </c>
    </row>
    <row r="2686" spans="1:10" x14ac:dyDescent="0.3">
      <c r="A2686" s="7" t="s">
        <v>62</v>
      </c>
      <c r="B2686" s="44" t="s">
        <v>18</v>
      </c>
      <c r="C2686" s="44" t="s">
        <v>1347</v>
      </c>
      <c r="D2686" s="7" t="s">
        <v>220</v>
      </c>
      <c r="E2686" s="23"/>
      <c r="F2686" s="15" t="s">
        <v>1012</v>
      </c>
      <c r="G2686" s="12">
        <f t="shared" si="2862"/>
        <v>281.8</v>
      </c>
      <c r="H2686" s="12">
        <f t="shared" si="2863"/>
        <v>281.8</v>
      </c>
      <c r="I2686" s="54">
        <f t="shared" si="2861"/>
        <v>100</v>
      </c>
      <c r="J2686" s="12">
        <f t="shared" si="2864"/>
        <v>0</v>
      </c>
    </row>
    <row r="2687" spans="1:10" ht="31.2" x14ac:dyDescent="0.3">
      <c r="A2687" s="7" t="s">
        <v>62</v>
      </c>
      <c r="B2687" s="44" t="s">
        <v>18</v>
      </c>
      <c r="C2687" s="44" t="s">
        <v>1347</v>
      </c>
      <c r="D2687" s="7" t="s">
        <v>1132</v>
      </c>
      <c r="E2687" s="23"/>
      <c r="F2687" s="11" t="s">
        <v>1133</v>
      </c>
      <c r="G2687" s="12">
        <f t="shared" si="2862"/>
        <v>281.8</v>
      </c>
      <c r="H2687" s="12">
        <f t="shared" si="2863"/>
        <v>281.8</v>
      </c>
      <c r="I2687" s="54">
        <f t="shared" si="2861"/>
        <v>100</v>
      </c>
      <c r="J2687" s="12">
        <f t="shared" si="2864"/>
        <v>0</v>
      </c>
    </row>
    <row r="2688" spans="1:10" ht="31.2" x14ac:dyDescent="0.3">
      <c r="A2688" s="7" t="s">
        <v>62</v>
      </c>
      <c r="B2688" s="44" t="s">
        <v>18</v>
      </c>
      <c r="C2688" s="44" t="s">
        <v>1347</v>
      </c>
      <c r="D2688" s="7" t="s">
        <v>1132</v>
      </c>
      <c r="E2688" s="23">
        <v>200</v>
      </c>
      <c r="F2688" s="11" t="s">
        <v>601</v>
      </c>
      <c r="G2688" s="12">
        <f t="shared" si="2862"/>
        <v>281.8</v>
      </c>
      <c r="H2688" s="12">
        <f t="shared" si="2863"/>
        <v>281.8</v>
      </c>
      <c r="I2688" s="54">
        <f t="shared" si="2861"/>
        <v>100</v>
      </c>
      <c r="J2688" s="12">
        <f t="shared" si="2864"/>
        <v>0</v>
      </c>
    </row>
    <row r="2689" spans="1:10" ht="31.2" x14ac:dyDescent="0.3">
      <c r="A2689" s="7" t="s">
        <v>62</v>
      </c>
      <c r="B2689" s="44" t="s">
        <v>18</v>
      </c>
      <c r="C2689" s="44" t="s">
        <v>1347</v>
      </c>
      <c r="D2689" s="7" t="s">
        <v>1132</v>
      </c>
      <c r="E2689" s="23">
        <v>240</v>
      </c>
      <c r="F2689" s="11" t="s">
        <v>602</v>
      </c>
      <c r="G2689" s="12">
        <v>281.8</v>
      </c>
      <c r="H2689" s="12">
        <v>281.8</v>
      </c>
      <c r="I2689" s="54">
        <f t="shared" si="2861"/>
        <v>100</v>
      </c>
      <c r="J2689" s="12"/>
    </row>
    <row r="2690" spans="1:10" s="3" customFormat="1" x14ac:dyDescent="0.3">
      <c r="A2690" s="9" t="s">
        <v>62</v>
      </c>
      <c r="B2690" s="25" t="s">
        <v>24</v>
      </c>
      <c r="C2690" s="25"/>
      <c r="D2690" s="9"/>
      <c r="E2690" s="9"/>
      <c r="F2690" s="41" t="s">
        <v>47</v>
      </c>
      <c r="G2690" s="13">
        <f>G2691+G2711+G2742+G2704</f>
        <v>20342.19355</v>
      </c>
      <c r="H2690" s="13">
        <f>H2691+H2711+H2742+H2704</f>
        <v>20305.648999999998</v>
      </c>
      <c r="I2690" s="49">
        <f t="shared" si="2861"/>
        <v>99.820350986681078</v>
      </c>
      <c r="J2690" s="13" t="e">
        <f>J2691+J2711+J2742+J2704</f>
        <v>#REF!</v>
      </c>
    </row>
    <row r="2691" spans="1:10" s="8" customFormat="1" x14ac:dyDescent="0.3">
      <c r="A2691" s="10" t="s">
        <v>62</v>
      </c>
      <c r="B2691" s="26" t="s">
        <v>24</v>
      </c>
      <c r="C2691" s="26" t="s">
        <v>4</v>
      </c>
      <c r="D2691" s="10"/>
      <c r="E2691" s="10"/>
      <c r="F2691" s="6" t="s">
        <v>53</v>
      </c>
      <c r="G2691" s="14">
        <f>G2692+G2698</f>
        <v>83.340550000000007</v>
      </c>
      <c r="H2691" s="14">
        <f>H2692+H2698</f>
        <v>74.991</v>
      </c>
      <c r="I2691" s="53">
        <f t="shared" si="2861"/>
        <v>89.981407610100959</v>
      </c>
      <c r="J2691" s="14" t="e">
        <f>J2692+J2698</f>
        <v>#REF!</v>
      </c>
    </row>
    <row r="2692" spans="1:10" ht="31.2" x14ac:dyDescent="0.3">
      <c r="A2692" s="7" t="s">
        <v>62</v>
      </c>
      <c r="B2692" s="44" t="s">
        <v>24</v>
      </c>
      <c r="C2692" s="44" t="s">
        <v>4</v>
      </c>
      <c r="D2692" s="7" t="s">
        <v>138</v>
      </c>
      <c r="E2692" s="23"/>
      <c r="F2692" s="11" t="s">
        <v>876</v>
      </c>
      <c r="G2692" s="12">
        <f t="shared" ref="G2692:G2694" si="2865">G2693</f>
        <v>74.990740000000002</v>
      </c>
      <c r="H2692" s="12">
        <f t="shared" ref="H2692:H2694" si="2866">H2693</f>
        <v>74.991</v>
      </c>
      <c r="I2692" s="54">
        <f t="shared" si="2861"/>
        <v>100.00034670947373</v>
      </c>
      <c r="J2692" s="12" t="e">
        <f t="shared" ref="J2692:J2694" si="2867">J2693</f>
        <v>#REF!</v>
      </c>
    </row>
    <row r="2693" spans="1:10" ht="31.2" x14ac:dyDescent="0.3">
      <c r="A2693" s="7" t="s">
        <v>62</v>
      </c>
      <c r="B2693" s="44" t="s">
        <v>24</v>
      </c>
      <c r="C2693" s="44" t="s">
        <v>4</v>
      </c>
      <c r="D2693" s="7" t="s">
        <v>139</v>
      </c>
      <c r="E2693" s="23"/>
      <c r="F2693" s="11" t="s">
        <v>897</v>
      </c>
      <c r="G2693" s="12">
        <f t="shared" si="2865"/>
        <v>74.990740000000002</v>
      </c>
      <c r="H2693" s="12">
        <f t="shared" si="2866"/>
        <v>74.991</v>
      </c>
      <c r="I2693" s="54">
        <f t="shared" si="2861"/>
        <v>100.00034670947373</v>
      </c>
      <c r="J2693" s="12" t="e">
        <f t="shared" si="2867"/>
        <v>#REF!</v>
      </c>
    </row>
    <row r="2694" spans="1:10" ht="46.8" x14ac:dyDescent="0.3">
      <c r="A2694" s="7" t="s">
        <v>62</v>
      </c>
      <c r="B2694" s="44" t="s">
        <v>24</v>
      </c>
      <c r="C2694" s="44" t="s">
        <v>4</v>
      </c>
      <c r="D2694" s="7" t="s">
        <v>140</v>
      </c>
      <c r="E2694" s="23"/>
      <c r="F2694" s="11" t="s">
        <v>904</v>
      </c>
      <c r="G2694" s="12">
        <f t="shared" si="2865"/>
        <v>74.990740000000002</v>
      </c>
      <c r="H2694" s="12">
        <f t="shared" si="2866"/>
        <v>74.991</v>
      </c>
      <c r="I2694" s="54">
        <f t="shared" si="2861"/>
        <v>100.00034670947373</v>
      </c>
      <c r="J2694" s="12" t="e">
        <f t="shared" si="2867"/>
        <v>#REF!</v>
      </c>
    </row>
    <row r="2695" spans="1:10" ht="62.4" x14ac:dyDescent="0.3">
      <c r="A2695" s="7" t="s">
        <v>62</v>
      </c>
      <c r="B2695" s="44" t="s">
        <v>24</v>
      </c>
      <c r="C2695" s="44" t="s">
        <v>4</v>
      </c>
      <c r="D2695" s="7" t="s">
        <v>141</v>
      </c>
      <c r="E2695" s="23"/>
      <c r="F2695" s="11" t="s">
        <v>905</v>
      </c>
      <c r="G2695" s="12">
        <f>G2696</f>
        <v>74.990740000000002</v>
      </c>
      <c r="H2695" s="12">
        <f>H2696</f>
        <v>74.991</v>
      </c>
      <c r="I2695" s="54">
        <f t="shared" si="2861"/>
        <v>100.00034670947373</v>
      </c>
      <c r="J2695" s="12" t="e">
        <f>J2696+#REF!</f>
        <v>#REF!</v>
      </c>
    </row>
    <row r="2696" spans="1:10" ht="31.2" x14ac:dyDescent="0.3">
      <c r="A2696" s="7" t="s">
        <v>62</v>
      </c>
      <c r="B2696" s="44" t="s">
        <v>24</v>
      </c>
      <c r="C2696" s="44" t="s">
        <v>4</v>
      </c>
      <c r="D2696" s="7" t="s">
        <v>141</v>
      </c>
      <c r="E2696" s="23">
        <v>600</v>
      </c>
      <c r="F2696" s="11" t="s">
        <v>611</v>
      </c>
      <c r="G2696" s="12">
        <f t="shared" ref="G2696:J2696" si="2868">G2697</f>
        <v>74.990740000000002</v>
      </c>
      <c r="H2696" s="12">
        <f t="shared" si="2868"/>
        <v>74.991</v>
      </c>
      <c r="I2696" s="54">
        <f t="shared" si="2861"/>
        <v>100.00034670947373</v>
      </c>
      <c r="J2696" s="12">
        <f t="shared" si="2868"/>
        <v>0</v>
      </c>
    </row>
    <row r="2697" spans="1:10" ht="46.8" x14ac:dyDescent="0.3">
      <c r="A2697" s="7" t="s">
        <v>62</v>
      </c>
      <c r="B2697" s="44" t="s">
        <v>24</v>
      </c>
      <c r="C2697" s="44" t="s">
        <v>4</v>
      </c>
      <c r="D2697" s="7" t="s">
        <v>141</v>
      </c>
      <c r="E2697" s="23">
        <v>630</v>
      </c>
      <c r="F2697" s="11" t="s">
        <v>613</v>
      </c>
      <c r="G2697" s="12">
        <v>74.990740000000002</v>
      </c>
      <c r="H2697" s="12">
        <v>74.991</v>
      </c>
      <c r="I2697" s="54">
        <f t="shared" si="2861"/>
        <v>100.00034670947373</v>
      </c>
      <c r="J2697" s="12"/>
    </row>
    <row r="2698" spans="1:10" ht="31.2" x14ac:dyDescent="0.3">
      <c r="A2698" s="7" t="s">
        <v>62</v>
      </c>
      <c r="B2698" s="44" t="s">
        <v>24</v>
      </c>
      <c r="C2698" s="44" t="s">
        <v>4</v>
      </c>
      <c r="D2698" s="7" t="s">
        <v>219</v>
      </c>
      <c r="E2698" s="23"/>
      <c r="F2698" s="11" t="s">
        <v>1001</v>
      </c>
      <c r="G2698" s="12">
        <f t="shared" ref="G2698:G2700" si="2869">G2699</f>
        <v>8.3498099999999997</v>
      </c>
      <c r="H2698" s="12">
        <f t="shared" ref="H2698:H2700" si="2870">H2699</f>
        <v>0</v>
      </c>
      <c r="I2698" s="54">
        <f t="shared" si="2861"/>
        <v>0</v>
      </c>
      <c r="J2698" s="12">
        <f t="shared" ref="J2698:J2700" si="2871">J2699</f>
        <v>0</v>
      </c>
    </row>
    <row r="2699" spans="1:10" ht="46.8" x14ac:dyDescent="0.3">
      <c r="A2699" s="7" t="s">
        <v>62</v>
      </c>
      <c r="B2699" s="44" t="s">
        <v>24</v>
      </c>
      <c r="C2699" s="44" t="s">
        <v>4</v>
      </c>
      <c r="D2699" s="7" t="s">
        <v>368</v>
      </c>
      <c r="E2699" s="23"/>
      <c r="F2699" s="11" t="s">
        <v>1009</v>
      </c>
      <c r="G2699" s="12">
        <f t="shared" ref="G2699" si="2872">G2700+G2702</f>
        <v>8.3498099999999997</v>
      </c>
      <c r="H2699" s="12">
        <f t="shared" ref="H2699" si="2873">H2700+H2702</f>
        <v>0</v>
      </c>
      <c r="I2699" s="54">
        <f t="shared" si="2861"/>
        <v>0</v>
      </c>
      <c r="J2699" s="12">
        <f t="shared" ref="J2699" si="2874">J2700+J2702</f>
        <v>0</v>
      </c>
    </row>
    <row r="2700" spans="1:10" ht="31.2" x14ac:dyDescent="0.3">
      <c r="A2700" s="7" t="s">
        <v>62</v>
      </c>
      <c r="B2700" s="44" t="s">
        <v>24</v>
      </c>
      <c r="C2700" s="44" t="s">
        <v>4</v>
      </c>
      <c r="D2700" s="7" t="s">
        <v>368</v>
      </c>
      <c r="E2700" s="23">
        <v>600</v>
      </c>
      <c r="F2700" s="11" t="s">
        <v>611</v>
      </c>
      <c r="G2700" s="12">
        <f t="shared" si="2869"/>
        <v>1.34981</v>
      </c>
      <c r="H2700" s="12">
        <f t="shared" si="2870"/>
        <v>0</v>
      </c>
      <c r="I2700" s="54">
        <f t="shared" si="2861"/>
        <v>0</v>
      </c>
      <c r="J2700" s="12">
        <f t="shared" si="2871"/>
        <v>0</v>
      </c>
    </row>
    <row r="2701" spans="1:10" ht="46.8" x14ac:dyDescent="0.3">
      <c r="A2701" s="7" t="s">
        <v>62</v>
      </c>
      <c r="B2701" s="44" t="s">
        <v>24</v>
      </c>
      <c r="C2701" s="44" t="s">
        <v>4</v>
      </c>
      <c r="D2701" s="7" t="s">
        <v>368</v>
      </c>
      <c r="E2701" s="23">
        <v>630</v>
      </c>
      <c r="F2701" s="11" t="s">
        <v>613</v>
      </c>
      <c r="G2701" s="12">
        <v>1.34981</v>
      </c>
      <c r="H2701" s="16">
        <v>0</v>
      </c>
      <c r="I2701" s="54">
        <f t="shared" si="2861"/>
        <v>0</v>
      </c>
      <c r="J2701" s="12"/>
    </row>
    <row r="2702" spans="1:10" x14ac:dyDescent="0.3">
      <c r="A2702" s="7" t="s">
        <v>62</v>
      </c>
      <c r="B2702" s="44" t="s">
        <v>24</v>
      </c>
      <c r="C2702" s="44" t="s">
        <v>4</v>
      </c>
      <c r="D2702" s="7" t="s">
        <v>368</v>
      </c>
      <c r="E2702" s="23">
        <v>800</v>
      </c>
      <c r="F2702" s="11" t="s">
        <v>614</v>
      </c>
      <c r="G2702" s="12">
        <f t="shared" ref="G2702:J2702" si="2875">G2703</f>
        <v>7</v>
      </c>
      <c r="H2702" s="12">
        <f t="shared" si="2875"/>
        <v>0</v>
      </c>
      <c r="I2702" s="54">
        <f t="shared" si="2861"/>
        <v>0</v>
      </c>
      <c r="J2702" s="12">
        <f t="shared" si="2875"/>
        <v>0</v>
      </c>
    </row>
    <row r="2703" spans="1:10" ht="62.4" x14ac:dyDescent="0.3">
      <c r="A2703" s="7" t="s">
        <v>62</v>
      </c>
      <c r="B2703" s="44" t="s">
        <v>24</v>
      </c>
      <c r="C2703" s="44" t="s">
        <v>4</v>
      </c>
      <c r="D2703" s="7" t="s">
        <v>368</v>
      </c>
      <c r="E2703" s="23">
        <v>810</v>
      </c>
      <c r="F2703" s="15" t="s">
        <v>622</v>
      </c>
      <c r="G2703" s="12">
        <v>7</v>
      </c>
      <c r="H2703" s="12">
        <v>0</v>
      </c>
      <c r="I2703" s="54">
        <f t="shared" si="2861"/>
        <v>0</v>
      </c>
      <c r="J2703" s="12"/>
    </row>
    <row r="2704" spans="1:10" s="8" customFormat="1" x14ac:dyDescent="0.3">
      <c r="A2704" s="10" t="s">
        <v>62</v>
      </c>
      <c r="B2704" s="26" t="s">
        <v>24</v>
      </c>
      <c r="C2704" s="26" t="s">
        <v>1346</v>
      </c>
      <c r="D2704" s="10"/>
      <c r="E2704" s="22"/>
      <c r="F2704" s="6" t="s">
        <v>82</v>
      </c>
      <c r="G2704" s="14">
        <f t="shared" ref="G2704:G2709" si="2876">G2705</f>
        <v>250</v>
      </c>
      <c r="H2704" s="14">
        <f t="shared" ref="H2704:H2709" si="2877">H2705</f>
        <v>250</v>
      </c>
      <c r="I2704" s="53">
        <f t="shared" si="2861"/>
        <v>100</v>
      </c>
      <c r="J2704" s="14">
        <f t="shared" ref="J2704:J2709" si="2878">J2705</f>
        <v>0</v>
      </c>
    </row>
    <row r="2705" spans="1:10" ht="31.2" x14ac:dyDescent="0.3">
      <c r="A2705" s="7" t="s">
        <v>62</v>
      </c>
      <c r="B2705" s="44" t="s">
        <v>24</v>
      </c>
      <c r="C2705" s="44" t="s">
        <v>1346</v>
      </c>
      <c r="D2705" s="7" t="s">
        <v>138</v>
      </c>
      <c r="E2705" s="23"/>
      <c r="F2705" s="11" t="s">
        <v>876</v>
      </c>
      <c r="G2705" s="12">
        <f t="shared" si="2876"/>
        <v>250</v>
      </c>
      <c r="H2705" s="12">
        <f t="shared" si="2877"/>
        <v>250</v>
      </c>
      <c r="I2705" s="54">
        <f t="shared" si="2861"/>
        <v>100</v>
      </c>
      <c r="J2705" s="12">
        <f t="shared" si="2878"/>
        <v>0</v>
      </c>
    </row>
    <row r="2706" spans="1:10" ht="31.2" x14ac:dyDescent="0.3">
      <c r="A2706" s="7" t="s">
        <v>62</v>
      </c>
      <c r="B2706" s="44" t="s">
        <v>24</v>
      </c>
      <c r="C2706" s="44" t="s">
        <v>1346</v>
      </c>
      <c r="D2706" s="7" t="s">
        <v>336</v>
      </c>
      <c r="E2706" s="23"/>
      <c r="F2706" s="11" t="s">
        <v>906</v>
      </c>
      <c r="G2706" s="12">
        <f t="shared" si="2876"/>
        <v>250</v>
      </c>
      <c r="H2706" s="12">
        <f t="shared" si="2877"/>
        <v>250</v>
      </c>
      <c r="I2706" s="54">
        <f t="shared" si="2861"/>
        <v>100</v>
      </c>
      <c r="J2706" s="12">
        <f t="shared" si="2878"/>
        <v>0</v>
      </c>
    </row>
    <row r="2707" spans="1:10" ht="62.4" x14ac:dyDescent="0.3">
      <c r="A2707" s="7" t="s">
        <v>62</v>
      </c>
      <c r="B2707" s="44" t="s">
        <v>24</v>
      </c>
      <c r="C2707" s="44" t="s">
        <v>1346</v>
      </c>
      <c r="D2707" s="7" t="s">
        <v>337</v>
      </c>
      <c r="E2707" s="23"/>
      <c r="F2707" s="11" t="s">
        <v>1054</v>
      </c>
      <c r="G2707" s="12">
        <f t="shared" si="2876"/>
        <v>250</v>
      </c>
      <c r="H2707" s="12">
        <f t="shared" si="2877"/>
        <v>250</v>
      </c>
      <c r="I2707" s="54">
        <f t="shared" si="2861"/>
        <v>100</v>
      </c>
      <c r="J2707" s="12">
        <f t="shared" si="2878"/>
        <v>0</v>
      </c>
    </row>
    <row r="2708" spans="1:10" ht="31.2" x14ac:dyDescent="0.3">
      <c r="A2708" s="7" t="s">
        <v>62</v>
      </c>
      <c r="B2708" s="44" t="s">
        <v>24</v>
      </c>
      <c r="C2708" s="44" t="s">
        <v>1346</v>
      </c>
      <c r="D2708" s="7" t="s">
        <v>1140</v>
      </c>
      <c r="E2708" s="23"/>
      <c r="F2708" s="15" t="s">
        <v>1141</v>
      </c>
      <c r="G2708" s="12">
        <f t="shared" si="2876"/>
        <v>250</v>
      </c>
      <c r="H2708" s="12">
        <f t="shared" si="2877"/>
        <v>250</v>
      </c>
      <c r="I2708" s="54">
        <f t="shared" si="2861"/>
        <v>100</v>
      </c>
      <c r="J2708" s="12">
        <f t="shared" si="2878"/>
        <v>0</v>
      </c>
    </row>
    <row r="2709" spans="1:10" ht="31.2" x14ac:dyDescent="0.3">
      <c r="A2709" s="7" t="s">
        <v>62</v>
      </c>
      <c r="B2709" s="44" t="s">
        <v>24</v>
      </c>
      <c r="C2709" s="44" t="s">
        <v>1346</v>
      </c>
      <c r="D2709" s="7" t="s">
        <v>1140</v>
      </c>
      <c r="E2709" s="23">
        <v>200</v>
      </c>
      <c r="F2709" s="11" t="s">
        <v>601</v>
      </c>
      <c r="G2709" s="12">
        <f t="shared" si="2876"/>
        <v>250</v>
      </c>
      <c r="H2709" s="12">
        <f t="shared" si="2877"/>
        <v>250</v>
      </c>
      <c r="I2709" s="54">
        <f t="shared" si="2861"/>
        <v>100</v>
      </c>
      <c r="J2709" s="12">
        <f t="shared" si="2878"/>
        <v>0</v>
      </c>
    </row>
    <row r="2710" spans="1:10" ht="31.2" x14ac:dyDescent="0.3">
      <c r="A2710" s="7" t="s">
        <v>62</v>
      </c>
      <c r="B2710" s="44" t="s">
        <v>24</v>
      </c>
      <c r="C2710" s="44" t="s">
        <v>1346</v>
      </c>
      <c r="D2710" s="7" t="s">
        <v>1140</v>
      </c>
      <c r="E2710" s="23">
        <v>240</v>
      </c>
      <c r="F2710" s="11" t="s">
        <v>602</v>
      </c>
      <c r="G2710" s="12">
        <v>250</v>
      </c>
      <c r="H2710" s="16">
        <v>250</v>
      </c>
      <c r="I2710" s="54">
        <f t="shared" si="2861"/>
        <v>100</v>
      </c>
      <c r="J2710" s="12"/>
    </row>
    <row r="2711" spans="1:10" s="8" customFormat="1" x14ac:dyDescent="0.3">
      <c r="A2711" s="10" t="s">
        <v>62</v>
      </c>
      <c r="B2711" s="26" t="s">
        <v>24</v>
      </c>
      <c r="C2711" s="26" t="s">
        <v>23</v>
      </c>
      <c r="D2711" s="10"/>
      <c r="E2711" s="10"/>
      <c r="F2711" s="6" t="s">
        <v>54</v>
      </c>
      <c r="G2711" s="14">
        <f t="shared" ref="G2711" si="2879">G2724+G2732+G2712+G2718+G2738</f>
        <v>9699.0419999999976</v>
      </c>
      <c r="H2711" s="14">
        <f t="shared" ref="H2711" si="2880">H2724+H2732+H2712+H2718+H2738</f>
        <v>9677.1839999999993</v>
      </c>
      <c r="I2711" s="53">
        <f t="shared" si="2861"/>
        <v>99.77463753636701</v>
      </c>
      <c r="J2711" s="14">
        <f t="shared" ref="J2711" si="2881">J2724+J2732+J2712+J2718+J2738</f>
        <v>0</v>
      </c>
    </row>
    <row r="2712" spans="1:10" ht="31.2" x14ac:dyDescent="0.3">
      <c r="A2712" s="7" t="s">
        <v>62</v>
      </c>
      <c r="B2712" s="44" t="s">
        <v>24</v>
      </c>
      <c r="C2712" s="44" t="s">
        <v>23</v>
      </c>
      <c r="D2712" s="7" t="s">
        <v>229</v>
      </c>
      <c r="E2712" s="7"/>
      <c r="F2712" s="15" t="s">
        <v>760</v>
      </c>
      <c r="G2712" s="12">
        <f t="shared" ref="G2712:G2716" si="2882">G2713</f>
        <v>824.53600000000006</v>
      </c>
      <c r="H2712" s="12">
        <f t="shared" ref="H2712:H2716" si="2883">H2713</f>
        <v>822.13099999999997</v>
      </c>
      <c r="I2712" s="54">
        <f t="shared" si="2861"/>
        <v>99.708320801032329</v>
      </c>
      <c r="J2712" s="12">
        <f t="shared" ref="J2712:J2716" si="2884">J2713</f>
        <v>0</v>
      </c>
    </row>
    <row r="2713" spans="1:10" ht="62.4" x14ac:dyDescent="0.3">
      <c r="A2713" s="7" t="s">
        <v>62</v>
      </c>
      <c r="B2713" s="44" t="s">
        <v>24</v>
      </c>
      <c r="C2713" s="44" t="s">
        <v>23</v>
      </c>
      <c r="D2713" s="7" t="s">
        <v>230</v>
      </c>
      <c r="E2713" s="7"/>
      <c r="F2713" s="15" t="s">
        <v>761</v>
      </c>
      <c r="G2713" s="12">
        <f t="shared" si="2882"/>
        <v>824.53600000000006</v>
      </c>
      <c r="H2713" s="12">
        <f t="shared" si="2883"/>
        <v>822.13099999999997</v>
      </c>
      <c r="I2713" s="54">
        <f t="shared" si="2861"/>
        <v>99.708320801032329</v>
      </c>
      <c r="J2713" s="12">
        <f t="shared" si="2884"/>
        <v>0</v>
      </c>
    </row>
    <row r="2714" spans="1:10" ht="31.2" x14ac:dyDescent="0.3">
      <c r="A2714" s="7" t="s">
        <v>62</v>
      </c>
      <c r="B2714" s="44" t="s">
        <v>24</v>
      </c>
      <c r="C2714" s="44" t="s">
        <v>23</v>
      </c>
      <c r="D2714" s="7" t="s">
        <v>233</v>
      </c>
      <c r="E2714" s="7"/>
      <c r="F2714" s="15" t="s">
        <v>1064</v>
      </c>
      <c r="G2714" s="12">
        <f t="shared" si="2882"/>
        <v>824.53600000000006</v>
      </c>
      <c r="H2714" s="12">
        <f t="shared" si="2883"/>
        <v>822.13099999999997</v>
      </c>
      <c r="I2714" s="54">
        <f t="shared" si="2861"/>
        <v>99.708320801032329</v>
      </c>
      <c r="J2714" s="12">
        <f t="shared" si="2884"/>
        <v>0</v>
      </c>
    </row>
    <row r="2715" spans="1:10" ht="31.2" x14ac:dyDescent="0.3">
      <c r="A2715" s="7" t="s">
        <v>62</v>
      </c>
      <c r="B2715" s="44" t="s">
        <v>24</v>
      </c>
      <c r="C2715" s="44" t="s">
        <v>23</v>
      </c>
      <c r="D2715" s="7" t="s">
        <v>234</v>
      </c>
      <c r="E2715" s="7"/>
      <c r="F2715" s="15" t="s">
        <v>1058</v>
      </c>
      <c r="G2715" s="12">
        <f t="shared" si="2882"/>
        <v>824.53600000000006</v>
      </c>
      <c r="H2715" s="12">
        <f t="shared" si="2883"/>
        <v>822.13099999999997</v>
      </c>
      <c r="I2715" s="54">
        <f t="shared" si="2861"/>
        <v>99.708320801032329</v>
      </c>
      <c r="J2715" s="12">
        <f t="shared" si="2884"/>
        <v>0</v>
      </c>
    </row>
    <row r="2716" spans="1:10" ht="31.2" x14ac:dyDescent="0.3">
      <c r="A2716" s="7" t="s">
        <v>62</v>
      </c>
      <c r="B2716" s="44" t="s">
        <v>24</v>
      </c>
      <c r="C2716" s="44" t="s">
        <v>23</v>
      </c>
      <c r="D2716" s="7" t="s">
        <v>234</v>
      </c>
      <c r="E2716" s="7" t="s">
        <v>155</v>
      </c>
      <c r="F2716" s="11" t="s">
        <v>601</v>
      </c>
      <c r="G2716" s="12">
        <f t="shared" si="2882"/>
        <v>824.53600000000006</v>
      </c>
      <c r="H2716" s="12">
        <f t="shared" si="2883"/>
        <v>822.13099999999997</v>
      </c>
      <c r="I2716" s="54">
        <f t="shared" si="2861"/>
        <v>99.708320801032329</v>
      </c>
      <c r="J2716" s="12">
        <f t="shared" si="2884"/>
        <v>0</v>
      </c>
    </row>
    <row r="2717" spans="1:10" ht="31.2" x14ac:dyDescent="0.3">
      <c r="A2717" s="7" t="s">
        <v>62</v>
      </c>
      <c r="B2717" s="44" t="s">
        <v>24</v>
      </c>
      <c r="C2717" s="44" t="s">
        <v>23</v>
      </c>
      <c r="D2717" s="7" t="s">
        <v>234</v>
      </c>
      <c r="E2717" s="7" t="s">
        <v>156</v>
      </c>
      <c r="F2717" s="11" t="s">
        <v>602</v>
      </c>
      <c r="G2717" s="12">
        <v>824.53600000000006</v>
      </c>
      <c r="H2717" s="12">
        <v>822.13099999999997</v>
      </c>
      <c r="I2717" s="54">
        <f t="shared" si="2861"/>
        <v>99.708320801032329</v>
      </c>
      <c r="J2717" s="12"/>
    </row>
    <row r="2718" spans="1:10" ht="31.2" x14ac:dyDescent="0.3">
      <c r="A2718" s="7" t="s">
        <v>62</v>
      </c>
      <c r="B2718" s="44" t="s">
        <v>24</v>
      </c>
      <c r="C2718" s="44" t="s">
        <v>23</v>
      </c>
      <c r="D2718" s="7" t="s">
        <v>124</v>
      </c>
      <c r="E2718" s="7"/>
      <c r="F2718" s="11" t="s">
        <v>765</v>
      </c>
      <c r="G2718" s="12">
        <f t="shared" ref="G2718:G2722" si="2885">G2719</f>
        <v>104.8</v>
      </c>
      <c r="H2718" s="12">
        <f t="shared" ref="H2718:H2722" si="2886">H2719</f>
        <v>91.878</v>
      </c>
      <c r="I2718" s="54">
        <f t="shared" si="2861"/>
        <v>87.669847328244273</v>
      </c>
      <c r="J2718" s="12">
        <f t="shared" ref="J2718:J2722" si="2887">J2719</f>
        <v>0</v>
      </c>
    </row>
    <row r="2719" spans="1:10" ht="31.2" x14ac:dyDescent="0.3">
      <c r="A2719" s="7" t="s">
        <v>62</v>
      </c>
      <c r="B2719" s="44" t="s">
        <v>24</v>
      </c>
      <c r="C2719" s="44" t="s">
        <v>23</v>
      </c>
      <c r="D2719" s="7" t="s">
        <v>125</v>
      </c>
      <c r="E2719" s="7"/>
      <c r="F2719" s="11" t="s">
        <v>766</v>
      </c>
      <c r="G2719" s="12">
        <f t="shared" si="2885"/>
        <v>104.8</v>
      </c>
      <c r="H2719" s="12">
        <f t="shared" si="2886"/>
        <v>91.878</v>
      </c>
      <c r="I2719" s="54">
        <f t="shared" si="2861"/>
        <v>87.669847328244273</v>
      </c>
      <c r="J2719" s="12">
        <f t="shared" si="2887"/>
        <v>0</v>
      </c>
    </row>
    <row r="2720" spans="1:10" ht="62.4" x14ac:dyDescent="0.3">
      <c r="A2720" s="7" t="s">
        <v>62</v>
      </c>
      <c r="B2720" s="44" t="s">
        <v>24</v>
      </c>
      <c r="C2720" s="44" t="s">
        <v>23</v>
      </c>
      <c r="D2720" s="7" t="s">
        <v>452</v>
      </c>
      <c r="E2720" s="7"/>
      <c r="F2720" s="11" t="s">
        <v>773</v>
      </c>
      <c r="G2720" s="12">
        <f t="shared" si="2885"/>
        <v>104.8</v>
      </c>
      <c r="H2720" s="12">
        <f t="shared" si="2886"/>
        <v>91.878</v>
      </c>
      <c r="I2720" s="54">
        <f t="shared" si="2861"/>
        <v>87.669847328244273</v>
      </c>
      <c r="J2720" s="12">
        <f t="shared" si="2887"/>
        <v>0</v>
      </c>
    </row>
    <row r="2721" spans="1:10" ht="31.2" x14ac:dyDescent="0.3">
      <c r="A2721" s="7" t="s">
        <v>62</v>
      </c>
      <c r="B2721" s="44" t="s">
        <v>24</v>
      </c>
      <c r="C2721" s="44" t="s">
        <v>23</v>
      </c>
      <c r="D2721" s="7" t="s">
        <v>1083</v>
      </c>
      <c r="E2721" s="7"/>
      <c r="F2721" s="11" t="s">
        <v>1087</v>
      </c>
      <c r="G2721" s="12">
        <f t="shared" si="2885"/>
        <v>104.8</v>
      </c>
      <c r="H2721" s="12">
        <f t="shared" si="2886"/>
        <v>91.878</v>
      </c>
      <c r="I2721" s="54">
        <f t="shared" si="2861"/>
        <v>87.669847328244273</v>
      </c>
      <c r="J2721" s="12">
        <f t="shared" si="2887"/>
        <v>0</v>
      </c>
    </row>
    <row r="2722" spans="1:10" ht="31.2" x14ac:dyDescent="0.3">
      <c r="A2722" s="7" t="s">
        <v>62</v>
      </c>
      <c r="B2722" s="44" t="s">
        <v>24</v>
      </c>
      <c r="C2722" s="44" t="s">
        <v>23</v>
      </c>
      <c r="D2722" s="7" t="s">
        <v>1083</v>
      </c>
      <c r="E2722" s="7" t="s">
        <v>155</v>
      </c>
      <c r="F2722" s="11" t="s">
        <v>601</v>
      </c>
      <c r="G2722" s="12">
        <f t="shared" si="2885"/>
        <v>104.8</v>
      </c>
      <c r="H2722" s="12">
        <f t="shared" si="2886"/>
        <v>91.878</v>
      </c>
      <c r="I2722" s="54">
        <f t="shared" si="2861"/>
        <v>87.669847328244273</v>
      </c>
      <c r="J2722" s="12">
        <f t="shared" si="2887"/>
        <v>0</v>
      </c>
    </row>
    <row r="2723" spans="1:10" ht="31.2" x14ac:dyDescent="0.3">
      <c r="A2723" s="7" t="s">
        <v>62</v>
      </c>
      <c r="B2723" s="44" t="s">
        <v>24</v>
      </c>
      <c r="C2723" s="44" t="s">
        <v>23</v>
      </c>
      <c r="D2723" s="7" t="s">
        <v>1083</v>
      </c>
      <c r="E2723" s="7" t="s">
        <v>156</v>
      </c>
      <c r="F2723" s="11" t="s">
        <v>602</v>
      </c>
      <c r="G2723" s="12">
        <v>104.8</v>
      </c>
      <c r="H2723" s="16">
        <v>91.878</v>
      </c>
      <c r="I2723" s="54">
        <f t="shared" si="2861"/>
        <v>87.669847328244273</v>
      </c>
      <c r="J2723" s="12"/>
    </row>
    <row r="2724" spans="1:10" ht="62.4" x14ac:dyDescent="0.3">
      <c r="A2724" s="7" t="s">
        <v>62</v>
      </c>
      <c r="B2724" s="44" t="s">
        <v>24</v>
      </c>
      <c r="C2724" s="44" t="s">
        <v>23</v>
      </c>
      <c r="D2724" s="7" t="s">
        <v>128</v>
      </c>
      <c r="E2724" s="23"/>
      <c r="F2724" s="11" t="s">
        <v>785</v>
      </c>
      <c r="G2724" s="12">
        <f t="shared" ref="G2724" si="2888">G2725</f>
        <v>4683.0059999999994</v>
      </c>
      <c r="H2724" s="12">
        <f t="shared" ref="H2724" si="2889">H2725</f>
        <v>4676.7039999999997</v>
      </c>
      <c r="I2724" s="54">
        <f t="shared" si="2861"/>
        <v>99.865428316769183</v>
      </c>
      <c r="J2724" s="12">
        <f t="shared" ref="J2724" si="2890">J2725</f>
        <v>0</v>
      </c>
    </row>
    <row r="2725" spans="1:10" ht="31.2" x14ac:dyDescent="0.3">
      <c r="A2725" s="7" t="s">
        <v>62</v>
      </c>
      <c r="B2725" s="44" t="s">
        <v>24</v>
      </c>
      <c r="C2725" s="44" t="s">
        <v>23</v>
      </c>
      <c r="D2725" s="7" t="s">
        <v>129</v>
      </c>
      <c r="E2725" s="23"/>
      <c r="F2725" s="11" t="s">
        <v>786</v>
      </c>
      <c r="G2725" s="12">
        <f t="shared" ref="G2725" si="2891">G2726+G2729</f>
        <v>4683.0059999999994</v>
      </c>
      <c r="H2725" s="12">
        <f t="shared" ref="H2725" si="2892">H2726+H2729</f>
        <v>4676.7039999999997</v>
      </c>
      <c r="I2725" s="54">
        <f t="shared" si="2861"/>
        <v>99.865428316769183</v>
      </c>
      <c r="J2725" s="12">
        <f t="shared" ref="J2725" si="2893">J2726+J2729</f>
        <v>0</v>
      </c>
    </row>
    <row r="2726" spans="1:10" ht="31.2" x14ac:dyDescent="0.3">
      <c r="A2726" s="7" t="s">
        <v>62</v>
      </c>
      <c r="B2726" s="44" t="s">
        <v>24</v>
      </c>
      <c r="C2726" s="44" t="s">
        <v>23</v>
      </c>
      <c r="D2726" s="7" t="s">
        <v>142</v>
      </c>
      <c r="E2726" s="23"/>
      <c r="F2726" s="11" t="s">
        <v>787</v>
      </c>
      <c r="G2726" s="12">
        <f t="shared" ref="G2726:G2727" si="2894">G2727</f>
        <v>3265.549</v>
      </c>
      <c r="H2726" s="12">
        <f t="shared" ref="H2726:H2727" si="2895">H2727</f>
        <v>3259.248</v>
      </c>
      <c r="I2726" s="54">
        <f t="shared" si="2861"/>
        <v>99.80704622714282</v>
      </c>
      <c r="J2726" s="12">
        <f t="shared" ref="J2726:J2727" si="2896">J2727</f>
        <v>0</v>
      </c>
    </row>
    <row r="2727" spans="1:10" ht="31.2" x14ac:dyDescent="0.3">
      <c r="A2727" s="7" t="s">
        <v>62</v>
      </c>
      <c r="B2727" s="44" t="s">
        <v>24</v>
      </c>
      <c r="C2727" s="44" t="s">
        <v>23</v>
      </c>
      <c r="D2727" s="7" t="s">
        <v>142</v>
      </c>
      <c r="E2727" s="23">
        <v>200</v>
      </c>
      <c r="F2727" s="11" t="s">
        <v>601</v>
      </c>
      <c r="G2727" s="12">
        <f t="shared" si="2894"/>
        <v>3265.549</v>
      </c>
      <c r="H2727" s="12">
        <f t="shared" si="2895"/>
        <v>3259.248</v>
      </c>
      <c r="I2727" s="54">
        <f t="shared" si="2861"/>
        <v>99.80704622714282</v>
      </c>
      <c r="J2727" s="12">
        <f t="shared" si="2896"/>
        <v>0</v>
      </c>
    </row>
    <row r="2728" spans="1:10" ht="31.2" x14ac:dyDescent="0.3">
      <c r="A2728" s="7" t="s">
        <v>62</v>
      </c>
      <c r="B2728" s="44" t="s">
        <v>24</v>
      </c>
      <c r="C2728" s="44" t="s">
        <v>23</v>
      </c>
      <c r="D2728" s="7" t="s">
        <v>142</v>
      </c>
      <c r="E2728" s="23">
        <v>240</v>
      </c>
      <c r="F2728" s="11" t="s">
        <v>602</v>
      </c>
      <c r="G2728" s="12">
        <v>3265.549</v>
      </c>
      <c r="H2728" s="12">
        <v>3259.248</v>
      </c>
      <c r="I2728" s="54">
        <f t="shared" si="2861"/>
        <v>99.80704622714282</v>
      </c>
      <c r="J2728" s="12"/>
    </row>
    <row r="2729" spans="1:10" ht="31.2" x14ac:dyDescent="0.3">
      <c r="A2729" s="7" t="s">
        <v>62</v>
      </c>
      <c r="B2729" s="44" t="s">
        <v>24</v>
      </c>
      <c r="C2729" s="44" t="s">
        <v>23</v>
      </c>
      <c r="D2729" s="7" t="s">
        <v>143</v>
      </c>
      <c r="E2729" s="23"/>
      <c r="F2729" s="11" t="s">
        <v>788</v>
      </c>
      <c r="G2729" s="12">
        <f t="shared" ref="G2729:G2730" si="2897">G2730</f>
        <v>1417.4569999999999</v>
      </c>
      <c r="H2729" s="12">
        <f t="shared" ref="H2729:H2730" si="2898">H2730</f>
        <v>1417.4559999999999</v>
      </c>
      <c r="I2729" s="54">
        <f t="shared" si="2861"/>
        <v>99.999929451122682</v>
      </c>
      <c r="J2729" s="12">
        <f t="shared" ref="J2729:J2730" si="2899">J2730</f>
        <v>0</v>
      </c>
    </row>
    <row r="2730" spans="1:10" ht="31.2" x14ac:dyDescent="0.3">
      <c r="A2730" s="7" t="s">
        <v>62</v>
      </c>
      <c r="B2730" s="44" t="s">
        <v>24</v>
      </c>
      <c r="C2730" s="44" t="s">
        <v>23</v>
      </c>
      <c r="D2730" s="7" t="s">
        <v>143</v>
      </c>
      <c r="E2730" s="23">
        <v>200</v>
      </c>
      <c r="F2730" s="11" t="s">
        <v>601</v>
      </c>
      <c r="G2730" s="12">
        <f t="shared" si="2897"/>
        <v>1417.4569999999999</v>
      </c>
      <c r="H2730" s="12">
        <f t="shared" si="2898"/>
        <v>1417.4559999999999</v>
      </c>
      <c r="I2730" s="54">
        <f t="shared" si="2861"/>
        <v>99.999929451122682</v>
      </c>
      <c r="J2730" s="12">
        <f t="shared" si="2899"/>
        <v>0</v>
      </c>
    </row>
    <row r="2731" spans="1:10" ht="31.2" x14ac:dyDescent="0.3">
      <c r="A2731" s="7" t="s">
        <v>62</v>
      </c>
      <c r="B2731" s="44" t="s">
        <v>24</v>
      </c>
      <c r="C2731" s="44" t="s">
        <v>23</v>
      </c>
      <c r="D2731" s="7" t="s">
        <v>143</v>
      </c>
      <c r="E2731" s="23">
        <v>240</v>
      </c>
      <c r="F2731" s="11" t="s">
        <v>602</v>
      </c>
      <c r="G2731" s="12">
        <v>1417.4569999999999</v>
      </c>
      <c r="H2731" s="12">
        <v>1417.4559999999999</v>
      </c>
      <c r="I2731" s="54">
        <f t="shared" si="2861"/>
        <v>99.999929451122682</v>
      </c>
      <c r="J2731" s="12"/>
    </row>
    <row r="2732" spans="1:10" ht="31.2" x14ac:dyDescent="0.3">
      <c r="A2732" s="7" t="s">
        <v>62</v>
      </c>
      <c r="B2732" s="44" t="s">
        <v>24</v>
      </c>
      <c r="C2732" s="44" t="s">
        <v>23</v>
      </c>
      <c r="D2732" s="7" t="s">
        <v>138</v>
      </c>
      <c r="E2732" s="23"/>
      <c r="F2732" s="11" t="s">
        <v>876</v>
      </c>
      <c r="G2732" s="12">
        <f t="shared" ref="G2732:G2736" si="2900">G2733</f>
        <v>3701.7</v>
      </c>
      <c r="H2732" s="12">
        <f t="shared" ref="H2732:H2736" si="2901">H2733</f>
        <v>3701.7</v>
      </c>
      <c r="I2732" s="54">
        <f t="shared" si="2861"/>
        <v>100</v>
      </c>
      <c r="J2732" s="12">
        <f t="shared" ref="J2732:J2736" si="2902">J2733</f>
        <v>0</v>
      </c>
    </row>
    <row r="2733" spans="1:10" ht="31.2" x14ac:dyDescent="0.3">
      <c r="A2733" s="7" t="s">
        <v>62</v>
      </c>
      <c r="B2733" s="44" t="s">
        <v>24</v>
      </c>
      <c r="C2733" s="44" t="s">
        <v>23</v>
      </c>
      <c r="D2733" s="7" t="s">
        <v>144</v>
      </c>
      <c r="E2733" s="23"/>
      <c r="F2733" s="11" t="s">
        <v>894</v>
      </c>
      <c r="G2733" s="12">
        <f t="shared" si="2900"/>
        <v>3701.7</v>
      </c>
      <c r="H2733" s="12">
        <f t="shared" si="2901"/>
        <v>3701.7</v>
      </c>
      <c r="I2733" s="54">
        <f t="shared" si="2861"/>
        <v>100</v>
      </c>
      <c r="J2733" s="12">
        <f t="shared" si="2902"/>
        <v>0</v>
      </c>
    </row>
    <row r="2734" spans="1:10" ht="46.8" x14ac:dyDescent="0.3">
      <c r="A2734" s="7" t="s">
        <v>62</v>
      </c>
      <c r="B2734" s="44" t="s">
        <v>24</v>
      </c>
      <c r="C2734" s="44" t="s">
        <v>23</v>
      </c>
      <c r="D2734" s="7" t="s">
        <v>145</v>
      </c>
      <c r="E2734" s="23"/>
      <c r="F2734" s="11" t="s">
        <v>895</v>
      </c>
      <c r="G2734" s="12">
        <f t="shared" si="2900"/>
        <v>3701.7</v>
      </c>
      <c r="H2734" s="12">
        <f t="shared" si="2901"/>
        <v>3701.7</v>
      </c>
      <c r="I2734" s="54">
        <f t="shared" si="2861"/>
        <v>100</v>
      </c>
      <c r="J2734" s="12">
        <f t="shared" si="2902"/>
        <v>0</v>
      </c>
    </row>
    <row r="2735" spans="1:10" ht="31.2" x14ac:dyDescent="0.3">
      <c r="A2735" s="7" t="s">
        <v>62</v>
      </c>
      <c r="B2735" s="44" t="s">
        <v>24</v>
      </c>
      <c r="C2735" s="44" t="s">
        <v>23</v>
      </c>
      <c r="D2735" s="7" t="s">
        <v>146</v>
      </c>
      <c r="E2735" s="23"/>
      <c r="F2735" s="11" t="s">
        <v>896</v>
      </c>
      <c r="G2735" s="12">
        <f t="shared" si="2900"/>
        <v>3701.7</v>
      </c>
      <c r="H2735" s="12">
        <f t="shared" si="2901"/>
        <v>3701.7</v>
      </c>
      <c r="I2735" s="54">
        <f t="shared" si="2861"/>
        <v>100</v>
      </c>
      <c r="J2735" s="12">
        <f t="shared" si="2902"/>
        <v>0</v>
      </c>
    </row>
    <row r="2736" spans="1:10" ht="31.2" x14ac:dyDescent="0.3">
      <c r="A2736" s="7" t="s">
        <v>62</v>
      </c>
      <c r="B2736" s="44" t="s">
        <v>24</v>
      </c>
      <c r="C2736" s="44" t="s">
        <v>23</v>
      </c>
      <c r="D2736" s="7" t="s">
        <v>146</v>
      </c>
      <c r="E2736" s="23">
        <v>200</v>
      </c>
      <c r="F2736" s="11" t="s">
        <v>601</v>
      </c>
      <c r="G2736" s="12">
        <f t="shared" si="2900"/>
        <v>3701.7</v>
      </c>
      <c r="H2736" s="12">
        <f t="shared" si="2901"/>
        <v>3701.7</v>
      </c>
      <c r="I2736" s="54">
        <f t="shared" si="2861"/>
        <v>100</v>
      </c>
      <c r="J2736" s="12">
        <f t="shared" si="2902"/>
        <v>0</v>
      </c>
    </row>
    <row r="2737" spans="1:10" ht="31.2" x14ac:dyDescent="0.3">
      <c r="A2737" s="7" t="s">
        <v>62</v>
      </c>
      <c r="B2737" s="44" t="s">
        <v>24</v>
      </c>
      <c r="C2737" s="44" t="s">
        <v>23</v>
      </c>
      <c r="D2737" s="7" t="s">
        <v>146</v>
      </c>
      <c r="E2737" s="23">
        <v>240</v>
      </c>
      <c r="F2737" s="11" t="s">
        <v>602</v>
      </c>
      <c r="G2737" s="12">
        <v>3701.7</v>
      </c>
      <c r="H2737" s="12">
        <v>3701.7</v>
      </c>
      <c r="I2737" s="54">
        <f t="shared" si="2861"/>
        <v>100</v>
      </c>
      <c r="J2737" s="12"/>
    </row>
    <row r="2738" spans="1:10" ht="31.2" x14ac:dyDescent="0.3">
      <c r="A2738" s="7" t="s">
        <v>62</v>
      </c>
      <c r="B2738" s="44" t="s">
        <v>24</v>
      </c>
      <c r="C2738" s="44" t="s">
        <v>23</v>
      </c>
      <c r="D2738" s="7" t="s">
        <v>219</v>
      </c>
      <c r="E2738" s="23"/>
      <c r="F2738" s="11" t="s">
        <v>1001</v>
      </c>
      <c r="G2738" s="12">
        <f t="shared" ref="G2738:G2740" si="2903">G2739</f>
        <v>385</v>
      </c>
      <c r="H2738" s="12">
        <f t="shared" ref="H2738:H2740" si="2904">H2739</f>
        <v>384.77100000000002</v>
      </c>
      <c r="I2738" s="54">
        <f t="shared" si="2861"/>
        <v>99.940519480519484</v>
      </c>
      <c r="J2738" s="12">
        <f t="shared" ref="J2738:J2740" si="2905">J2739</f>
        <v>0</v>
      </c>
    </row>
    <row r="2739" spans="1:10" ht="46.8" x14ac:dyDescent="0.3">
      <c r="A2739" s="7" t="s">
        <v>62</v>
      </c>
      <c r="B2739" s="44" t="s">
        <v>24</v>
      </c>
      <c r="C2739" s="44" t="s">
        <v>23</v>
      </c>
      <c r="D2739" s="7" t="s">
        <v>368</v>
      </c>
      <c r="E2739" s="23"/>
      <c r="F2739" s="11" t="s">
        <v>1009</v>
      </c>
      <c r="G2739" s="12">
        <f t="shared" si="2903"/>
        <v>385</v>
      </c>
      <c r="H2739" s="12">
        <f t="shared" si="2904"/>
        <v>384.77100000000002</v>
      </c>
      <c r="I2739" s="54">
        <f t="shared" si="2861"/>
        <v>99.940519480519484</v>
      </c>
      <c r="J2739" s="12">
        <f t="shared" si="2905"/>
        <v>0</v>
      </c>
    </row>
    <row r="2740" spans="1:10" ht="31.2" x14ac:dyDescent="0.3">
      <c r="A2740" s="7" t="s">
        <v>62</v>
      </c>
      <c r="B2740" s="44" t="s">
        <v>24</v>
      </c>
      <c r="C2740" s="44" t="s">
        <v>23</v>
      </c>
      <c r="D2740" s="7" t="s">
        <v>368</v>
      </c>
      <c r="E2740" s="23">
        <v>200</v>
      </c>
      <c r="F2740" s="11" t="s">
        <v>601</v>
      </c>
      <c r="G2740" s="12">
        <f t="shared" si="2903"/>
        <v>385</v>
      </c>
      <c r="H2740" s="12">
        <f t="shared" si="2904"/>
        <v>384.77100000000002</v>
      </c>
      <c r="I2740" s="54">
        <f t="shared" si="2861"/>
        <v>99.940519480519484</v>
      </c>
      <c r="J2740" s="12">
        <f t="shared" si="2905"/>
        <v>0</v>
      </c>
    </row>
    <row r="2741" spans="1:10" ht="31.2" x14ac:dyDescent="0.3">
      <c r="A2741" s="7" t="s">
        <v>62</v>
      </c>
      <c r="B2741" s="44" t="s">
        <v>24</v>
      </c>
      <c r="C2741" s="44" t="s">
        <v>23</v>
      </c>
      <c r="D2741" s="7" t="s">
        <v>368</v>
      </c>
      <c r="E2741" s="23">
        <v>240</v>
      </c>
      <c r="F2741" s="11" t="s">
        <v>602</v>
      </c>
      <c r="G2741" s="12">
        <v>385</v>
      </c>
      <c r="H2741" s="12">
        <v>384.77100000000002</v>
      </c>
      <c r="I2741" s="54">
        <f t="shared" si="2861"/>
        <v>99.940519480519484</v>
      </c>
      <c r="J2741" s="12"/>
    </row>
    <row r="2742" spans="1:10" s="8" customFormat="1" ht="31.2" x14ac:dyDescent="0.3">
      <c r="A2742" s="10" t="s">
        <v>62</v>
      </c>
      <c r="B2742" s="26" t="s">
        <v>24</v>
      </c>
      <c r="C2742" s="26" t="s">
        <v>24</v>
      </c>
      <c r="D2742" s="10"/>
      <c r="E2742" s="10"/>
      <c r="F2742" s="6" t="s">
        <v>55</v>
      </c>
      <c r="G2742" s="14">
        <f t="shared" ref="G2742:G2745" si="2906">G2743</f>
        <v>10309.811000000002</v>
      </c>
      <c r="H2742" s="14">
        <f t="shared" ref="H2742:H2745" si="2907">H2743</f>
        <v>10303.474</v>
      </c>
      <c r="I2742" s="53">
        <f t="shared" si="2861"/>
        <v>99.938534275749561</v>
      </c>
      <c r="J2742" s="14">
        <f t="shared" ref="J2742:J2745" si="2908">J2743</f>
        <v>0</v>
      </c>
    </row>
    <row r="2743" spans="1:10" ht="31.2" x14ac:dyDescent="0.3">
      <c r="A2743" s="7" t="s">
        <v>62</v>
      </c>
      <c r="B2743" s="44" t="s">
        <v>24</v>
      </c>
      <c r="C2743" s="44" t="s">
        <v>24</v>
      </c>
      <c r="D2743" s="7" t="s">
        <v>124</v>
      </c>
      <c r="E2743" s="23"/>
      <c r="F2743" s="11" t="s">
        <v>765</v>
      </c>
      <c r="G2743" s="12">
        <f t="shared" si="2906"/>
        <v>10309.811000000002</v>
      </c>
      <c r="H2743" s="12">
        <f t="shared" si="2907"/>
        <v>10303.474</v>
      </c>
      <c r="I2743" s="54">
        <f t="shared" ref="I2743:I2806" si="2909">H2743/G2743*100</f>
        <v>99.938534275749561</v>
      </c>
      <c r="J2743" s="12">
        <f t="shared" si="2908"/>
        <v>0</v>
      </c>
    </row>
    <row r="2744" spans="1:10" ht="31.2" x14ac:dyDescent="0.3">
      <c r="A2744" s="7" t="s">
        <v>62</v>
      </c>
      <c r="B2744" s="44" t="s">
        <v>24</v>
      </c>
      <c r="C2744" s="44" t="s">
        <v>24</v>
      </c>
      <c r="D2744" s="7" t="s">
        <v>147</v>
      </c>
      <c r="E2744" s="23"/>
      <c r="F2744" s="11" t="s">
        <v>783</v>
      </c>
      <c r="G2744" s="12">
        <f t="shared" si="2906"/>
        <v>10309.811000000002</v>
      </c>
      <c r="H2744" s="12">
        <f t="shared" si="2907"/>
        <v>10303.474</v>
      </c>
      <c r="I2744" s="54">
        <f t="shared" si="2909"/>
        <v>99.938534275749561</v>
      </c>
      <c r="J2744" s="12">
        <f t="shared" si="2908"/>
        <v>0</v>
      </c>
    </row>
    <row r="2745" spans="1:10" ht="31.2" x14ac:dyDescent="0.3">
      <c r="A2745" s="7" t="s">
        <v>62</v>
      </c>
      <c r="B2745" s="44" t="s">
        <v>24</v>
      </c>
      <c r="C2745" s="44" t="s">
        <v>24</v>
      </c>
      <c r="D2745" s="7" t="s">
        <v>148</v>
      </c>
      <c r="E2745" s="23"/>
      <c r="F2745" s="11" t="s">
        <v>784</v>
      </c>
      <c r="G2745" s="12">
        <f t="shared" si="2906"/>
        <v>10309.811000000002</v>
      </c>
      <c r="H2745" s="12">
        <f t="shared" si="2907"/>
        <v>10303.474</v>
      </c>
      <c r="I2745" s="54">
        <f t="shared" si="2909"/>
        <v>99.938534275749561</v>
      </c>
      <c r="J2745" s="12">
        <f t="shared" si="2908"/>
        <v>0</v>
      </c>
    </row>
    <row r="2746" spans="1:10" ht="62.4" x14ac:dyDescent="0.3">
      <c r="A2746" s="7" t="s">
        <v>62</v>
      </c>
      <c r="B2746" s="44" t="s">
        <v>24</v>
      </c>
      <c r="C2746" s="44" t="s">
        <v>24</v>
      </c>
      <c r="D2746" s="7" t="s">
        <v>149</v>
      </c>
      <c r="E2746" s="23"/>
      <c r="F2746" s="11" t="s">
        <v>627</v>
      </c>
      <c r="G2746" s="12">
        <f t="shared" ref="G2746" si="2910">G2747+G2749+G2751</f>
        <v>10309.811000000002</v>
      </c>
      <c r="H2746" s="12">
        <f t="shared" ref="H2746" si="2911">H2747+H2749+H2751</f>
        <v>10303.474</v>
      </c>
      <c r="I2746" s="54">
        <f t="shared" si="2909"/>
        <v>99.938534275749561</v>
      </c>
      <c r="J2746" s="12">
        <f t="shared" ref="J2746" si="2912">J2747+J2749+J2751</f>
        <v>0</v>
      </c>
    </row>
    <row r="2747" spans="1:10" ht="78" x14ac:dyDescent="0.3">
      <c r="A2747" s="7" t="s">
        <v>62</v>
      </c>
      <c r="B2747" s="44" t="s">
        <v>24</v>
      </c>
      <c r="C2747" s="44" t="s">
        <v>24</v>
      </c>
      <c r="D2747" s="7" t="s">
        <v>149</v>
      </c>
      <c r="E2747" s="23">
        <v>100</v>
      </c>
      <c r="F2747" s="11" t="s">
        <v>598</v>
      </c>
      <c r="G2747" s="12">
        <f t="shared" ref="G2747" si="2913">G2748</f>
        <v>8265.3323400000008</v>
      </c>
      <c r="H2747" s="12">
        <f t="shared" ref="H2747" si="2914">H2748</f>
        <v>8263.9549999999999</v>
      </c>
      <c r="I2747" s="54">
        <f t="shared" si="2909"/>
        <v>99.983335939278135</v>
      </c>
      <c r="J2747" s="12">
        <f t="shared" ref="J2747" si="2915">J2748</f>
        <v>0</v>
      </c>
    </row>
    <row r="2748" spans="1:10" x14ac:dyDescent="0.3">
      <c r="A2748" s="7" t="s">
        <v>62</v>
      </c>
      <c r="B2748" s="44" t="s">
        <v>24</v>
      </c>
      <c r="C2748" s="44" t="s">
        <v>24</v>
      </c>
      <c r="D2748" s="7" t="s">
        <v>149</v>
      </c>
      <c r="E2748" s="23">
        <v>110</v>
      </c>
      <c r="F2748" s="11" t="s">
        <v>599</v>
      </c>
      <c r="G2748" s="12">
        <v>8265.3323400000008</v>
      </c>
      <c r="H2748" s="12">
        <v>8263.9549999999999</v>
      </c>
      <c r="I2748" s="54">
        <f t="shared" si="2909"/>
        <v>99.983335939278135</v>
      </c>
      <c r="J2748" s="12"/>
    </row>
    <row r="2749" spans="1:10" ht="31.2" x14ac:dyDescent="0.3">
      <c r="A2749" s="7" t="s">
        <v>62</v>
      </c>
      <c r="B2749" s="44" t="s">
        <v>24</v>
      </c>
      <c r="C2749" s="44" t="s">
        <v>24</v>
      </c>
      <c r="D2749" s="7" t="s">
        <v>149</v>
      </c>
      <c r="E2749" s="23">
        <v>200</v>
      </c>
      <c r="F2749" s="11" t="s">
        <v>601</v>
      </c>
      <c r="G2749" s="12">
        <f t="shared" ref="G2749" si="2916">G2750</f>
        <v>1859.4819</v>
      </c>
      <c r="H2749" s="12">
        <f t="shared" ref="H2749" si="2917">H2750</f>
        <v>1854.6410000000001</v>
      </c>
      <c r="I2749" s="54">
        <f t="shared" si="2909"/>
        <v>99.739664042978859</v>
      </c>
      <c r="J2749" s="12">
        <f t="shared" ref="J2749" si="2918">J2750</f>
        <v>0</v>
      </c>
    </row>
    <row r="2750" spans="1:10" ht="31.2" x14ac:dyDescent="0.3">
      <c r="A2750" s="7" t="s">
        <v>62</v>
      </c>
      <c r="B2750" s="44" t="s">
        <v>24</v>
      </c>
      <c r="C2750" s="44" t="s">
        <v>24</v>
      </c>
      <c r="D2750" s="7" t="s">
        <v>149</v>
      </c>
      <c r="E2750" s="23">
        <v>240</v>
      </c>
      <c r="F2750" s="11" t="s">
        <v>602</v>
      </c>
      <c r="G2750" s="12">
        <v>1859.4819</v>
      </c>
      <c r="H2750" s="12">
        <v>1854.6410000000001</v>
      </c>
      <c r="I2750" s="54">
        <f t="shared" si="2909"/>
        <v>99.739664042978859</v>
      </c>
      <c r="J2750" s="12"/>
    </row>
    <row r="2751" spans="1:10" x14ac:dyDescent="0.3">
      <c r="A2751" s="7" t="s">
        <v>62</v>
      </c>
      <c r="B2751" s="44" t="s">
        <v>24</v>
      </c>
      <c r="C2751" s="44" t="s">
        <v>24</v>
      </c>
      <c r="D2751" s="7" t="s">
        <v>149</v>
      </c>
      <c r="E2751" s="23">
        <v>800</v>
      </c>
      <c r="F2751" s="11" t="s">
        <v>614</v>
      </c>
      <c r="G2751" s="12">
        <f t="shared" ref="G2751" si="2919">G2753+G2752</f>
        <v>184.99675999999999</v>
      </c>
      <c r="H2751" s="12">
        <f t="shared" ref="H2751" si="2920">H2753+H2752</f>
        <v>184.87800000000001</v>
      </c>
      <c r="I2751" s="54">
        <f t="shared" si="2909"/>
        <v>99.935804281112823</v>
      </c>
      <c r="J2751" s="12">
        <f t="shared" ref="J2751" si="2921">J2753+J2752</f>
        <v>0</v>
      </c>
    </row>
    <row r="2752" spans="1:10" x14ac:dyDescent="0.3">
      <c r="A2752" s="7" t="s">
        <v>62</v>
      </c>
      <c r="B2752" s="44" t="s">
        <v>24</v>
      </c>
      <c r="C2752" s="44" t="s">
        <v>24</v>
      </c>
      <c r="D2752" s="7" t="s">
        <v>149</v>
      </c>
      <c r="E2752" s="23">
        <v>830</v>
      </c>
      <c r="F2752" s="11" t="s">
        <v>615</v>
      </c>
      <c r="G2752" s="12">
        <v>181.81075999999999</v>
      </c>
      <c r="H2752" s="12">
        <v>181.81100000000001</v>
      </c>
      <c r="I2752" s="54">
        <f t="shared" si="2909"/>
        <v>100.00013200538847</v>
      </c>
      <c r="J2752" s="12"/>
    </row>
    <row r="2753" spans="1:10" x14ac:dyDescent="0.3">
      <c r="A2753" s="7" t="s">
        <v>62</v>
      </c>
      <c r="B2753" s="44" t="s">
        <v>24</v>
      </c>
      <c r="C2753" s="44" t="s">
        <v>24</v>
      </c>
      <c r="D2753" s="7" t="s">
        <v>149</v>
      </c>
      <c r="E2753" s="23">
        <v>850</v>
      </c>
      <c r="F2753" s="11" t="s">
        <v>616</v>
      </c>
      <c r="G2753" s="12">
        <v>3.1859999999999999</v>
      </c>
      <c r="H2753" s="12">
        <v>3.0670000000000002</v>
      </c>
      <c r="I2753" s="54">
        <f t="shared" si="2909"/>
        <v>96.264908976773384</v>
      </c>
      <c r="J2753" s="12"/>
    </row>
    <row r="2754" spans="1:10" s="3" customFormat="1" x14ac:dyDescent="0.3">
      <c r="A2754" s="9" t="s">
        <v>62</v>
      </c>
      <c r="B2754" s="25" t="s">
        <v>13</v>
      </c>
      <c r="C2754" s="25"/>
      <c r="D2754" s="9"/>
      <c r="E2754" s="9"/>
      <c r="F2754" s="41" t="s">
        <v>27</v>
      </c>
      <c r="G2754" s="13">
        <f t="shared" ref="G2754:G2760" si="2922">G2755</f>
        <v>284.37099999999998</v>
      </c>
      <c r="H2754" s="13">
        <f t="shared" ref="H2754:H2760" si="2923">H2755</f>
        <v>284.37</v>
      </c>
      <c r="I2754" s="49">
        <f t="shared" si="2909"/>
        <v>99.999648346702031</v>
      </c>
      <c r="J2754" s="13">
        <f t="shared" ref="J2754:J2760" si="2924">J2755</f>
        <v>0</v>
      </c>
    </row>
    <row r="2755" spans="1:10" s="8" customFormat="1" ht="31.2" x14ac:dyDescent="0.3">
      <c r="A2755" s="10" t="s">
        <v>62</v>
      </c>
      <c r="B2755" s="26" t="s">
        <v>13</v>
      </c>
      <c r="C2755" s="26" t="s">
        <v>23</v>
      </c>
      <c r="D2755" s="10"/>
      <c r="E2755" s="10"/>
      <c r="F2755" s="6" t="s">
        <v>28</v>
      </c>
      <c r="G2755" s="14">
        <f t="shared" si="2922"/>
        <v>284.37099999999998</v>
      </c>
      <c r="H2755" s="14">
        <f t="shared" si="2923"/>
        <v>284.37</v>
      </c>
      <c r="I2755" s="53">
        <f t="shared" si="2909"/>
        <v>99.999648346702031</v>
      </c>
      <c r="J2755" s="14">
        <f t="shared" si="2924"/>
        <v>0</v>
      </c>
    </row>
    <row r="2756" spans="1:10" ht="31.2" x14ac:dyDescent="0.3">
      <c r="A2756" s="7" t="s">
        <v>62</v>
      </c>
      <c r="B2756" s="44" t="s">
        <v>13</v>
      </c>
      <c r="C2756" s="44" t="s">
        <v>23</v>
      </c>
      <c r="D2756" s="7" t="s">
        <v>150</v>
      </c>
      <c r="E2756" s="23"/>
      <c r="F2756" s="11" t="s">
        <v>929</v>
      </c>
      <c r="G2756" s="12">
        <f t="shared" si="2922"/>
        <v>284.37099999999998</v>
      </c>
      <c r="H2756" s="12">
        <f t="shared" si="2923"/>
        <v>284.37</v>
      </c>
      <c r="I2756" s="54">
        <f t="shared" si="2909"/>
        <v>99.999648346702031</v>
      </c>
      <c r="J2756" s="12">
        <f t="shared" si="2924"/>
        <v>0</v>
      </c>
    </row>
    <row r="2757" spans="1:10" ht="31.2" x14ac:dyDescent="0.3">
      <c r="A2757" s="7" t="s">
        <v>62</v>
      </c>
      <c r="B2757" s="44" t="s">
        <v>13</v>
      </c>
      <c r="C2757" s="44" t="s">
        <v>23</v>
      </c>
      <c r="D2757" s="7" t="s">
        <v>153</v>
      </c>
      <c r="E2757" s="23"/>
      <c r="F2757" s="11" t="s">
        <v>930</v>
      </c>
      <c r="G2757" s="12">
        <f t="shared" ref="G2757" si="2925">G2758+G2762</f>
        <v>284.37099999999998</v>
      </c>
      <c r="H2757" s="12">
        <f t="shared" ref="H2757" si="2926">H2758+H2762</f>
        <v>284.37</v>
      </c>
      <c r="I2757" s="54">
        <f t="shared" si="2909"/>
        <v>99.999648346702031</v>
      </c>
      <c r="J2757" s="12">
        <f t="shared" ref="J2757" si="2927">J2758+J2762</f>
        <v>0</v>
      </c>
    </row>
    <row r="2758" spans="1:10" ht="31.2" x14ac:dyDescent="0.3">
      <c r="A2758" s="7" t="s">
        <v>62</v>
      </c>
      <c r="B2758" s="44" t="s">
        <v>13</v>
      </c>
      <c r="C2758" s="44" t="s">
        <v>23</v>
      </c>
      <c r="D2758" s="7" t="s">
        <v>151</v>
      </c>
      <c r="E2758" s="23"/>
      <c r="F2758" s="11" t="s">
        <v>931</v>
      </c>
      <c r="G2758" s="12">
        <f t="shared" si="2922"/>
        <v>75</v>
      </c>
      <c r="H2758" s="12">
        <f t="shared" si="2923"/>
        <v>75</v>
      </c>
      <c r="I2758" s="54">
        <f t="shared" si="2909"/>
        <v>100</v>
      </c>
      <c r="J2758" s="12">
        <f t="shared" si="2924"/>
        <v>0</v>
      </c>
    </row>
    <row r="2759" spans="1:10" ht="31.2" x14ac:dyDescent="0.3">
      <c r="A2759" s="7" t="s">
        <v>62</v>
      </c>
      <c r="B2759" s="44" t="s">
        <v>13</v>
      </c>
      <c r="C2759" s="44" t="s">
        <v>23</v>
      </c>
      <c r="D2759" s="7" t="s">
        <v>152</v>
      </c>
      <c r="E2759" s="23"/>
      <c r="F2759" s="11" t="s">
        <v>1075</v>
      </c>
      <c r="G2759" s="12">
        <f t="shared" si="2922"/>
        <v>75</v>
      </c>
      <c r="H2759" s="12">
        <f t="shared" si="2923"/>
        <v>75</v>
      </c>
      <c r="I2759" s="54">
        <f t="shared" si="2909"/>
        <v>100</v>
      </c>
      <c r="J2759" s="12">
        <f t="shared" si="2924"/>
        <v>0</v>
      </c>
    </row>
    <row r="2760" spans="1:10" ht="31.2" x14ac:dyDescent="0.3">
      <c r="A2760" s="7" t="s">
        <v>62</v>
      </c>
      <c r="B2760" s="44" t="s">
        <v>13</v>
      </c>
      <c r="C2760" s="44" t="s">
        <v>23</v>
      </c>
      <c r="D2760" s="7" t="s">
        <v>152</v>
      </c>
      <c r="E2760" s="23">
        <v>200</v>
      </c>
      <c r="F2760" s="11" t="s">
        <v>601</v>
      </c>
      <c r="G2760" s="12">
        <f t="shared" si="2922"/>
        <v>75</v>
      </c>
      <c r="H2760" s="12">
        <f t="shared" si="2923"/>
        <v>75</v>
      </c>
      <c r="I2760" s="54">
        <f t="shared" si="2909"/>
        <v>100</v>
      </c>
      <c r="J2760" s="12">
        <f t="shared" si="2924"/>
        <v>0</v>
      </c>
    </row>
    <row r="2761" spans="1:10" ht="31.2" x14ac:dyDescent="0.3">
      <c r="A2761" s="7" t="s">
        <v>62</v>
      </c>
      <c r="B2761" s="44" t="s">
        <v>13</v>
      </c>
      <c r="C2761" s="44" t="s">
        <v>23</v>
      </c>
      <c r="D2761" s="7" t="s">
        <v>152</v>
      </c>
      <c r="E2761" s="23">
        <v>240</v>
      </c>
      <c r="F2761" s="11" t="s">
        <v>602</v>
      </c>
      <c r="G2761" s="12">
        <v>75</v>
      </c>
      <c r="H2761" s="12">
        <v>75</v>
      </c>
      <c r="I2761" s="54">
        <f t="shared" si="2909"/>
        <v>100</v>
      </c>
      <c r="J2761" s="12"/>
    </row>
    <row r="2762" spans="1:10" ht="31.2" x14ac:dyDescent="0.3">
      <c r="A2762" s="7" t="s">
        <v>62</v>
      </c>
      <c r="B2762" s="44" t="s">
        <v>13</v>
      </c>
      <c r="C2762" s="44" t="s">
        <v>23</v>
      </c>
      <c r="D2762" s="7" t="s">
        <v>384</v>
      </c>
      <c r="E2762" s="23"/>
      <c r="F2762" s="11" t="s">
        <v>937</v>
      </c>
      <c r="G2762" s="12">
        <f t="shared" ref="G2762:G2764" si="2928">G2763</f>
        <v>209.37099999999998</v>
      </c>
      <c r="H2762" s="12">
        <f t="shared" ref="H2762:H2764" si="2929">H2763</f>
        <v>209.37</v>
      </c>
      <c r="I2762" s="54">
        <f t="shared" si="2909"/>
        <v>99.999522378935012</v>
      </c>
      <c r="J2762" s="12">
        <f t="shared" ref="J2762:J2764" si="2930">J2763</f>
        <v>0</v>
      </c>
    </row>
    <row r="2763" spans="1:10" ht="31.2" x14ac:dyDescent="0.3">
      <c r="A2763" s="7" t="s">
        <v>62</v>
      </c>
      <c r="B2763" s="44" t="s">
        <v>13</v>
      </c>
      <c r="C2763" s="44" t="s">
        <v>23</v>
      </c>
      <c r="D2763" s="7" t="s">
        <v>385</v>
      </c>
      <c r="E2763" s="23"/>
      <c r="F2763" s="11" t="s">
        <v>938</v>
      </c>
      <c r="G2763" s="12">
        <f t="shared" si="2928"/>
        <v>209.37099999999998</v>
      </c>
      <c r="H2763" s="12">
        <f t="shared" si="2929"/>
        <v>209.37</v>
      </c>
      <c r="I2763" s="54">
        <f t="shared" si="2909"/>
        <v>99.999522378935012</v>
      </c>
      <c r="J2763" s="12">
        <f t="shared" si="2930"/>
        <v>0</v>
      </c>
    </row>
    <row r="2764" spans="1:10" ht="31.2" x14ac:dyDescent="0.3">
      <c r="A2764" s="7" t="s">
        <v>62</v>
      </c>
      <c r="B2764" s="44" t="s">
        <v>13</v>
      </c>
      <c r="C2764" s="44" t="s">
        <v>23</v>
      </c>
      <c r="D2764" s="7" t="s">
        <v>385</v>
      </c>
      <c r="E2764" s="23">
        <v>200</v>
      </c>
      <c r="F2764" s="11" t="s">
        <v>601</v>
      </c>
      <c r="G2764" s="12">
        <f t="shared" si="2928"/>
        <v>209.37099999999998</v>
      </c>
      <c r="H2764" s="12">
        <f t="shared" si="2929"/>
        <v>209.37</v>
      </c>
      <c r="I2764" s="54">
        <f t="shared" si="2909"/>
        <v>99.999522378935012</v>
      </c>
      <c r="J2764" s="12">
        <f t="shared" si="2930"/>
        <v>0</v>
      </c>
    </row>
    <row r="2765" spans="1:10" ht="31.2" x14ac:dyDescent="0.3">
      <c r="A2765" s="7" t="s">
        <v>62</v>
      </c>
      <c r="B2765" s="44" t="s">
        <v>13</v>
      </c>
      <c r="C2765" s="44" t="s">
        <v>23</v>
      </c>
      <c r="D2765" s="7" t="s">
        <v>385</v>
      </c>
      <c r="E2765" s="23">
        <v>240</v>
      </c>
      <c r="F2765" s="11" t="s">
        <v>602</v>
      </c>
      <c r="G2765" s="12">
        <v>209.37099999999998</v>
      </c>
      <c r="H2765" s="16">
        <v>209.37</v>
      </c>
      <c r="I2765" s="54">
        <f t="shared" si="2909"/>
        <v>99.999522378935012</v>
      </c>
      <c r="J2765" s="12"/>
    </row>
    <row r="2766" spans="1:10" s="3" customFormat="1" x14ac:dyDescent="0.3">
      <c r="A2766" s="9" t="s">
        <v>62</v>
      </c>
      <c r="B2766" s="25" t="s">
        <v>6</v>
      </c>
      <c r="C2766" s="25"/>
      <c r="D2766" s="9"/>
      <c r="E2766" s="9"/>
      <c r="F2766" s="41" t="s">
        <v>10</v>
      </c>
      <c r="G2766" s="13">
        <f t="shared" ref="G2766:G2768" si="2931">G2767</f>
        <v>1478.95</v>
      </c>
      <c r="H2766" s="13">
        <f t="shared" ref="H2766:H2768" si="2932">H2767</f>
        <v>1478.95</v>
      </c>
      <c r="I2766" s="49">
        <f t="shared" si="2909"/>
        <v>100</v>
      </c>
      <c r="J2766" s="13">
        <f t="shared" ref="J2766:J2768" si="2933">J2767</f>
        <v>0</v>
      </c>
    </row>
    <row r="2767" spans="1:10" s="8" customFormat="1" x14ac:dyDescent="0.3">
      <c r="A2767" s="10" t="s">
        <v>62</v>
      </c>
      <c r="B2767" s="26" t="s">
        <v>6</v>
      </c>
      <c r="C2767" s="26" t="s">
        <v>6</v>
      </c>
      <c r="D2767" s="10"/>
      <c r="E2767" s="10"/>
      <c r="F2767" s="6" t="s">
        <v>1072</v>
      </c>
      <c r="G2767" s="14">
        <f t="shared" si="2931"/>
        <v>1478.95</v>
      </c>
      <c r="H2767" s="14">
        <f t="shared" si="2932"/>
        <v>1478.95</v>
      </c>
      <c r="I2767" s="53">
        <f t="shared" si="2909"/>
        <v>100</v>
      </c>
      <c r="J2767" s="14">
        <f t="shared" si="2933"/>
        <v>0</v>
      </c>
    </row>
    <row r="2768" spans="1:10" x14ac:dyDescent="0.3">
      <c r="A2768" s="7" t="s">
        <v>62</v>
      </c>
      <c r="B2768" s="44" t="s">
        <v>6</v>
      </c>
      <c r="C2768" s="44" t="s">
        <v>6</v>
      </c>
      <c r="D2768" s="7" t="s">
        <v>168</v>
      </c>
      <c r="E2768" s="23"/>
      <c r="F2768" s="11" t="s">
        <v>689</v>
      </c>
      <c r="G2768" s="12">
        <f t="shared" si="2931"/>
        <v>1478.95</v>
      </c>
      <c r="H2768" s="12">
        <f t="shared" si="2932"/>
        <v>1478.95</v>
      </c>
      <c r="I2768" s="54">
        <f t="shared" si="2909"/>
        <v>100</v>
      </c>
      <c r="J2768" s="12">
        <f t="shared" si="2933"/>
        <v>0</v>
      </c>
    </row>
    <row r="2769" spans="1:10" ht="31.2" x14ac:dyDescent="0.3">
      <c r="A2769" s="7" t="s">
        <v>62</v>
      </c>
      <c r="B2769" s="44" t="s">
        <v>6</v>
      </c>
      <c r="C2769" s="44" t="s">
        <v>6</v>
      </c>
      <c r="D2769" s="7" t="s">
        <v>169</v>
      </c>
      <c r="E2769" s="23"/>
      <c r="F2769" s="11" t="s">
        <v>690</v>
      </c>
      <c r="G2769" s="12">
        <f t="shared" ref="G2769" si="2934">G2770+G2774</f>
        <v>1478.95</v>
      </c>
      <c r="H2769" s="12">
        <f t="shared" ref="H2769" si="2935">H2770+H2774</f>
        <v>1478.95</v>
      </c>
      <c r="I2769" s="54">
        <f t="shared" si="2909"/>
        <v>100</v>
      </c>
      <c r="J2769" s="12">
        <f t="shared" ref="J2769" si="2936">J2770+J2774</f>
        <v>0</v>
      </c>
    </row>
    <row r="2770" spans="1:10" ht="31.2" x14ac:dyDescent="0.3">
      <c r="A2770" s="7" t="s">
        <v>62</v>
      </c>
      <c r="B2770" s="44" t="s">
        <v>6</v>
      </c>
      <c r="C2770" s="44" t="s">
        <v>6</v>
      </c>
      <c r="D2770" s="7" t="s">
        <v>170</v>
      </c>
      <c r="E2770" s="23"/>
      <c r="F2770" s="11" t="s">
        <v>1056</v>
      </c>
      <c r="G2770" s="12">
        <f t="shared" ref="G2770:G2772" si="2937">G2771</f>
        <v>103.05000000000001</v>
      </c>
      <c r="H2770" s="12">
        <f t="shared" ref="H2770:H2772" si="2938">H2771</f>
        <v>103.05</v>
      </c>
      <c r="I2770" s="54">
        <f t="shared" si="2909"/>
        <v>99.999999999999986</v>
      </c>
      <c r="J2770" s="12">
        <f t="shared" ref="J2770:J2772" si="2939">J2771</f>
        <v>0</v>
      </c>
    </row>
    <row r="2771" spans="1:10" x14ac:dyDescent="0.3">
      <c r="A2771" s="7" t="s">
        <v>62</v>
      </c>
      <c r="B2771" s="44" t="s">
        <v>6</v>
      </c>
      <c r="C2771" s="44" t="s">
        <v>6</v>
      </c>
      <c r="D2771" s="7" t="s">
        <v>172</v>
      </c>
      <c r="E2771" s="23"/>
      <c r="F2771" s="11" t="s">
        <v>691</v>
      </c>
      <c r="G2771" s="12">
        <f t="shared" si="2937"/>
        <v>103.05000000000001</v>
      </c>
      <c r="H2771" s="12">
        <f t="shared" si="2938"/>
        <v>103.05</v>
      </c>
      <c r="I2771" s="54">
        <f t="shared" si="2909"/>
        <v>99.999999999999986</v>
      </c>
      <c r="J2771" s="12">
        <f t="shared" si="2939"/>
        <v>0</v>
      </c>
    </row>
    <row r="2772" spans="1:10" ht="31.2" x14ac:dyDescent="0.3">
      <c r="A2772" s="7" t="s">
        <v>62</v>
      </c>
      <c r="B2772" s="44" t="s">
        <v>6</v>
      </c>
      <c r="C2772" s="44" t="s">
        <v>6</v>
      </c>
      <c r="D2772" s="7" t="s">
        <v>172</v>
      </c>
      <c r="E2772" s="23">
        <v>200</v>
      </c>
      <c r="F2772" s="11" t="s">
        <v>601</v>
      </c>
      <c r="G2772" s="12">
        <f t="shared" si="2937"/>
        <v>103.05000000000001</v>
      </c>
      <c r="H2772" s="12">
        <f t="shared" si="2938"/>
        <v>103.05</v>
      </c>
      <c r="I2772" s="54">
        <f t="shared" si="2909"/>
        <v>99.999999999999986</v>
      </c>
      <c r="J2772" s="12">
        <f t="shared" si="2939"/>
        <v>0</v>
      </c>
    </row>
    <row r="2773" spans="1:10" ht="31.2" x14ac:dyDescent="0.3">
      <c r="A2773" s="7" t="s">
        <v>62</v>
      </c>
      <c r="B2773" s="44" t="s">
        <v>6</v>
      </c>
      <c r="C2773" s="44" t="s">
        <v>6</v>
      </c>
      <c r="D2773" s="7" t="s">
        <v>172</v>
      </c>
      <c r="E2773" s="23">
        <v>240</v>
      </c>
      <c r="F2773" s="11" t="s">
        <v>602</v>
      </c>
      <c r="G2773" s="12">
        <v>103.05000000000001</v>
      </c>
      <c r="H2773" s="12">
        <v>103.05</v>
      </c>
      <c r="I2773" s="54">
        <f t="shared" si="2909"/>
        <v>99.999999999999986</v>
      </c>
      <c r="J2773" s="12"/>
    </row>
    <row r="2774" spans="1:10" ht="31.2" x14ac:dyDescent="0.3">
      <c r="A2774" s="7" t="s">
        <v>62</v>
      </c>
      <c r="B2774" s="44" t="s">
        <v>6</v>
      </c>
      <c r="C2774" s="44" t="s">
        <v>6</v>
      </c>
      <c r="D2774" s="7" t="s">
        <v>175</v>
      </c>
      <c r="E2774" s="23"/>
      <c r="F2774" s="11" t="s">
        <v>693</v>
      </c>
      <c r="G2774" s="12">
        <f t="shared" ref="G2774:G2776" si="2940">G2775</f>
        <v>1375.9</v>
      </c>
      <c r="H2774" s="12">
        <f t="shared" ref="H2774:H2776" si="2941">H2775</f>
        <v>1375.9</v>
      </c>
      <c r="I2774" s="54">
        <f t="shared" si="2909"/>
        <v>100</v>
      </c>
      <c r="J2774" s="12">
        <f t="shared" ref="J2774:J2776" si="2942">J2775</f>
        <v>0</v>
      </c>
    </row>
    <row r="2775" spans="1:10" ht="62.4" x14ac:dyDescent="0.3">
      <c r="A2775" s="7" t="s">
        <v>62</v>
      </c>
      <c r="B2775" s="44" t="s">
        <v>6</v>
      </c>
      <c r="C2775" s="44" t="s">
        <v>6</v>
      </c>
      <c r="D2775" s="7" t="s">
        <v>176</v>
      </c>
      <c r="E2775" s="23"/>
      <c r="F2775" s="11" t="s">
        <v>695</v>
      </c>
      <c r="G2775" s="12">
        <f t="shared" si="2940"/>
        <v>1375.9</v>
      </c>
      <c r="H2775" s="12">
        <f t="shared" si="2941"/>
        <v>1375.9</v>
      </c>
      <c r="I2775" s="54">
        <f t="shared" si="2909"/>
        <v>100</v>
      </c>
      <c r="J2775" s="12">
        <f t="shared" si="2942"/>
        <v>0</v>
      </c>
    </row>
    <row r="2776" spans="1:10" ht="31.2" x14ac:dyDescent="0.3">
      <c r="A2776" s="7" t="s">
        <v>62</v>
      </c>
      <c r="B2776" s="44" t="s">
        <v>6</v>
      </c>
      <c r="C2776" s="44" t="s">
        <v>6</v>
      </c>
      <c r="D2776" s="7" t="s">
        <v>176</v>
      </c>
      <c r="E2776" s="23">
        <v>600</v>
      </c>
      <c r="F2776" s="11" t="s">
        <v>611</v>
      </c>
      <c r="G2776" s="12">
        <f t="shared" si="2940"/>
        <v>1375.9</v>
      </c>
      <c r="H2776" s="12">
        <f t="shared" si="2941"/>
        <v>1375.9</v>
      </c>
      <c r="I2776" s="54">
        <f t="shared" si="2909"/>
        <v>100</v>
      </c>
      <c r="J2776" s="12">
        <f t="shared" si="2942"/>
        <v>0</v>
      </c>
    </row>
    <row r="2777" spans="1:10" ht="46.8" x14ac:dyDescent="0.3">
      <c r="A2777" s="7" t="s">
        <v>62</v>
      </c>
      <c r="B2777" s="44" t="s">
        <v>6</v>
      </c>
      <c r="C2777" s="44" t="s">
        <v>6</v>
      </c>
      <c r="D2777" s="7" t="s">
        <v>176</v>
      </c>
      <c r="E2777" s="23">
        <v>630</v>
      </c>
      <c r="F2777" s="11" t="s">
        <v>613</v>
      </c>
      <c r="G2777" s="12">
        <v>1375.9</v>
      </c>
      <c r="H2777" s="12">
        <v>1375.9</v>
      </c>
      <c r="I2777" s="54">
        <f t="shared" si="2909"/>
        <v>100</v>
      </c>
      <c r="J2777" s="12"/>
    </row>
    <row r="2778" spans="1:10" s="3" customFormat="1" x14ac:dyDescent="0.3">
      <c r="A2778" s="9" t="s">
        <v>62</v>
      </c>
      <c r="B2778" s="25" t="s">
        <v>33</v>
      </c>
      <c r="C2778" s="25"/>
      <c r="D2778" s="9"/>
      <c r="E2778" s="9"/>
      <c r="F2778" s="41" t="s">
        <v>36</v>
      </c>
      <c r="G2778" s="13">
        <f t="shared" ref="G2778" si="2943">G2779</f>
        <v>959.99099999999999</v>
      </c>
      <c r="H2778" s="13">
        <f t="shared" ref="H2778" si="2944">H2779</f>
        <v>959.99099999999999</v>
      </c>
      <c r="I2778" s="49">
        <f t="shared" si="2909"/>
        <v>100</v>
      </c>
      <c r="J2778" s="13">
        <f t="shared" ref="J2778" si="2945">J2779</f>
        <v>0</v>
      </c>
    </row>
    <row r="2779" spans="1:10" s="8" customFormat="1" x14ac:dyDescent="0.3">
      <c r="A2779" s="10" t="s">
        <v>62</v>
      </c>
      <c r="B2779" s="26" t="s">
        <v>33</v>
      </c>
      <c r="C2779" s="26" t="s">
        <v>4</v>
      </c>
      <c r="D2779" s="10"/>
      <c r="E2779" s="10"/>
      <c r="F2779" s="6" t="s">
        <v>37</v>
      </c>
      <c r="G2779" s="14">
        <f>G2780+G2786</f>
        <v>959.99099999999999</v>
      </c>
      <c r="H2779" s="14">
        <f>H2780+H2786</f>
        <v>959.99099999999999</v>
      </c>
      <c r="I2779" s="53">
        <f t="shared" si="2909"/>
        <v>100</v>
      </c>
      <c r="J2779" s="14">
        <f>J2780+J2786</f>
        <v>0</v>
      </c>
    </row>
    <row r="2780" spans="1:10" x14ac:dyDescent="0.3">
      <c r="A2780" s="7" t="s">
        <v>62</v>
      </c>
      <c r="B2780" s="44" t="s">
        <v>33</v>
      </c>
      <c r="C2780" s="44" t="s">
        <v>4</v>
      </c>
      <c r="D2780" s="7" t="s">
        <v>165</v>
      </c>
      <c r="E2780" s="23"/>
      <c r="F2780" s="15" t="s">
        <v>667</v>
      </c>
      <c r="G2780" s="12">
        <f t="shared" ref="G2780:G2784" si="2946">G2781</f>
        <v>589.99099999999999</v>
      </c>
      <c r="H2780" s="12">
        <f t="shared" ref="H2780:H2784" si="2947">H2781</f>
        <v>589.99099999999999</v>
      </c>
      <c r="I2780" s="54">
        <f t="shared" si="2909"/>
        <v>100</v>
      </c>
      <c r="J2780" s="12">
        <f t="shared" ref="J2780" si="2948">J2781</f>
        <v>0</v>
      </c>
    </row>
    <row r="2781" spans="1:10" ht="31.2" x14ac:dyDescent="0.3">
      <c r="A2781" s="7" t="s">
        <v>62</v>
      </c>
      <c r="B2781" s="44" t="s">
        <v>33</v>
      </c>
      <c r="C2781" s="44" t="s">
        <v>4</v>
      </c>
      <c r="D2781" s="7" t="s">
        <v>196</v>
      </c>
      <c r="E2781" s="23"/>
      <c r="F2781" s="11" t="s">
        <v>668</v>
      </c>
      <c r="G2781" s="12">
        <f t="shared" si="2946"/>
        <v>589.99099999999999</v>
      </c>
      <c r="H2781" s="12">
        <f t="shared" si="2947"/>
        <v>589.99099999999999</v>
      </c>
      <c r="I2781" s="54">
        <f t="shared" si="2909"/>
        <v>100</v>
      </c>
      <c r="J2781" s="12">
        <f t="shared" ref="J2781:J2784" si="2949">J2782</f>
        <v>0</v>
      </c>
    </row>
    <row r="2782" spans="1:10" ht="31.2" x14ac:dyDescent="0.3">
      <c r="A2782" s="7" t="s">
        <v>62</v>
      </c>
      <c r="B2782" s="44" t="s">
        <v>33</v>
      </c>
      <c r="C2782" s="44" t="s">
        <v>4</v>
      </c>
      <c r="D2782" s="7" t="s">
        <v>197</v>
      </c>
      <c r="E2782" s="23"/>
      <c r="F2782" s="11" t="s">
        <v>669</v>
      </c>
      <c r="G2782" s="12">
        <f t="shared" si="2946"/>
        <v>589.99099999999999</v>
      </c>
      <c r="H2782" s="12">
        <f t="shared" si="2947"/>
        <v>589.99099999999999</v>
      </c>
      <c r="I2782" s="54">
        <f t="shared" si="2909"/>
        <v>100</v>
      </c>
      <c r="J2782" s="12">
        <f t="shared" si="2949"/>
        <v>0</v>
      </c>
    </row>
    <row r="2783" spans="1:10" ht="31.2" x14ac:dyDescent="0.3">
      <c r="A2783" s="7" t="s">
        <v>62</v>
      </c>
      <c r="B2783" s="44" t="s">
        <v>33</v>
      </c>
      <c r="C2783" s="44" t="s">
        <v>4</v>
      </c>
      <c r="D2783" s="7" t="s">
        <v>199</v>
      </c>
      <c r="E2783" s="23"/>
      <c r="F2783" s="11" t="s">
        <v>671</v>
      </c>
      <c r="G2783" s="12">
        <f t="shared" si="2946"/>
        <v>589.99099999999999</v>
      </c>
      <c r="H2783" s="12">
        <f t="shared" si="2947"/>
        <v>589.99099999999999</v>
      </c>
      <c r="I2783" s="54">
        <f t="shared" si="2909"/>
        <v>100</v>
      </c>
      <c r="J2783" s="12">
        <f t="shared" si="2949"/>
        <v>0</v>
      </c>
    </row>
    <row r="2784" spans="1:10" ht="31.2" x14ac:dyDescent="0.3">
      <c r="A2784" s="7" t="s">
        <v>62</v>
      </c>
      <c r="B2784" s="44" t="s">
        <v>33</v>
      </c>
      <c r="C2784" s="44" t="s">
        <v>4</v>
      </c>
      <c r="D2784" s="7" t="s">
        <v>199</v>
      </c>
      <c r="E2784" s="23">
        <v>200</v>
      </c>
      <c r="F2784" s="11" t="s">
        <v>601</v>
      </c>
      <c r="G2784" s="12">
        <f t="shared" si="2946"/>
        <v>589.99099999999999</v>
      </c>
      <c r="H2784" s="12">
        <f t="shared" si="2947"/>
        <v>589.99099999999999</v>
      </c>
      <c r="I2784" s="54">
        <f t="shared" si="2909"/>
        <v>100</v>
      </c>
      <c r="J2784" s="12">
        <f t="shared" si="2949"/>
        <v>0</v>
      </c>
    </row>
    <row r="2785" spans="1:10" ht="31.2" x14ac:dyDescent="0.3">
      <c r="A2785" s="7" t="s">
        <v>62</v>
      </c>
      <c r="B2785" s="44" t="s">
        <v>33</v>
      </c>
      <c r="C2785" s="44" t="s">
        <v>4</v>
      </c>
      <c r="D2785" s="7" t="s">
        <v>199</v>
      </c>
      <c r="E2785" s="23">
        <v>240</v>
      </c>
      <c r="F2785" s="11" t="s">
        <v>602</v>
      </c>
      <c r="G2785" s="12">
        <v>589.99099999999999</v>
      </c>
      <c r="H2785" s="12">
        <v>589.99099999999999</v>
      </c>
      <c r="I2785" s="54">
        <f t="shared" si="2909"/>
        <v>100</v>
      </c>
      <c r="J2785" s="12"/>
    </row>
    <row r="2786" spans="1:10" ht="31.2" x14ac:dyDescent="0.3">
      <c r="A2786" s="7" t="s">
        <v>62</v>
      </c>
      <c r="B2786" s="44" t="s">
        <v>33</v>
      </c>
      <c r="C2786" s="44" t="s">
        <v>4</v>
      </c>
      <c r="D2786" s="46" t="s">
        <v>219</v>
      </c>
      <c r="E2786" s="42"/>
      <c r="F2786" s="11" t="s">
        <v>1001</v>
      </c>
      <c r="G2786" s="12">
        <f t="shared" ref="G2786:J2788" si="2950">G2787</f>
        <v>370</v>
      </c>
      <c r="H2786" s="12">
        <f t="shared" si="2950"/>
        <v>370</v>
      </c>
      <c r="I2786" s="54">
        <f t="shared" si="2909"/>
        <v>100</v>
      </c>
      <c r="J2786" s="12">
        <f t="shared" si="2950"/>
        <v>0</v>
      </c>
    </row>
    <row r="2787" spans="1:10" ht="46.8" x14ac:dyDescent="0.3">
      <c r="A2787" s="7" t="s">
        <v>62</v>
      </c>
      <c r="B2787" s="44" t="s">
        <v>33</v>
      </c>
      <c r="C2787" s="44" t="s">
        <v>4</v>
      </c>
      <c r="D2787" s="46" t="s">
        <v>368</v>
      </c>
      <c r="E2787" s="42"/>
      <c r="F2787" s="11" t="s">
        <v>1009</v>
      </c>
      <c r="G2787" s="12">
        <f t="shared" si="2950"/>
        <v>370</v>
      </c>
      <c r="H2787" s="12">
        <f t="shared" si="2950"/>
        <v>370</v>
      </c>
      <c r="I2787" s="54">
        <f t="shared" si="2909"/>
        <v>100</v>
      </c>
      <c r="J2787" s="12">
        <f t="shared" si="2950"/>
        <v>0</v>
      </c>
    </row>
    <row r="2788" spans="1:10" ht="31.2" x14ac:dyDescent="0.3">
      <c r="A2788" s="7" t="s">
        <v>62</v>
      </c>
      <c r="B2788" s="44" t="s">
        <v>33</v>
      </c>
      <c r="C2788" s="44" t="s">
        <v>4</v>
      </c>
      <c r="D2788" s="46" t="s">
        <v>368</v>
      </c>
      <c r="E2788" s="42">
        <v>200</v>
      </c>
      <c r="F2788" s="11" t="s">
        <v>601</v>
      </c>
      <c r="G2788" s="12">
        <f t="shared" si="2950"/>
        <v>370</v>
      </c>
      <c r="H2788" s="12">
        <f t="shared" si="2950"/>
        <v>370</v>
      </c>
      <c r="I2788" s="54">
        <f t="shared" si="2909"/>
        <v>100</v>
      </c>
      <c r="J2788" s="12">
        <f t="shared" si="2950"/>
        <v>0</v>
      </c>
    </row>
    <row r="2789" spans="1:10" ht="31.2" x14ac:dyDescent="0.3">
      <c r="A2789" s="7" t="s">
        <v>62</v>
      </c>
      <c r="B2789" s="44" t="s">
        <v>33</v>
      </c>
      <c r="C2789" s="44" t="s">
        <v>4</v>
      </c>
      <c r="D2789" s="46" t="s">
        <v>368</v>
      </c>
      <c r="E2789" s="42">
        <v>240</v>
      </c>
      <c r="F2789" s="11" t="s">
        <v>602</v>
      </c>
      <c r="G2789" s="12">
        <v>370</v>
      </c>
      <c r="H2789" s="12">
        <v>370</v>
      </c>
      <c r="I2789" s="54">
        <f t="shared" si="2909"/>
        <v>100</v>
      </c>
      <c r="J2789" s="12"/>
    </row>
    <row r="2790" spans="1:10" s="3" customFormat="1" x14ac:dyDescent="0.3">
      <c r="A2790" s="9" t="s">
        <v>62</v>
      </c>
      <c r="B2790" s="25" t="s">
        <v>14</v>
      </c>
      <c r="C2790" s="25"/>
      <c r="D2790" s="9"/>
      <c r="E2790" s="9"/>
      <c r="F2790" s="41" t="s">
        <v>48</v>
      </c>
      <c r="G2790" s="13">
        <f t="shared" ref="G2790:G2795" si="2951">G2791</f>
        <v>874.49599999999998</v>
      </c>
      <c r="H2790" s="13">
        <f t="shared" ref="H2790:H2795" si="2952">H2791</f>
        <v>874.49599999999998</v>
      </c>
      <c r="I2790" s="49">
        <f t="shared" si="2909"/>
        <v>100</v>
      </c>
      <c r="J2790" s="13">
        <f t="shared" ref="J2790:J2795" si="2953">J2791</f>
        <v>0</v>
      </c>
    </row>
    <row r="2791" spans="1:10" s="8" customFormat="1" x14ac:dyDescent="0.3">
      <c r="A2791" s="10" t="s">
        <v>62</v>
      </c>
      <c r="B2791" s="26" t="s">
        <v>14</v>
      </c>
      <c r="C2791" s="26" t="s">
        <v>1346</v>
      </c>
      <c r="D2791" s="10"/>
      <c r="E2791" s="10"/>
      <c r="F2791" s="6" t="s">
        <v>56</v>
      </c>
      <c r="G2791" s="14">
        <f t="shared" ref="G2791" si="2954">G2792+G2797</f>
        <v>874.49599999999998</v>
      </c>
      <c r="H2791" s="14">
        <f t="shared" ref="H2791" si="2955">H2792+H2797</f>
        <v>874.49599999999998</v>
      </c>
      <c r="I2791" s="53">
        <f t="shared" si="2909"/>
        <v>100</v>
      </c>
      <c r="J2791" s="14">
        <f t="shared" ref="J2791" si="2956">J2792+J2797</f>
        <v>0</v>
      </c>
    </row>
    <row r="2792" spans="1:10" ht="31.2" x14ac:dyDescent="0.3">
      <c r="A2792" s="7" t="s">
        <v>62</v>
      </c>
      <c r="B2792" s="44" t="s">
        <v>14</v>
      </c>
      <c r="C2792" s="44" t="s">
        <v>1346</v>
      </c>
      <c r="D2792" s="7" t="s">
        <v>237</v>
      </c>
      <c r="E2792" s="23"/>
      <c r="F2792" s="11" t="s">
        <v>696</v>
      </c>
      <c r="G2792" s="12">
        <f t="shared" si="2951"/>
        <v>859.49599999999998</v>
      </c>
      <c r="H2792" s="12">
        <f t="shared" si="2952"/>
        <v>859.49599999999998</v>
      </c>
      <c r="I2792" s="54">
        <f t="shared" si="2909"/>
        <v>100</v>
      </c>
      <c r="J2792" s="12">
        <f t="shared" si="2953"/>
        <v>0</v>
      </c>
    </row>
    <row r="2793" spans="1:10" ht="31.2" x14ac:dyDescent="0.3">
      <c r="A2793" s="7" t="s">
        <v>62</v>
      </c>
      <c r="B2793" s="44" t="s">
        <v>14</v>
      </c>
      <c r="C2793" s="44" t="s">
        <v>1346</v>
      </c>
      <c r="D2793" s="7" t="s">
        <v>238</v>
      </c>
      <c r="E2793" s="23"/>
      <c r="F2793" s="11" t="s">
        <v>697</v>
      </c>
      <c r="G2793" s="12">
        <f t="shared" si="2951"/>
        <v>859.49599999999998</v>
      </c>
      <c r="H2793" s="12">
        <f t="shared" si="2952"/>
        <v>859.49599999999998</v>
      </c>
      <c r="I2793" s="54">
        <f t="shared" si="2909"/>
        <v>100</v>
      </c>
      <c r="J2793" s="12">
        <f t="shared" si="2953"/>
        <v>0</v>
      </c>
    </row>
    <row r="2794" spans="1:10" ht="46.8" x14ac:dyDescent="0.3">
      <c r="A2794" s="7" t="s">
        <v>62</v>
      </c>
      <c r="B2794" s="44" t="s">
        <v>14</v>
      </c>
      <c r="C2794" s="44" t="s">
        <v>1346</v>
      </c>
      <c r="D2794" s="7" t="s">
        <v>239</v>
      </c>
      <c r="E2794" s="23"/>
      <c r="F2794" s="11" t="s">
        <v>715</v>
      </c>
      <c r="G2794" s="12">
        <f t="shared" si="2951"/>
        <v>859.49599999999998</v>
      </c>
      <c r="H2794" s="12">
        <f t="shared" si="2952"/>
        <v>859.49599999999998</v>
      </c>
      <c r="I2794" s="54">
        <f t="shared" si="2909"/>
        <v>100</v>
      </c>
      <c r="J2794" s="12">
        <f t="shared" si="2953"/>
        <v>0</v>
      </c>
    </row>
    <row r="2795" spans="1:10" ht="31.2" x14ac:dyDescent="0.3">
      <c r="A2795" s="7" t="s">
        <v>62</v>
      </c>
      <c r="B2795" s="44" t="s">
        <v>14</v>
      </c>
      <c r="C2795" s="44" t="s">
        <v>1346</v>
      </c>
      <c r="D2795" s="7" t="s">
        <v>239</v>
      </c>
      <c r="E2795" s="23">
        <v>200</v>
      </c>
      <c r="F2795" s="11" t="s">
        <v>601</v>
      </c>
      <c r="G2795" s="12">
        <f t="shared" si="2951"/>
        <v>859.49599999999998</v>
      </c>
      <c r="H2795" s="12">
        <f t="shared" si="2952"/>
        <v>859.49599999999998</v>
      </c>
      <c r="I2795" s="54">
        <f t="shared" si="2909"/>
        <v>100</v>
      </c>
      <c r="J2795" s="12">
        <f t="shared" si="2953"/>
        <v>0</v>
      </c>
    </row>
    <row r="2796" spans="1:10" ht="31.2" x14ac:dyDescent="0.3">
      <c r="A2796" s="7" t="s">
        <v>62</v>
      </c>
      <c r="B2796" s="44" t="s">
        <v>14</v>
      </c>
      <c r="C2796" s="44" t="s">
        <v>1346</v>
      </c>
      <c r="D2796" s="7" t="s">
        <v>239</v>
      </c>
      <c r="E2796" s="23">
        <v>240</v>
      </c>
      <c r="F2796" s="11" t="s">
        <v>602</v>
      </c>
      <c r="G2796" s="12">
        <v>859.49599999999998</v>
      </c>
      <c r="H2796" s="12">
        <v>859.49599999999998</v>
      </c>
      <c r="I2796" s="54">
        <f t="shared" si="2909"/>
        <v>100</v>
      </c>
      <c r="J2796" s="12"/>
    </row>
    <row r="2797" spans="1:10" ht="31.2" x14ac:dyDescent="0.3">
      <c r="A2797" s="7" t="s">
        <v>62</v>
      </c>
      <c r="B2797" s="44" t="s">
        <v>14</v>
      </c>
      <c r="C2797" s="44" t="s">
        <v>1346</v>
      </c>
      <c r="D2797" s="46" t="s">
        <v>219</v>
      </c>
      <c r="E2797" s="42"/>
      <c r="F2797" s="11" t="s">
        <v>1001</v>
      </c>
      <c r="G2797" s="12">
        <f t="shared" ref="G2797:J2799" si="2957">G2798</f>
        <v>15</v>
      </c>
      <c r="H2797" s="12">
        <f t="shared" si="2957"/>
        <v>15</v>
      </c>
      <c r="I2797" s="54">
        <f t="shared" si="2909"/>
        <v>100</v>
      </c>
      <c r="J2797" s="12">
        <f t="shared" si="2957"/>
        <v>0</v>
      </c>
    </row>
    <row r="2798" spans="1:10" ht="46.8" x14ac:dyDescent="0.3">
      <c r="A2798" s="7" t="s">
        <v>62</v>
      </c>
      <c r="B2798" s="44" t="s">
        <v>14</v>
      </c>
      <c r="C2798" s="44" t="s">
        <v>1346</v>
      </c>
      <c r="D2798" s="46" t="s">
        <v>368</v>
      </c>
      <c r="E2798" s="42"/>
      <c r="F2798" s="11" t="s">
        <v>1009</v>
      </c>
      <c r="G2798" s="12">
        <f t="shared" si="2957"/>
        <v>15</v>
      </c>
      <c r="H2798" s="12">
        <f t="shared" si="2957"/>
        <v>15</v>
      </c>
      <c r="I2798" s="54">
        <f t="shared" si="2909"/>
        <v>100</v>
      </c>
      <c r="J2798" s="12">
        <f t="shared" si="2957"/>
        <v>0</v>
      </c>
    </row>
    <row r="2799" spans="1:10" ht="31.2" x14ac:dyDescent="0.3">
      <c r="A2799" s="7" t="s">
        <v>62</v>
      </c>
      <c r="B2799" s="44" t="s">
        <v>14</v>
      </c>
      <c r="C2799" s="44" t="s">
        <v>1346</v>
      </c>
      <c r="D2799" s="46" t="s">
        <v>368</v>
      </c>
      <c r="E2799" s="42">
        <v>200</v>
      </c>
      <c r="F2799" s="11" t="s">
        <v>601</v>
      </c>
      <c r="G2799" s="12">
        <f t="shared" si="2957"/>
        <v>15</v>
      </c>
      <c r="H2799" s="12">
        <f t="shared" si="2957"/>
        <v>15</v>
      </c>
      <c r="I2799" s="54">
        <f t="shared" si="2909"/>
        <v>100</v>
      </c>
      <c r="J2799" s="12">
        <f t="shared" si="2957"/>
        <v>0</v>
      </c>
    </row>
    <row r="2800" spans="1:10" ht="31.2" x14ac:dyDescent="0.3">
      <c r="A2800" s="7" t="s">
        <v>62</v>
      </c>
      <c r="B2800" s="44" t="s">
        <v>14</v>
      </c>
      <c r="C2800" s="44" t="s">
        <v>1346</v>
      </c>
      <c r="D2800" s="46" t="s">
        <v>368</v>
      </c>
      <c r="E2800" s="42">
        <v>240</v>
      </c>
      <c r="F2800" s="11" t="s">
        <v>602</v>
      </c>
      <c r="G2800" s="12">
        <v>15</v>
      </c>
      <c r="H2800" s="12">
        <v>15</v>
      </c>
      <c r="I2800" s="54">
        <f t="shared" si="2909"/>
        <v>100</v>
      </c>
      <c r="J2800" s="12"/>
    </row>
    <row r="2801" spans="1:10" s="3" customFormat="1" x14ac:dyDescent="0.3">
      <c r="A2801" s="9" t="s">
        <v>64</v>
      </c>
      <c r="B2801" s="25" t="s">
        <v>1247</v>
      </c>
      <c r="C2801" s="25" t="s">
        <v>1247</v>
      </c>
      <c r="D2801" s="9"/>
      <c r="E2801" s="9"/>
      <c r="F2801" s="41" t="s">
        <v>65</v>
      </c>
      <c r="G2801" s="13">
        <f>G2802+G2872+G2917+G2851+G2963+G2975+G2987</f>
        <v>56042.702369999992</v>
      </c>
      <c r="H2801" s="13">
        <f>H2802+H2872+H2917+H2851+H2963+H2975+H2987</f>
        <v>55738.408999999992</v>
      </c>
      <c r="I2801" s="49">
        <f t="shared" si="2909"/>
        <v>99.457033017446193</v>
      </c>
      <c r="J2801" s="13" t="e">
        <f>J2802+J2872+J2917+J2851+J2963+J2975+J2987</f>
        <v>#REF!</v>
      </c>
    </row>
    <row r="2802" spans="1:10" s="3" customFormat="1" x14ac:dyDescent="0.3">
      <c r="A2802" s="9" t="s">
        <v>64</v>
      </c>
      <c r="B2802" s="25" t="s">
        <v>4</v>
      </c>
      <c r="C2802" s="25"/>
      <c r="D2802" s="9"/>
      <c r="E2802" s="9"/>
      <c r="F2802" s="41" t="s">
        <v>8</v>
      </c>
      <c r="G2802" s="13">
        <f t="shared" ref="G2802" si="2958">G2803+G2824</f>
        <v>14452.873999999998</v>
      </c>
      <c r="H2802" s="13">
        <f t="shared" ref="H2802" si="2959">H2803+H2824</f>
        <v>14434.839</v>
      </c>
      <c r="I2802" s="49">
        <f t="shared" si="2909"/>
        <v>99.875215130222557</v>
      </c>
      <c r="J2802" s="13" t="e">
        <f t="shared" ref="J2802" si="2960">J2803+J2824</f>
        <v>#REF!</v>
      </c>
    </row>
    <row r="2803" spans="1:10" s="8" customFormat="1" ht="62.4" x14ac:dyDescent="0.3">
      <c r="A2803" s="10" t="s">
        <v>64</v>
      </c>
      <c r="B2803" s="26" t="s">
        <v>4</v>
      </c>
      <c r="C2803" s="26" t="s">
        <v>18</v>
      </c>
      <c r="D2803" s="10"/>
      <c r="E2803" s="10"/>
      <c r="F2803" s="6" t="s">
        <v>49</v>
      </c>
      <c r="G2803" s="14">
        <f t="shared" ref="G2803" si="2961">G2812+G2804</f>
        <v>12837.099999999999</v>
      </c>
      <c r="H2803" s="14">
        <f t="shared" ref="H2803" si="2962">H2812+H2804</f>
        <v>12819.065000000001</v>
      </c>
      <c r="I2803" s="53">
        <f t="shared" si="2909"/>
        <v>99.859508767556548</v>
      </c>
      <c r="J2803" s="14">
        <f t="shared" ref="J2803" si="2963">J2812+J2804</f>
        <v>0</v>
      </c>
    </row>
    <row r="2804" spans="1:10" ht="31.2" x14ac:dyDescent="0.3">
      <c r="A2804" s="7" t="s">
        <v>64</v>
      </c>
      <c r="B2804" s="44" t="s">
        <v>4</v>
      </c>
      <c r="C2804" s="44" t="s">
        <v>18</v>
      </c>
      <c r="D2804" s="7" t="s">
        <v>177</v>
      </c>
      <c r="E2804" s="7"/>
      <c r="F2804" s="11" t="s">
        <v>732</v>
      </c>
      <c r="G2804" s="12">
        <f t="shared" ref="G2804:G2806" si="2964">G2805</f>
        <v>602.5</v>
      </c>
      <c r="H2804" s="12">
        <f t="shared" ref="H2804:H2806" si="2965">H2805</f>
        <v>599.1</v>
      </c>
      <c r="I2804" s="54">
        <f t="shared" si="2909"/>
        <v>99.435684647302907</v>
      </c>
      <c r="J2804" s="12">
        <f t="shared" ref="J2804:J2806" si="2966">J2805</f>
        <v>0</v>
      </c>
    </row>
    <row r="2805" spans="1:10" ht="31.2" x14ac:dyDescent="0.3">
      <c r="A2805" s="7" t="s">
        <v>64</v>
      </c>
      <c r="B2805" s="44" t="s">
        <v>4</v>
      </c>
      <c r="C2805" s="44" t="s">
        <v>18</v>
      </c>
      <c r="D2805" s="7" t="s">
        <v>292</v>
      </c>
      <c r="E2805" s="7"/>
      <c r="F2805" s="11" t="s">
        <v>733</v>
      </c>
      <c r="G2805" s="12">
        <f t="shared" si="2964"/>
        <v>602.5</v>
      </c>
      <c r="H2805" s="12">
        <f t="shared" si="2965"/>
        <v>599.1</v>
      </c>
      <c r="I2805" s="54">
        <f t="shared" si="2909"/>
        <v>99.435684647302907</v>
      </c>
      <c r="J2805" s="12">
        <f t="shared" si="2966"/>
        <v>0</v>
      </c>
    </row>
    <row r="2806" spans="1:10" ht="62.4" x14ac:dyDescent="0.3">
      <c r="A2806" s="7" t="s">
        <v>64</v>
      </c>
      <c r="B2806" s="44" t="s">
        <v>4</v>
      </c>
      <c r="C2806" s="44" t="s">
        <v>18</v>
      </c>
      <c r="D2806" s="7" t="s">
        <v>339</v>
      </c>
      <c r="E2806" s="7"/>
      <c r="F2806" s="15" t="s">
        <v>736</v>
      </c>
      <c r="G2806" s="12">
        <f t="shared" si="2964"/>
        <v>602.5</v>
      </c>
      <c r="H2806" s="12">
        <f t="shared" si="2965"/>
        <v>599.1</v>
      </c>
      <c r="I2806" s="54">
        <f t="shared" si="2909"/>
        <v>99.435684647302907</v>
      </c>
      <c r="J2806" s="12">
        <f t="shared" si="2966"/>
        <v>0</v>
      </c>
    </row>
    <row r="2807" spans="1:10" ht="31.2" x14ac:dyDescent="0.3">
      <c r="A2807" s="7" t="s">
        <v>64</v>
      </c>
      <c r="B2807" s="44" t="s">
        <v>4</v>
      </c>
      <c r="C2807" s="44" t="s">
        <v>18</v>
      </c>
      <c r="D2807" s="7" t="s">
        <v>340</v>
      </c>
      <c r="E2807" s="7"/>
      <c r="F2807" s="15" t="s">
        <v>737</v>
      </c>
      <c r="G2807" s="12">
        <f t="shared" ref="G2807" si="2967">G2808+G2810</f>
        <v>602.5</v>
      </c>
      <c r="H2807" s="12">
        <f t="shared" ref="H2807" si="2968">H2808+H2810</f>
        <v>599.1</v>
      </c>
      <c r="I2807" s="54">
        <f t="shared" ref="I2807:I2868" si="2969">H2807/G2807*100</f>
        <v>99.435684647302907</v>
      </c>
      <c r="J2807" s="12">
        <f t="shared" ref="J2807" si="2970">J2808+J2810</f>
        <v>0</v>
      </c>
    </row>
    <row r="2808" spans="1:10" ht="78" x14ac:dyDescent="0.3">
      <c r="A2808" s="7" t="s">
        <v>64</v>
      </c>
      <c r="B2808" s="44" t="s">
        <v>4</v>
      </c>
      <c r="C2808" s="44" t="s">
        <v>18</v>
      </c>
      <c r="D2808" s="7" t="s">
        <v>340</v>
      </c>
      <c r="E2808" s="7" t="s">
        <v>221</v>
      </c>
      <c r="F2808" s="11" t="s">
        <v>598</v>
      </c>
      <c r="G2808" s="12">
        <f t="shared" ref="G2808" si="2971">G2809</f>
        <v>512.97915</v>
      </c>
      <c r="H2808" s="12">
        <f t="shared" ref="H2808" si="2972">H2809</f>
        <v>512.97900000000004</v>
      </c>
      <c r="I2808" s="54">
        <f t="shared" si="2969"/>
        <v>99.999970759045482</v>
      </c>
      <c r="J2808" s="12">
        <f t="shared" ref="J2808" si="2973">J2809</f>
        <v>0</v>
      </c>
    </row>
    <row r="2809" spans="1:10" ht="31.2" x14ac:dyDescent="0.3">
      <c r="A2809" s="7" t="s">
        <v>64</v>
      </c>
      <c r="B2809" s="44" t="s">
        <v>4</v>
      </c>
      <c r="C2809" s="44" t="s">
        <v>18</v>
      </c>
      <c r="D2809" s="7" t="s">
        <v>340</v>
      </c>
      <c r="E2809" s="7" t="s">
        <v>222</v>
      </c>
      <c r="F2809" s="11" t="s">
        <v>600</v>
      </c>
      <c r="G2809" s="12">
        <v>512.97915</v>
      </c>
      <c r="H2809" s="12">
        <v>512.97900000000004</v>
      </c>
      <c r="I2809" s="54">
        <f t="shared" si="2969"/>
        <v>99.999970759045482</v>
      </c>
      <c r="J2809" s="12"/>
    </row>
    <row r="2810" spans="1:10" ht="31.2" x14ac:dyDescent="0.3">
      <c r="A2810" s="7" t="s">
        <v>64</v>
      </c>
      <c r="B2810" s="44" t="s">
        <v>4</v>
      </c>
      <c r="C2810" s="44" t="s">
        <v>18</v>
      </c>
      <c r="D2810" s="7" t="s">
        <v>340</v>
      </c>
      <c r="E2810" s="7" t="s">
        <v>155</v>
      </c>
      <c r="F2810" s="11" t="s">
        <v>601</v>
      </c>
      <c r="G2810" s="12">
        <f t="shared" ref="G2810" si="2974">G2811</f>
        <v>89.520849999999996</v>
      </c>
      <c r="H2810" s="12">
        <f t="shared" ref="H2810" si="2975">H2811</f>
        <v>86.120999999999995</v>
      </c>
      <c r="I2810" s="54">
        <f t="shared" si="2969"/>
        <v>96.20216966215132</v>
      </c>
      <c r="J2810" s="12">
        <f t="shared" ref="J2810" si="2976">J2811</f>
        <v>0</v>
      </c>
    </row>
    <row r="2811" spans="1:10" ht="31.2" x14ac:dyDescent="0.3">
      <c r="A2811" s="7" t="s">
        <v>64</v>
      </c>
      <c r="B2811" s="44" t="s">
        <v>4</v>
      </c>
      <c r="C2811" s="44" t="s">
        <v>18</v>
      </c>
      <c r="D2811" s="7" t="s">
        <v>340</v>
      </c>
      <c r="E2811" s="7" t="s">
        <v>156</v>
      </c>
      <c r="F2811" s="11" t="s">
        <v>602</v>
      </c>
      <c r="G2811" s="12">
        <v>89.520849999999996</v>
      </c>
      <c r="H2811" s="12">
        <v>86.120999999999995</v>
      </c>
      <c r="I2811" s="54">
        <f t="shared" si="2969"/>
        <v>96.20216966215132</v>
      </c>
      <c r="J2811" s="12"/>
    </row>
    <row r="2812" spans="1:10" ht="31.2" x14ac:dyDescent="0.3">
      <c r="A2812" s="7" t="s">
        <v>64</v>
      </c>
      <c r="B2812" s="44" t="s">
        <v>4</v>
      </c>
      <c r="C2812" s="44" t="s">
        <v>18</v>
      </c>
      <c r="D2812" s="7" t="s">
        <v>103</v>
      </c>
      <c r="E2812" s="23"/>
      <c r="F2812" s="11" t="s">
        <v>1038</v>
      </c>
      <c r="G2812" s="12">
        <f t="shared" ref="G2812" si="2977">G2813</f>
        <v>12234.599999999999</v>
      </c>
      <c r="H2812" s="12">
        <f t="shared" ref="H2812" si="2978">H2813</f>
        <v>12219.965</v>
      </c>
      <c r="I2812" s="54">
        <f t="shared" si="2969"/>
        <v>99.880380233109392</v>
      </c>
      <c r="J2812" s="12">
        <f t="shared" ref="J2812" si="2979">J2813</f>
        <v>0</v>
      </c>
    </row>
    <row r="2813" spans="1:10" x14ac:dyDescent="0.3">
      <c r="A2813" s="7" t="s">
        <v>64</v>
      </c>
      <c r="B2813" s="44" t="s">
        <v>4</v>
      </c>
      <c r="C2813" s="44" t="s">
        <v>18</v>
      </c>
      <c r="D2813" s="7" t="s">
        <v>111</v>
      </c>
      <c r="E2813" s="23"/>
      <c r="F2813" s="11" t="s">
        <v>1040</v>
      </c>
      <c r="G2813" s="12">
        <f t="shared" ref="G2813" si="2980">G2814+G2817</f>
        <v>12234.599999999999</v>
      </c>
      <c r="H2813" s="12">
        <f t="shared" ref="H2813" si="2981">H2814+H2817</f>
        <v>12219.965</v>
      </c>
      <c r="I2813" s="54">
        <f t="shared" si="2969"/>
        <v>99.880380233109392</v>
      </c>
      <c r="J2813" s="12">
        <f t="shared" ref="J2813" si="2982">J2814+J2817</f>
        <v>0</v>
      </c>
    </row>
    <row r="2814" spans="1:10" ht="31.2" x14ac:dyDescent="0.3">
      <c r="A2814" s="7" t="s">
        <v>64</v>
      </c>
      <c r="B2814" s="44" t="s">
        <v>4</v>
      </c>
      <c r="C2814" s="44" t="s">
        <v>18</v>
      </c>
      <c r="D2814" s="7" t="s">
        <v>112</v>
      </c>
      <c r="E2814" s="23"/>
      <c r="F2814" s="11" t="s">
        <v>1028</v>
      </c>
      <c r="G2814" s="12">
        <f t="shared" ref="G2814:G2815" si="2983">G2815</f>
        <v>10308.799999999999</v>
      </c>
      <c r="H2814" s="12">
        <f t="shared" ref="H2814:H2815" si="2984">H2815</f>
        <v>10294.165000000001</v>
      </c>
      <c r="I2814" s="54">
        <f t="shared" si="2969"/>
        <v>99.858033912773564</v>
      </c>
      <c r="J2814" s="12">
        <f t="shared" ref="J2814:J2815" si="2985">J2815</f>
        <v>0</v>
      </c>
    </row>
    <row r="2815" spans="1:10" ht="78" x14ac:dyDescent="0.3">
      <c r="A2815" s="7" t="s">
        <v>64</v>
      </c>
      <c r="B2815" s="44" t="s">
        <v>4</v>
      </c>
      <c r="C2815" s="44" t="s">
        <v>18</v>
      </c>
      <c r="D2815" s="7" t="s">
        <v>112</v>
      </c>
      <c r="E2815" s="23">
        <v>100</v>
      </c>
      <c r="F2815" s="11" t="s">
        <v>598</v>
      </c>
      <c r="G2815" s="12">
        <f t="shared" si="2983"/>
        <v>10308.799999999999</v>
      </c>
      <c r="H2815" s="12">
        <f t="shared" si="2984"/>
        <v>10294.165000000001</v>
      </c>
      <c r="I2815" s="54">
        <f t="shared" si="2969"/>
        <v>99.858033912773564</v>
      </c>
      <c r="J2815" s="12">
        <f t="shared" si="2985"/>
        <v>0</v>
      </c>
    </row>
    <row r="2816" spans="1:10" ht="31.2" x14ac:dyDescent="0.3">
      <c r="A2816" s="7" t="s">
        <v>64</v>
      </c>
      <c r="B2816" s="44" t="s">
        <v>4</v>
      </c>
      <c r="C2816" s="44" t="s">
        <v>18</v>
      </c>
      <c r="D2816" s="7" t="s">
        <v>112</v>
      </c>
      <c r="E2816" s="23">
        <v>120</v>
      </c>
      <c r="F2816" s="11" t="s">
        <v>600</v>
      </c>
      <c r="G2816" s="12">
        <v>10308.799999999999</v>
      </c>
      <c r="H2816" s="12">
        <v>10294.165000000001</v>
      </c>
      <c r="I2816" s="54">
        <f t="shared" si="2969"/>
        <v>99.858033912773564</v>
      </c>
      <c r="J2816" s="12"/>
    </row>
    <row r="2817" spans="1:10" ht="31.2" x14ac:dyDescent="0.3">
      <c r="A2817" s="7" t="s">
        <v>64</v>
      </c>
      <c r="B2817" s="44" t="s">
        <v>4</v>
      </c>
      <c r="C2817" s="44" t="s">
        <v>18</v>
      </c>
      <c r="D2817" s="7" t="s">
        <v>113</v>
      </c>
      <c r="E2817" s="23"/>
      <c r="F2817" s="11" t="s">
        <v>1030</v>
      </c>
      <c r="G2817" s="12">
        <f t="shared" ref="G2817" si="2986">G2820+G2822+G2818</f>
        <v>1925.8000000000002</v>
      </c>
      <c r="H2817" s="12">
        <f t="shared" ref="H2817" si="2987">H2820+H2822+H2818</f>
        <v>1925.8</v>
      </c>
      <c r="I2817" s="54">
        <f t="shared" si="2969"/>
        <v>99.999999999999986</v>
      </c>
      <c r="J2817" s="12">
        <f t="shared" ref="J2817" si="2988">J2820+J2822+J2818</f>
        <v>0</v>
      </c>
    </row>
    <row r="2818" spans="1:10" ht="78" x14ac:dyDescent="0.3">
      <c r="A2818" s="7" t="s">
        <v>64</v>
      </c>
      <c r="B2818" s="44" t="s">
        <v>4</v>
      </c>
      <c r="C2818" s="44" t="s">
        <v>18</v>
      </c>
      <c r="D2818" s="7" t="s">
        <v>113</v>
      </c>
      <c r="E2818" s="23">
        <v>100</v>
      </c>
      <c r="F2818" s="11" t="s">
        <v>598</v>
      </c>
      <c r="G2818" s="12">
        <f t="shared" ref="G2818" si="2989">G2819</f>
        <v>1.29159</v>
      </c>
      <c r="H2818" s="12">
        <f t="shared" ref="H2818" si="2990">H2819</f>
        <v>1.292</v>
      </c>
      <c r="I2818" s="54">
        <f t="shared" si="2969"/>
        <v>100.03174381963316</v>
      </c>
      <c r="J2818" s="12">
        <f t="shared" ref="J2818" si="2991">J2819</f>
        <v>0</v>
      </c>
    </row>
    <row r="2819" spans="1:10" ht="31.2" x14ac:dyDescent="0.3">
      <c r="A2819" s="7" t="s">
        <v>64</v>
      </c>
      <c r="B2819" s="44" t="s">
        <v>4</v>
      </c>
      <c r="C2819" s="44" t="s">
        <v>18</v>
      </c>
      <c r="D2819" s="7" t="s">
        <v>113</v>
      </c>
      <c r="E2819" s="23">
        <v>120</v>
      </c>
      <c r="F2819" s="11" t="s">
        <v>600</v>
      </c>
      <c r="G2819" s="12">
        <v>1.29159</v>
      </c>
      <c r="H2819" s="12">
        <v>1.292</v>
      </c>
      <c r="I2819" s="54">
        <f t="shared" si="2969"/>
        <v>100.03174381963316</v>
      </c>
      <c r="J2819" s="12"/>
    </row>
    <row r="2820" spans="1:10" ht="31.2" x14ac:dyDescent="0.3">
      <c r="A2820" s="7" t="s">
        <v>64</v>
      </c>
      <c r="B2820" s="44" t="s">
        <v>4</v>
      </c>
      <c r="C2820" s="44" t="s">
        <v>18</v>
      </c>
      <c r="D2820" s="7" t="s">
        <v>113</v>
      </c>
      <c r="E2820" s="23">
        <v>200</v>
      </c>
      <c r="F2820" s="11" t="s">
        <v>601</v>
      </c>
      <c r="G2820" s="12">
        <f t="shared" ref="G2820" si="2992">G2821</f>
        <v>1915.6013</v>
      </c>
      <c r="H2820" s="12">
        <f t="shared" ref="H2820" si="2993">H2821</f>
        <v>1915.6010000000001</v>
      </c>
      <c r="I2820" s="54">
        <f t="shared" si="2969"/>
        <v>99.999984339121099</v>
      </c>
      <c r="J2820" s="12">
        <f t="shared" ref="J2820" si="2994">J2821</f>
        <v>0</v>
      </c>
    </row>
    <row r="2821" spans="1:10" ht="31.2" x14ac:dyDescent="0.3">
      <c r="A2821" s="7" t="s">
        <v>64</v>
      </c>
      <c r="B2821" s="44" t="s">
        <v>4</v>
      </c>
      <c r="C2821" s="44" t="s">
        <v>18</v>
      </c>
      <c r="D2821" s="7" t="s">
        <v>113</v>
      </c>
      <c r="E2821" s="23">
        <v>240</v>
      </c>
      <c r="F2821" s="11" t="s">
        <v>602</v>
      </c>
      <c r="G2821" s="12">
        <v>1915.6013</v>
      </c>
      <c r="H2821" s="12">
        <v>1915.6010000000001</v>
      </c>
      <c r="I2821" s="54">
        <f t="shared" si="2969"/>
        <v>99.999984339121099</v>
      </c>
      <c r="J2821" s="12"/>
    </row>
    <row r="2822" spans="1:10" x14ac:dyDescent="0.3">
      <c r="A2822" s="7" t="s">
        <v>64</v>
      </c>
      <c r="B2822" s="44" t="s">
        <v>4</v>
      </c>
      <c r="C2822" s="44" t="s">
        <v>18</v>
      </c>
      <c r="D2822" s="7" t="s">
        <v>113</v>
      </c>
      <c r="E2822" s="23">
        <v>800</v>
      </c>
      <c r="F2822" s="11" t="s">
        <v>614</v>
      </c>
      <c r="G2822" s="12">
        <f t="shared" ref="G2822" si="2995">G2823</f>
        <v>8.9071099999999994</v>
      </c>
      <c r="H2822" s="12">
        <f t="shared" ref="H2822" si="2996">H2823</f>
        <v>8.907</v>
      </c>
      <c r="I2822" s="54">
        <f t="shared" si="2969"/>
        <v>99.998765031531008</v>
      </c>
      <c r="J2822" s="12">
        <f t="shared" ref="J2822" si="2997">J2823</f>
        <v>0</v>
      </c>
    </row>
    <row r="2823" spans="1:10" x14ac:dyDescent="0.3">
      <c r="A2823" s="7" t="s">
        <v>64</v>
      </c>
      <c r="B2823" s="44" t="s">
        <v>4</v>
      </c>
      <c r="C2823" s="44" t="s">
        <v>18</v>
      </c>
      <c r="D2823" s="7" t="s">
        <v>113</v>
      </c>
      <c r="E2823" s="23">
        <v>850</v>
      </c>
      <c r="F2823" s="11" t="s">
        <v>616</v>
      </c>
      <c r="G2823" s="12">
        <v>8.9071099999999994</v>
      </c>
      <c r="H2823" s="12">
        <v>8.907</v>
      </c>
      <c r="I2823" s="54">
        <f t="shared" si="2969"/>
        <v>99.998765031531008</v>
      </c>
      <c r="J2823" s="12"/>
    </row>
    <row r="2824" spans="1:10" s="8" customFormat="1" x14ac:dyDescent="0.3">
      <c r="A2824" s="10" t="s">
        <v>64</v>
      </c>
      <c r="B2824" s="26" t="s">
        <v>4</v>
      </c>
      <c r="C2824" s="26" t="s">
        <v>1345</v>
      </c>
      <c r="D2824" s="10"/>
      <c r="E2824" s="10"/>
      <c r="F2824" s="6" t="s">
        <v>9</v>
      </c>
      <c r="G2824" s="14">
        <f t="shared" ref="G2824" si="2998">G2825+G2834</f>
        <v>1615.7739999999999</v>
      </c>
      <c r="H2824" s="14">
        <f t="shared" ref="H2824" si="2999">H2825+H2834</f>
        <v>1615.7739999999999</v>
      </c>
      <c r="I2824" s="53">
        <f t="shared" si="2969"/>
        <v>100</v>
      </c>
      <c r="J2824" s="14" t="e">
        <f t="shared" ref="J2824" si="3000">J2825+J2834</f>
        <v>#REF!</v>
      </c>
    </row>
    <row r="2825" spans="1:10" ht="46.8" x14ac:dyDescent="0.3">
      <c r="A2825" s="7" t="s">
        <v>64</v>
      </c>
      <c r="B2825" s="44" t="s">
        <v>4</v>
      </c>
      <c r="C2825" s="44" t="s">
        <v>1345</v>
      </c>
      <c r="D2825" s="7" t="s">
        <v>98</v>
      </c>
      <c r="E2825" s="23"/>
      <c r="F2825" s="11" t="s">
        <v>641</v>
      </c>
      <c r="G2825" s="12">
        <f t="shared" ref="G2825" si="3001">G2826+G2830</f>
        <v>120</v>
      </c>
      <c r="H2825" s="12">
        <f t="shared" ref="H2825" si="3002">H2826+H2830</f>
        <v>120</v>
      </c>
      <c r="I2825" s="54">
        <f t="shared" si="2969"/>
        <v>100</v>
      </c>
      <c r="J2825" s="12">
        <f t="shared" ref="J2825" si="3003">J2826+J2830</f>
        <v>0</v>
      </c>
    </row>
    <row r="2826" spans="1:10" ht="46.8" x14ac:dyDescent="0.3">
      <c r="A2826" s="7" t="s">
        <v>64</v>
      </c>
      <c r="B2826" s="44" t="s">
        <v>4</v>
      </c>
      <c r="C2826" s="44" t="s">
        <v>1345</v>
      </c>
      <c r="D2826" s="7" t="s">
        <v>99</v>
      </c>
      <c r="E2826" s="23"/>
      <c r="F2826" s="11" t="s">
        <v>642</v>
      </c>
      <c r="G2826" s="12">
        <f t="shared" ref="G2826:G2828" si="3004">G2827</f>
        <v>95</v>
      </c>
      <c r="H2826" s="12">
        <f t="shared" ref="H2826:H2828" si="3005">H2827</f>
        <v>95</v>
      </c>
      <c r="I2826" s="54">
        <f t="shared" si="2969"/>
        <v>100</v>
      </c>
      <c r="J2826" s="12">
        <f t="shared" ref="J2826:J2828" si="3006">J2827</f>
        <v>0</v>
      </c>
    </row>
    <row r="2827" spans="1:10" ht="62.4" x14ac:dyDescent="0.3">
      <c r="A2827" s="7" t="s">
        <v>64</v>
      </c>
      <c r="B2827" s="44" t="s">
        <v>4</v>
      </c>
      <c r="C2827" s="44" t="s">
        <v>1345</v>
      </c>
      <c r="D2827" s="7" t="s">
        <v>100</v>
      </c>
      <c r="E2827" s="23"/>
      <c r="F2827" s="11" t="s">
        <v>643</v>
      </c>
      <c r="G2827" s="12">
        <f t="shared" si="3004"/>
        <v>95</v>
      </c>
      <c r="H2827" s="12">
        <f t="shared" si="3005"/>
        <v>95</v>
      </c>
      <c r="I2827" s="54">
        <f t="shared" si="2969"/>
        <v>100</v>
      </c>
      <c r="J2827" s="12">
        <f t="shared" si="3006"/>
        <v>0</v>
      </c>
    </row>
    <row r="2828" spans="1:10" ht="31.2" x14ac:dyDescent="0.3">
      <c r="A2828" s="7" t="s">
        <v>64</v>
      </c>
      <c r="B2828" s="44" t="s">
        <v>4</v>
      </c>
      <c r="C2828" s="44" t="s">
        <v>1345</v>
      </c>
      <c r="D2828" s="7" t="s">
        <v>100</v>
      </c>
      <c r="E2828" s="23">
        <v>600</v>
      </c>
      <c r="F2828" s="11" t="s">
        <v>611</v>
      </c>
      <c r="G2828" s="12">
        <f t="shared" si="3004"/>
        <v>95</v>
      </c>
      <c r="H2828" s="12">
        <f t="shared" si="3005"/>
        <v>95</v>
      </c>
      <c r="I2828" s="54">
        <f t="shared" si="2969"/>
        <v>100</v>
      </c>
      <c r="J2828" s="12">
        <f t="shared" si="3006"/>
        <v>0</v>
      </c>
    </row>
    <row r="2829" spans="1:10" ht="46.8" x14ac:dyDescent="0.3">
      <c r="A2829" s="7" t="s">
        <v>64</v>
      </c>
      <c r="B2829" s="44" t="s">
        <v>4</v>
      </c>
      <c r="C2829" s="44" t="s">
        <v>1345</v>
      </c>
      <c r="D2829" s="7" t="s">
        <v>100</v>
      </c>
      <c r="E2829" s="23">
        <v>630</v>
      </c>
      <c r="F2829" s="11" t="s">
        <v>613</v>
      </c>
      <c r="G2829" s="12">
        <v>95</v>
      </c>
      <c r="H2829" s="12">
        <v>95</v>
      </c>
      <c r="I2829" s="54">
        <f t="shared" si="2969"/>
        <v>100</v>
      </c>
      <c r="J2829" s="12"/>
    </row>
    <row r="2830" spans="1:10" ht="46.8" x14ac:dyDescent="0.3">
      <c r="A2830" s="7" t="s">
        <v>64</v>
      </c>
      <c r="B2830" s="44" t="s">
        <v>4</v>
      </c>
      <c r="C2830" s="44" t="s">
        <v>1345</v>
      </c>
      <c r="D2830" s="7" t="s">
        <v>101</v>
      </c>
      <c r="E2830" s="23"/>
      <c r="F2830" s="11" t="s">
        <v>644</v>
      </c>
      <c r="G2830" s="12">
        <f t="shared" ref="G2830:G2832" si="3007">G2831</f>
        <v>25</v>
      </c>
      <c r="H2830" s="12">
        <f t="shared" ref="H2830:H2832" si="3008">H2831</f>
        <v>25</v>
      </c>
      <c r="I2830" s="54">
        <f t="shared" si="2969"/>
        <v>100</v>
      </c>
      <c r="J2830" s="12">
        <f t="shared" ref="J2830:J2832" si="3009">J2831</f>
        <v>0</v>
      </c>
    </row>
    <row r="2831" spans="1:10" ht="62.4" x14ac:dyDescent="0.3">
      <c r="A2831" s="7" t="s">
        <v>64</v>
      </c>
      <c r="B2831" s="44" t="s">
        <v>4</v>
      </c>
      <c r="C2831" s="44" t="s">
        <v>1345</v>
      </c>
      <c r="D2831" s="7" t="s">
        <v>102</v>
      </c>
      <c r="E2831" s="23"/>
      <c r="F2831" s="11" t="s">
        <v>645</v>
      </c>
      <c r="G2831" s="12">
        <f t="shared" si="3007"/>
        <v>25</v>
      </c>
      <c r="H2831" s="12">
        <f t="shared" si="3008"/>
        <v>25</v>
      </c>
      <c r="I2831" s="54">
        <f t="shared" si="2969"/>
        <v>100</v>
      </c>
      <c r="J2831" s="12">
        <f t="shared" si="3009"/>
        <v>0</v>
      </c>
    </row>
    <row r="2832" spans="1:10" ht="31.2" x14ac:dyDescent="0.3">
      <c r="A2832" s="7" t="s">
        <v>64</v>
      </c>
      <c r="B2832" s="44" t="s">
        <v>4</v>
      </c>
      <c r="C2832" s="44" t="s">
        <v>1345</v>
      </c>
      <c r="D2832" s="7" t="s">
        <v>102</v>
      </c>
      <c r="E2832" s="23">
        <v>600</v>
      </c>
      <c r="F2832" s="11" t="s">
        <v>611</v>
      </c>
      <c r="G2832" s="12">
        <f t="shared" si="3007"/>
        <v>25</v>
      </c>
      <c r="H2832" s="12">
        <f t="shared" si="3008"/>
        <v>25</v>
      </c>
      <c r="I2832" s="54">
        <f t="shared" si="2969"/>
        <v>100</v>
      </c>
      <c r="J2832" s="12">
        <f t="shared" si="3009"/>
        <v>0</v>
      </c>
    </row>
    <row r="2833" spans="1:10" ht="46.8" x14ac:dyDescent="0.3">
      <c r="A2833" s="7" t="s">
        <v>64</v>
      </c>
      <c r="B2833" s="44" t="s">
        <v>4</v>
      </c>
      <c r="C2833" s="44" t="s">
        <v>1345</v>
      </c>
      <c r="D2833" s="7" t="s">
        <v>102</v>
      </c>
      <c r="E2833" s="23">
        <v>630</v>
      </c>
      <c r="F2833" s="11" t="s">
        <v>613</v>
      </c>
      <c r="G2833" s="12">
        <v>25</v>
      </c>
      <c r="H2833" s="12">
        <v>25</v>
      </c>
      <c r="I2833" s="54">
        <f t="shared" si="2969"/>
        <v>100</v>
      </c>
      <c r="J2833" s="12"/>
    </row>
    <row r="2834" spans="1:10" x14ac:dyDescent="0.3">
      <c r="A2834" s="7" t="s">
        <v>64</v>
      </c>
      <c r="B2834" s="44" t="s">
        <v>4</v>
      </c>
      <c r="C2834" s="44" t="s">
        <v>1345</v>
      </c>
      <c r="D2834" s="7" t="s">
        <v>114</v>
      </c>
      <c r="E2834" s="23"/>
      <c r="F2834" s="11" t="s">
        <v>720</v>
      </c>
      <c r="G2834" s="12">
        <f t="shared" ref="G2834" si="3010">G2835+G2846</f>
        <v>1495.7739999999999</v>
      </c>
      <c r="H2834" s="12">
        <f t="shared" ref="H2834" si="3011">H2835+H2846</f>
        <v>1495.7739999999999</v>
      </c>
      <c r="I2834" s="54">
        <f t="shared" si="2969"/>
        <v>100</v>
      </c>
      <c r="J2834" s="12" t="e">
        <f t="shared" ref="J2834" si="3012">J2835+J2846</f>
        <v>#REF!</v>
      </c>
    </row>
    <row r="2835" spans="1:10" ht="46.8" x14ac:dyDescent="0.3">
      <c r="A2835" s="7" t="s">
        <v>64</v>
      </c>
      <c r="B2835" s="44" t="s">
        <v>4</v>
      </c>
      <c r="C2835" s="44" t="s">
        <v>1345</v>
      </c>
      <c r="D2835" s="7" t="s">
        <v>115</v>
      </c>
      <c r="E2835" s="23"/>
      <c r="F2835" s="11" t="s">
        <v>722</v>
      </c>
      <c r="G2835" s="12">
        <f t="shared" ref="G2835" si="3013">G2836</f>
        <v>467.6</v>
      </c>
      <c r="H2835" s="12">
        <f t="shared" ref="H2835" si="3014">H2836</f>
        <v>467.59999999999997</v>
      </c>
      <c r="I2835" s="54">
        <f t="shared" si="2969"/>
        <v>99.999999999999986</v>
      </c>
      <c r="J2835" s="12">
        <f t="shared" ref="J2835" si="3015">J2836</f>
        <v>0</v>
      </c>
    </row>
    <row r="2836" spans="1:10" ht="62.4" x14ac:dyDescent="0.3">
      <c r="A2836" s="7" t="s">
        <v>64</v>
      </c>
      <c r="B2836" s="44" t="s">
        <v>4</v>
      </c>
      <c r="C2836" s="44" t="s">
        <v>1345</v>
      </c>
      <c r="D2836" s="7" t="s">
        <v>116</v>
      </c>
      <c r="E2836" s="23"/>
      <c r="F2836" s="11" t="s">
        <v>723</v>
      </c>
      <c r="G2836" s="12">
        <f t="shared" ref="G2836" si="3016">G2837+G2840+G2843</f>
        <v>467.6</v>
      </c>
      <c r="H2836" s="12">
        <f t="shared" ref="H2836" si="3017">H2837+H2840+H2843</f>
        <v>467.59999999999997</v>
      </c>
      <c r="I2836" s="54">
        <f t="shared" si="2969"/>
        <v>99.999999999999986</v>
      </c>
      <c r="J2836" s="12">
        <f t="shared" ref="J2836" si="3018">J2837+J2840+J2843</f>
        <v>0</v>
      </c>
    </row>
    <row r="2837" spans="1:10" ht="31.2" x14ac:dyDescent="0.3">
      <c r="A2837" s="7" t="s">
        <v>64</v>
      </c>
      <c r="B2837" s="44" t="s">
        <v>4</v>
      </c>
      <c r="C2837" s="44" t="s">
        <v>1345</v>
      </c>
      <c r="D2837" s="7" t="s">
        <v>117</v>
      </c>
      <c r="E2837" s="23"/>
      <c r="F2837" s="11" t="s">
        <v>725</v>
      </c>
      <c r="G2837" s="12">
        <f t="shared" ref="G2837:G2838" si="3019">G2838</f>
        <v>318.40000000000003</v>
      </c>
      <c r="H2837" s="12">
        <f t="shared" ref="H2837:H2838" si="3020">H2838</f>
        <v>318.39999999999998</v>
      </c>
      <c r="I2837" s="54">
        <f t="shared" si="2969"/>
        <v>99.999999999999972</v>
      </c>
      <c r="J2837" s="12">
        <f t="shared" ref="J2837:J2838" si="3021">J2838</f>
        <v>0</v>
      </c>
    </row>
    <row r="2838" spans="1:10" ht="31.2" x14ac:dyDescent="0.3">
      <c r="A2838" s="7" t="s">
        <v>64</v>
      </c>
      <c r="B2838" s="44" t="s">
        <v>4</v>
      </c>
      <c r="C2838" s="44" t="s">
        <v>1345</v>
      </c>
      <c r="D2838" s="7" t="s">
        <v>117</v>
      </c>
      <c r="E2838" s="23">
        <v>600</v>
      </c>
      <c r="F2838" s="11" t="s">
        <v>611</v>
      </c>
      <c r="G2838" s="12">
        <f t="shared" si="3019"/>
        <v>318.40000000000003</v>
      </c>
      <c r="H2838" s="12">
        <f t="shared" si="3020"/>
        <v>318.39999999999998</v>
      </c>
      <c r="I2838" s="54">
        <f t="shared" si="2969"/>
        <v>99.999999999999972</v>
      </c>
      <c r="J2838" s="12">
        <f t="shared" si="3021"/>
        <v>0</v>
      </c>
    </row>
    <row r="2839" spans="1:10" ht="46.8" x14ac:dyDescent="0.3">
      <c r="A2839" s="7" t="s">
        <v>64</v>
      </c>
      <c r="B2839" s="44" t="s">
        <v>4</v>
      </c>
      <c r="C2839" s="44" t="s">
        <v>1345</v>
      </c>
      <c r="D2839" s="7" t="s">
        <v>117</v>
      </c>
      <c r="E2839" s="23">
        <v>630</v>
      </c>
      <c r="F2839" s="11" t="s">
        <v>613</v>
      </c>
      <c r="G2839" s="12">
        <v>318.40000000000003</v>
      </c>
      <c r="H2839" s="12">
        <v>318.39999999999998</v>
      </c>
      <c r="I2839" s="54">
        <f t="shared" si="2969"/>
        <v>99.999999999999972</v>
      </c>
      <c r="J2839" s="12"/>
    </row>
    <row r="2840" spans="1:10" ht="46.8" x14ac:dyDescent="0.3">
      <c r="A2840" s="7" t="s">
        <v>64</v>
      </c>
      <c r="B2840" s="44" t="s">
        <v>4</v>
      </c>
      <c r="C2840" s="44" t="s">
        <v>1345</v>
      </c>
      <c r="D2840" s="7" t="s">
        <v>118</v>
      </c>
      <c r="E2840" s="23"/>
      <c r="F2840" s="11" t="s">
        <v>726</v>
      </c>
      <c r="G2840" s="12">
        <f t="shared" ref="G2840:G2841" si="3022">G2841</f>
        <v>129.19999999999999</v>
      </c>
      <c r="H2840" s="12">
        <f t="shared" ref="H2840:H2841" si="3023">H2841</f>
        <v>129.19999999999999</v>
      </c>
      <c r="I2840" s="54">
        <f t="shared" si="2969"/>
        <v>100</v>
      </c>
      <c r="J2840" s="12">
        <f t="shared" ref="J2840:J2841" si="3024">J2841</f>
        <v>0</v>
      </c>
    </row>
    <row r="2841" spans="1:10" ht="31.2" x14ac:dyDescent="0.3">
      <c r="A2841" s="7" t="s">
        <v>64</v>
      </c>
      <c r="B2841" s="44" t="s">
        <v>4</v>
      </c>
      <c r="C2841" s="44" t="s">
        <v>1345</v>
      </c>
      <c r="D2841" s="7" t="s">
        <v>118</v>
      </c>
      <c r="E2841" s="23">
        <v>600</v>
      </c>
      <c r="F2841" s="11" t="s">
        <v>611</v>
      </c>
      <c r="G2841" s="12">
        <f t="shared" si="3022"/>
        <v>129.19999999999999</v>
      </c>
      <c r="H2841" s="12">
        <f t="shared" si="3023"/>
        <v>129.19999999999999</v>
      </c>
      <c r="I2841" s="54">
        <f t="shared" si="2969"/>
        <v>100</v>
      </c>
      <c r="J2841" s="12">
        <f t="shared" si="3024"/>
        <v>0</v>
      </c>
    </row>
    <row r="2842" spans="1:10" ht="46.8" x14ac:dyDescent="0.3">
      <c r="A2842" s="7" t="s">
        <v>64</v>
      </c>
      <c r="B2842" s="44" t="s">
        <v>4</v>
      </c>
      <c r="C2842" s="44" t="s">
        <v>1345</v>
      </c>
      <c r="D2842" s="7" t="s">
        <v>118</v>
      </c>
      <c r="E2842" s="23">
        <v>630</v>
      </c>
      <c r="F2842" s="11" t="s">
        <v>613</v>
      </c>
      <c r="G2842" s="12">
        <v>129.19999999999999</v>
      </c>
      <c r="H2842" s="12">
        <v>129.19999999999999</v>
      </c>
      <c r="I2842" s="54">
        <f t="shared" si="2969"/>
        <v>100</v>
      </c>
      <c r="J2842" s="12"/>
    </row>
    <row r="2843" spans="1:10" ht="62.4" x14ac:dyDescent="0.3">
      <c r="A2843" s="7" t="s">
        <v>64</v>
      </c>
      <c r="B2843" s="44" t="s">
        <v>4</v>
      </c>
      <c r="C2843" s="44" t="s">
        <v>1345</v>
      </c>
      <c r="D2843" s="7" t="s">
        <v>119</v>
      </c>
      <c r="E2843" s="23"/>
      <c r="F2843" s="11" t="s">
        <v>727</v>
      </c>
      <c r="G2843" s="12">
        <f t="shared" ref="G2843:G2844" si="3025">G2844</f>
        <v>20</v>
      </c>
      <c r="H2843" s="12">
        <f t="shared" ref="H2843:H2844" si="3026">H2844</f>
        <v>20</v>
      </c>
      <c r="I2843" s="54">
        <f t="shared" si="2969"/>
        <v>100</v>
      </c>
      <c r="J2843" s="12">
        <f t="shared" ref="J2843:J2844" si="3027">J2844</f>
        <v>0</v>
      </c>
    </row>
    <row r="2844" spans="1:10" ht="31.2" x14ac:dyDescent="0.3">
      <c r="A2844" s="7" t="s">
        <v>64</v>
      </c>
      <c r="B2844" s="44" t="s">
        <v>4</v>
      </c>
      <c r="C2844" s="44" t="s">
        <v>1345</v>
      </c>
      <c r="D2844" s="7" t="s">
        <v>119</v>
      </c>
      <c r="E2844" s="23">
        <v>600</v>
      </c>
      <c r="F2844" s="11" t="s">
        <v>611</v>
      </c>
      <c r="G2844" s="12">
        <f t="shared" si="3025"/>
        <v>20</v>
      </c>
      <c r="H2844" s="12">
        <f t="shared" si="3026"/>
        <v>20</v>
      </c>
      <c r="I2844" s="54">
        <f t="shared" si="2969"/>
        <v>100</v>
      </c>
      <c r="J2844" s="12">
        <f t="shared" si="3027"/>
        <v>0</v>
      </c>
    </row>
    <row r="2845" spans="1:10" ht="46.8" x14ac:dyDescent="0.3">
      <c r="A2845" s="7" t="s">
        <v>64</v>
      </c>
      <c r="B2845" s="44" t="s">
        <v>4</v>
      </c>
      <c r="C2845" s="44" t="s">
        <v>1345</v>
      </c>
      <c r="D2845" s="7" t="s">
        <v>119</v>
      </c>
      <c r="E2845" s="23">
        <v>630</v>
      </c>
      <c r="F2845" s="11" t="s">
        <v>613</v>
      </c>
      <c r="G2845" s="12">
        <v>20</v>
      </c>
      <c r="H2845" s="16">
        <v>20</v>
      </c>
      <c r="I2845" s="54">
        <f t="shared" si="2969"/>
        <v>100</v>
      </c>
      <c r="J2845" s="12"/>
    </row>
    <row r="2846" spans="1:10" ht="46.8" x14ac:dyDescent="0.3">
      <c r="A2846" s="7" t="s">
        <v>64</v>
      </c>
      <c r="B2846" s="44" t="s">
        <v>4</v>
      </c>
      <c r="C2846" s="44" t="s">
        <v>1345</v>
      </c>
      <c r="D2846" s="7" t="s">
        <v>120</v>
      </c>
      <c r="E2846" s="23"/>
      <c r="F2846" s="11" t="s">
        <v>728</v>
      </c>
      <c r="G2846" s="12">
        <f t="shared" ref="G2846:G2847" si="3028">G2847</f>
        <v>1028.174</v>
      </c>
      <c r="H2846" s="12">
        <f t="shared" ref="H2846:H2847" si="3029">H2847</f>
        <v>1028.174</v>
      </c>
      <c r="I2846" s="54">
        <f t="shared" si="2969"/>
        <v>100</v>
      </c>
      <c r="J2846" s="12" t="e">
        <f t="shared" ref="J2846:J2847" si="3030">J2847</f>
        <v>#REF!</v>
      </c>
    </row>
    <row r="2847" spans="1:10" ht="78" x14ac:dyDescent="0.3">
      <c r="A2847" s="7" t="s">
        <v>64</v>
      </c>
      <c r="B2847" s="44" t="s">
        <v>4</v>
      </c>
      <c r="C2847" s="44" t="s">
        <v>1345</v>
      </c>
      <c r="D2847" s="7" t="s">
        <v>121</v>
      </c>
      <c r="E2847" s="23"/>
      <c r="F2847" s="11" t="s">
        <v>729</v>
      </c>
      <c r="G2847" s="12">
        <f t="shared" si="3028"/>
        <v>1028.174</v>
      </c>
      <c r="H2847" s="12">
        <f t="shared" si="3029"/>
        <v>1028.174</v>
      </c>
      <c r="I2847" s="54">
        <f t="shared" si="2969"/>
        <v>100</v>
      </c>
      <c r="J2847" s="12" t="e">
        <f t="shared" si="3030"/>
        <v>#REF!</v>
      </c>
    </row>
    <row r="2848" spans="1:10" ht="31.2" x14ac:dyDescent="0.3">
      <c r="A2848" s="7" t="s">
        <v>64</v>
      </c>
      <c r="B2848" s="44" t="s">
        <v>4</v>
      </c>
      <c r="C2848" s="44" t="s">
        <v>1345</v>
      </c>
      <c r="D2848" s="7" t="s">
        <v>122</v>
      </c>
      <c r="E2848" s="23"/>
      <c r="F2848" s="11" t="s">
        <v>730</v>
      </c>
      <c r="G2848" s="12">
        <f>G2849</f>
        <v>1028.174</v>
      </c>
      <c r="H2848" s="12">
        <f>H2849</f>
        <v>1028.174</v>
      </c>
      <c r="I2848" s="54">
        <f t="shared" si="2969"/>
        <v>100</v>
      </c>
      <c r="J2848" s="12" t="e">
        <f>J2849+#REF!</f>
        <v>#REF!</v>
      </c>
    </row>
    <row r="2849" spans="1:10" ht="31.2" x14ac:dyDescent="0.3">
      <c r="A2849" s="7" t="s">
        <v>64</v>
      </c>
      <c r="B2849" s="44" t="s">
        <v>4</v>
      </c>
      <c r="C2849" s="44" t="s">
        <v>1345</v>
      </c>
      <c r="D2849" s="7" t="s">
        <v>122</v>
      </c>
      <c r="E2849" s="23">
        <v>200</v>
      </c>
      <c r="F2849" s="11" t="s">
        <v>601</v>
      </c>
      <c r="G2849" s="12">
        <f t="shared" ref="G2849" si="3031">G2850</f>
        <v>1028.174</v>
      </c>
      <c r="H2849" s="12">
        <f t="shared" ref="H2849" si="3032">H2850</f>
        <v>1028.174</v>
      </c>
      <c r="I2849" s="54">
        <f t="shared" si="2969"/>
        <v>100</v>
      </c>
      <c r="J2849" s="12">
        <f t="shared" ref="J2849" si="3033">J2850</f>
        <v>0</v>
      </c>
    </row>
    <row r="2850" spans="1:10" ht="31.2" x14ac:dyDescent="0.3">
      <c r="A2850" s="7" t="s">
        <v>64</v>
      </c>
      <c r="B2850" s="44" t="s">
        <v>4</v>
      </c>
      <c r="C2850" s="44" t="s">
        <v>1345</v>
      </c>
      <c r="D2850" s="7" t="s">
        <v>122</v>
      </c>
      <c r="E2850" s="23">
        <v>240</v>
      </c>
      <c r="F2850" s="11" t="s">
        <v>602</v>
      </c>
      <c r="G2850" s="12">
        <v>1028.174</v>
      </c>
      <c r="H2850" s="12">
        <v>1028.174</v>
      </c>
      <c r="I2850" s="54">
        <f t="shared" si="2969"/>
        <v>100</v>
      </c>
      <c r="J2850" s="12"/>
    </row>
    <row r="2851" spans="1:10" s="3" customFormat="1" ht="31.2" x14ac:dyDescent="0.3">
      <c r="A2851" s="9" t="s">
        <v>64</v>
      </c>
      <c r="B2851" s="25" t="s">
        <v>23</v>
      </c>
      <c r="C2851" s="25"/>
      <c r="D2851" s="9"/>
      <c r="E2851" s="9"/>
      <c r="F2851" s="41" t="s">
        <v>46</v>
      </c>
      <c r="G2851" s="13">
        <f t="shared" ref="G2851" si="3034">G2858+G2852</f>
        <v>295.84199999999998</v>
      </c>
      <c r="H2851" s="13">
        <f t="shared" ref="H2851" si="3035">H2858+H2852</f>
        <v>295.84199999999998</v>
      </c>
      <c r="I2851" s="49">
        <f t="shared" si="2969"/>
        <v>100</v>
      </c>
      <c r="J2851" s="13">
        <f t="shared" ref="J2851" si="3036">J2858+J2852</f>
        <v>0</v>
      </c>
    </row>
    <row r="2852" spans="1:10" s="8" customFormat="1" ht="46.8" x14ac:dyDescent="0.3">
      <c r="A2852" s="10" t="s">
        <v>64</v>
      </c>
      <c r="B2852" s="26" t="s">
        <v>23</v>
      </c>
      <c r="C2852" s="26" t="s">
        <v>1348</v>
      </c>
      <c r="D2852" s="10"/>
      <c r="E2852" s="10"/>
      <c r="F2852" s="6" t="s">
        <v>51</v>
      </c>
      <c r="G2852" s="14">
        <f t="shared" ref="G2852:J2856" si="3037">G2853</f>
        <v>105.43</v>
      </c>
      <c r="H2852" s="14">
        <f t="shared" si="3037"/>
        <v>105.43</v>
      </c>
      <c r="I2852" s="53">
        <f t="shared" si="2969"/>
        <v>100</v>
      </c>
      <c r="J2852" s="14">
        <f t="shared" si="3037"/>
        <v>0</v>
      </c>
    </row>
    <row r="2853" spans="1:10" ht="46.8" x14ac:dyDescent="0.3">
      <c r="A2853" s="7" t="s">
        <v>64</v>
      </c>
      <c r="B2853" s="44" t="s">
        <v>23</v>
      </c>
      <c r="C2853" s="44" t="s">
        <v>1348</v>
      </c>
      <c r="D2853" s="46" t="s">
        <v>313</v>
      </c>
      <c r="E2853" s="42"/>
      <c r="F2853" s="11" t="s">
        <v>1042</v>
      </c>
      <c r="G2853" s="12">
        <f t="shared" si="3037"/>
        <v>105.43</v>
      </c>
      <c r="H2853" s="12">
        <f t="shared" si="3037"/>
        <v>105.43</v>
      </c>
      <c r="I2853" s="54">
        <f t="shared" si="2969"/>
        <v>100</v>
      </c>
      <c r="J2853" s="12">
        <f t="shared" si="3037"/>
        <v>0</v>
      </c>
    </row>
    <row r="2854" spans="1:10" x14ac:dyDescent="0.3">
      <c r="A2854" s="7" t="s">
        <v>64</v>
      </c>
      <c r="B2854" s="44" t="s">
        <v>23</v>
      </c>
      <c r="C2854" s="44" t="s">
        <v>1348</v>
      </c>
      <c r="D2854" s="46" t="s">
        <v>366</v>
      </c>
      <c r="E2854" s="42"/>
      <c r="F2854" s="11" t="s">
        <v>1045</v>
      </c>
      <c r="G2854" s="12">
        <f t="shared" si="3037"/>
        <v>105.43</v>
      </c>
      <c r="H2854" s="12">
        <f t="shared" si="3037"/>
        <v>105.43</v>
      </c>
      <c r="I2854" s="54">
        <f t="shared" si="2969"/>
        <v>100</v>
      </c>
      <c r="J2854" s="12">
        <f t="shared" si="3037"/>
        <v>0</v>
      </c>
    </row>
    <row r="2855" spans="1:10" x14ac:dyDescent="0.3">
      <c r="A2855" s="7" t="s">
        <v>64</v>
      </c>
      <c r="B2855" s="44" t="s">
        <v>23</v>
      </c>
      <c r="C2855" s="44" t="s">
        <v>1348</v>
      </c>
      <c r="D2855" s="46" t="s">
        <v>367</v>
      </c>
      <c r="E2855" s="42"/>
      <c r="F2855" s="11" t="s">
        <v>1046</v>
      </c>
      <c r="G2855" s="12">
        <f t="shared" si="3037"/>
        <v>105.43</v>
      </c>
      <c r="H2855" s="12">
        <f t="shared" si="3037"/>
        <v>105.43</v>
      </c>
      <c r="I2855" s="54">
        <f t="shared" si="2969"/>
        <v>100</v>
      </c>
      <c r="J2855" s="12">
        <f t="shared" si="3037"/>
        <v>0</v>
      </c>
    </row>
    <row r="2856" spans="1:10" ht="31.2" x14ac:dyDescent="0.3">
      <c r="A2856" s="7" t="s">
        <v>64</v>
      </c>
      <c r="B2856" s="44" t="s">
        <v>23</v>
      </c>
      <c r="C2856" s="44" t="s">
        <v>1348</v>
      </c>
      <c r="D2856" s="46" t="s">
        <v>367</v>
      </c>
      <c r="E2856" s="42">
        <v>200</v>
      </c>
      <c r="F2856" s="11" t="s">
        <v>601</v>
      </c>
      <c r="G2856" s="12">
        <f t="shared" si="3037"/>
        <v>105.43</v>
      </c>
      <c r="H2856" s="12">
        <f t="shared" si="3037"/>
        <v>105.43</v>
      </c>
      <c r="I2856" s="54">
        <f t="shared" si="2969"/>
        <v>100</v>
      </c>
      <c r="J2856" s="12">
        <f t="shared" si="3037"/>
        <v>0</v>
      </c>
    </row>
    <row r="2857" spans="1:10" ht="31.2" x14ac:dyDescent="0.3">
      <c r="A2857" s="7" t="s">
        <v>64</v>
      </c>
      <c r="B2857" s="44" t="s">
        <v>23</v>
      </c>
      <c r="C2857" s="44" t="s">
        <v>1348</v>
      </c>
      <c r="D2857" s="46" t="s">
        <v>367</v>
      </c>
      <c r="E2857" s="42">
        <v>240</v>
      </c>
      <c r="F2857" s="11" t="s">
        <v>602</v>
      </c>
      <c r="G2857" s="12">
        <v>105.43</v>
      </c>
      <c r="H2857" s="12">
        <v>105.43</v>
      </c>
      <c r="I2857" s="54">
        <f t="shared" si="2969"/>
        <v>100</v>
      </c>
      <c r="J2857" s="12"/>
    </row>
    <row r="2858" spans="1:10" s="8" customFormat="1" ht="31.2" x14ac:dyDescent="0.3">
      <c r="A2858" s="10" t="s">
        <v>64</v>
      </c>
      <c r="B2858" s="26" t="s">
        <v>23</v>
      </c>
      <c r="C2858" s="26" t="s">
        <v>1349</v>
      </c>
      <c r="D2858" s="10"/>
      <c r="E2858" s="10"/>
      <c r="F2858" s="6" t="s">
        <v>52</v>
      </c>
      <c r="G2858" s="14">
        <f t="shared" ref="G2858" si="3038">G2859+G2867</f>
        <v>190.41199999999998</v>
      </c>
      <c r="H2858" s="14">
        <f t="shared" ref="H2858" si="3039">H2859+H2867</f>
        <v>190.41199999999998</v>
      </c>
      <c r="I2858" s="53">
        <f t="shared" si="2969"/>
        <v>100</v>
      </c>
      <c r="J2858" s="14">
        <f t="shared" ref="J2858" si="3040">J2859+J2867</f>
        <v>0</v>
      </c>
    </row>
    <row r="2859" spans="1:10" ht="46.8" x14ac:dyDescent="0.3">
      <c r="A2859" s="7" t="s">
        <v>64</v>
      </c>
      <c r="B2859" s="44" t="s">
        <v>23</v>
      </c>
      <c r="C2859" s="44" t="s">
        <v>1349</v>
      </c>
      <c r="D2859" s="7" t="s">
        <v>157</v>
      </c>
      <c r="E2859" s="23"/>
      <c r="F2859" s="15" t="s">
        <v>839</v>
      </c>
      <c r="G2859" s="12">
        <f t="shared" ref="G2859:G2863" si="3041">G2860</f>
        <v>176.41399999999999</v>
      </c>
      <c r="H2859" s="12">
        <f t="shared" ref="H2859:H2863" si="3042">H2860</f>
        <v>176.41399999999999</v>
      </c>
      <c r="I2859" s="54">
        <f t="shared" si="2969"/>
        <v>100</v>
      </c>
      <c r="J2859" s="12">
        <f t="shared" ref="J2859:J2863" si="3043">J2860</f>
        <v>0</v>
      </c>
    </row>
    <row r="2860" spans="1:10" ht="31.2" x14ac:dyDescent="0.3">
      <c r="A2860" s="7" t="s">
        <v>64</v>
      </c>
      <c r="B2860" s="44" t="s">
        <v>23</v>
      </c>
      <c r="C2860" s="44" t="s">
        <v>1349</v>
      </c>
      <c r="D2860" s="7" t="s">
        <v>226</v>
      </c>
      <c r="E2860" s="23"/>
      <c r="F2860" s="11" t="s">
        <v>847</v>
      </c>
      <c r="G2860" s="12">
        <f t="shared" si="3041"/>
        <v>176.41399999999999</v>
      </c>
      <c r="H2860" s="12">
        <f t="shared" si="3042"/>
        <v>176.41399999999999</v>
      </c>
      <c r="I2860" s="54">
        <f t="shared" si="2969"/>
        <v>100</v>
      </c>
      <c r="J2860" s="12">
        <f t="shared" si="3043"/>
        <v>0</v>
      </c>
    </row>
    <row r="2861" spans="1:10" ht="46.8" x14ac:dyDescent="0.3">
      <c r="A2861" s="7" t="s">
        <v>64</v>
      </c>
      <c r="B2861" s="44" t="s">
        <v>23</v>
      </c>
      <c r="C2861" s="44" t="s">
        <v>1349</v>
      </c>
      <c r="D2861" s="7" t="s">
        <v>227</v>
      </c>
      <c r="E2861" s="23"/>
      <c r="F2861" s="11" t="s">
        <v>850</v>
      </c>
      <c r="G2861" s="12">
        <f t="shared" si="3041"/>
        <v>176.41399999999999</v>
      </c>
      <c r="H2861" s="12">
        <f t="shared" si="3042"/>
        <v>176.41399999999999</v>
      </c>
      <c r="I2861" s="54">
        <f t="shared" si="2969"/>
        <v>100</v>
      </c>
      <c r="J2861" s="12">
        <f t="shared" si="3043"/>
        <v>0</v>
      </c>
    </row>
    <row r="2862" spans="1:10" ht="46.8" x14ac:dyDescent="0.3">
      <c r="A2862" s="7" t="s">
        <v>64</v>
      </c>
      <c r="B2862" s="44" t="s">
        <v>23</v>
      </c>
      <c r="C2862" s="44" t="s">
        <v>1349</v>
      </c>
      <c r="D2862" s="7" t="s">
        <v>228</v>
      </c>
      <c r="E2862" s="23"/>
      <c r="F2862" s="11" t="s">
        <v>851</v>
      </c>
      <c r="G2862" s="12">
        <f t="shared" ref="G2862" si="3044">G2863+G2865</f>
        <v>176.41399999999999</v>
      </c>
      <c r="H2862" s="12">
        <f t="shared" ref="H2862" si="3045">H2863+H2865</f>
        <v>176.41399999999999</v>
      </c>
      <c r="I2862" s="54">
        <f t="shared" si="2969"/>
        <v>100</v>
      </c>
      <c r="J2862" s="12">
        <f t="shared" ref="J2862" si="3046">J2863+J2865</f>
        <v>0</v>
      </c>
    </row>
    <row r="2863" spans="1:10" ht="31.2" x14ac:dyDescent="0.3">
      <c r="A2863" s="7" t="s">
        <v>64</v>
      </c>
      <c r="B2863" s="44" t="s">
        <v>23</v>
      </c>
      <c r="C2863" s="44" t="s">
        <v>1349</v>
      </c>
      <c r="D2863" s="7" t="s">
        <v>228</v>
      </c>
      <c r="E2863" s="23">
        <v>200</v>
      </c>
      <c r="F2863" s="11" t="s">
        <v>601</v>
      </c>
      <c r="G2863" s="12">
        <f t="shared" si="3041"/>
        <v>144</v>
      </c>
      <c r="H2863" s="12">
        <f t="shared" si="3042"/>
        <v>144</v>
      </c>
      <c r="I2863" s="54">
        <f t="shared" si="2969"/>
        <v>100</v>
      </c>
      <c r="J2863" s="12">
        <f t="shared" si="3043"/>
        <v>0</v>
      </c>
    </row>
    <row r="2864" spans="1:10" ht="31.2" x14ac:dyDescent="0.3">
      <c r="A2864" s="7" t="s">
        <v>64</v>
      </c>
      <c r="B2864" s="44" t="s">
        <v>23</v>
      </c>
      <c r="C2864" s="44" t="s">
        <v>1349</v>
      </c>
      <c r="D2864" s="7" t="s">
        <v>228</v>
      </c>
      <c r="E2864" s="23">
        <v>240</v>
      </c>
      <c r="F2864" s="11" t="s">
        <v>602</v>
      </c>
      <c r="G2864" s="12">
        <v>144</v>
      </c>
      <c r="H2864" s="12">
        <v>144</v>
      </c>
      <c r="I2864" s="54">
        <f t="shared" si="2969"/>
        <v>100</v>
      </c>
      <c r="J2864" s="12"/>
    </row>
    <row r="2865" spans="1:10" x14ac:dyDescent="0.3">
      <c r="A2865" s="7" t="s">
        <v>64</v>
      </c>
      <c r="B2865" s="44" t="s">
        <v>23</v>
      </c>
      <c r="C2865" s="44" t="s">
        <v>1349</v>
      </c>
      <c r="D2865" s="7" t="s">
        <v>228</v>
      </c>
      <c r="E2865" s="23">
        <v>800</v>
      </c>
      <c r="F2865" s="11" t="s">
        <v>614</v>
      </c>
      <c r="G2865" s="12">
        <f t="shared" ref="G2865" si="3047">G2866</f>
        <v>32.414000000000001</v>
      </c>
      <c r="H2865" s="12">
        <f t="shared" ref="H2865" si="3048">H2866</f>
        <v>32.414000000000001</v>
      </c>
      <c r="I2865" s="54">
        <f t="shared" si="2969"/>
        <v>100</v>
      </c>
      <c r="J2865" s="12">
        <f t="shared" ref="J2865" si="3049">J2866</f>
        <v>0</v>
      </c>
    </row>
    <row r="2866" spans="1:10" x14ac:dyDescent="0.3">
      <c r="A2866" s="7" t="s">
        <v>64</v>
      </c>
      <c r="B2866" s="44" t="s">
        <v>23</v>
      </c>
      <c r="C2866" s="44" t="s">
        <v>1349</v>
      </c>
      <c r="D2866" s="7" t="s">
        <v>228</v>
      </c>
      <c r="E2866" s="23">
        <v>850</v>
      </c>
      <c r="F2866" s="11" t="s">
        <v>616</v>
      </c>
      <c r="G2866" s="12">
        <v>32.414000000000001</v>
      </c>
      <c r="H2866" s="12">
        <v>32.414000000000001</v>
      </c>
      <c r="I2866" s="54">
        <f t="shared" si="2969"/>
        <v>100</v>
      </c>
      <c r="J2866" s="12"/>
    </row>
    <row r="2867" spans="1:10" ht="31.2" x14ac:dyDescent="0.3">
      <c r="A2867" s="7" t="s">
        <v>64</v>
      </c>
      <c r="B2867" s="44" t="s">
        <v>23</v>
      </c>
      <c r="C2867" s="44" t="s">
        <v>1349</v>
      </c>
      <c r="D2867" s="46" t="s">
        <v>219</v>
      </c>
      <c r="E2867" s="42"/>
      <c r="F2867" s="11" t="s">
        <v>1001</v>
      </c>
      <c r="G2867" s="12">
        <f t="shared" ref="G2867:J2870" si="3050">G2868</f>
        <v>13.997999999999999</v>
      </c>
      <c r="H2867" s="12">
        <f t="shared" si="3050"/>
        <v>13.997999999999999</v>
      </c>
      <c r="I2867" s="54">
        <f t="shared" si="2969"/>
        <v>100</v>
      </c>
      <c r="J2867" s="12">
        <f t="shared" si="3050"/>
        <v>0</v>
      </c>
    </row>
    <row r="2868" spans="1:10" x14ac:dyDescent="0.3">
      <c r="A2868" s="7" t="s">
        <v>64</v>
      </c>
      <c r="B2868" s="44" t="s">
        <v>23</v>
      </c>
      <c r="C2868" s="44" t="s">
        <v>1349</v>
      </c>
      <c r="D2868" s="7" t="s">
        <v>220</v>
      </c>
      <c r="E2868" s="7"/>
      <c r="F2868" s="11" t="s">
        <v>1012</v>
      </c>
      <c r="G2868" s="12">
        <f t="shared" si="3050"/>
        <v>13.997999999999999</v>
      </c>
      <c r="H2868" s="12">
        <f t="shared" si="3050"/>
        <v>13.997999999999999</v>
      </c>
      <c r="I2868" s="54">
        <f t="shared" si="2969"/>
        <v>100</v>
      </c>
      <c r="J2868" s="12">
        <f t="shared" si="3050"/>
        <v>0</v>
      </c>
    </row>
    <row r="2869" spans="1:10" ht="31.2" x14ac:dyDescent="0.3">
      <c r="A2869" s="7" t="s">
        <v>64</v>
      </c>
      <c r="B2869" s="44" t="s">
        <v>23</v>
      </c>
      <c r="C2869" s="44" t="s">
        <v>1349</v>
      </c>
      <c r="D2869" s="7" t="s">
        <v>552</v>
      </c>
      <c r="E2869" s="23"/>
      <c r="F2869" s="11" t="s">
        <v>1019</v>
      </c>
      <c r="G2869" s="12">
        <f t="shared" si="3050"/>
        <v>13.997999999999999</v>
      </c>
      <c r="H2869" s="12">
        <f t="shared" si="3050"/>
        <v>13.997999999999999</v>
      </c>
      <c r="I2869" s="54">
        <f t="shared" ref="I2869:I2932" si="3051">H2869/G2869*100</f>
        <v>100</v>
      </c>
      <c r="J2869" s="12">
        <f t="shared" si="3050"/>
        <v>0</v>
      </c>
    </row>
    <row r="2870" spans="1:10" ht="31.2" x14ac:dyDescent="0.3">
      <c r="A2870" s="7" t="s">
        <v>64</v>
      </c>
      <c r="B2870" s="44" t="s">
        <v>23</v>
      </c>
      <c r="C2870" s="44" t="s">
        <v>1349</v>
      </c>
      <c r="D2870" s="7" t="s">
        <v>552</v>
      </c>
      <c r="E2870" s="23">
        <v>200</v>
      </c>
      <c r="F2870" s="11" t="s">
        <v>601</v>
      </c>
      <c r="G2870" s="12">
        <f t="shared" si="3050"/>
        <v>13.997999999999999</v>
      </c>
      <c r="H2870" s="12">
        <f t="shared" si="3050"/>
        <v>13.997999999999999</v>
      </c>
      <c r="I2870" s="54">
        <f t="shared" si="3051"/>
        <v>100</v>
      </c>
      <c r="J2870" s="12">
        <f t="shared" si="3050"/>
        <v>0</v>
      </c>
    </row>
    <row r="2871" spans="1:10" ht="31.2" x14ac:dyDescent="0.3">
      <c r="A2871" s="7" t="s">
        <v>64</v>
      </c>
      <c r="B2871" s="44" t="s">
        <v>23</v>
      </c>
      <c r="C2871" s="44" t="s">
        <v>1349</v>
      </c>
      <c r="D2871" s="7" t="s">
        <v>552</v>
      </c>
      <c r="E2871" s="23">
        <v>240</v>
      </c>
      <c r="F2871" s="11" t="s">
        <v>602</v>
      </c>
      <c r="G2871" s="12">
        <v>13.997999999999999</v>
      </c>
      <c r="H2871" s="12">
        <v>13.997999999999999</v>
      </c>
      <c r="I2871" s="54">
        <f t="shared" si="3051"/>
        <v>100</v>
      </c>
      <c r="J2871" s="12"/>
    </row>
    <row r="2872" spans="1:10" s="3" customFormat="1" x14ac:dyDescent="0.3">
      <c r="A2872" s="9" t="s">
        <v>64</v>
      </c>
      <c r="B2872" s="25" t="s">
        <v>18</v>
      </c>
      <c r="C2872" s="25"/>
      <c r="D2872" s="9"/>
      <c r="E2872" s="9"/>
      <c r="F2872" s="41" t="s">
        <v>20</v>
      </c>
      <c r="G2872" s="13">
        <f t="shared" ref="G2872" si="3052">G2873+G2905</f>
        <v>29734.405370000004</v>
      </c>
      <c r="H2872" s="13">
        <f t="shared" ref="H2872" si="3053">H2873+H2905</f>
        <v>29663.378000000001</v>
      </c>
      <c r="I2872" s="49">
        <f t="shared" si="3051"/>
        <v>99.761127323327386</v>
      </c>
      <c r="J2872" s="13">
        <f t="shared" ref="J2872" si="3054">J2873+J2905</f>
        <v>0</v>
      </c>
    </row>
    <row r="2873" spans="1:10" s="8" customFormat="1" x14ac:dyDescent="0.3">
      <c r="A2873" s="10" t="s">
        <v>64</v>
      </c>
      <c r="B2873" s="26" t="s">
        <v>18</v>
      </c>
      <c r="C2873" s="26" t="s">
        <v>1348</v>
      </c>
      <c r="D2873" s="10"/>
      <c r="E2873" s="10"/>
      <c r="F2873" s="6" t="s">
        <v>50</v>
      </c>
      <c r="G2873" s="14">
        <f t="shared" ref="G2873" si="3055">G2874+G2882+G2887+G2901+G2893</f>
        <v>29694.505370000003</v>
      </c>
      <c r="H2873" s="14">
        <f t="shared" ref="H2873" si="3056">H2874+H2882+H2887+H2901+H2893</f>
        <v>29623.477999999999</v>
      </c>
      <c r="I2873" s="53">
        <f t="shared" si="3051"/>
        <v>99.760806354189143</v>
      </c>
      <c r="J2873" s="14">
        <f t="shared" ref="J2873" si="3057">J2874+J2882+J2887+J2901+J2893</f>
        <v>0</v>
      </c>
    </row>
    <row r="2874" spans="1:10" ht="31.2" x14ac:dyDescent="0.3">
      <c r="A2874" s="7" t="s">
        <v>64</v>
      </c>
      <c r="B2874" s="44" t="s">
        <v>18</v>
      </c>
      <c r="C2874" s="44" t="s">
        <v>1348</v>
      </c>
      <c r="D2874" s="7" t="s">
        <v>124</v>
      </c>
      <c r="E2874" s="23"/>
      <c r="F2874" s="11" t="s">
        <v>765</v>
      </c>
      <c r="G2874" s="12">
        <f t="shared" ref="G2874" si="3058">G2875</f>
        <v>26704.212</v>
      </c>
      <c r="H2874" s="12">
        <f t="shared" ref="H2874" si="3059">H2875</f>
        <v>26633.330999999998</v>
      </c>
      <c r="I2874" s="54">
        <f t="shared" si="3051"/>
        <v>99.734569962221684</v>
      </c>
      <c r="J2874" s="12">
        <f t="shared" ref="J2874" si="3060">J2875</f>
        <v>0</v>
      </c>
    </row>
    <row r="2875" spans="1:10" ht="31.2" x14ac:dyDescent="0.3">
      <c r="A2875" s="7" t="s">
        <v>64</v>
      </c>
      <c r="B2875" s="44" t="s">
        <v>18</v>
      </c>
      <c r="C2875" s="44" t="s">
        <v>1348</v>
      </c>
      <c r="D2875" s="7" t="s">
        <v>125</v>
      </c>
      <c r="E2875" s="23"/>
      <c r="F2875" s="11" t="s">
        <v>766</v>
      </c>
      <c r="G2875" s="12">
        <f t="shared" ref="G2875" si="3061">G2876+G2879</f>
        <v>26704.212</v>
      </c>
      <c r="H2875" s="12">
        <f t="shared" ref="H2875" si="3062">H2876+H2879</f>
        <v>26633.330999999998</v>
      </c>
      <c r="I2875" s="54">
        <f t="shared" si="3051"/>
        <v>99.734569962221684</v>
      </c>
      <c r="J2875" s="12">
        <f t="shared" ref="J2875" si="3063">J2876+J2879</f>
        <v>0</v>
      </c>
    </row>
    <row r="2876" spans="1:10" ht="31.2" x14ac:dyDescent="0.3">
      <c r="A2876" s="7" t="s">
        <v>64</v>
      </c>
      <c r="B2876" s="44" t="s">
        <v>18</v>
      </c>
      <c r="C2876" s="44" t="s">
        <v>1348</v>
      </c>
      <c r="D2876" s="7" t="s">
        <v>126</v>
      </c>
      <c r="E2876" s="23"/>
      <c r="F2876" s="11" t="s">
        <v>767</v>
      </c>
      <c r="G2876" s="12">
        <f t="shared" ref="G2876:G2877" si="3064">G2877</f>
        <v>26321.675999999999</v>
      </c>
      <c r="H2876" s="12">
        <f t="shared" ref="H2876:H2877" si="3065">H2877</f>
        <v>26250.794999999998</v>
      </c>
      <c r="I2876" s="54">
        <f t="shared" si="3051"/>
        <v>99.730712436396516</v>
      </c>
      <c r="J2876" s="12">
        <f t="shared" ref="J2876:J2877" si="3066">J2877</f>
        <v>0</v>
      </c>
    </row>
    <row r="2877" spans="1:10" ht="31.2" x14ac:dyDescent="0.3">
      <c r="A2877" s="7" t="s">
        <v>64</v>
      </c>
      <c r="B2877" s="44" t="s">
        <v>18</v>
      </c>
      <c r="C2877" s="44" t="s">
        <v>1348</v>
      </c>
      <c r="D2877" s="7" t="s">
        <v>126</v>
      </c>
      <c r="E2877" s="23">
        <v>200</v>
      </c>
      <c r="F2877" s="11" t="s">
        <v>601</v>
      </c>
      <c r="G2877" s="12">
        <f t="shared" si="3064"/>
        <v>26321.675999999999</v>
      </c>
      <c r="H2877" s="12">
        <f t="shared" si="3065"/>
        <v>26250.794999999998</v>
      </c>
      <c r="I2877" s="54">
        <f t="shared" si="3051"/>
        <v>99.730712436396516</v>
      </c>
      <c r="J2877" s="12">
        <f t="shared" si="3066"/>
        <v>0</v>
      </c>
    </row>
    <row r="2878" spans="1:10" ht="31.2" x14ac:dyDescent="0.3">
      <c r="A2878" s="7" t="s">
        <v>64</v>
      </c>
      <c r="B2878" s="44" t="s">
        <v>18</v>
      </c>
      <c r="C2878" s="44" t="s">
        <v>1348</v>
      </c>
      <c r="D2878" s="7" t="s">
        <v>126</v>
      </c>
      <c r="E2878" s="23">
        <v>240</v>
      </c>
      <c r="F2878" s="11" t="s">
        <v>602</v>
      </c>
      <c r="G2878" s="12">
        <v>26321.675999999999</v>
      </c>
      <c r="H2878" s="12">
        <v>26250.794999999998</v>
      </c>
      <c r="I2878" s="54">
        <f t="shared" si="3051"/>
        <v>99.730712436396516</v>
      </c>
      <c r="J2878" s="12"/>
    </row>
    <row r="2879" spans="1:10" ht="46.8" x14ac:dyDescent="0.3">
      <c r="A2879" s="7" t="s">
        <v>64</v>
      </c>
      <c r="B2879" s="44" t="s">
        <v>18</v>
      </c>
      <c r="C2879" s="44" t="s">
        <v>1348</v>
      </c>
      <c r="D2879" s="7" t="s">
        <v>127</v>
      </c>
      <c r="E2879" s="23"/>
      <c r="F2879" s="11" t="s">
        <v>776</v>
      </c>
      <c r="G2879" s="12">
        <f t="shared" ref="G2879:G2880" si="3067">G2880</f>
        <v>382.536</v>
      </c>
      <c r="H2879" s="12">
        <f t="shared" ref="H2879:H2880" si="3068">H2880</f>
        <v>382.536</v>
      </c>
      <c r="I2879" s="54">
        <f t="shared" si="3051"/>
        <v>100</v>
      </c>
      <c r="J2879" s="12">
        <f t="shared" ref="J2879:J2880" si="3069">J2880</f>
        <v>0</v>
      </c>
    </row>
    <row r="2880" spans="1:10" ht="31.2" x14ac:dyDescent="0.3">
      <c r="A2880" s="7" t="s">
        <v>64</v>
      </c>
      <c r="B2880" s="44" t="s">
        <v>18</v>
      </c>
      <c r="C2880" s="44" t="s">
        <v>1348</v>
      </c>
      <c r="D2880" s="7" t="s">
        <v>127</v>
      </c>
      <c r="E2880" s="23">
        <v>200</v>
      </c>
      <c r="F2880" s="11" t="s">
        <v>601</v>
      </c>
      <c r="G2880" s="12">
        <f t="shared" si="3067"/>
        <v>382.536</v>
      </c>
      <c r="H2880" s="12">
        <f t="shared" si="3068"/>
        <v>382.536</v>
      </c>
      <c r="I2880" s="54">
        <f t="shared" si="3051"/>
        <v>100</v>
      </c>
      <c r="J2880" s="12">
        <f t="shared" si="3069"/>
        <v>0</v>
      </c>
    </row>
    <row r="2881" spans="1:10" ht="31.2" x14ac:dyDescent="0.3">
      <c r="A2881" s="7" t="s">
        <v>64</v>
      </c>
      <c r="B2881" s="44" t="s">
        <v>18</v>
      </c>
      <c r="C2881" s="44" t="s">
        <v>1348</v>
      </c>
      <c r="D2881" s="7" t="s">
        <v>127</v>
      </c>
      <c r="E2881" s="23">
        <v>240</v>
      </c>
      <c r="F2881" s="11" t="s">
        <v>602</v>
      </c>
      <c r="G2881" s="12">
        <v>382.536</v>
      </c>
      <c r="H2881" s="12">
        <v>382.536</v>
      </c>
      <c r="I2881" s="54">
        <f t="shared" si="3051"/>
        <v>100</v>
      </c>
      <c r="J2881" s="12"/>
    </row>
    <row r="2882" spans="1:10" ht="62.4" x14ac:dyDescent="0.3">
      <c r="A2882" s="7" t="s">
        <v>64</v>
      </c>
      <c r="B2882" s="44" t="s">
        <v>18</v>
      </c>
      <c r="C2882" s="44" t="s">
        <v>1348</v>
      </c>
      <c r="D2882" s="7" t="s">
        <v>128</v>
      </c>
      <c r="E2882" s="23"/>
      <c r="F2882" s="11" t="s">
        <v>785</v>
      </c>
      <c r="G2882" s="12">
        <f t="shared" ref="G2882:G2885" si="3070">G2883</f>
        <v>341.2</v>
      </c>
      <c r="H2882" s="12">
        <f t="shared" ref="H2882:H2885" si="3071">H2883</f>
        <v>341.2</v>
      </c>
      <c r="I2882" s="54">
        <f t="shared" si="3051"/>
        <v>100</v>
      </c>
      <c r="J2882" s="12">
        <f t="shared" ref="J2882:J2885" si="3072">J2883</f>
        <v>0</v>
      </c>
    </row>
    <row r="2883" spans="1:10" ht="31.2" x14ac:dyDescent="0.3">
      <c r="A2883" s="7" t="s">
        <v>64</v>
      </c>
      <c r="B2883" s="44" t="s">
        <v>18</v>
      </c>
      <c r="C2883" s="44" t="s">
        <v>1348</v>
      </c>
      <c r="D2883" s="7" t="s">
        <v>129</v>
      </c>
      <c r="E2883" s="23"/>
      <c r="F2883" s="11" t="s">
        <v>786</v>
      </c>
      <c r="G2883" s="12">
        <f t="shared" si="3070"/>
        <v>341.2</v>
      </c>
      <c r="H2883" s="12">
        <f t="shared" si="3071"/>
        <v>341.2</v>
      </c>
      <c r="I2883" s="54">
        <f t="shared" si="3051"/>
        <v>100</v>
      </c>
      <c r="J2883" s="12">
        <f t="shared" si="3072"/>
        <v>0</v>
      </c>
    </row>
    <row r="2884" spans="1:10" ht="46.8" x14ac:dyDescent="0.3">
      <c r="A2884" s="7" t="s">
        <v>64</v>
      </c>
      <c r="B2884" s="44" t="s">
        <v>18</v>
      </c>
      <c r="C2884" s="44" t="s">
        <v>1348</v>
      </c>
      <c r="D2884" s="7" t="s">
        <v>130</v>
      </c>
      <c r="E2884" s="23"/>
      <c r="F2884" s="11" t="s">
        <v>794</v>
      </c>
      <c r="G2884" s="12">
        <f t="shared" si="3070"/>
        <v>341.2</v>
      </c>
      <c r="H2884" s="12">
        <f t="shared" si="3071"/>
        <v>341.2</v>
      </c>
      <c r="I2884" s="54">
        <f t="shared" si="3051"/>
        <v>100</v>
      </c>
      <c r="J2884" s="12">
        <f t="shared" si="3072"/>
        <v>0</v>
      </c>
    </row>
    <row r="2885" spans="1:10" ht="31.2" x14ac:dyDescent="0.3">
      <c r="A2885" s="7" t="s">
        <v>64</v>
      </c>
      <c r="B2885" s="44" t="s">
        <v>18</v>
      </c>
      <c r="C2885" s="44" t="s">
        <v>1348</v>
      </c>
      <c r="D2885" s="7" t="s">
        <v>130</v>
      </c>
      <c r="E2885" s="23">
        <v>200</v>
      </c>
      <c r="F2885" s="11" t="s">
        <v>601</v>
      </c>
      <c r="G2885" s="12">
        <f t="shared" si="3070"/>
        <v>341.2</v>
      </c>
      <c r="H2885" s="12">
        <f t="shared" si="3071"/>
        <v>341.2</v>
      </c>
      <c r="I2885" s="54">
        <f t="shared" si="3051"/>
        <v>100</v>
      </c>
      <c r="J2885" s="12">
        <f t="shared" si="3072"/>
        <v>0</v>
      </c>
    </row>
    <row r="2886" spans="1:10" ht="31.2" x14ac:dyDescent="0.3">
      <c r="A2886" s="7" t="s">
        <v>64</v>
      </c>
      <c r="B2886" s="44" t="s">
        <v>18</v>
      </c>
      <c r="C2886" s="44" t="s">
        <v>1348</v>
      </c>
      <c r="D2886" s="7" t="s">
        <v>130</v>
      </c>
      <c r="E2886" s="23">
        <v>240</v>
      </c>
      <c r="F2886" s="11" t="s">
        <v>602</v>
      </c>
      <c r="G2886" s="12">
        <v>341.2</v>
      </c>
      <c r="H2886" s="12">
        <v>341.2</v>
      </c>
      <c r="I2886" s="54">
        <f t="shared" si="3051"/>
        <v>100</v>
      </c>
      <c r="J2886" s="12"/>
    </row>
    <row r="2887" spans="1:10" ht="46.8" x14ac:dyDescent="0.3">
      <c r="A2887" s="7" t="s">
        <v>64</v>
      </c>
      <c r="B2887" s="44" t="s">
        <v>18</v>
      </c>
      <c r="C2887" s="44" t="s">
        <v>1348</v>
      </c>
      <c r="D2887" s="7" t="s">
        <v>131</v>
      </c>
      <c r="E2887" s="23"/>
      <c r="F2887" s="11" t="s">
        <v>807</v>
      </c>
      <c r="G2887" s="12">
        <f t="shared" ref="G2887:G2891" si="3073">G2888</f>
        <v>171.21899999999999</v>
      </c>
      <c r="H2887" s="12">
        <f t="shared" ref="H2887:H2891" si="3074">H2888</f>
        <v>171.07400000000001</v>
      </c>
      <c r="I2887" s="54">
        <f t="shared" si="3051"/>
        <v>99.915313136976636</v>
      </c>
      <c r="J2887" s="12">
        <f t="shared" ref="J2887:J2891" si="3075">J2888</f>
        <v>0</v>
      </c>
    </row>
    <row r="2888" spans="1:10" ht="46.8" x14ac:dyDescent="0.3">
      <c r="A2888" s="7" t="s">
        <v>64</v>
      </c>
      <c r="B2888" s="44" t="s">
        <v>18</v>
      </c>
      <c r="C2888" s="44" t="s">
        <v>1348</v>
      </c>
      <c r="D2888" s="7" t="s">
        <v>132</v>
      </c>
      <c r="E2888" s="23"/>
      <c r="F2888" s="11" t="s">
        <v>818</v>
      </c>
      <c r="G2888" s="12">
        <f t="shared" si="3073"/>
        <v>171.21899999999999</v>
      </c>
      <c r="H2888" s="12">
        <f t="shared" si="3074"/>
        <v>171.07400000000001</v>
      </c>
      <c r="I2888" s="54">
        <f t="shared" si="3051"/>
        <v>99.915313136976636</v>
      </c>
      <c r="J2888" s="12">
        <f t="shared" si="3075"/>
        <v>0</v>
      </c>
    </row>
    <row r="2889" spans="1:10" ht="62.4" x14ac:dyDescent="0.3">
      <c r="A2889" s="7" t="s">
        <v>64</v>
      </c>
      <c r="B2889" s="44" t="s">
        <v>18</v>
      </c>
      <c r="C2889" s="44" t="s">
        <v>1348</v>
      </c>
      <c r="D2889" s="7" t="s">
        <v>133</v>
      </c>
      <c r="E2889" s="23"/>
      <c r="F2889" s="11" t="s">
        <v>827</v>
      </c>
      <c r="G2889" s="12">
        <f t="shared" si="3073"/>
        <v>171.21899999999999</v>
      </c>
      <c r="H2889" s="12">
        <f t="shared" si="3074"/>
        <v>171.07400000000001</v>
      </c>
      <c r="I2889" s="54">
        <f t="shared" si="3051"/>
        <v>99.915313136976636</v>
      </c>
      <c r="J2889" s="12">
        <f t="shared" si="3075"/>
        <v>0</v>
      </c>
    </row>
    <row r="2890" spans="1:10" x14ac:dyDescent="0.3">
      <c r="A2890" s="7" t="s">
        <v>64</v>
      </c>
      <c r="B2890" s="44" t="s">
        <v>18</v>
      </c>
      <c r="C2890" s="44" t="s">
        <v>1348</v>
      </c>
      <c r="D2890" s="7" t="s">
        <v>134</v>
      </c>
      <c r="E2890" s="23"/>
      <c r="F2890" s="11" t="s">
        <v>829</v>
      </c>
      <c r="G2890" s="12">
        <f t="shared" si="3073"/>
        <v>171.21899999999999</v>
      </c>
      <c r="H2890" s="12">
        <f t="shared" si="3074"/>
        <v>171.07400000000001</v>
      </c>
      <c r="I2890" s="54">
        <f t="shared" si="3051"/>
        <v>99.915313136976636</v>
      </c>
      <c r="J2890" s="12">
        <f t="shared" si="3075"/>
        <v>0</v>
      </c>
    </row>
    <row r="2891" spans="1:10" ht="31.2" x14ac:dyDescent="0.3">
      <c r="A2891" s="7" t="s">
        <v>64</v>
      </c>
      <c r="B2891" s="44" t="s">
        <v>18</v>
      </c>
      <c r="C2891" s="44" t="s">
        <v>1348</v>
      </c>
      <c r="D2891" s="7" t="s">
        <v>134</v>
      </c>
      <c r="E2891" s="23">
        <v>200</v>
      </c>
      <c r="F2891" s="11" t="s">
        <v>601</v>
      </c>
      <c r="G2891" s="12">
        <f t="shared" si="3073"/>
        <v>171.21899999999999</v>
      </c>
      <c r="H2891" s="12">
        <f t="shared" si="3074"/>
        <v>171.07400000000001</v>
      </c>
      <c r="I2891" s="54">
        <f t="shared" si="3051"/>
        <v>99.915313136976636</v>
      </c>
      <c r="J2891" s="12">
        <f t="shared" si="3075"/>
        <v>0</v>
      </c>
    </row>
    <row r="2892" spans="1:10" ht="31.2" x14ac:dyDescent="0.3">
      <c r="A2892" s="7" t="s">
        <v>64</v>
      </c>
      <c r="B2892" s="44" t="s">
        <v>18</v>
      </c>
      <c r="C2892" s="44" t="s">
        <v>1348</v>
      </c>
      <c r="D2892" s="7" t="s">
        <v>134</v>
      </c>
      <c r="E2892" s="23">
        <v>240</v>
      </c>
      <c r="F2892" s="11" t="s">
        <v>602</v>
      </c>
      <c r="G2892" s="12">
        <v>171.21899999999999</v>
      </c>
      <c r="H2892" s="12">
        <v>171.07400000000001</v>
      </c>
      <c r="I2892" s="54">
        <f t="shared" si="3051"/>
        <v>99.915313136976636</v>
      </c>
      <c r="J2892" s="12"/>
    </row>
    <row r="2893" spans="1:10" ht="31.2" x14ac:dyDescent="0.3">
      <c r="A2893" s="7" t="s">
        <v>64</v>
      </c>
      <c r="B2893" s="44" t="s">
        <v>18</v>
      </c>
      <c r="C2893" s="44" t="s">
        <v>1348</v>
      </c>
      <c r="D2893" s="7" t="s">
        <v>138</v>
      </c>
      <c r="E2893" s="23"/>
      <c r="F2893" s="11" t="s">
        <v>876</v>
      </c>
      <c r="G2893" s="12">
        <f t="shared" ref="G2893:J2895" si="3076">G2894</f>
        <v>1950</v>
      </c>
      <c r="H2893" s="12">
        <f t="shared" si="3076"/>
        <v>1949.999</v>
      </c>
      <c r="I2893" s="54">
        <f t="shared" si="3051"/>
        <v>99.999948717948712</v>
      </c>
      <c r="J2893" s="12">
        <f t="shared" si="3076"/>
        <v>0</v>
      </c>
    </row>
    <row r="2894" spans="1:10" ht="31.2" x14ac:dyDescent="0.3">
      <c r="A2894" s="7" t="s">
        <v>64</v>
      </c>
      <c r="B2894" s="44" t="s">
        <v>18</v>
      </c>
      <c r="C2894" s="44" t="s">
        <v>1348</v>
      </c>
      <c r="D2894" s="7" t="s">
        <v>139</v>
      </c>
      <c r="E2894" s="23"/>
      <c r="F2894" s="11" t="s">
        <v>897</v>
      </c>
      <c r="G2894" s="12">
        <f t="shared" si="3076"/>
        <v>1950</v>
      </c>
      <c r="H2894" s="12">
        <f t="shared" si="3076"/>
        <v>1949.999</v>
      </c>
      <c r="I2894" s="54">
        <f t="shared" si="3051"/>
        <v>99.999948717948712</v>
      </c>
      <c r="J2894" s="12">
        <f t="shared" si="3076"/>
        <v>0</v>
      </c>
    </row>
    <row r="2895" spans="1:10" ht="46.8" x14ac:dyDescent="0.3">
      <c r="A2895" s="7" t="s">
        <v>64</v>
      </c>
      <c r="B2895" s="44" t="s">
        <v>18</v>
      </c>
      <c r="C2895" s="44" t="s">
        <v>1348</v>
      </c>
      <c r="D2895" s="7" t="s">
        <v>140</v>
      </c>
      <c r="E2895" s="23"/>
      <c r="F2895" s="11" t="s">
        <v>904</v>
      </c>
      <c r="G2895" s="12">
        <f t="shared" si="3076"/>
        <v>1950</v>
      </c>
      <c r="H2895" s="12">
        <f t="shared" si="3076"/>
        <v>1949.999</v>
      </c>
      <c r="I2895" s="54">
        <f t="shared" si="3051"/>
        <v>99.999948717948712</v>
      </c>
      <c r="J2895" s="12">
        <f t="shared" si="3076"/>
        <v>0</v>
      </c>
    </row>
    <row r="2896" spans="1:10" ht="62.4" x14ac:dyDescent="0.3">
      <c r="A2896" s="7" t="s">
        <v>64</v>
      </c>
      <c r="B2896" s="44" t="s">
        <v>18</v>
      </c>
      <c r="C2896" s="44" t="s">
        <v>1348</v>
      </c>
      <c r="D2896" s="7" t="s">
        <v>141</v>
      </c>
      <c r="E2896" s="23"/>
      <c r="F2896" s="11" t="s">
        <v>905</v>
      </c>
      <c r="G2896" s="12">
        <f t="shared" ref="G2896" si="3077">G2897+G2899</f>
        <v>1950</v>
      </c>
      <c r="H2896" s="12">
        <f t="shared" ref="H2896" si="3078">H2897+H2899</f>
        <v>1949.999</v>
      </c>
      <c r="I2896" s="54">
        <f t="shared" si="3051"/>
        <v>99.999948717948712</v>
      </c>
      <c r="J2896" s="12">
        <f t="shared" ref="J2896" si="3079">J2897+J2899</f>
        <v>0</v>
      </c>
    </row>
    <row r="2897" spans="1:10" ht="31.2" x14ac:dyDescent="0.3">
      <c r="A2897" s="7" t="s">
        <v>64</v>
      </c>
      <c r="B2897" s="44" t="s">
        <v>18</v>
      </c>
      <c r="C2897" s="44" t="s">
        <v>1348</v>
      </c>
      <c r="D2897" s="7" t="s">
        <v>141</v>
      </c>
      <c r="E2897" s="23">
        <v>600</v>
      </c>
      <c r="F2897" s="11" t="s">
        <v>611</v>
      </c>
      <c r="G2897" s="12">
        <f t="shared" ref="G2897:J2897" si="3080">G2898</f>
        <v>600.14450999999997</v>
      </c>
      <c r="H2897" s="12">
        <f t="shared" si="3080"/>
        <v>600.14400000000001</v>
      </c>
      <c r="I2897" s="54">
        <f t="shared" si="3051"/>
        <v>99.999915020467327</v>
      </c>
      <c r="J2897" s="12">
        <f t="shared" si="3080"/>
        <v>0</v>
      </c>
    </row>
    <row r="2898" spans="1:10" ht="46.8" x14ac:dyDescent="0.3">
      <c r="A2898" s="7" t="s">
        <v>64</v>
      </c>
      <c r="B2898" s="44" t="s">
        <v>18</v>
      </c>
      <c r="C2898" s="44" t="s">
        <v>1348</v>
      </c>
      <c r="D2898" s="7" t="s">
        <v>141</v>
      </c>
      <c r="E2898" s="23">
        <v>630</v>
      </c>
      <c r="F2898" s="11" t="s">
        <v>613</v>
      </c>
      <c r="G2898" s="12">
        <v>600.14450999999997</v>
      </c>
      <c r="H2898" s="12">
        <v>600.14400000000001</v>
      </c>
      <c r="I2898" s="54">
        <f t="shared" si="3051"/>
        <v>99.999915020467327</v>
      </c>
      <c r="J2898" s="12"/>
    </row>
    <row r="2899" spans="1:10" x14ac:dyDescent="0.3">
      <c r="A2899" s="7" t="s">
        <v>64</v>
      </c>
      <c r="B2899" s="44" t="s">
        <v>18</v>
      </c>
      <c r="C2899" s="44" t="s">
        <v>1348</v>
      </c>
      <c r="D2899" s="7" t="s">
        <v>141</v>
      </c>
      <c r="E2899" s="23">
        <v>800</v>
      </c>
      <c r="F2899" s="11" t="s">
        <v>614</v>
      </c>
      <c r="G2899" s="12">
        <f t="shared" ref="G2899:J2899" si="3081">G2900</f>
        <v>1349.8554899999999</v>
      </c>
      <c r="H2899" s="12">
        <f t="shared" si="3081"/>
        <v>1349.855</v>
      </c>
      <c r="I2899" s="54">
        <f t="shared" si="3051"/>
        <v>99.999963699817968</v>
      </c>
      <c r="J2899" s="12">
        <f t="shared" si="3081"/>
        <v>0</v>
      </c>
    </row>
    <row r="2900" spans="1:10" ht="62.4" x14ac:dyDescent="0.3">
      <c r="A2900" s="7" t="s">
        <v>64</v>
      </c>
      <c r="B2900" s="44" t="s">
        <v>18</v>
      </c>
      <c r="C2900" s="44" t="s">
        <v>1348</v>
      </c>
      <c r="D2900" s="7" t="s">
        <v>141</v>
      </c>
      <c r="E2900" s="23">
        <v>810</v>
      </c>
      <c r="F2900" s="15" t="s">
        <v>622</v>
      </c>
      <c r="G2900" s="12">
        <v>1349.8554899999999</v>
      </c>
      <c r="H2900" s="12">
        <v>1349.855</v>
      </c>
      <c r="I2900" s="54">
        <f t="shared" si="3051"/>
        <v>99.999963699817968</v>
      </c>
      <c r="J2900" s="12"/>
    </row>
    <row r="2901" spans="1:10" ht="31.2" x14ac:dyDescent="0.3">
      <c r="A2901" s="7" t="s">
        <v>64</v>
      </c>
      <c r="B2901" s="44" t="s">
        <v>18</v>
      </c>
      <c r="C2901" s="44" t="s">
        <v>1348</v>
      </c>
      <c r="D2901" s="7" t="s">
        <v>219</v>
      </c>
      <c r="E2901" s="23"/>
      <c r="F2901" s="11" t="s">
        <v>1001</v>
      </c>
      <c r="G2901" s="12">
        <f t="shared" ref="G2901:J2903" si="3082">G2902</f>
        <v>527.87437</v>
      </c>
      <c r="H2901" s="12">
        <f t="shared" si="3082"/>
        <v>527.87400000000002</v>
      </c>
      <c r="I2901" s="54">
        <f t="shared" si="3051"/>
        <v>99.999929907564947</v>
      </c>
      <c r="J2901" s="12">
        <f t="shared" si="3082"/>
        <v>0</v>
      </c>
    </row>
    <row r="2902" spans="1:10" ht="46.8" x14ac:dyDescent="0.3">
      <c r="A2902" s="7" t="s">
        <v>64</v>
      </c>
      <c r="B2902" s="44" t="s">
        <v>18</v>
      </c>
      <c r="C2902" s="44" t="s">
        <v>1348</v>
      </c>
      <c r="D2902" s="7" t="s">
        <v>368</v>
      </c>
      <c r="E2902" s="23"/>
      <c r="F2902" s="11" t="s">
        <v>1009</v>
      </c>
      <c r="G2902" s="12">
        <f t="shared" si="3082"/>
        <v>527.87437</v>
      </c>
      <c r="H2902" s="12">
        <f t="shared" si="3082"/>
        <v>527.87400000000002</v>
      </c>
      <c r="I2902" s="54">
        <f t="shared" si="3051"/>
        <v>99.999929907564947</v>
      </c>
      <c r="J2902" s="12">
        <f t="shared" si="3082"/>
        <v>0</v>
      </c>
    </row>
    <row r="2903" spans="1:10" x14ac:dyDescent="0.3">
      <c r="A2903" s="7" t="s">
        <v>64</v>
      </c>
      <c r="B2903" s="44" t="s">
        <v>18</v>
      </c>
      <c r="C2903" s="44" t="s">
        <v>1348</v>
      </c>
      <c r="D2903" s="7" t="s">
        <v>368</v>
      </c>
      <c r="E2903" s="23">
        <v>800</v>
      </c>
      <c r="F2903" s="11" t="s">
        <v>614</v>
      </c>
      <c r="G2903" s="12">
        <f t="shared" si="3082"/>
        <v>527.87437</v>
      </c>
      <c r="H2903" s="12">
        <f t="shared" si="3082"/>
        <v>527.87400000000002</v>
      </c>
      <c r="I2903" s="54">
        <f t="shared" si="3051"/>
        <v>99.999929907564947</v>
      </c>
      <c r="J2903" s="12">
        <f t="shared" si="3082"/>
        <v>0</v>
      </c>
    </row>
    <row r="2904" spans="1:10" ht="62.4" x14ac:dyDescent="0.3">
      <c r="A2904" s="7" t="s">
        <v>64</v>
      </c>
      <c r="B2904" s="44" t="s">
        <v>18</v>
      </c>
      <c r="C2904" s="44" t="s">
        <v>1348</v>
      </c>
      <c r="D2904" s="7" t="s">
        <v>368</v>
      </c>
      <c r="E2904" s="23">
        <v>810</v>
      </c>
      <c r="F2904" s="15" t="s">
        <v>622</v>
      </c>
      <c r="G2904" s="12">
        <v>527.87437</v>
      </c>
      <c r="H2904" s="12">
        <v>527.87400000000002</v>
      </c>
      <c r="I2904" s="54">
        <f t="shared" si="3051"/>
        <v>99.999929907564947</v>
      </c>
      <c r="J2904" s="12"/>
    </row>
    <row r="2905" spans="1:10" s="8" customFormat="1" x14ac:dyDescent="0.3">
      <c r="A2905" s="10" t="s">
        <v>64</v>
      </c>
      <c r="B2905" s="26" t="s">
        <v>18</v>
      </c>
      <c r="C2905" s="26" t="s">
        <v>1347</v>
      </c>
      <c r="D2905" s="10"/>
      <c r="E2905" s="10"/>
      <c r="F2905" s="6" t="s">
        <v>21</v>
      </c>
      <c r="G2905" s="14">
        <f t="shared" ref="G2905" si="3083">G2906+G2912</f>
        <v>39.9</v>
      </c>
      <c r="H2905" s="14">
        <f t="shared" ref="H2905" si="3084">H2906+H2912</f>
        <v>39.9</v>
      </c>
      <c r="I2905" s="53">
        <f t="shared" si="3051"/>
        <v>100</v>
      </c>
      <c r="J2905" s="14">
        <f t="shared" ref="J2905" si="3085">J2906+J2912</f>
        <v>0</v>
      </c>
    </row>
    <row r="2906" spans="1:10" ht="31.2" x14ac:dyDescent="0.3">
      <c r="A2906" s="7" t="s">
        <v>64</v>
      </c>
      <c r="B2906" s="44" t="s">
        <v>18</v>
      </c>
      <c r="C2906" s="44" t="s">
        <v>1347</v>
      </c>
      <c r="D2906" s="7" t="s">
        <v>229</v>
      </c>
      <c r="E2906" s="7"/>
      <c r="F2906" s="15" t="s">
        <v>760</v>
      </c>
      <c r="G2906" s="12">
        <f t="shared" ref="G2906:G2910" si="3086">G2907</f>
        <v>11.2</v>
      </c>
      <c r="H2906" s="12">
        <f t="shared" ref="H2906:H2910" si="3087">H2907</f>
        <v>11.2</v>
      </c>
      <c r="I2906" s="54">
        <f t="shared" si="3051"/>
        <v>100</v>
      </c>
      <c r="J2906" s="12">
        <f t="shared" ref="J2906:J2910" si="3088">J2907</f>
        <v>0</v>
      </c>
    </row>
    <row r="2907" spans="1:10" ht="62.4" x14ac:dyDescent="0.3">
      <c r="A2907" s="7" t="s">
        <v>64</v>
      </c>
      <c r="B2907" s="44" t="s">
        <v>18</v>
      </c>
      <c r="C2907" s="44" t="s">
        <v>1347</v>
      </c>
      <c r="D2907" s="7" t="s">
        <v>230</v>
      </c>
      <c r="E2907" s="7"/>
      <c r="F2907" s="15" t="s">
        <v>761</v>
      </c>
      <c r="G2907" s="12">
        <f t="shared" si="3086"/>
        <v>11.2</v>
      </c>
      <c r="H2907" s="12">
        <f t="shared" si="3087"/>
        <v>11.2</v>
      </c>
      <c r="I2907" s="54">
        <f t="shared" si="3051"/>
        <v>100</v>
      </c>
      <c r="J2907" s="12">
        <f t="shared" si="3088"/>
        <v>0</v>
      </c>
    </row>
    <row r="2908" spans="1:10" ht="62.4" x14ac:dyDescent="0.3">
      <c r="A2908" s="7" t="s">
        <v>64</v>
      </c>
      <c r="B2908" s="44" t="s">
        <v>18</v>
      </c>
      <c r="C2908" s="44" t="s">
        <v>1347</v>
      </c>
      <c r="D2908" s="7" t="s">
        <v>231</v>
      </c>
      <c r="E2908" s="7"/>
      <c r="F2908" s="15" t="s">
        <v>762</v>
      </c>
      <c r="G2908" s="12">
        <f t="shared" si="3086"/>
        <v>11.2</v>
      </c>
      <c r="H2908" s="12">
        <f t="shared" si="3087"/>
        <v>11.2</v>
      </c>
      <c r="I2908" s="54">
        <f t="shared" si="3051"/>
        <v>100</v>
      </c>
      <c r="J2908" s="12">
        <f t="shared" si="3088"/>
        <v>0</v>
      </c>
    </row>
    <row r="2909" spans="1:10" ht="31.2" x14ac:dyDescent="0.3">
      <c r="A2909" s="7" t="s">
        <v>64</v>
      </c>
      <c r="B2909" s="44" t="s">
        <v>18</v>
      </c>
      <c r="C2909" s="44" t="s">
        <v>1347</v>
      </c>
      <c r="D2909" s="7" t="s">
        <v>232</v>
      </c>
      <c r="E2909" s="7"/>
      <c r="F2909" s="15" t="s">
        <v>763</v>
      </c>
      <c r="G2909" s="12">
        <f t="shared" si="3086"/>
        <v>11.2</v>
      </c>
      <c r="H2909" s="12">
        <f t="shared" si="3087"/>
        <v>11.2</v>
      </c>
      <c r="I2909" s="54">
        <f t="shared" si="3051"/>
        <v>100</v>
      </c>
      <c r="J2909" s="12">
        <f t="shared" si="3088"/>
        <v>0</v>
      </c>
    </row>
    <row r="2910" spans="1:10" ht="31.2" x14ac:dyDescent="0.3">
      <c r="A2910" s="7" t="s">
        <v>64</v>
      </c>
      <c r="B2910" s="44" t="s">
        <v>18</v>
      </c>
      <c r="C2910" s="44" t="s">
        <v>1347</v>
      </c>
      <c r="D2910" s="7" t="s">
        <v>232</v>
      </c>
      <c r="E2910" s="7" t="s">
        <v>155</v>
      </c>
      <c r="F2910" s="11" t="s">
        <v>601</v>
      </c>
      <c r="G2910" s="12">
        <f t="shared" si="3086"/>
        <v>11.2</v>
      </c>
      <c r="H2910" s="12">
        <f t="shared" si="3087"/>
        <v>11.2</v>
      </c>
      <c r="I2910" s="54">
        <f t="shared" si="3051"/>
        <v>100</v>
      </c>
      <c r="J2910" s="12">
        <f t="shared" si="3088"/>
        <v>0</v>
      </c>
    </row>
    <row r="2911" spans="1:10" ht="31.2" x14ac:dyDescent="0.3">
      <c r="A2911" s="7" t="s">
        <v>64</v>
      </c>
      <c r="B2911" s="44" t="s">
        <v>18</v>
      </c>
      <c r="C2911" s="44" t="s">
        <v>1347</v>
      </c>
      <c r="D2911" s="7" t="s">
        <v>232</v>
      </c>
      <c r="E2911" s="7" t="s">
        <v>156</v>
      </c>
      <c r="F2911" s="11" t="s">
        <v>602</v>
      </c>
      <c r="G2911" s="12">
        <v>11.2</v>
      </c>
      <c r="H2911" s="16">
        <v>11.2</v>
      </c>
      <c r="I2911" s="54">
        <f t="shared" si="3051"/>
        <v>100</v>
      </c>
      <c r="J2911" s="12"/>
    </row>
    <row r="2912" spans="1:10" ht="62.4" x14ac:dyDescent="0.3">
      <c r="A2912" s="7" t="s">
        <v>64</v>
      </c>
      <c r="B2912" s="44" t="s">
        <v>18</v>
      </c>
      <c r="C2912" s="44" t="s">
        <v>1347</v>
      </c>
      <c r="D2912" s="7" t="s">
        <v>128</v>
      </c>
      <c r="E2912" s="7"/>
      <c r="F2912" s="11" t="s">
        <v>785</v>
      </c>
      <c r="G2912" s="12">
        <f t="shared" ref="G2912:G2915" si="3089">G2913</f>
        <v>28.7</v>
      </c>
      <c r="H2912" s="12">
        <f t="shared" ref="H2912:H2915" si="3090">H2913</f>
        <v>28.7</v>
      </c>
      <c r="I2912" s="54">
        <f t="shared" si="3051"/>
        <v>100</v>
      </c>
      <c r="J2912" s="12">
        <f t="shared" ref="J2912:J2915" si="3091">J2913</f>
        <v>0</v>
      </c>
    </row>
    <row r="2913" spans="1:10" ht="31.2" x14ac:dyDescent="0.3">
      <c r="A2913" s="7" t="s">
        <v>64</v>
      </c>
      <c r="B2913" s="44" t="s">
        <v>18</v>
      </c>
      <c r="C2913" s="44" t="s">
        <v>1347</v>
      </c>
      <c r="D2913" s="7" t="s">
        <v>129</v>
      </c>
      <c r="E2913" s="7"/>
      <c r="F2913" s="11" t="s">
        <v>786</v>
      </c>
      <c r="G2913" s="12">
        <f t="shared" si="3089"/>
        <v>28.7</v>
      </c>
      <c r="H2913" s="12">
        <f t="shared" si="3090"/>
        <v>28.7</v>
      </c>
      <c r="I2913" s="54">
        <f t="shared" si="3051"/>
        <v>100</v>
      </c>
      <c r="J2913" s="12">
        <f t="shared" si="3091"/>
        <v>0</v>
      </c>
    </row>
    <row r="2914" spans="1:10" ht="62.4" x14ac:dyDescent="0.3">
      <c r="A2914" s="7" t="s">
        <v>64</v>
      </c>
      <c r="B2914" s="44" t="s">
        <v>18</v>
      </c>
      <c r="C2914" s="44" t="s">
        <v>1347</v>
      </c>
      <c r="D2914" s="7" t="s">
        <v>154</v>
      </c>
      <c r="E2914" s="7"/>
      <c r="F2914" s="15" t="s">
        <v>797</v>
      </c>
      <c r="G2914" s="12">
        <f t="shared" si="3089"/>
        <v>28.7</v>
      </c>
      <c r="H2914" s="12">
        <f t="shared" si="3090"/>
        <v>28.7</v>
      </c>
      <c r="I2914" s="54">
        <f t="shared" si="3051"/>
        <v>100</v>
      </c>
      <c r="J2914" s="12">
        <f t="shared" si="3091"/>
        <v>0</v>
      </c>
    </row>
    <row r="2915" spans="1:10" ht="31.2" x14ac:dyDescent="0.3">
      <c r="A2915" s="7" t="s">
        <v>64</v>
      </c>
      <c r="B2915" s="44" t="s">
        <v>18</v>
      </c>
      <c r="C2915" s="44" t="s">
        <v>1347</v>
      </c>
      <c r="D2915" s="7" t="s">
        <v>154</v>
      </c>
      <c r="E2915" s="7" t="s">
        <v>155</v>
      </c>
      <c r="F2915" s="11" t="s">
        <v>601</v>
      </c>
      <c r="G2915" s="12">
        <f t="shared" si="3089"/>
        <v>28.7</v>
      </c>
      <c r="H2915" s="12">
        <f t="shared" si="3090"/>
        <v>28.7</v>
      </c>
      <c r="I2915" s="54">
        <f t="shared" si="3051"/>
        <v>100</v>
      </c>
      <c r="J2915" s="12">
        <f t="shared" si="3091"/>
        <v>0</v>
      </c>
    </row>
    <row r="2916" spans="1:10" ht="31.2" x14ac:dyDescent="0.3">
      <c r="A2916" s="7" t="s">
        <v>64</v>
      </c>
      <c r="B2916" s="44" t="s">
        <v>18</v>
      </c>
      <c r="C2916" s="44" t="s">
        <v>1347</v>
      </c>
      <c r="D2916" s="7" t="s">
        <v>154</v>
      </c>
      <c r="E2916" s="7" t="s">
        <v>156</v>
      </c>
      <c r="F2916" s="11" t="s">
        <v>602</v>
      </c>
      <c r="G2916" s="12">
        <v>28.7</v>
      </c>
      <c r="H2916" s="12">
        <v>28.7</v>
      </c>
      <c r="I2916" s="54">
        <f t="shared" si="3051"/>
        <v>100</v>
      </c>
      <c r="J2916" s="12"/>
    </row>
    <row r="2917" spans="1:10" s="3" customFormat="1" x14ac:dyDescent="0.3">
      <c r="A2917" s="9" t="s">
        <v>64</v>
      </c>
      <c r="B2917" s="25" t="s">
        <v>24</v>
      </c>
      <c r="C2917" s="25"/>
      <c r="D2917" s="9"/>
      <c r="E2917" s="9"/>
      <c r="F2917" s="41" t="s">
        <v>47</v>
      </c>
      <c r="G2917" s="13">
        <f>G2925+G2952+G2918</f>
        <v>9870.6810000000005</v>
      </c>
      <c r="H2917" s="13">
        <f t="shared" ref="H2917:J2917" si="3092">H2925+H2952+H2918</f>
        <v>9870.6810000000005</v>
      </c>
      <c r="I2917" s="49">
        <f t="shared" si="3051"/>
        <v>100</v>
      </c>
      <c r="J2917" s="13">
        <f t="shared" si="3092"/>
        <v>0</v>
      </c>
    </row>
    <row r="2918" spans="1:10" s="8" customFormat="1" x14ac:dyDescent="0.3">
      <c r="A2918" s="10" t="s">
        <v>64</v>
      </c>
      <c r="B2918" s="26" t="s">
        <v>24</v>
      </c>
      <c r="C2918" s="26" t="s">
        <v>1346</v>
      </c>
      <c r="D2918" s="10"/>
      <c r="E2918" s="22"/>
      <c r="F2918" s="6" t="s">
        <v>82</v>
      </c>
      <c r="G2918" s="14">
        <f t="shared" ref="G2918:G2923" si="3093">G2919</f>
        <v>37.378</v>
      </c>
      <c r="H2918" s="14">
        <f t="shared" ref="H2918:H2923" si="3094">H2919</f>
        <v>37.378</v>
      </c>
      <c r="I2918" s="53">
        <f t="shared" si="3051"/>
        <v>100</v>
      </c>
      <c r="J2918" s="14">
        <f t="shared" ref="J2918:J2923" si="3095">J2919</f>
        <v>0</v>
      </c>
    </row>
    <row r="2919" spans="1:10" ht="31.2" x14ac:dyDescent="0.3">
      <c r="A2919" s="7" t="s">
        <v>64</v>
      </c>
      <c r="B2919" s="44" t="s">
        <v>24</v>
      </c>
      <c r="C2919" s="44" t="s">
        <v>1346</v>
      </c>
      <c r="D2919" s="7" t="s">
        <v>138</v>
      </c>
      <c r="E2919" s="23"/>
      <c r="F2919" s="11" t="s">
        <v>876</v>
      </c>
      <c r="G2919" s="12">
        <f t="shared" si="3093"/>
        <v>37.378</v>
      </c>
      <c r="H2919" s="12">
        <f t="shared" si="3094"/>
        <v>37.378</v>
      </c>
      <c r="I2919" s="54">
        <f t="shared" si="3051"/>
        <v>100</v>
      </c>
      <c r="J2919" s="12">
        <f t="shared" si="3095"/>
        <v>0</v>
      </c>
    </row>
    <row r="2920" spans="1:10" ht="31.2" x14ac:dyDescent="0.3">
      <c r="A2920" s="7" t="s">
        <v>64</v>
      </c>
      <c r="B2920" s="44" t="s">
        <v>24</v>
      </c>
      <c r="C2920" s="44" t="s">
        <v>1346</v>
      </c>
      <c r="D2920" s="7" t="s">
        <v>336</v>
      </c>
      <c r="E2920" s="23"/>
      <c r="F2920" s="11" t="s">
        <v>906</v>
      </c>
      <c r="G2920" s="12">
        <f t="shared" si="3093"/>
        <v>37.378</v>
      </c>
      <c r="H2920" s="12">
        <f t="shared" si="3094"/>
        <v>37.378</v>
      </c>
      <c r="I2920" s="54">
        <f t="shared" si="3051"/>
        <v>100</v>
      </c>
      <c r="J2920" s="12">
        <f t="shared" si="3095"/>
        <v>0</v>
      </c>
    </row>
    <row r="2921" spans="1:10" ht="62.4" x14ac:dyDescent="0.3">
      <c r="A2921" s="7" t="s">
        <v>64</v>
      </c>
      <c r="B2921" s="44" t="s">
        <v>24</v>
      </c>
      <c r="C2921" s="44" t="s">
        <v>1346</v>
      </c>
      <c r="D2921" s="7" t="s">
        <v>337</v>
      </c>
      <c r="E2921" s="23"/>
      <c r="F2921" s="11" t="s">
        <v>1054</v>
      </c>
      <c r="G2921" s="12">
        <f t="shared" si="3093"/>
        <v>37.378</v>
      </c>
      <c r="H2921" s="12">
        <f t="shared" si="3094"/>
        <v>37.378</v>
      </c>
      <c r="I2921" s="54">
        <f t="shared" si="3051"/>
        <v>100</v>
      </c>
      <c r="J2921" s="12">
        <f t="shared" si="3095"/>
        <v>0</v>
      </c>
    </row>
    <row r="2922" spans="1:10" ht="31.2" x14ac:dyDescent="0.3">
      <c r="A2922" s="7" t="s">
        <v>64</v>
      </c>
      <c r="B2922" s="44" t="s">
        <v>24</v>
      </c>
      <c r="C2922" s="44" t="s">
        <v>1346</v>
      </c>
      <c r="D2922" s="7" t="s">
        <v>1140</v>
      </c>
      <c r="E2922" s="23"/>
      <c r="F2922" s="15" t="s">
        <v>1141</v>
      </c>
      <c r="G2922" s="12">
        <f t="shared" si="3093"/>
        <v>37.378</v>
      </c>
      <c r="H2922" s="12">
        <f t="shared" si="3094"/>
        <v>37.378</v>
      </c>
      <c r="I2922" s="54">
        <f t="shared" si="3051"/>
        <v>100</v>
      </c>
      <c r="J2922" s="12">
        <f t="shared" si="3095"/>
        <v>0</v>
      </c>
    </row>
    <row r="2923" spans="1:10" ht="31.2" x14ac:dyDescent="0.3">
      <c r="A2923" s="7" t="s">
        <v>64</v>
      </c>
      <c r="B2923" s="44" t="s">
        <v>24</v>
      </c>
      <c r="C2923" s="44" t="s">
        <v>1346</v>
      </c>
      <c r="D2923" s="7" t="s">
        <v>1140</v>
      </c>
      <c r="E2923" s="7" t="s">
        <v>155</v>
      </c>
      <c r="F2923" s="11" t="s">
        <v>601</v>
      </c>
      <c r="G2923" s="12">
        <f t="shared" si="3093"/>
        <v>37.378</v>
      </c>
      <c r="H2923" s="12">
        <f t="shared" si="3094"/>
        <v>37.378</v>
      </c>
      <c r="I2923" s="54">
        <f t="shared" si="3051"/>
        <v>100</v>
      </c>
      <c r="J2923" s="12">
        <f t="shared" si="3095"/>
        <v>0</v>
      </c>
    </row>
    <row r="2924" spans="1:10" ht="31.2" x14ac:dyDescent="0.3">
      <c r="A2924" s="7" t="s">
        <v>64</v>
      </c>
      <c r="B2924" s="44" t="s">
        <v>24</v>
      </c>
      <c r="C2924" s="44" t="s">
        <v>1346</v>
      </c>
      <c r="D2924" s="7" t="s">
        <v>1140</v>
      </c>
      <c r="E2924" s="7" t="s">
        <v>156</v>
      </c>
      <c r="F2924" s="11" t="s">
        <v>602</v>
      </c>
      <c r="G2924" s="12">
        <v>37.378</v>
      </c>
      <c r="H2924" s="16">
        <v>37.378</v>
      </c>
      <c r="I2924" s="54">
        <f t="shared" si="3051"/>
        <v>100</v>
      </c>
      <c r="J2924" s="12"/>
    </row>
    <row r="2925" spans="1:10" s="8" customFormat="1" x14ac:dyDescent="0.3">
      <c r="A2925" s="10" t="s">
        <v>64</v>
      </c>
      <c r="B2925" s="26" t="s">
        <v>24</v>
      </c>
      <c r="C2925" s="26" t="s">
        <v>23</v>
      </c>
      <c r="D2925" s="10"/>
      <c r="E2925" s="10"/>
      <c r="F2925" s="6" t="s">
        <v>54</v>
      </c>
      <c r="G2925" s="14">
        <f t="shared" ref="G2925" si="3096">G2932+G2942+G2926+G2948</f>
        <v>4297.3739999999998</v>
      </c>
      <c r="H2925" s="14">
        <f t="shared" ref="H2925" si="3097">H2932+H2942+H2926+H2948</f>
        <v>4297.3739999999998</v>
      </c>
      <c r="I2925" s="53">
        <f t="shared" si="3051"/>
        <v>100</v>
      </c>
      <c r="J2925" s="14">
        <f t="shared" ref="J2925" si="3098">J2932+J2942+J2926+J2948</f>
        <v>0</v>
      </c>
    </row>
    <row r="2926" spans="1:10" ht="31.2" x14ac:dyDescent="0.3">
      <c r="A2926" s="7" t="s">
        <v>64</v>
      </c>
      <c r="B2926" s="44" t="s">
        <v>24</v>
      </c>
      <c r="C2926" s="44" t="s">
        <v>23</v>
      </c>
      <c r="D2926" s="7" t="s">
        <v>229</v>
      </c>
      <c r="E2926" s="7"/>
      <c r="F2926" s="15" t="s">
        <v>760</v>
      </c>
      <c r="G2926" s="12">
        <f t="shared" ref="G2926:G2930" si="3099">G2927</f>
        <v>403.93400000000003</v>
      </c>
      <c r="H2926" s="12">
        <f t="shared" ref="H2926:H2930" si="3100">H2927</f>
        <v>403.93400000000003</v>
      </c>
      <c r="I2926" s="54">
        <f t="shared" si="3051"/>
        <v>100</v>
      </c>
      <c r="J2926" s="12">
        <f t="shared" ref="J2926:J2930" si="3101">J2927</f>
        <v>0</v>
      </c>
    </row>
    <row r="2927" spans="1:10" ht="62.4" x14ac:dyDescent="0.3">
      <c r="A2927" s="7" t="s">
        <v>64</v>
      </c>
      <c r="B2927" s="44" t="s">
        <v>24</v>
      </c>
      <c r="C2927" s="44" t="s">
        <v>23</v>
      </c>
      <c r="D2927" s="7" t="s">
        <v>230</v>
      </c>
      <c r="E2927" s="7"/>
      <c r="F2927" s="15" t="s">
        <v>761</v>
      </c>
      <c r="G2927" s="12">
        <f t="shared" si="3099"/>
        <v>403.93400000000003</v>
      </c>
      <c r="H2927" s="12">
        <f t="shared" si="3100"/>
        <v>403.93400000000003</v>
      </c>
      <c r="I2927" s="54">
        <f t="shared" si="3051"/>
        <v>100</v>
      </c>
      <c r="J2927" s="12">
        <f t="shared" si="3101"/>
        <v>0</v>
      </c>
    </row>
    <row r="2928" spans="1:10" ht="31.2" x14ac:dyDescent="0.3">
      <c r="A2928" s="7" t="s">
        <v>64</v>
      </c>
      <c r="B2928" s="44" t="s">
        <v>24</v>
      </c>
      <c r="C2928" s="44" t="s">
        <v>23</v>
      </c>
      <c r="D2928" s="7" t="s">
        <v>233</v>
      </c>
      <c r="E2928" s="7"/>
      <c r="F2928" s="15" t="s">
        <v>1064</v>
      </c>
      <c r="G2928" s="12">
        <f t="shared" si="3099"/>
        <v>403.93400000000003</v>
      </c>
      <c r="H2928" s="12">
        <f t="shared" si="3100"/>
        <v>403.93400000000003</v>
      </c>
      <c r="I2928" s="54">
        <f t="shared" si="3051"/>
        <v>100</v>
      </c>
      <c r="J2928" s="12">
        <f t="shared" si="3101"/>
        <v>0</v>
      </c>
    </row>
    <row r="2929" spans="1:10" ht="31.2" x14ac:dyDescent="0.3">
      <c r="A2929" s="7" t="s">
        <v>64</v>
      </c>
      <c r="B2929" s="44" t="s">
        <v>24</v>
      </c>
      <c r="C2929" s="44" t="s">
        <v>23</v>
      </c>
      <c r="D2929" s="7" t="s">
        <v>234</v>
      </c>
      <c r="E2929" s="7"/>
      <c r="F2929" s="15" t="s">
        <v>1058</v>
      </c>
      <c r="G2929" s="12">
        <f t="shared" si="3099"/>
        <v>403.93400000000003</v>
      </c>
      <c r="H2929" s="12">
        <f t="shared" si="3100"/>
        <v>403.93400000000003</v>
      </c>
      <c r="I2929" s="54">
        <f t="shared" si="3051"/>
        <v>100</v>
      </c>
      <c r="J2929" s="12">
        <f t="shared" si="3101"/>
        <v>0</v>
      </c>
    </row>
    <row r="2930" spans="1:10" ht="31.2" x14ac:dyDescent="0.3">
      <c r="A2930" s="7" t="s">
        <v>64</v>
      </c>
      <c r="B2930" s="44" t="s">
        <v>24</v>
      </c>
      <c r="C2930" s="44" t="s">
        <v>23</v>
      </c>
      <c r="D2930" s="7" t="s">
        <v>234</v>
      </c>
      <c r="E2930" s="7" t="s">
        <v>155</v>
      </c>
      <c r="F2930" s="11" t="s">
        <v>601</v>
      </c>
      <c r="G2930" s="12">
        <f t="shared" si="3099"/>
        <v>403.93400000000003</v>
      </c>
      <c r="H2930" s="12">
        <f t="shared" si="3100"/>
        <v>403.93400000000003</v>
      </c>
      <c r="I2930" s="54">
        <f t="shared" si="3051"/>
        <v>100</v>
      </c>
      <c r="J2930" s="12">
        <f t="shared" si="3101"/>
        <v>0</v>
      </c>
    </row>
    <row r="2931" spans="1:10" ht="31.2" x14ac:dyDescent="0.3">
      <c r="A2931" s="7" t="s">
        <v>64</v>
      </c>
      <c r="B2931" s="44" t="s">
        <v>24</v>
      </c>
      <c r="C2931" s="44" t="s">
        <v>23</v>
      </c>
      <c r="D2931" s="7" t="s">
        <v>234</v>
      </c>
      <c r="E2931" s="7" t="s">
        <v>156</v>
      </c>
      <c r="F2931" s="11" t="s">
        <v>602</v>
      </c>
      <c r="G2931" s="12">
        <v>403.93400000000003</v>
      </c>
      <c r="H2931" s="12">
        <v>403.93400000000003</v>
      </c>
      <c r="I2931" s="54">
        <f t="shared" si="3051"/>
        <v>100</v>
      </c>
      <c r="J2931" s="12"/>
    </row>
    <row r="2932" spans="1:10" ht="62.4" x14ac:dyDescent="0.3">
      <c r="A2932" s="7" t="s">
        <v>64</v>
      </c>
      <c r="B2932" s="44" t="s">
        <v>24</v>
      </c>
      <c r="C2932" s="44" t="s">
        <v>23</v>
      </c>
      <c r="D2932" s="7" t="s">
        <v>128</v>
      </c>
      <c r="E2932" s="23"/>
      <c r="F2932" s="11" t="s">
        <v>785</v>
      </c>
      <c r="G2932" s="12">
        <f t="shared" ref="G2932" si="3102">G2933</f>
        <v>2480.2399999999998</v>
      </c>
      <c r="H2932" s="12">
        <f t="shared" ref="H2932" si="3103">H2933</f>
        <v>2480.2399999999998</v>
      </c>
      <c r="I2932" s="54">
        <f t="shared" si="3051"/>
        <v>100</v>
      </c>
      <c r="J2932" s="12">
        <f t="shared" ref="J2932" si="3104">J2933</f>
        <v>0</v>
      </c>
    </row>
    <row r="2933" spans="1:10" ht="31.2" x14ac:dyDescent="0.3">
      <c r="A2933" s="7" t="s">
        <v>64</v>
      </c>
      <c r="B2933" s="44" t="s">
        <v>24</v>
      </c>
      <c r="C2933" s="44" t="s">
        <v>23</v>
      </c>
      <c r="D2933" s="7" t="s">
        <v>129</v>
      </c>
      <c r="E2933" s="23"/>
      <c r="F2933" s="11" t="s">
        <v>786</v>
      </c>
      <c r="G2933" s="12">
        <f t="shared" ref="G2933" si="3105">G2934+G2939</f>
        <v>2480.2399999999998</v>
      </c>
      <c r="H2933" s="12">
        <f t="shared" ref="H2933" si="3106">H2934+H2939</f>
        <v>2480.2399999999998</v>
      </c>
      <c r="I2933" s="54">
        <f t="shared" ref="I2933:I2996" si="3107">H2933/G2933*100</f>
        <v>100</v>
      </c>
      <c r="J2933" s="12">
        <f t="shared" ref="J2933" si="3108">J2934+J2939</f>
        <v>0</v>
      </c>
    </row>
    <row r="2934" spans="1:10" ht="31.2" x14ac:dyDescent="0.3">
      <c r="A2934" s="7" t="s">
        <v>64</v>
      </c>
      <c r="B2934" s="44" t="s">
        <v>24</v>
      </c>
      <c r="C2934" s="44" t="s">
        <v>23</v>
      </c>
      <c r="D2934" s="7" t="s">
        <v>142</v>
      </c>
      <c r="E2934" s="23"/>
      <c r="F2934" s="11" t="s">
        <v>787</v>
      </c>
      <c r="G2934" s="12">
        <f t="shared" ref="G2934" si="3109">G2935+G2937</f>
        <v>932.5</v>
      </c>
      <c r="H2934" s="12">
        <f t="shared" ref="H2934" si="3110">H2935+H2937</f>
        <v>932.5</v>
      </c>
      <c r="I2934" s="54">
        <f t="shared" si="3107"/>
        <v>100</v>
      </c>
      <c r="J2934" s="12">
        <f t="shared" ref="J2934" si="3111">J2935+J2937</f>
        <v>0</v>
      </c>
    </row>
    <row r="2935" spans="1:10" ht="31.2" x14ac:dyDescent="0.3">
      <c r="A2935" s="7" t="s">
        <v>64</v>
      </c>
      <c r="B2935" s="44" t="s">
        <v>24</v>
      </c>
      <c r="C2935" s="44" t="s">
        <v>23</v>
      </c>
      <c r="D2935" s="7" t="s">
        <v>142</v>
      </c>
      <c r="E2935" s="23">
        <v>200</v>
      </c>
      <c r="F2935" s="11" t="s">
        <v>601</v>
      </c>
      <c r="G2935" s="12">
        <f t="shared" ref="G2935" si="3112">G2936</f>
        <v>867.3</v>
      </c>
      <c r="H2935" s="12">
        <f t="shared" ref="H2935" si="3113">H2936</f>
        <v>867.3</v>
      </c>
      <c r="I2935" s="54">
        <f t="shared" si="3107"/>
        <v>100</v>
      </c>
      <c r="J2935" s="12">
        <f t="shared" ref="J2935" si="3114">J2936</f>
        <v>0</v>
      </c>
    </row>
    <row r="2936" spans="1:10" ht="31.2" x14ac:dyDescent="0.3">
      <c r="A2936" s="7" t="s">
        <v>64</v>
      </c>
      <c r="B2936" s="44" t="s">
        <v>24</v>
      </c>
      <c r="C2936" s="44" t="s">
        <v>23</v>
      </c>
      <c r="D2936" s="7" t="s">
        <v>142</v>
      </c>
      <c r="E2936" s="23">
        <v>240</v>
      </c>
      <c r="F2936" s="11" t="s">
        <v>602</v>
      </c>
      <c r="G2936" s="12">
        <v>867.3</v>
      </c>
      <c r="H2936" s="12">
        <v>867.3</v>
      </c>
      <c r="I2936" s="54">
        <f t="shared" si="3107"/>
        <v>100</v>
      </c>
      <c r="J2936" s="12"/>
    </row>
    <row r="2937" spans="1:10" x14ac:dyDescent="0.3">
      <c r="A2937" s="7" t="s">
        <v>64</v>
      </c>
      <c r="B2937" s="44" t="s">
        <v>24</v>
      </c>
      <c r="C2937" s="44" t="s">
        <v>23</v>
      </c>
      <c r="D2937" s="7" t="s">
        <v>142</v>
      </c>
      <c r="E2937" s="23">
        <v>800</v>
      </c>
      <c r="F2937" s="11" t="s">
        <v>614</v>
      </c>
      <c r="G2937" s="12">
        <f t="shared" ref="G2937" si="3115">G2938</f>
        <v>65.2</v>
      </c>
      <c r="H2937" s="12">
        <f t="shared" ref="H2937" si="3116">H2938</f>
        <v>65.2</v>
      </c>
      <c r="I2937" s="54">
        <f t="shared" si="3107"/>
        <v>100</v>
      </c>
      <c r="J2937" s="12">
        <f t="shared" ref="J2937" si="3117">J2938</f>
        <v>0</v>
      </c>
    </row>
    <row r="2938" spans="1:10" x14ac:dyDescent="0.3">
      <c r="A2938" s="7" t="s">
        <v>64</v>
      </c>
      <c r="B2938" s="44" t="s">
        <v>24</v>
      </c>
      <c r="C2938" s="44" t="s">
        <v>23</v>
      </c>
      <c r="D2938" s="7" t="s">
        <v>142</v>
      </c>
      <c r="E2938" s="23">
        <v>850</v>
      </c>
      <c r="F2938" s="11" t="s">
        <v>616</v>
      </c>
      <c r="G2938" s="12">
        <v>65.2</v>
      </c>
      <c r="H2938" s="12">
        <v>65.2</v>
      </c>
      <c r="I2938" s="54">
        <f t="shared" si="3107"/>
        <v>100</v>
      </c>
      <c r="J2938" s="12"/>
    </row>
    <row r="2939" spans="1:10" ht="31.2" x14ac:dyDescent="0.3">
      <c r="A2939" s="7" t="s">
        <v>64</v>
      </c>
      <c r="B2939" s="44" t="s">
        <v>24</v>
      </c>
      <c r="C2939" s="44" t="s">
        <v>23</v>
      </c>
      <c r="D2939" s="7" t="s">
        <v>143</v>
      </c>
      <c r="E2939" s="23"/>
      <c r="F2939" s="11" t="s">
        <v>788</v>
      </c>
      <c r="G2939" s="12">
        <f t="shared" ref="G2939:G2940" si="3118">G2940</f>
        <v>1547.7399999999998</v>
      </c>
      <c r="H2939" s="12">
        <f t="shared" ref="H2939:H2940" si="3119">H2940</f>
        <v>1547.74</v>
      </c>
      <c r="I2939" s="54">
        <f t="shared" si="3107"/>
        <v>100.00000000000003</v>
      </c>
      <c r="J2939" s="12">
        <f t="shared" ref="J2939:J2940" si="3120">J2940</f>
        <v>0</v>
      </c>
    </row>
    <row r="2940" spans="1:10" ht="31.2" x14ac:dyDescent="0.3">
      <c r="A2940" s="7" t="s">
        <v>64</v>
      </c>
      <c r="B2940" s="44" t="s">
        <v>24</v>
      </c>
      <c r="C2940" s="44" t="s">
        <v>23</v>
      </c>
      <c r="D2940" s="7" t="s">
        <v>143</v>
      </c>
      <c r="E2940" s="23">
        <v>200</v>
      </c>
      <c r="F2940" s="11" t="s">
        <v>601</v>
      </c>
      <c r="G2940" s="12">
        <f t="shared" si="3118"/>
        <v>1547.7399999999998</v>
      </c>
      <c r="H2940" s="12">
        <f t="shared" si="3119"/>
        <v>1547.74</v>
      </c>
      <c r="I2940" s="54">
        <f t="shared" si="3107"/>
        <v>100.00000000000003</v>
      </c>
      <c r="J2940" s="12">
        <f t="shared" si="3120"/>
        <v>0</v>
      </c>
    </row>
    <row r="2941" spans="1:10" ht="31.2" x14ac:dyDescent="0.3">
      <c r="A2941" s="7" t="s">
        <v>64</v>
      </c>
      <c r="B2941" s="44" t="s">
        <v>24</v>
      </c>
      <c r="C2941" s="44" t="s">
        <v>23</v>
      </c>
      <c r="D2941" s="7" t="s">
        <v>143</v>
      </c>
      <c r="E2941" s="23">
        <v>240</v>
      </c>
      <c r="F2941" s="11" t="s">
        <v>602</v>
      </c>
      <c r="G2941" s="12">
        <v>1547.7399999999998</v>
      </c>
      <c r="H2941" s="12">
        <v>1547.74</v>
      </c>
      <c r="I2941" s="54">
        <f t="shared" si="3107"/>
        <v>100.00000000000003</v>
      </c>
      <c r="J2941" s="12"/>
    </row>
    <row r="2942" spans="1:10" ht="31.2" x14ac:dyDescent="0.3">
      <c r="A2942" s="7" t="s">
        <v>64</v>
      </c>
      <c r="B2942" s="44" t="s">
        <v>24</v>
      </c>
      <c r="C2942" s="44" t="s">
        <v>23</v>
      </c>
      <c r="D2942" s="7" t="s">
        <v>138</v>
      </c>
      <c r="E2942" s="23"/>
      <c r="F2942" s="11" t="s">
        <v>876</v>
      </c>
      <c r="G2942" s="12">
        <f t="shared" ref="G2942:G2946" si="3121">G2943</f>
        <v>263.2</v>
      </c>
      <c r="H2942" s="12">
        <f t="shared" ref="H2942:H2946" si="3122">H2943</f>
        <v>263.2</v>
      </c>
      <c r="I2942" s="54">
        <f t="shared" si="3107"/>
        <v>100</v>
      </c>
      <c r="J2942" s="12">
        <f t="shared" ref="J2942:J2946" si="3123">J2943</f>
        <v>0</v>
      </c>
    </row>
    <row r="2943" spans="1:10" ht="31.2" x14ac:dyDescent="0.3">
      <c r="A2943" s="7" t="s">
        <v>64</v>
      </c>
      <c r="B2943" s="44" t="s">
        <v>24</v>
      </c>
      <c r="C2943" s="44" t="s">
        <v>23</v>
      </c>
      <c r="D2943" s="7" t="s">
        <v>144</v>
      </c>
      <c r="E2943" s="23"/>
      <c r="F2943" s="11" t="s">
        <v>894</v>
      </c>
      <c r="G2943" s="12">
        <f t="shared" si="3121"/>
        <v>263.2</v>
      </c>
      <c r="H2943" s="12">
        <f t="shared" si="3122"/>
        <v>263.2</v>
      </c>
      <c r="I2943" s="54">
        <f t="shared" si="3107"/>
        <v>100</v>
      </c>
      <c r="J2943" s="12">
        <f t="shared" si="3123"/>
        <v>0</v>
      </c>
    </row>
    <row r="2944" spans="1:10" ht="46.8" x14ac:dyDescent="0.3">
      <c r="A2944" s="7" t="s">
        <v>64</v>
      </c>
      <c r="B2944" s="44" t="s">
        <v>24</v>
      </c>
      <c r="C2944" s="44" t="s">
        <v>23</v>
      </c>
      <c r="D2944" s="7" t="s">
        <v>145</v>
      </c>
      <c r="E2944" s="23"/>
      <c r="F2944" s="11" t="s">
        <v>895</v>
      </c>
      <c r="G2944" s="12">
        <f t="shared" si="3121"/>
        <v>263.2</v>
      </c>
      <c r="H2944" s="12">
        <f t="shared" si="3122"/>
        <v>263.2</v>
      </c>
      <c r="I2944" s="54">
        <f t="shared" si="3107"/>
        <v>100</v>
      </c>
      <c r="J2944" s="12">
        <f t="shared" si="3123"/>
        <v>0</v>
      </c>
    </row>
    <row r="2945" spans="1:10" ht="31.2" x14ac:dyDescent="0.3">
      <c r="A2945" s="7" t="s">
        <v>64</v>
      </c>
      <c r="B2945" s="44" t="s">
        <v>24</v>
      </c>
      <c r="C2945" s="44" t="s">
        <v>23</v>
      </c>
      <c r="D2945" s="7" t="s">
        <v>146</v>
      </c>
      <c r="E2945" s="23"/>
      <c r="F2945" s="11" t="s">
        <v>896</v>
      </c>
      <c r="G2945" s="12">
        <f t="shared" si="3121"/>
        <v>263.2</v>
      </c>
      <c r="H2945" s="12">
        <f t="shared" si="3122"/>
        <v>263.2</v>
      </c>
      <c r="I2945" s="54">
        <f t="shared" si="3107"/>
        <v>100</v>
      </c>
      <c r="J2945" s="12">
        <f t="shared" si="3123"/>
        <v>0</v>
      </c>
    </row>
    <row r="2946" spans="1:10" ht="31.2" x14ac:dyDescent="0.3">
      <c r="A2946" s="7" t="s">
        <v>64</v>
      </c>
      <c r="B2946" s="44" t="s">
        <v>24</v>
      </c>
      <c r="C2946" s="44" t="s">
        <v>23</v>
      </c>
      <c r="D2946" s="7" t="s">
        <v>146</v>
      </c>
      <c r="E2946" s="23">
        <v>200</v>
      </c>
      <c r="F2946" s="11" t="s">
        <v>601</v>
      </c>
      <c r="G2946" s="12">
        <f t="shared" si="3121"/>
        <v>263.2</v>
      </c>
      <c r="H2946" s="12">
        <f t="shared" si="3122"/>
        <v>263.2</v>
      </c>
      <c r="I2946" s="54">
        <f t="shared" si="3107"/>
        <v>100</v>
      </c>
      <c r="J2946" s="12">
        <f t="shared" si="3123"/>
        <v>0</v>
      </c>
    </row>
    <row r="2947" spans="1:10" ht="31.2" x14ac:dyDescent="0.3">
      <c r="A2947" s="7" t="s">
        <v>64</v>
      </c>
      <c r="B2947" s="44" t="s">
        <v>24</v>
      </c>
      <c r="C2947" s="44" t="s">
        <v>23</v>
      </c>
      <c r="D2947" s="7" t="s">
        <v>146</v>
      </c>
      <c r="E2947" s="23">
        <v>240</v>
      </c>
      <c r="F2947" s="11" t="s">
        <v>602</v>
      </c>
      <c r="G2947" s="12">
        <v>263.2</v>
      </c>
      <c r="H2947" s="12">
        <v>263.2</v>
      </c>
      <c r="I2947" s="54">
        <f t="shared" si="3107"/>
        <v>100</v>
      </c>
      <c r="J2947" s="12"/>
    </row>
    <row r="2948" spans="1:10" ht="31.2" x14ac:dyDescent="0.3">
      <c r="A2948" s="7" t="s">
        <v>64</v>
      </c>
      <c r="B2948" s="44" t="s">
        <v>24</v>
      </c>
      <c r="C2948" s="44" t="s">
        <v>23</v>
      </c>
      <c r="D2948" s="7" t="s">
        <v>219</v>
      </c>
      <c r="E2948" s="23"/>
      <c r="F2948" s="11" t="s">
        <v>1001</v>
      </c>
      <c r="G2948" s="12">
        <f t="shared" ref="G2948:J2950" si="3124">G2949</f>
        <v>1150</v>
      </c>
      <c r="H2948" s="12">
        <f t="shared" si="3124"/>
        <v>1150</v>
      </c>
      <c r="I2948" s="54">
        <f t="shared" si="3107"/>
        <v>100</v>
      </c>
      <c r="J2948" s="12">
        <f t="shared" si="3124"/>
        <v>0</v>
      </c>
    </row>
    <row r="2949" spans="1:10" ht="46.8" x14ac:dyDescent="0.3">
      <c r="A2949" s="7" t="s">
        <v>64</v>
      </c>
      <c r="B2949" s="44" t="s">
        <v>24</v>
      </c>
      <c r="C2949" s="44" t="s">
        <v>23</v>
      </c>
      <c r="D2949" s="7" t="s">
        <v>368</v>
      </c>
      <c r="E2949" s="23"/>
      <c r="F2949" s="11" t="s">
        <v>1009</v>
      </c>
      <c r="G2949" s="12">
        <f t="shared" si="3124"/>
        <v>1150</v>
      </c>
      <c r="H2949" s="12">
        <f t="shared" si="3124"/>
        <v>1150</v>
      </c>
      <c r="I2949" s="54">
        <f t="shared" si="3107"/>
        <v>100</v>
      </c>
      <c r="J2949" s="12">
        <f t="shared" si="3124"/>
        <v>0</v>
      </c>
    </row>
    <row r="2950" spans="1:10" ht="31.2" x14ac:dyDescent="0.3">
      <c r="A2950" s="7" t="s">
        <v>64</v>
      </c>
      <c r="B2950" s="44" t="s">
        <v>24</v>
      </c>
      <c r="C2950" s="44" t="s">
        <v>23</v>
      </c>
      <c r="D2950" s="7" t="s">
        <v>368</v>
      </c>
      <c r="E2950" s="23">
        <v>200</v>
      </c>
      <c r="F2950" s="11" t="s">
        <v>601</v>
      </c>
      <c r="G2950" s="12">
        <f t="shared" si="3124"/>
        <v>1150</v>
      </c>
      <c r="H2950" s="12">
        <f t="shared" si="3124"/>
        <v>1150</v>
      </c>
      <c r="I2950" s="54">
        <f t="shared" si="3107"/>
        <v>100</v>
      </c>
      <c r="J2950" s="12">
        <f t="shared" si="3124"/>
        <v>0</v>
      </c>
    </row>
    <row r="2951" spans="1:10" ht="31.2" x14ac:dyDescent="0.3">
      <c r="A2951" s="7" t="s">
        <v>64</v>
      </c>
      <c r="B2951" s="44" t="s">
        <v>24</v>
      </c>
      <c r="C2951" s="44" t="s">
        <v>23</v>
      </c>
      <c r="D2951" s="7" t="s">
        <v>368</v>
      </c>
      <c r="E2951" s="23">
        <v>240</v>
      </c>
      <c r="F2951" s="11" t="s">
        <v>602</v>
      </c>
      <c r="G2951" s="12">
        <v>1150</v>
      </c>
      <c r="H2951" s="12">
        <v>1150</v>
      </c>
      <c r="I2951" s="54">
        <f t="shared" si="3107"/>
        <v>100</v>
      </c>
      <c r="J2951" s="12"/>
    </row>
    <row r="2952" spans="1:10" s="8" customFormat="1" ht="31.2" x14ac:dyDescent="0.3">
      <c r="A2952" s="10" t="s">
        <v>64</v>
      </c>
      <c r="B2952" s="26" t="s">
        <v>24</v>
      </c>
      <c r="C2952" s="26" t="s">
        <v>24</v>
      </c>
      <c r="D2952" s="10"/>
      <c r="E2952" s="10"/>
      <c r="F2952" s="6" t="s">
        <v>55</v>
      </c>
      <c r="G2952" s="14">
        <f t="shared" ref="G2952:G2955" si="3125">G2953</f>
        <v>5535.9289999999992</v>
      </c>
      <c r="H2952" s="14">
        <f t="shared" ref="H2952:H2955" si="3126">H2953</f>
        <v>5535.9289999999992</v>
      </c>
      <c r="I2952" s="53">
        <f t="shared" si="3107"/>
        <v>100</v>
      </c>
      <c r="J2952" s="14">
        <f t="shared" ref="J2952:J2955" si="3127">J2953</f>
        <v>0</v>
      </c>
    </row>
    <row r="2953" spans="1:10" ht="31.2" x14ac:dyDescent="0.3">
      <c r="A2953" s="7" t="s">
        <v>64</v>
      </c>
      <c r="B2953" s="44" t="s">
        <v>24</v>
      </c>
      <c r="C2953" s="44" t="s">
        <v>24</v>
      </c>
      <c r="D2953" s="7" t="s">
        <v>124</v>
      </c>
      <c r="E2953" s="23"/>
      <c r="F2953" s="11" t="s">
        <v>765</v>
      </c>
      <c r="G2953" s="12">
        <f t="shared" si="3125"/>
        <v>5535.9289999999992</v>
      </c>
      <c r="H2953" s="12">
        <f t="shared" si="3126"/>
        <v>5535.9289999999992</v>
      </c>
      <c r="I2953" s="54">
        <f t="shared" si="3107"/>
        <v>100</v>
      </c>
      <c r="J2953" s="12">
        <f t="shared" si="3127"/>
        <v>0</v>
      </c>
    </row>
    <row r="2954" spans="1:10" ht="31.2" x14ac:dyDescent="0.3">
      <c r="A2954" s="7" t="s">
        <v>64</v>
      </c>
      <c r="B2954" s="44" t="s">
        <v>24</v>
      </c>
      <c r="C2954" s="44" t="s">
        <v>24</v>
      </c>
      <c r="D2954" s="7" t="s">
        <v>147</v>
      </c>
      <c r="E2954" s="23"/>
      <c r="F2954" s="11" t="s">
        <v>783</v>
      </c>
      <c r="G2954" s="12">
        <f t="shared" si="3125"/>
        <v>5535.9289999999992</v>
      </c>
      <c r="H2954" s="12">
        <f t="shared" si="3126"/>
        <v>5535.9289999999992</v>
      </c>
      <c r="I2954" s="54">
        <f t="shared" si="3107"/>
        <v>100</v>
      </c>
      <c r="J2954" s="12">
        <f t="shared" si="3127"/>
        <v>0</v>
      </c>
    </row>
    <row r="2955" spans="1:10" ht="31.2" x14ac:dyDescent="0.3">
      <c r="A2955" s="7" t="s">
        <v>64</v>
      </c>
      <c r="B2955" s="44" t="s">
        <v>24</v>
      </c>
      <c r="C2955" s="44" t="s">
        <v>24</v>
      </c>
      <c r="D2955" s="7" t="s">
        <v>148</v>
      </c>
      <c r="E2955" s="23"/>
      <c r="F2955" s="11" t="s">
        <v>784</v>
      </c>
      <c r="G2955" s="12">
        <f t="shared" si="3125"/>
        <v>5535.9289999999992</v>
      </c>
      <c r="H2955" s="12">
        <f t="shared" si="3126"/>
        <v>5535.9289999999992</v>
      </c>
      <c r="I2955" s="54">
        <f t="shared" si="3107"/>
        <v>100</v>
      </c>
      <c r="J2955" s="12">
        <f t="shared" si="3127"/>
        <v>0</v>
      </c>
    </row>
    <row r="2956" spans="1:10" ht="62.4" x14ac:dyDescent="0.3">
      <c r="A2956" s="7" t="s">
        <v>64</v>
      </c>
      <c r="B2956" s="44" t="s">
        <v>24</v>
      </c>
      <c r="C2956" s="44" t="s">
        <v>24</v>
      </c>
      <c r="D2956" s="7" t="s">
        <v>149</v>
      </c>
      <c r="E2956" s="23"/>
      <c r="F2956" s="11" t="s">
        <v>627</v>
      </c>
      <c r="G2956" s="12">
        <f t="shared" ref="G2956" si="3128">G2957+G2959+G2961</f>
        <v>5535.9289999999992</v>
      </c>
      <c r="H2956" s="12">
        <f t="shared" ref="H2956" si="3129">H2957+H2959+H2961</f>
        <v>5535.9289999999992</v>
      </c>
      <c r="I2956" s="54">
        <f t="shared" si="3107"/>
        <v>100</v>
      </c>
      <c r="J2956" s="12">
        <f t="shared" ref="J2956" si="3130">J2957+J2959+J2961</f>
        <v>0</v>
      </c>
    </row>
    <row r="2957" spans="1:10" ht="78" x14ac:dyDescent="0.3">
      <c r="A2957" s="7" t="s">
        <v>64</v>
      </c>
      <c r="B2957" s="44" t="s">
        <v>24</v>
      </c>
      <c r="C2957" s="44" t="s">
        <v>24</v>
      </c>
      <c r="D2957" s="7" t="s">
        <v>149</v>
      </c>
      <c r="E2957" s="23">
        <v>100</v>
      </c>
      <c r="F2957" s="11" t="s">
        <v>598</v>
      </c>
      <c r="G2957" s="12">
        <f t="shared" ref="G2957" si="3131">G2958</f>
        <v>4491.99</v>
      </c>
      <c r="H2957" s="12">
        <f t="shared" ref="H2957" si="3132">H2958</f>
        <v>4491.99</v>
      </c>
      <c r="I2957" s="54">
        <f t="shared" si="3107"/>
        <v>100</v>
      </c>
      <c r="J2957" s="12">
        <f t="shared" ref="J2957" si="3133">J2958</f>
        <v>0</v>
      </c>
    </row>
    <row r="2958" spans="1:10" x14ac:dyDescent="0.3">
      <c r="A2958" s="7" t="s">
        <v>64</v>
      </c>
      <c r="B2958" s="44" t="s">
        <v>24</v>
      </c>
      <c r="C2958" s="44" t="s">
        <v>24</v>
      </c>
      <c r="D2958" s="7" t="s">
        <v>149</v>
      </c>
      <c r="E2958" s="23">
        <v>110</v>
      </c>
      <c r="F2958" s="11" t="s">
        <v>599</v>
      </c>
      <c r="G2958" s="12">
        <v>4491.99</v>
      </c>
      <c r="H2958" s="12">
        <v>4491.99</v>
      </c>
      <c r="I2958" s="54">
        <f t="shared" si="3107"/>
        <v>100</v>
      </c>
      <c r="J2958" s="12"/>
    </row>
    <row r="2959" spans="1:10" ht="31.2" x14ac:dyDescent="0.3">
      <c r="A2959" s="7" t="s">
        <v>64</v>
      </c>
      <c r="B2959" s="44" t="s">
        <v>24</v>
      </c>
      <c r="C2959" s="44" t="s">
        <v>24</v>
      </c>
      <c r="D2959" s="7" t="s">
        <v>149</v>
      </c>
      <c r="E2959" s="23">
        <v>200</v>
      </c>
      <c r="F2959" s="11" t="s">
        <v>601</v>
      </c>
      <c r="G2959" s="12">
        <f t="shared" ref="G2959" si="3134">G2960</f>
        <v>1040.739</v>
      </c>
      <c r="H2959" s="12">
        <f t="shared" ref="H2959" si="3135">H2960</f>
        <v>1040.739</v>
      </c>
      <c r="I2959" s="54">
        <f t="shared" si="3107"/>
        <v>100</v>
      </c>
      <c r="J2959" s="12">
        <f t="shared" ref="J2959" si="3136">J2960</f>
        <v>0</v>
      </c>
    </row>
    <row r="2960" spans="1:10" ht="31.2" x14ac:dyDescent="0.3">
      <c r="A2960" s="7" t="s">
        <v>64</v>
      </c>
      <c r="B2960" s="44" t="s">
        <v>24</v>
      </c>
      <c r="C2960" s="44" t="s">
        <v>24</v>
      </c>
      <c r="D2960" s="7" t="s">
        <v>149</v>
      </c>
      <c r="E2960" s="23">
        <v>240</v>
      </c>
      <c r="F2960" s="11" t="s">
        <v>602</v>
      </c>
      <c r="G2960" s="12">
        <v>1040.739</v>
      </c>
      <c r="H2960" s="12">
        <v>1040.739</v>
      </c>
      <c r="I2960" s="54">
        <f t="shared" si="3107"/>
        <v>100</v>
      </c>
      <c r="J2960" s="12"/>
    </row>
    <row r="2961" spans="1:10" x14ac:dyDescent="0.3">
      <c r="A2961" s="7" t="s">
        <v>64</v>
      </c>
      <c r="B2961" s="44" t="s">
        <v>24</v>
      </c>
      <c r="C2961" s="44" t="s">
        <v>24</v>
      </c>
      <c r="D2961" s="7" t="s">
        <v>149</v>
      </c>
      <c r="E2961" s="23">
        <v>800</v>
      </c>
      <c r="F2961" s="11" t="s">
        <v>614</v>
      </c>
      <c r="G2961" s="12">
        <f t="shared" ref="G2961" si="3137">G2962</f>
        <v>3.2</v>
      </c>
      <c r="H2961" s="12">
        <f t="shared" ref="H2961" si="3138">H2962</f>
        <v>3.2</v>
      </c>
      <c r="I2961" s="54">
        <f t="shared" si="3107"/>
        <v>100</v>
      </c>
      <c r="J2961" s="12">
        <f t="shared" ref="J2961" si="3139">J2962</f>
        <v>0</v>
      </c>
    </row>
    <row r="2962" spans="1:10" x14ac:dyDescent="0.3">
      <c r="A2962" s="7" t="s">
        <v>64</v>
      </c>
      <c r="B2962" s="44" t="s">
        <v>24</v>
      </c>
      <c r="C2962" s="44" t="s">
        <v>24</v>
      </c>
      <c r="D2962" s="7" t="s">
        <v>149</v>
      </c>
      <c r="E2962" s="23">
        <v>850</v>
      </c>
      <c r="F2962" s="11" t="s">
        <v>616</v>
      </c>
      <c r="G2962" s="12">
        <v>3.2</v>
      </c>
      <c r="H2962" s="12">
        <v>3.2</v>
      </c>
      <c r="I2962" s="54">
        <f t="shared" si="3107"/>
        <v>100</v>
      </c>
      <c r="J2962" s="12"/>
    </row>
    <row r="2963" spans="1:10" s="3" customFormat="1" x14ac:dyDescent="0.3">
      <c r="A2963" s="9" t="s">
        <v>64</v>
      </c>
      <c r="B2963" s="25" t="s">
        <v>6</v>
      </c>
      <c r="C2963" s="25"/>
      <c r="D2963" s="9"/>
      <c r="E2963" s="9"/>
      <c r="F2963" s="41" t="s">
        <v>10</v>
      </c>
      <c r="G2963" s="13">
        <f t="shared" ref="G2963:G2965" si="3140">G2964</f>
        <v>226.2</v>
      </c>
      <c r="H2963" s="13">
        <f t="shared" ref="H2963:H2965" si="3141">H2964</f>
        <v>226.17000000000002</v>
      </c>
      <c r="I2963" s="49">
        <f t="shared" si="3107"/>
        <v>99.986737400530515</v>
      </c>
      <c r="J2963" s="13">
        <f t="shared" ref="J2963:J2965" si="3142">J2964</f>
        <v>0</v>
      </c>
    </row>
    <row r="2964" spans="1:10" s="8" customFormat="1" x14ac:dyDescent="0.3">
      <c r="A2964" s="10" t="s">
        <v>64</v>
      </c>
      <c r="B2964" s="26" t="s">
        <v>6</v>
      </c>
      <c r="C2964" s="26" t="s">
        <v>6</v>
      </c>
      <c r="D2964" s="10"/>
      <c r="E2964" s="10"/>
      <c r="F2964" s="6" t="s">
        <v>1072</v>
      </c>
      <c r="G2964" s="14">
        <f t="shared" si="3140"/>
        <v>226.2</v>
      </c>
      <c r="H2964" s="14">
        <f t="shared" si="3141"/>
        <v>226.17000000000002</v>
      </c>
      <c r="I2964" s="53">
        <f t="shared" si="3107"/>
        <v>99.986737400530515</v>
      </c>
      <c r="J2964" s="14">
        <f t="shared" si="3142"/>
        <v>0</v>
      </c>
    </row>
    <row r="2965" spans="1:10" x14ac:dyDescent="0.3">
      <c r="A2965" s="7" t="s">
        <v>64</v>
      </c>
      <c r="B2965" s="44" t="s">
        <v>6</v>
      </c>
      <c r="C2965" s="44" t="s">
        <v>6</v>
      </c>
      <c r="D2965" s="7" t="s">
        <v>168</v>
      </c>
      <c r="E2965" s="23"/>
      <c r="F2965" s="11" t="s">
        <v>689</v>
      </c>
      <c r="G2965" s="12">
        <f t="shared" si="3140"/>
        <v>226.2</v>
      </c>
      <c r="H2965" s="12">
        <f t="shared" si="3141"/>
        <v>226.17000000000002</v>
      </c>
      <c r="I2965" s="54">
        <f t="shared" si="3107"/>
        <v>99.986737400530515</v>
      </c>
      <c r="J2965" s="12">
        <f t="shared" si="3142"/>
        <v>0</v>
      </c>
    </row>
    <row r="2966" spans="1:10" ht="31.2" x14ac:dyDescent="0.3">
      <c r="A2966" s="7" t="s">
        <v>64</v>
      </c>
      <c r="B2966" s="44" t="s">
        <v>6</v>
      </c>
      <c r="C2966" s="44" t="s">
        <v>6</v>
      </c>
      <c r="D2966" s="7" t="s">
        <v>169</v>
      </c>
      <c r="E2966" s="23"/>
      <c r="F2966" s="11" t="s">
        <v>690</v>
      </c>
      <c r="G2966" s="12">
        <f t="shared" ref="G2966" si="3143">G2967+G2971</f>
        <v>226.2</v>
      </c>
      <c r="H2966" s="12">
        <f t="shared" ref="H2966" si="3144">H2967+H2971</f>
        <v>226.17000000000002</v>
      </c>
      <c r="I2966" s="54">
        <f t="shared" si="3107"/>
        <v>99.986737400530515</v>
      </c>
      <c r="J2966" s="12">
        <f t="shared" ref="J2966" si="3145">J2967+J2971</f>
        <v>0</v>
      </c>
    </row>
    <row r="2967" spans="1:10" ht="31.2" x14ac:dyDescent="0.3">
      <c r="A2967" s="7" t="s">
        <v>64</v>
      </c>
      <c r="B2967" s="44" t="s">
        <v>6</v>
      </c>
      <c r="C2967" s="44" t="s">
        <v>6</v>
      </c>
      <c r="D2967" s="7" t="s">
        <v>170</v>
      </c>
      <c r="E2967" s="23"/>
      <c r="F2967" s="11" t="s">
        <v>1056</v>
      </c>
      <c r="G2967" s="12">
        <f t="shared" ref="G2967:G2969" si="3146">G2968</f>
        <v>137.4</v>
      </c>
      <c r="H2967" s="12">
        <f t="shared" ref="H2967:H2969" si="3147">H2968</f>
        <v>137.4</v>
      </c>
      <c r="I2967" s="54">
        <f t="shared" si="3107"/>
        <v>100</v>
      </c>
      <c r="J2967" s="12">
        <f t="shared" ref="J2967:J2969" si="3148">J2968</f>
        <v>0</v>
      </c>
    </row>
    <row r="2968" spans="1:10" x14ac:dyDescent="0.3">
      <c r="A2968" s="7" t="s">
        <v>64</v>
      </c>
      <c r="B2968" s="44" t="s">
        <v>6</v>
      </c>
      <c r="C2968" s="44" t="s">
        <v>6</v>
      </c>
      <c r="D2968" s="7" t="s">
        <v>172</v>
      </c>
      <c r="E2968" s="23"/>
      <c r="F2968" s="11" t="s">
        <v>691</v>
      </c>
      <c r="G2968" s="12">
        <f t="shared" si="3146"/>
        <v>137.4</v>
      </c>
      <c r="H2968" s="12">
        <f t="shared" si="3147"/>
        <v>137.4</v>
      </c>
      <c r="I2968" s="54">
        <f t="shared" si="3107"/>
        <v>100</v>
      </c>
      <c r="J2968" s="12">
        <f t="shared" si="3148"/>
        <v>0</v>
      </c>
    </row>
    <row r="2969" spans="1:10" ht="31.2" x14ac:dyDescent="0.3">
      <c r="A2969" s="7" t="s">
        <v>64</v>
      </c>
      <c r="B2969" s="44" t="s">
        <v>6</v>
      </c>
      <c r="C2969" s="44" t="s">
        <v>6</v>
      </c>
      <c r="D2969" s="7" t="s">
        <v>172</v>
      </c>
      <c r="E2969" s="23">
        <v>200</v>
      </c>
      <c r="F2969" s="11" t="s">
        <v>601</v>
      </c>
      <c r="G2969" s="12">
        <f t="shared" si="3146"/>
        <v>137.4</v>
      </c>
      <c r="H2969" s="12">
        <f t="shared" si="3147"/>
        <v>137.4</v>
      </c>
      <c r="I2969" s="54">
        <f t="shared" si="3107"/>
        <v>100</v>
      </c>
      <c r="J2969" s="12">
        <f t="shared" si="3148"/>
        <v>0</v>
      </c>
    </row>
    <row r="2970" spans="1:10" ht="31.2" x14ac:dyDescent="0.3">
      <c r="A2970" s="7" t="s">
        <v>64</v>
      </c>
      <c r="B2970" s="44" t="s">
        <v>6</v>
      </c>
      <c r="C2970" s="44" t="s">
        <v>6</v>
      </c>
      <c r="D2970" s="7" t="s">
        <v>172</v>
      </c>
      <c r="E2970" s="23">
        <v>240</v>
      </c>
      <c r="F2970" s="11" t="s">
        <v>602</v>
      </c>
      <c r="G2970" s="12">
        <v>137.4</v>
      </c>
      <c r="H2970" s="12">
        <v>137.4</v>
      </c>
      <c r="I2970" s="54">
        <f t="shared" si="3107"/>
        <v>100</v>
      </c>
      <c r="J2970" s="12"/>
    </row>
    <row r="2971" spans="1:10" ht="31.2" x14ac:dyDescent="0.3">
      <c r="A2971" s="7" t="s">
        <v>64</v>
      </c>
      <c r="B2971" s="44" t="s">
        <v>6</v>
      </c>
      <c r="C2971" s="44" t="s">
        <v>6</v>
      </c>
      <c r="D2971" s="7" t="s">
        <v>175</v>
      </c>
      <c r="E2971" s="23"/>
      <c r="F2971" s="11" t="s">
        <v>693</v>
      </c>
      <c r="G2971" s="12">
        <f t="shared" ref="G2971:G2973" si="3149">G2972</f>
        <v>88.8</v>
      </c>
      <c r="H2971" s="12">
        <f t="shared" ref="H2971:H2973" si="3150">H2972</f>
        <v>88.77</v>
      </c>
      <c r="I2971" s="54">
        <f t="shared" si="3107"/>
        <v>99.966216216216225</v>
      </c>
      <c r="J2971" s="12">
        <f t="shared" ref="J2971:J2973" si="3151">J2972</f>
        <v>0</v>
      </c>
    </row>
    <row r="2972" spans="1:10" ht="62.4" x14ac:dyDescent="0.3">
      <c r="A2972" s="7" t="s">
        <v>64</v>
      </c>
      <c r="B2972" s="44" t="s">
        <v>6</v>
      </c>
      <c r="C2972" s="44" t="s">
        <v>6</v>
      </c>
      <c r="D2972" s="7" t="s">
        <v>176</v>
      </c>
      <c r="E2972" s="23"/>
      <c r="F2972" s="11" t="s">
        <v>695</v>
      </c>
      <c r="G2972" s="12">
        <f t="shared" si="3149"/>
        <v>88.8</v>
      </c>
      <c r="H2972" s="12">
        <f t="shared" si="3150"/>
        <v>88.77</v>
      </c>
      <c r="I2972" s="54">
        <f t="shared" si="3107"/>
        <v>99.966216216216225</v>
      </c>
      <c r="J2972" s="12">
        <f t="shared" si="3151"/>
        <v>0</v>
      </c>
    </row>
    <row r="2973" spans="1:10" ht="31.2" x14ac:dyDescent="0.3">
      <c r="A2973" s="7" t="s">
        <v>64</v>
      </c>
      <c r="B2973" s="44" t="s">
        <v>6</v>
      </c>
      <c r="C2973" s="44" t="s">
        <v>6</v>
      </c>
      <c r="D2973" s="7" t="s">
        <v>176</v>
      </c>
      <c r="E2973" s="23">
        <v>600</v>
      </c>
      <c r="F2973" s="11" t="s">
        <v>611</v>
      </c>
      <c r="G2973" s="12">
        <f t="shared" si="3149"/>
        <v>88.8</v>
      </c>
      <c r="H2973" s="12">
        <f t="shared" si="3150"/>
        <v>88.77</v>
      </c>
      <c r="I2973" s="54">
        <f t="shared" si="3107"/>
        <v>99.966216216216225</v>
      </c>
      <c r="J2973" s="12">
        <f t="shared" si="3151"/>
        <v>0</v>
      </c>
    </row>
    <row r="2974" spans="1:10" ht="46.8" x14ac:dyDescent="0.3">
      <c r="A2974" s="7" t="s">
        <v>64</v>
      </c>
      <c r="B2974" s="44" t="s">
        <v>6</v>
      </c>
      <c r="C2974" s="44" t="s">
        <v>6</v>
      </c>
      <c r="D2974" s="7" t="s">
        <v>176</v>
      </c>
      <c r="E2974" s="23">
        <v>630</v>
      </c>
      <c r="F2974" s="11" t="s">
        <v>613</v>
      </c>
      <c r="G2974" s="12">
        <v>88.8</v>
      </c>
      <c r="H2974" s="12">
        <v>88.77</v>
      </c>
      <c r="I2974" s="54">
        <f t="shared" si="3107"/>
        <v>99.966216216216225</v>
      </c>
      <c r="J2974" s="12"/>
    </row>
    <row r="2975" spans="1:10" s="3" customFormat="1" x14ac:dyDescent="0.3">
      <c r="A2975" s="9" t="s">
        <v>64</v>
      </c>
      <c r="B2975" s="25" t="s">
        <v>33</v>
      </c>
      <c r="C2975" s="25"/>
      <c r="D2975" s="9"/>
      <c r="E2975" s="9"/>
      <c r="F2975" s="41" t="s">
        <v>36</v>
      </c>
      <c r="G2975" s="13">
        <f t="shared" ref="G2975:G2981" si="3152">G2976</f>
        <v>1371.5</v>
      </c>
      <c r="H2975" s="13">
        <f t="shared" ref="H2975:H2981" si="3153">H2976</f>
        <v>1156.299</v>
      </c>
      <c r="I2975" s="49">
        <f t="shared" si="3107"/>
        <v>84.309077652205616</v>
      </c>
      <c r="J2975" s="13">
        <f t="shared" ref="J2975:J2977" si="3154">J2976</f>
        <v>0</v>
      </c>
    </row>
    <row r="2976" spans="1:10" s="8" customFormat="1" x14ac:dyDescent="0.3">
      <c r="A2976" s="10" t="s">
        <v>64</v>
      </c>
      <c r="B2976" s="26" t="s">
        <v>33</v>
      </c>
      <c r="C2976" s="26" t="s">
        <v>4</v>
      </c>
      <c r="D2976" s="10"/>
      <c r="E2976" s="10"/>
      <c r="F2976" s="6" t="s">
        <v>37</v>
      </c>
      <c r="G2976" s="14">
        <f t="shared" ref="G2976" si="3155">G2977+G2983</f>
        <v>1371.5</v>
      </c>
      <c r="H2976" s="14">
        <f t="shared" ref="H2976" si="3156">H2977+H2983</f>
        <v>1156.299</v>
      </c>
      <c r="I2976" s="53">
        <f t="shared" si="3107"/>
        <v>84.309077652205616</v>
      </c>
      <c r="J2976" s="14">
        <f t="shared" ref="J2976" si="3157">J2977+J2983</f>
        <v>0</v>
      </c>
    </row>
    <row r="2977" spans="1:10" x14ac:dyDescent="0.3">
      <c r="A2977" s="7" t="s">
        <v>64</v>
      </c>
      <c r="B2977" s="44" t="s">
        <v>33</v>
      </c>
      <c r="C2977" s="44" t="s">
        <v>4</v>
      </c>
      <c r="D2977" s="7" t="s">
        <v>165</v>
      </c>
      <c r="E2977" s="23"/>
      <c r="F2977" s="15" t="s">
        <v>667</v>
      </c>
      <c r="G2977" s="12">
        <f t="shared" si="3152"/>
        <v>1071.5</v>
      </c>
      <c r="H2977" s="12">
        <f t="shared" si="3153"/>
        <v>856.29899999999998</v>
      </c>
      <c r="I2977" s="54">
        <f t="shared" si="3107"/>
        <v>79.915912272515172</v>
      </c>
      <c r="J2977" s="12">
        <f t="shared" si="3154"/>
        <v>0</v>
      </c>
    </row>
    <row r="2978" spans="1:10" ht="31.2" x14ac:dyDescent="0.3">
      <c r="A2978" s="7" t="s">
        <v>64</v>
      </c>
      <c r="B2978" s="44" t="s">
        <v>33</v>
      </c>
      <c r="C2978" s="44" t="s">
        <v>4</v>
      </c>
      <c r="D2978" s="7" t="s">
        <v>196</v>
      </c>
      <c r="E2978" s="23"/>
      <c r="F2978" s="11" t="s">
        <v>668</v>
      </c>
      <c r="G2978" s="12">
        <f t="shared" si="3152"/>
        <v>1071.5</v>
      </c>
      <c r="H2978" s="12">
        <f t="shared" si="3153"/>
        <v>856.29899999999998</v>
      </c>
      <c r="I2978" s="54">
        <f t="shared" si="3107"/>
        <v>79.915912272515172</v>
      </c>
      <c r="J2978" s="12">
        <f t="shared" ref="J2978:J2981" si="3158">J2979</f>
        <v>0</v>
      </c>
    </row>
    <row r="2979" spans="1:10" ht="31.2" x14ac:dyDescent="0.3">
      <c r="A2979" s="7" t="s">
        <v>64</v>
      </c>
      <c r="B2979" s="44" t="s">
        <v>33</v>
      </c>
      <c r="C2979" s="44" t="s">
        <v>4</v>
      </c>
      <c r="D2979" s="7" t="s">
        <v>197</v>
      </c>
      <c r="E2979" s="23"/>
      <c r="F2979" s="11" t="s">
        <v>669</v>
      </c>
      <c r="G2979" s="12">
        <f t="shared" si="3152"/>
        <v>1071.5</v>
      </c>
      <c r="H2979" s="12">
        <f t="shared" si="3153"/>
        <v>856.29899999999998</v>
      </c>
      <c r="I2979" s="54">
        <f t="shared" si="3107"/>
        <v>79.915912272515172</v>
      </c>
      <c r="J2979" s="12">
        <f t="shared" si="3158"/>
        <v>0</v>
      </c>
    </row>
    <row r="2980" spans="1:10" ht="31.2" x14ac:dyDescent="0.3">
      <c r="A2980" s="7" t="s">
        <v>64</v>
      </c>
      <c r="B2980" s="44" t="s">
        <v>33</v>
      </c>
      <c r="C2980" s="44" t="s">
        <v>4</v>
      </c>
      <c r="D2980" s="7" t="s">
        <v>199</v>
      </c>
      <c r="E2980" s="23"/>
      <c r="F2980" s="11" t="s">
        <v>671</v>
      </c>
      <c r="G2980" s="12">
        <f t="shared" si="3152"/>
        <v>1071.5</v>
      </c>
      <c r="H2980" s="12">
        <f t="shared" si="3153"/>
        <v>856.29899999999998</v>
      </c>
      <c r="I2980" s="54">
        <f t="shared" si="3107"/>
        <v>79.915912272515172</v>
      </c>
      <c r="J2980" s="12">
        <f t="shared" si="3158"/>
        <v>0</v>
      </c>
    </row>
    <row r="2981" spans="1:10" ht="31.2" x14ac:dyDescent="0.3">
      <c r="A2981" s="7" t="s">
        <v>64</v>
      </c>
      <c r="B2981" s="44" t="s">
        <v>33</v>
      </c>
      <c r="C2981" s="44" t="s">
        <v>4</v>
      </c>
      <c r="D2981" s="7" t="s">
        <v>199</v>
      </c>
      <c r="E2981" s="23">
        <v>200</v>
      </c>
      <c r="F2981" s="11" t="s">
        <v>601</v>
      </c>
      <c r="G2981" s="12">
        <f t="shared" si="3152"/>
        <v>1071.5</v>
      </c>
      <c r="H2981" s="12">
        <f t="shared" si="3153"/>
        <v>856.29899999999998</v>
      </c>
      <c r="I2981" s="54">
        <f t="shared" si="3107"/>
        <v>79.915912272515172</v>
      </c>
      <c r="J2981" s="12">
        <f t="shared" si="3158"/>
        <v>0</v>
      </c>
    </row>
    <row r="2982" spans="1:10" ht="31.2" x14ac:dyDescent="0.3">
      <c r="A2982" s="7" t="s">
        <v>64</v>
      </c>
      <c r="B2982" s="44" t="s">
        <v>33</v>
      </c>
      <c r="C2982" s="44" t="s">
        <v>4</v>
      </c>
      <c r="D2982" s="7" t="s">
        <v>199</v>
      </c>
      <c r="E2982" s="23">
        <v>240</v>
      </c>
      <c r="F2982" s="11" t="s">
        <v>602</v>
      </c>
      <c r="G2982" s="12">
        <v>1071.5</v>
      </c>
      <c r="H2982" s="12">
        <v>856.29899999999998</v>
      </c>
      <c r="I2982" s="54">
        <f t="shared" si="3107"/>
        <v>79.915912272515172</v>
      </c>
      <c r="J2982" s="12"/>
    </row>
    <row r="2983" spans="1:10" ht="31.2" x14ac:dyDescent="0.3">
      <c r="A2983" s="7" t="s">
        <v>64</v>
      </c>
      <c r="B2983" s="44" t="s">
        <v>33</v>
      </c>
      <c r="C2983" s="44" t="s">
        <v>4</v>
      </c>
      <c r="D2983" s="7" t="s">
        <v>219</v>
      </c>
      <c r="E2983" s="23"/>
      <c r="F2983" s="11" t="s">
        <v>1001</v>
      </c>
      <c r="G2983" s="12">
        <f t="shared" ref="G2983:J2985" si="3159">G2984</f>
        <v>300</v>
      </c>
      <c r="H2983" s="12">
        <f t="shared" si="3159"/>
        <v>300</v>
      </c>
      <c r="I2983" s="54">
        <f t="shared" si="3107"/>
        <v>100</v>
      </c>
      <c r="J2983" s="12">
        <f t="shared" si="3159"/>
        <v>0</v>
      </c>
    </row>
    <row r="2984" spans="1:10" ht="46.8" x14ac:dyDescent="0.3">
      <c r="A2984" s="7" t="s">
        <v>64</v>
      </c>
      <c r="B2984" s="44" t="s">
        <v>33</v>
      </c>
      <c r="C2984" s="44" t="s">
        <v>4</v>
      </c>
      <c r="D2984" s="7" t="s">
        <v>368</v>
      </c>
      <c r="E2984" s="23"/>
      <c r="F2984" s="11" t="s">
        <v>1009</v>
      </c>
      <c r="G2984" s="12">
        <f t="shared" si="3159"/>
        <v>300</v>
      </c>
      <c r="H2984" s="12">
        <f t="shared" si="3159"/>
        <v>300</v>
      </c>
      <c r="I2984" s="54">
        <f t="shared" si="3107"/>
        <v>100</v>
      </c>
      <c r="J2984" s="12">
        <f t="shared" si="3159"/>
        <v>0</v>
      </c>
    </row>
    <row r="2985" spans="1:10" ht="31.2" x14ac:dyDescent="0.3">
      <c r="A2985" s="7" t="s">
        <v>64</v>
      </c>
      <c r="B2985" s="44" t="s">
        <v>33</v>
      </c>
      <c r="C2985" s="44" t="s">
        <v>4</v>
      </c>
      <c r="D2985" s="7" t="s">
        <v>368</v>
      </c>
      <c r="E2985" s="23">
        <v>200</v>
      </c>
      <c r="F2985" s="11" t="s">
        <v>601</v>
      </c>
      <c r="G2985" s="12">
        <f t="shared" si="3159"/>
        <v>300</v>
      </c>
      <c r="H2985" s="12">
        <f t="shared" si="3159"/>
        <v>300</v>
      </c>
      <c r="I2985" s="54">
        <f t="shared" si="3107"/>
        <v>100</v>
      </c>
      <c r="J2985" s="12">
        <f t="shared" si="3159"/>
        <v>0</v>
      </c>
    </row>
    <row r="2986" spans="1:10" ht="31.2" x14ac:dyDescent="0.3">
      <c r="A2986" s="7" t="s">
        <v>64</v>
      </c>
      <c r="B2986" s="44" t="s">
        <v>33</v>
      </c>
      <c r="C2986" s="44" t="s">
        <v>4</v>
      </c>
      <c r="D2986" s="7" t="s">
        <v>368</v>
      </c>
      <c r="E2986" s="23">
        <v>240</v>
      </c>
      <c r="F2986" s="11" t="s">
        <v>602</v>
      </c>
      <c r="G2986" s="12">
        <v>300</v>
      </c>
      <c r="H2986" s="12">
        <v>300</v>
      </c>
      <c r="I2986" s="54">
        <f t="shared" si="3107"/>
        <v>100</v>
      </c>
      <c r="J2986" s="12"/>
    </row>
    <row r="2987" spans="1:10" s="3" customFormat="1" x14ac:dyDescent="0.3">
      <c r="A2987" s="9" t="s">
        <v>64</v>
      </c>
      <c r="B2987" s="25" t="s">
        <v>14</v>
      </c>
      <c r="C2987" s="25"/>
      <c r="D2987" s="9"/>
      <c r="E2987" s="9"/>
      <c r="F2987" s="41" t="s">
        <v>48</v>
      </c>
      <c r="G2987" s="13">
        <f t="shared" ref="G2987:G2992" si="3160">G2988</f>
        <v>91.2</v>
      </c>
      <c r="H2987" s="13">
        <f t="shared" ref="H2987:H2992" si="3161">H2988</f>
        <v>91.2</v>
      </c>
      <c r="I2987" s="49">
        <f t="shared" si="3107"/>
        <v>100</v>
      </c>
      <c r="J2987" s="13">
        <f t="shared" ref="J2987:J2992" si="3162">J2988</f>
        <v>0</v>
      </c>
    </row>
    <row r="2988" spans="1:10" s="8" customFormat="1" x14ac:dyDescent="0.3">
      <c r="A2988" s="10" t="s">
        <v>64</v>
      </c>
      <c r="B2988" s="26" t="s">
        <v>14</v>
      </c>
      <c r="C2988" s="26" t="s">
        <v>1346</v>
      </c>
      <c r="D2988" s="10"/>
      <c r="E2988" s="10"/>
      <c r="F2988" s="6" t="s">
        <v>56</v>
      </c>
      <c r="G2988" s="14">
        <f t="shared" si="3160"/>
        <v>91.2</v>
      </c>
      <c r="H2988" s="14">
        <f t="shared" si="3161"/>
        <v>91.2</v>
      </c>
      <c r="I2988" s="53">
        <f t="shared" si="3107"/>
        <v>100</v>
      </c>
      <c r="J2988" s="14">
        <f t="shared" si="3162"/>
        <v>0</v>
      </c>
    </row>
    <row r="2989" spans="1:10" ht="31.2" x14ac:dyDescent="0.3">
      <c r="A2989" s="7" t="s">
        <v>64</v>
      </c>
      <c r="B2989" s="44" t="s">
        <v>14</v>
      </c>
      <c r="C2989" s="44" t="s">
        <v>1346</v>
      </c>
      <c r="D2989" s="7" t="s">
        <v>237</v>
      </c>
      <c r="E2989" s="23"/>
      <c r="F2989" s="11" t="s">
        <v>696</v>
      </c>
      <c r="G2989" s="12">
        <f t="shared" si="3160"/>
        <v>91.2</v>
      </c>
      <c r="H2989" s="12">
        <f t="shared" si="3161"/>
        <v>91.2</v>
      </c>
      <c r="I2989" s="54">
        <f t="shared" si="3107"/>
        <v>100</v>
      </c>
      <c r="J2989" s="12">
        <f t="shared" si="3162"/>
        <v>0</v>
      </c>
    </row>
    <row r="2990" spans="1:10" ht="31.2" x14ac:dyDescent="0.3">
      <c r="A2990" s="7" t="s">
        <v>64</v>
      </c>
      <c r="B2990" s="44" t="s">
        <v>14</v>
      </c>
      <c r="C2990" s="44" t="s">
        <v>1346</v>
      </c>
      <c r="D2990" s="7" t="s">
        <v>238</v>
      </c>
      <c r="E2990" s="23"/>
      <c r="F2990" s="11" t="s">
        <v>697</v>
      </c>
      <c r="G2990" s="12">
        <f t="shared" si="3160"/>
        <v>91.2</v>
      </c>
      <c r="H2990" s="12">
        <f t="shared" si="3161"/>
        <v>91.2</v>
      </c>
      <c r="I2990" s="54">
        <f t="shared" si="3107"/>
        <v>100</v>
      </c>
      <c r="J2990" s="12">
        <f t="shared" si="3162"/>
        <v>0</v>
      </c>
    </row>
    <row r="2991" spans="1:10" ht="46.8" x14ac:dyDescent="0.3">
      <c r="A2991" s="7" t="s">
        <v>64</v>
      </c>
      <c r="B2991" s="44" t="s">
        <v>14</v>
      </c>
      <c r="C2991" s="44" t="s">
        <v>1346</v>
      </c>
      <c r="D2991" s="7" t="s">
        <v>239</v>
      </c>
      <c r="E2991" s="23"/>
      <c r="F2991" s="11" t="s">
        <v>715</v>
      </c>
      <c r="G2991" s="12">
        <f t="shared" si="3160"/>
        <v>91.2</v>
      </c>
      <c r="H2991" s="12">
        <f t="shared" si="3161"/>
        <v>91.2</v>
      </c>
      <c r="I2991" s="54">
        <f t="shared" si="3107"/>
        <v>100</v>
      </c>
      <c r="J2991" s="12">
        <f t="shared" si="3162"/>
        <v>0</v>
      </c>
    </row>
    <row r="2992" spans="1:10" ht="31.2" x14ac:dyDescent="0.3">
      <c r="A2992" s="7" t="s">
        <v>64</v>
      </c>
      <c r="B2992" s="44" t="s">
        <v>14</v>
      </c>
      <c r="C2992" s="44" t="s">
        <v>1346</v>
      </c>
      <c r="D2992" s="7" t="s">
        <v>239</v>
      </c>
      <c r="E2992" s="23">
        <v>200</v>
      </c>
      <c r="F2992" s="11" t="s">
        <v>601</v>
      </c>
      <c r="G2992" s="12">
        <f t="shared" si="3160"/>
        <v>91.2</v>
      </c>
      <c r="H2992" s="12">
        <f t="shared" si="3161"/>
        <v>91.2</v>
      </c>
      <c r="I2992" s="54">
        <f t="shared" si="3107"/>
        <v>100</v>
      </c>
      <c r="J2992" s="12">
        <f t="shared" si="3162"/>
        <v>0</v>
      </c>
    </row>
    <row r="2993" spans="1:10" ht="31.2" x14ac:dyDescent="0.3">
      <c r="A2993" s="7" t="s">
        <v>64</v>
      </c>
      <c r="B2993" s="44" t="s">
        <v>14</v>
      </c>
      <c r="C2993" s="44" t="s">
        <v>1346</v>
      </c>
      <c r="D2993" s="7" t="s">
        <v>239</v>
      </c>
      <c r="E2993" s="23">
        <v>240</v>
      </c>
      <c r="F2993" s="11" t="s">
        <v>602</v>
      </c>
      <c r="G2993" s="12">
        <v>91.2</v>
      </c>
      <c r="H2993" s="12">
        <v>91.2</v>
      </c>
      <c r="I2993" s="54">
        <f t="shared" si="3107"/>
        <v>100</v>
      </c>
      <c r="J2993" s="12"/>
    </row>
    <row r="2994" spans="1:10" s="3" customFormat="1" ht="31.2" x14ac:dyDescent="0.3">
      <c r="A2994" s="9" t="s">
        <v>66</v>
      </c>
      <c r="B2994" s="25" t="s">
        <v>1247</v>
      </c>
      <c r="C2994" s="25" t="s">
        <v>1247</v>
      </c>
      <c r="D2994" s="9"/>
      <c r="E2994" s="9"/>
      <c r="F2994" s="41" t="s">
        <v>68</v>
      </c>
      <c r="G2994" s="13">
        <f t="shared" ref="G2994" si="3163">G2995</f>
        <v>741697.67111999996</v>
      </c>
      <c r="H2994" s="13">
        <f t="shared" ref="H2994" si="3164">H2995</f>
        <v>495210.87760000001</v>
      </c>
      <c r="I2994" s="49">
        <f t="shared" si="3107"/>
        <v>66.767214848094</v>
      </c>
      <c r="J2994" s="13">
        <f t="shared" ref="J2994" si="3165">J2995</f>
        <v>0</v>
      </c>
    </row>
    <row r="2995" spans="1:10" s="3" customFormat="1" x14ac:dyDescent="0.3">
      <c r="A2995" s="9" t="s">
        <v>66</v>
      </c>
      <c r="B2995" s="25" t="s">
        <v>24</v>
      </c>
      <c r="C2995" s="25"/>
      <c r="D2995" s="9"/>
      <c r="E2995" s="9"/>
      <c r="F2995" s="41" t="s">
        <v>47</v>
      </c>
      <c r="G2995" s="13">
        <f>G2996+G3042+G3102+G3108</f>
        <v>741697.67111999996</v>
      </c>
      <c r="H2995" s="13">
        <f>H2996+H3042+H3102+H3108</f>
        <v>495210.87760000001</v>
      </c>
      <c r="I2995" s="49">
        <f t="shared" si="3107"/>
        <v>66.767214848094</v>
      </c>
      <c r="J2995" s="13">
        <f>J2996+J3042+J3102+J3108</f>
        <v>0</v>
      </c>
    </row>
    <row r="2996" spans="1:10" s="8" customFormat="1" x14ac:dyDescent="0.3">
      <c r="A2996" s="10" t="s">
        <v>66</v>
      </c>
      <c r="B2996" s="26" t="s">
        <v>24</v>
      </c>
      <c r="C2996" s="26" t="s">
        <v>4</v>
      </c>
      <c r="D2996" s="10"/>
      <c r="E2996" s="10"/>
      <c r="F2996" s="6" t="s">
        <v>53</v>
      </c>
      <c r="G2996" s="14">
        <f>G2997+G3017+G3033+G3023</f>
        <v>254908.06864999997</v>
      </c>
      <c r="H2996" s="14">
        <f>H2997+H3017+H3033+H3023</f>
        <v>176249.70313000001</v>
      </c>
      <c r="I2996" s="53">
        <f t="shared" si="3107"/>
        <v>69.142457539074059</v>
      </c>
      <c r="J2996" s="14">
        <f>J2997+J3017+J3033+J3023</f>
        <v>0</v>
      </c>
    </row>
    <row r="2997" spans="1:10" ht="46.8" x14ac:dyDescent="0.3">
      <c r="A2997" s="7" t="s">
        <v>66</v>
      </c>
      <c r="B2997" s="44" t="s">
        <v>24</v>
      </c>
      <c r="C2997" s="44" t="s">
        <v>4</v>
      </c>
      <c r="D2997" s="7" t="s">
        <v>308</v>
      </c>
      <c r="E2997" s="23"/>
      <c r="F2997" s="11" t="s">
        <v>873</v>
      </c>
      <c r="G2997" s="12">
        <f t="shared" ref="G2997" si="3166">G2998</f>
        <v>103502.10999999999</v>
      </c>
      <c r="H2997" s="12">
        <f t="shared" ref="H2997" si="3167">H2998</f>
        <v>97829.451130000001</v>
      </c>
      <c r="I2997" s="54">
        <f t="shared" ref="I2997:I3060" si="3168">H2997/G2997*100</f>
        <v>94.519281906426841</v>
      </c>
      <c r="J2997" s="12">
        <f t="shared" ref="J2997" si="3169">J2998</f>
        <v>0</v>
      </c>
    </row>
    <row r="2998" spans="1:10" ht="62.4" x14ac:dyDescent="0.3">
      <c r="A2998" s="7" t="s">
        <v>66</v>
      </c>
      <c r="B2998" s="44" t="s">
        <v>24</v>
      </c>
      <c r="C2998" s="44" t="s">
        <v>4</v>
      </c>
      <c r="D2998" s="7" t="s">
        <v>309</v>
      </c>
      <c r="E2998" s="23"/>
      <c r="F2998" s="11" t="s">
        <v>874</v>
      </c>
      <c r="G2998" s="12">
        <f>G2999+G3002</f>
        <v>103502.10999999999</v>
      </c>
      <c r="H2998" s="12">
        <f>H2999+H3002</f>
        <v>97829.451130000001</v>
      </c>
      <c r="I2998" s="54">
        <f t="shared" si="3168"/>
        <v>94.519281906426841</v>
      </c>
      <c r="J2998" s="12">
        <f>J2999+J3002</f>
        <v>0</v>
      </c>
    </row>
    <row r="2999" spans="1:10" ht="62.4" x14ac:dyDescent="0.3">
      <c r="A2999" s="7" t="s">
        <v>66</v>
      </c>
      <c r="B2999" s="44" t="s">
        <v>24</v>
      </c>
      <c r="C2999" s="44" t="s">
        <v>4</v>
      </c>
      <c r="D2999" s="7" t="s">
        <v>310</v>
      </c>
      <c r="E2999" s="23"/>
      <c r="F2999" s="11" t="s">
        <v>875</v>
      </c>
      <c r="G2999" s="12">
        <f t="shared" ref="G2999" si="3170">G3000</f>
        <v>63175.894999999997</v>
      </c>
      <c r="H2999" s="12">
        <f t="shared" ref="H2999" si="3171">H3000</f>
        <v>63010.877</v>
      </c>
      <c r="I2999" s="54">
        <f t="shared" si="3168"/>
        <v>99.738795944244245</v>
      </c>
      <c r="J2999" s="12">
        <f t="shared" ref="J2999" si="3172">J3000</f>
        <v>0</v>
      </c>
    </row>
    <row r="3000" spans="1:10" ht="31.2" x14ac:dyDescent="0.3">
      <c r="A3000" s="7" t="s">
        <v>66</v>
      </c>
      <c r="B3000" s="44" t="s">
        <v>24</v>
      </c>
      <c r="C3000" s="44" t="s">
        <v>4</v>
      </c>
      <c r="D3000" s="7" t="s">
        <v>310</v>
      </c>
      <c r="E3000" s="23">
        <v>200</v>
      </c>
      <c r="F3000" s="11" t="s">
        <v>601</v>
      </c>
      <c r="G3000" s="12">
        <f t="shared" ref="G3000:J3000" si="3173">G3001</f>
        <v>63175.894999999997</v>
      </c>
      <c r="H3000" s="12">
        <f t="shared" si="3173"/>
        <v>63010.877</v>
      </c>
      <c r="I3000" s="54">
        <f t="shared" si="3168"/>
        <v>99.738795944244245</v>
      </c>
      <c r="J3000" s="12">
        <f t="shared" si="3173"/>
        <v>0</v>
      </c>
    </row>
    <row r="3001" spans="1:10" ht="31.2" x14ac:dyDescent="0.3">
      <c r="A3001" s="7" t="s">
        <v>66</v>
      </c>
      <c r="B3001" s="44" t="s">
        <v>24</v>
      </c>
      <c r="C3001" s="44" t="s">
        <v>4</v>
      </c>
      <c r="D3001" s="7" t="s">
        <v>310</v>
      </c>
      <c r="E3001" s="23">
        <v>240</v>
      </c>
      <c r="F3001" s="11" t="s">
        <v>602</v>
      </c>
      <c r="G3001" s="12">
        <v>63175.894999999997</v>
      </c>
      <c r="H3001" s="12">
        <v>63010.877</v>
      </c>
      <c r="I3001" s="54">
        <f t="shared" si="3168"/>
        <v>99.738795944244245</v>
      </c>
      <c r="J3001" s="12">
        <v>0</v>
      </c>
    </row>
    <row r="3002" spans="1:10" ht="46.8" x14ac:dyDescent="0.3">
      <c r="A3002" s="7" t="s">
        <v>66</v>
      </c>
      <c r="B3002" s="44" t="s">
        <v>24</v>
      </c>
      <c r="C3002" s="44" t="s">
        <v>4</v>
      </c>
      <c r="D3002" s="7" t="s">
        <v>1098</v>
      </c>
      <c r="E3002" s="23"/>
      <c r="F3002" s="11" t="s">
        <v>1103</v>
      </c>
      <c r="G3002" s="12">
        <f t="shared" ref="G3002" si="3174">G3003+G3006+G3012+G3009</f>
        <v>40326.214999999997</v>
      </c>
      <c r="H3002" s="12">
        <f t="shared" ref="H3002" si="3175">H3003+H3006+H3012+H3009</f>
        <v>34818.574130000001</v>
      </c>
      <c r="I3002" s="54">
        <f t="shared" si="3168"/>
        <v>86.342281639871246</v>
      </c>
      <c r="J3002" s="12">
        <f t="shared" ref="J3002" si="3176">J3003+J3006+J3012+J3009</f>
        <v>0</v>
      </c>
    </row>
    <row r="3003" spans="1:10" x14ac:dyDescent="0.3">
      <c r="A3003" s="7" t="s">
        <v>66</v>
      </c>
      <c r="B3003" s="44" t="s">
        <v>24</v>
      </c>
      <c r="C3003" s="44" t="s">
        <v>4</v>
      </c>
      <c r="D3003" s="7" t="s">
        <v>1099</v>
      </c>
      <c r="E3003" s="23"/>
      <c r="F3003" s="11" t="s">
        <v>1104</v>
      </c>
      <c r="G3003" s="12">
        <f t="shared" ref="G3003:G3004" si="3177">G3004</f>
        <v>3727.15</v>
      </c>
      <c r="H3003" s="12">
        <f t="shared" ref="H3003:H3004" si="3178">H3004</f>
        <v>3334.4189999999999</v>
      </c>
      <c r="I3003" s="54">
        <f t="shared" si="3168"/>
        <v>89.46296768308224</v>
      </c>
      <c r="J3003" s="12">
        <f t="shared" ref="J3003:J3004" si="3179">J3004</f>
        <v>0</v>
      </c>
    </row>
    <row r="3004" spans="1:10" ht="31.2" x14ac:dyDescent="0.3">
      <c r="A3004" s="7" t="s">
        <v>66</v>
      </c>
      <c r="B3004" s="44" t="s">
        <v>24</v>
      </c>
      <c r="C3004" s="44" t="s">
        <v>4</v>
      </c>
      <c r="D3004" s="7" t="s">
        <v>1099</v>
      </c>
      <c r="E3004" s="23">
        <v>200</v>
      </c>
      <c r="F3004" s="11" t="s">
        <v>601</v>
      </c>
      <c r="G3004" s="12">
        <f t="shared" si="3177"/>
        <v>3727.15</v>
      </c>
      <c r="H3004" s="12">
        <f t="shared" si="3178"/>
        <v>3334.4189999999999</v>
      </c>
      <c r="I3004" s="54">
        <f t="shared" si="3168"/>
        <v>89.46296768308224</v>
      </c>
      <c r="J3004" s="12">
        <f t="shared" si="3179"/>
        <v>0</v>
      </c>
    </row>
    <row r="3005" spans="1:10" ht="31.2" x14ac:dyDescent="0.3">
      <c r="A3005" s="7" t="s">
        <v>66</v>
      </c>
      <c r="B3005" s="44" t="s">
        <v>24</v>
      </c>
      <c r="C3005" s="44" t="s">
        <v>4</v>
      </c>
      <c r="D3005" s="7" t="s">
        <v>1099</v>
      </c>
      <c r="E3005" s="23">
        <v>240</v>
      </c>
      <c r="F3005" s="11" t="s">
        <v>602</v>
      </c>
      <c r="G3005" s="12">
        <v>3727.15</v>
      </c>
      <c r="H3005" s="12">
        <v>3334.4189999999999</v>
      </c>
      <c r="I3005" s="54">
        <f t="shared" si="3168"/>
        <v>89.46296768308224</v>
      </c>
      <c r="J3005" s="12"/>
    </row>
    <row r="3006" spans="1:10" ht="62.4" x14ac:dyDescent="0.3">
      <c r="A3006" s="7" t="s">
        <v>66</v>
      </c>
      <c r="B3006" s="44" t="s">
        <v>24</v>
      </c>
      <c r="C3006" s="44" t="s">
        <v>4</v>
      </c>
      <c r="D3006" s="7" t="s">
        <v>1105</v>
      </c>
      <c r="E3006" s="23"/>
      <c r="F3006" s="11" t="s">
        <v>1115</v>
      </c>
      <c r="G3006" s="12">
        <f t="shared" ref="G3006:G3007" si="3180">G3007</f>
        <v>5114.9070000000002</v>
      </c>
      <c r="H3006" s="12">
        <f t="shared" ref="H3006:H3007" si="3181">H3007</f>
        <v>0</v>
      </c>
      <c r="I3006" s="54">
        <f t="shared" si="3168"/>
        <v>0</v>
      </c>
      <c r="J3006" s="12">
        <f t="shared" ref="J3006:J3007" si="3182">J3007</f>
        <v>0</v>
      </c>
    </row>
    <row r="3007" spans="1:10" ht="31.2" x14ac:dyDescent="0.3">
      <c r="A3007" s="7" t="s">
        <v>66</v>
      </c>
      <c r="B3007" s="44" t="s">
        <v>24</v>
      </c>
      <c r="C3007" s="44" t="s">
        <v>4</v>
      </c>
      <c r="D3007" s="7" t="s">
        <v>1105</v>
      </c>
      <c r="E3007" s="23">
        <v>200</v>
      </c>
      <c r="F3007" s="11" t="s">
        <v>601</v>
      </c>
      <c r="G3007" s="12">
        <f t="shared" si="3180"/>
        <v>5114.9070000000002</v>
      </c>
      <c r="H3007" s="12">
        <f t="shared" si="3181"/>
        <v>0</v>
      </c>
      <c r="I3007" s="54">
        <f t="shared" si="3168"/>
        <v>0</v>
      </c>
      <c r="J3007" s="12">
        <f t="shared" si="3182"/>
        <v>0</v>
      </c>
    </row>
    <row r="3008" spans="1:10" ht="31.2" x14ac:dyDescent="0.3">
      <c r="A3008" s="7" t="s">
        <v>66</v>
      </c>
      <c r="B3008" s="44" t="s">
        <v>24</v>
      </c>
      <c r="C3008" s="44" t="s">
        <v>4</v>
      </c>
      <c r="D3008" s="7" t="s">
        <v>1105</v>
      </c>
      <c r="E3008" s="23">
        <v>240</v>
      </c>
      <c r="F3008" s="11" t="s">
        <v>602</v>
      </c>
      <c r="G3008" s="12">
        <v>5114.9070000000002</v>
      </c>
      <c r="H3008" s="16">
        <v>0</v>
      </c>
      <c r="I3008" s="54">
        <f t="shared" si="3168"/>
        <v>0</v>
      </c>
      <c r="J3008" s="12"/>
    </row>
    <row r="3009" spans="1:10" ht="46.8" x14ac:dyDescent="0.3">
      <c r="A3009" s="7" t="s">
        <v>66</v>
      </c>
      <c r="B3009" s="44" t="s">
        <v>24</v>
      </c>
      <c r="C3009" s="44" t="s">
        <v>4</v>
      </c>
      <c r="D3009" s="7" t="s">
        <v>1154</v>
      </c>
      <c r="E3009" s="23"/>
      <c r="F3009" s="11" t="s">
        <v>1155</v>
      </c>
      <c r="G3009" s="12">
        <f t="shared" ref="G3009:G3010" si="3183">G3010</f>
        <v>34.317999999999998</v>
      </c>
      <c r="H3009" s="12">
        <f t="shared" ref="H3009:H3010" si="3184">H3010</f>
        <v>34.317129999999999</v>
      </c>
      <c r="I3009" s="54">
        <f t="shared" si="3168"/>
        <v>99.997464887231189</v>
      </c>
      <c r="J3009" s="12">
        <f t="shared" ref="J3009:J3010" si="3185">J3010</f>
        <v>0</v>
      </c>
    </row>
    <row r="3010" spans="1:10" ht="31.2" x14ac:dyDescent="0.3">
      <c r="A3010" s="7" t="s">
        <v>66</v>
      </c>
      <c r="B3010" s="44" t="s">
        <v>24</v>
      </c>
      <c r="C3010" s="44" t="s">
        <v>4</v>
      </c>
      <c r="D3010" s="7" t="s">
        <v>1154</v>
      </c>
      <c r="E3010" s="23">
        <v>200</v>
      </c>
      <c r="F3010" s="11" t="s">
        <v>601</v>
      </c>
      <c r="G3010" s="12">
        <f t="shared" si="3183"/>
        <v>34.317999999999998</v>
      </c>
      <c r="H3010" s="12">
        <f t="shared" si="3184"/>
        <v>34.317129999999999</v>
      </c>
      <c r="I3010" s="54">
        <f t="shared" si="3168"/>
        <v>99.997464887231189</v>
      </c>
      <c r="J3010" s="12">
        <f t="shared" si="3185"/>
        <v>0</v>
      </c>
    </row>
    <row r="3011" spans="1:10" ht="31.2" x14ac:dyDescent="0.3">
      <c r="A3011" s="7" t="s">
        <v>66</v>
      </c>
      <c r="B3011" s="44" t="s">
        <v>24</v>
      </c>
      <c r="C3011" s="44" t="s">
        <v>4</v>
      </c>
      <c r="D3011" s="7" t="s">
        <v>1154</v>
      </c>
      <c r="E3011" s="23">
        <v>240</v>
      </c>
      <c r="F3011" s="11" t="s">
        <v>602</v>
      </c>
      <c r="G3011" s="12">
        <v>34.317999999999998</v>
      </c>
      <c r="H3011" s="12">
        <v>34.317129999999999</v>
      </c>
      <c r="I3011" s="54">
        <f t="shared" si="3168"/>
        <v>99.997464887231189</v>
      </c>
      <c r="J3011" s="12"/>
    </row>
    <row r="3012" spans="1:10" ht="31.2" x14ac:dyDescent="0.3">
      <c r="A3012" s="7" t="s">
        <v>66</v>
      </c>
      <c r="B3012" s="44" t="s">
        <v>24</v>
      </c>
      <c r="C3012" s="44" t="s">
        <v>4</v>
      </c>
      <c r="D3012" s="7" t="s">
        <v>1136</v>
      </c>
      <c r="E3012" s="23"/>
      <c r="F3012" s="15" t="s">
        <v>1108</v>
      </c>
      <c r="G3012" s="12">
        <f t="shared" ref="G3012" si="3186">G3015+G3013</f>
        <v>31449.84</v>
      </c>
      <c r="H3012" s="12">
        <f t="shared" ref="H3012" si="3187">H3015+H3013</f>
        <v>31449.838</v>
      </c>
      <c r="I3012" s="54">
        <f t="shared" si="3168"/>
        <v>99.999993640667171</v>
      </c>
      <c r="J3012" s="12">
        <f t="shared" ref="J3012" si="3188">J3015+J3013</f>
        <v>0</v>
      </c>
    </row>
    <row r="3013" spans="1:10" ht="31.2" x14ac:dyDescent="0.3">
      <c r="A3013" s="7" t="s">
        <v>66</v>
      </c>
      <c r="B3013" s="44" t="s">
        <v>24</v>
      </c>
      <c r="C3013" s="44" t="s">
        <v>4</v>
      </c>
      <c r="D3013" s="7" t="s">
        <v>1136</v>
      </c>
      <c r="E3013" s="23">
        <v>600</v>
      </c>
      <c r="F3013" s="11" t="s">
        <v>611</v>
      </c>
      <c r="G3013" s="12">
        <f t="shared" ref="G3013" si="3189">G3014</f>
        <v>5476.0539799999997</v>
      </c>
      <c r="H3013" s="12">
        <f t="shared" ref="H3013" si="3190">H3014</f>
        <v>5476.0529999999999</v>
      </c>
      <c r="I3013" s="54">
        <f t="shared" si="3168"/>
        <v>99.999982103901758</v>
      </c>
      <c r="J3013" s="12">
        <f t="shared" ref="J3013" si="3191">J3014</f>
        <v>0</v>
      </c>
    </row>
    <row r="3014" spans="1:10" ht="46.8" x14ac:dyDescent="0.3">
      <c r="A3014" s="7" t="s">
        <v>66</v>
      </c>
      <c r="B3014" s="44" t="s">
        <v>24</v>
      </c>
      <c r="C3014" s="44" t="s">
        <v>4</v>
      </c>
      <c r="D3014" s="7" t="s">
        <v>1136</v>
      </c>
      <c r="E3014" s="23">
        <v>630</v>
      </c>
      <c r="F3014" s="11" t="s">
        <v>613</v>
      </c>
      <c r="G3014" s="12">
        <v>5476.0539799999997</v>
      </c>
      <c r="H3014" s="12">
        <v>5476.0529999999999</v>
      </c>
      <c r="I3014" s="54">
        <f t="shared" si="3168"/>
        <v>99.999982103901758</v>
      </c>
      <c r="J3014" s="12"/>
    </row>
    <row r="3015" spans="1:10" x14ac:dyDescent="0.3">
      <c r="A3015" s="7" t="s">
        <v>66</v>
      </c>
      <c r="B3015" s="44" t="s">
        <v>24</v>
      </c>
      <c r="C3015" s="44" t="s">
        <v>4</v>
      </c>
      <c r="D3015" s="7" t="s">
        <v>1136</v>
      </c>
      <c r="E3015" s="23">
        <v>800</v>
      </c>
      <c r="F3015" s="11" t="s">
        <v>614</v>
      </c>
      <c r="G3015" s="12">
        <f t="shared" ref="G3015" si="3192">G3016</f>
        <v>25973.78602</v>
      </c>
      <c r="H3015" s="12">
        <f t="shared" ref="H3015" si="3193">H3016</f>
        <v>25973.785</v>
      </c>
      <c r="I3015" s="54">
        <f t="shared" si="3168"/>
        <v>99.999996072963725</v>
      </c>
      <c r="J3015" s="12">
        <f t="shared" ref="J3015" si="3194">J3016</f>
        <v>0</v>
      </c>
    </row>
    <row r="3016" spans="1:10" ht="62.4" x14ac:dyDescent="0.3">
      <c r="A3016" s="7" t="s">
        <v>66</v>
      </c>
      <c r="B3016" s="44" t="s">
        <v>24</v>
      </c>
      <c r="C3016" s="44" t="s">
        <v>4</v>
      </c>
      <c r="D3016" s="7" t="s">
        <v>1136</v>
      </c>
      <c r="E3016" s="23">
        <v>810</v>
      </c>
      <c r="F3016" s="15" t="s">
        <v>622</v>
      </c>
      <c r="G3016" s="12">
        <v>25973.78602</v>
      </c>
      <c r="H3016" s="12">
        <v>25973.785</v>
      </c>
      <c r="I3016" s="54">
        <f t="shared" si="3168"/>
        <v>99.999996072963725</v>
      </c>
      <c r="J3016" s="12"/>
    </row>
    <row r="3017" spans="1:10" ht="31.2" x14ac:dyDescent="0.3">
      <c r="A3017" s="7" t="s">
        <v>66</v>
      </c>
      <c r="B3017" s="44" t="s">
        <v>24</v>
      </c>
      <c r="C3017" s="44" t="s">
        <v>4</v>
      </c>
      <c r="D3017" s="7" t="s">
        <v>138</v>
      </c>
      <c r="E3017" s="23"/>
      <c r="F3017" s="11" t="s">
        <v>876</v>
      </c>
      <c r="G3017" s="12">
        <f t="shared" ref="G3017:G3021" si="3195">G3018</f>
        <v>560.15</v>
      </c>
      <c r="H3017" s="12">
        <f t="shared" ref="H3017:H3021" si="3196">H3018</f>
        <v>342.65899999999999</v>
      </c>
      <c r="I3017" s="54">
        <f t="shared" si="3168"/>
        <v>61.172721592430598</v>
      </c>
      <c r="J3017" s="12">
        <f t="shared" ref="J3017:J3021" si="3197">J3018</f>
        <v>0</v>
      </c>
    </row>
    <row r="3018" spans="1:10" ht="31.2" x14ac:dyDescent="0.3">
      <c r="A3018" s="7" t="s">
        <v>66</v>
      </c>
      <c r="B3018" s="44" t="s">
        <v>24</v>
      </c>
      <c r="C3018" s="44" t="s">
        <v>4</v>
      </c>
      <c r="D3018" s="7" t="s">
        <v>139</v>
      </c>
      <c r="E3018" s="23"/>
      <c r="F3018" s="11" t="s">
        <v>897</v>
      </c>
      <c r="G3018" s="12">
        <f t="shared" si="3195"/>
        <v>560.15</v>
      </c>
      <c r="H3018" s="12">
        <f t="shared" si="3196"/>
        <v>342.65899999999999</v>
      </c>
      <c r="I3018" s="54">
        <f t="shared" si="3168"/>
        <v>61.172721592430598</v>
      </c>
      <c r="J3018" s="12">
        <f t="shared" si="3197"/>
        <v>0</v>
      </c>
    </row>
    <row r="3019" spans="1:10" ht="46.8" x14ac:dyDescent="0.3">
      <c r="A3019" s="7" t="s">
        <v>66</v>
      </c>
      <c r="B3019" s="44" t="s">
        <v>24</v>
      </c>
      <c r="C3019" s="44" t="s">
        <v>4</v>
      </c>
      <c r="D3019" s="7" t="s">
        <v>311</v>
      </c>
      <c r="E3019" s="23"/>
      <c r="F3019" s="11" t="s">
        <v>902</v>
      </c>
      <c r="G3019" s="12">
        <f t="shared" si="3195"/>
        <v>560.15</v>
      </c>
      <c r="H3019" s="12">
        <f t="shared" si="3196"/>
        <v>342.65899999999999</v>
      </c>
      <c r="I3019" s="54">
        <f t="shared" si="3168"/>
        <v>61.172721592430598</v>
      </c>
      <c r="J3019" s="12">
        <f t="shared" si="3197"/>
        <v>0</v>
      </c>
    </row>
    <row r="3020" spans="1:10" ht="46.8" x14ac:dyDescent="0.3">
      <c r="A3020" s="7" t="s">
        <v>66</v>
      </c>
      <c r="B3020" s="44" t="s">
        <v>24</v>
      </c>
      <c r="C3020" s="44" t="s">
        <v>4</v>
      </c>
      <c r="D3020" s="7" t="s">
        <v>312</v>
      </c>
      <c r="E3020" s="23"/>
      <c r="F3020" s="11" t="s">
        <v>903</v>
      </c>
      <c r="G3020" s="12">
        <f t="shared" si="3195"/>
        <v>560.15</v>
      </c>
      <c r="H3020" s="12">
        <f t="shared" si="3196"/>
        <v>342.65899999999999</v>
      </c>
      <c r="I3020" s="54">
        <f t="shared" si="3168"/>
        <v>61.172721592430598</v>
      </c>
      <c r="J3020" s="12">
        <f t="shared" si="3197"/>
        <v>0</v>
      </c>
    </row>
    <row r="3021" spans="1:10" x14ac:dyDescent="0.3">
      <c r="A3021" s="7" t="s">
        <v>66</v>
      </c>
      <c r="B3021" s="44" t="s">
        <v>24</v>
      </c>
      <c r="C3021" s="44" t="s">
        <v>4</v>
      </c>
      <c r="D3021" s="7" t="s">
        <v>312</v>
      </c>
      <c r="E3021" s="23">
        <v>800</v>
      </c>
      <c r="F3021" s="11" t="s">
        <v>614</v>
      </c>
      <c r="G3021" s="12">
        <f t="shared" si="3195"/>
        <v>560.15</v>
      </c>
      <c r="H3021" s="12">
        <f t="shared" si="3196"/>
        <v>342.65899999999999</v>
      </c>
      <c r="I3021" s="54">
        <f t="shared" si="3168"/>
        <v>61.172721592430598</v>
      </c>
      <c r="J3021" s="12">
        <f t="shared" si="3197"/>
        <v>0</v>
      </c>
    </row>
    <row r="3022" spans="1:10" ht="62.4" x14ac:dyDescent="0.3">
      <c r="A3022" s="7" t="s">
        <v>66</v>
      </c>
      <c r="B3022" s="44" t="s">
        <v>24</v>
      </c>
      <c r="C3022" s="44" t="s">
        <v>4</v>
      </c>
      <c r="D3022" s="7" t="s">
        <v>312</v>
      </c>
      <c r="E3022" s="23">
        <v>810</v>
      </c>
      <c r="F3022" s="15" t="s">
        <v>622</v>
      </c>
      <c r="G3022" s="12">
        <v>560.15</v>
      </c>
      <c r="H3022" s="12">
        <v>342.65899999999999</v>
      </c>
      <c r="I3022" s="54">
        <f t="shared" si="3168"/>
        <v>61.172721592430598</v>
      </c>
      <c r="J3022" s="12"/>
    </row>
    <row r="3023" spans="1:10" ht="31.2" x14ac:dyDescent="0.3">
      <c r="A3023" s="7" t="s">
        <v>66</v>
      </c>
      <c r="B3023" s="44" t="s">
        <v>24</v>
      </c>
      <c r="C3023" s="44" t="s">
        <v>4</v>
      </c>
      <c r="D3023" s="7" t="s">
        <v>219</v>
      </c>
      <c r="E3023" s="23"/>
      <c r="F3023" s="11" t="s">
        <v>1001</v>
      </c>
      <c r="G3023" s="12">
        <f t="shared" ref="G3023" si="3198">G3024+G3029</f>
        <v>28459.575960000002</v>
      </c>
      <c r="H3023" s="12">
        <f t="shared" ref="H3023" si="3199">H3024+H3029</f>
        <v>28439.573999999997</v>
      </c>
      <c r="I3023" s="54">
        <f t="shared" si="3168"/>
        <v>99.929717997105371</v>
      </c>
      <c r="J3023" s="12">
        <f t="shared" ref="J3023" si="3200">J3024+J3029</f>
        <v>0</v>
      </c>
    </row>
    <row r="3024" spans="1:10" ht="46.8" x14ac:dyDescent="0.3">
      <c r="A3024" s="7" t="s">
        <v>66</v>
      </c>
      <c r="B3024" s="44" t="s">
        <v>24</v>
      </c>
      <c r="C3024" s="44" t="s">
        <v>4</v>
      </c>
      <c r="D3024" s="7" t="s">
        <v>368</v>
      </c>
      <c r="E3024" s="23"/>
      <c r="F3024" s="11" t="s">
        <v>1009</v>
      </c>
      <c r="G3024" s="12">
        <f t="shared" ref="G3024" si="3201">G3027+G3025</f>
        <v>27118.935960000003</v>
      </c>
      <c r="H3024" s="12">
        <f t="shared" ref="H3024" si="3202">H3027+H3025</f>
        <v>27098.934999999998</v>
      </c>
      <c r="I3024" s="54">
        <f t="shared" si="3168"/>
        <v>99.926247253839506</v>
      </c>
      <c r="J3024" s="12">
        <f t="shared" ref="J3024" si="3203">J3027+J3025</f>
        <v>0</v>
      </c>
    </row>
    <row r="3025" spans="1:10" ht="31.2" x14ac:dyDescent="0.3">
      <c r="A3025" s="7" t="s">
        <v>66</v>
      </c>
      <c r="B3025" s="44" t="s">
        <v>24</v>
      </c>
      <c r="C3025" s="44" t="s">
        <v>4</v>
      </c>
      <c r="D3025" s="7" t="s">
        <v>368</v>
      </c>
      <c r="E3025" s="23">
        <v>600</v>
      </c>
      <c r="F3025" s="11" t="s">
        <v>611</v>
      </c>
      <c r="G3025" s="12">
        <f t="shared" ref="G3025:J3025" si="3204">G3026</f>
        <v>7786.0668900000001</v>
      </c>
      <c r="H3025" s="12">
        <f t="shared" si="3204"/>
        <v>7766.0659999999998</v>
      </c>
      <c r="I3025" s="54">
        <f t="shared" si="3168"/>
        <v>99.743119468628137</v>
      </c>
      <c r="J3025" s="12">
        <f t="shared" si="3204"/>
        <v>0</v>
      </c>
    </row>
    <row r="3026" spans="1:10" ht="46.8" x14ac:dyDescent="0.3">
      <c r="A3026" s="7" t="s">
        <v>66</v>
      </c>
      <c r="B3026" s="44" t="s">
        <v>24</v>
      </c>
      <c r="C3026" s="44" t="s">
        <v>4</v>
      </c>
      <c r="D3026" s="7" t="s">
        <v>368</v>
      </c>
      <c r="E3026" s="23">
        <v>630</v>
      </c>
      <c r="F3026" s="11" t="s">
        <v>613</v>
      </c>
      <c r="G3026" s="12">
        <v>7786.0668900000001</v>
      </c>
      <c r="H3026" s="12">
        <v>7766.0659999999998</v>
      </c>
      <c r="I3026" s="54">
        <f t="shared" si="3168"/>
        <v>99.743119468628137</v>
      </c>
      <c r="J3026" s="12"/>
    </row>
    <row r="3027" spans="1:10" x14ac:dyDescent="0.3">
      <c r="A3027" s="7" t="s">
        <v>66</v>
      </c>
      <c r="B3027" s="44" t="s">
        <v>24</v>
      </c>
      <c r="C3027" s="44" t="s">
        <v>4</v>
      </c>
      <c r="D3027" s="7" t="s">
        <v>368</v>
      </c>
      <c r="E3027" s="23">
        <v>800</v>
      </c>
      <c r="F3027" s="11" t="s">
        <v>614</v>
      </c>
      <c r="G3027" s="12">
        <f t="shared" ref="G3027" si="3205">G3028</f>
        <v>19332.869070000001</v>
      </c>
      <c r="H3027" s="12">
        <f t="shared" ref="H3027" si="3206">H3028</f>
        <v>19332.868999999999</v>
      </c>
      <c r="I3027" s="54">
        <f t="shared" si="3168"/>
        <v>99.999999637922329</v>
      </c>
      <c r="J3027" s="12">
        <f t="shared" ref="J3027" si="3207">J3028</f>
        <v>0</v>
      </c>
    </row>
    <row r="3028" spans="1:10" ht="62.4" x14ac:dyDescent="0.3">
      <c r="A3028" s="7" t="s">
        <v>66</v>
      </c>
      <c r="B3028" s="44" t="s">
        <v>24</v>
      </c>
      <c r="C3028" s="44" t="s">
        <v>4</v>
      </c>
      <c r="D3028" s="7" t="s">
        <v>368</v>
      </c>
      <c r="E3028" s="23">
        <v>810</v>
      </c>
      <c r="F3028" s="15" t="s">
        <v>622</v>
      </c>
      <c r="G3028" s="12">
        <v>19332.869070000001</v>
      </c>
      <c r="H3028" s="12">
        <v>19332.868999999999</v>
      </c>
      <c r="I3028" s="54">
        <f t="shared" si="3168"/>
        <v>99.999999637922329</v>
      </c>
      <c r="J3028" s="12"/>
    </row>
    <row r="3029" spans="1:10" x14ac:dyDescent="0.3">
      <c r="A3029" s="7" t="s">
        <v>66</v>
      </c>
      <c r="B3029" s="44" t="s">
        <v>24</v>
      </c>
      <c r="C3029" s="44" t="s">
        <v>4</v>
      </c>
      <c r="D3029" s="7" t="s">
        <v>220</v>
      </c>
      <c r="E3029" s="23"/>
      <c r="F3029" s="11" t="s">
        <v>1012</v>
      </c>
      <c r="G3029" s="12">
        <f t="shared" ref="G3029:G3031" si="3208">G3030</f>
        <v>1340.64</v>
      </c>
      <c r="H3029" s="12">
        <f t="shared" ref="H3029:H3031" si="3209">H3030</f>
        <v>1340.6389999999999</v>
      </c>
      <c r="I3029" s="54">
        <f t="shared" si="3168"/>
        <v>99.999925408759978</v>
      </c>
      <c r="J3029" s="12">
        <f t="shared" ref="J3029:J3031" si="3210">J3030</f>
        <v>0</v>
      </c>
    </row>
    <row r="3030" spans="1:10" ht="62.4" x14ac:dyDescent="0.3">
      <c r="A3030" s="7" t="s">
        <v>66</v>
      </c>
      <c r="B3030" s="44" t="s">
        <v>24</v>
      </c>
      <c r="C3030" s="44" t="s">
        <v>4</v>
      </c>
      <c r="D3030" s="7" t="s">
        <v>1203</v>
      </c>
      <c r="E3030" s="23"/>
      <c r="F3030" s="15" t="s">
        <v>1204</v>
      </c>
      <c r="G3030" s="12">
        <f t="shared" si="3208"/>
        <v>1340.64</v>
      </c>
      <c r="H3030" s="12">
        <f t="shared" si="3209"/>
        <v>1340.6389999999999</v>
      </c>
      <c r="I3030" s="54">
        <f t="shared" si="3168"/>
        <v>99.999925408759978</v>
      </c>
      <c r="J3030" s="12">
        <f t="shared" si="3210"/>
        <v>0</v>
      </c>
    </row>
    <row r="3031" spans="1:10" x14ac:dyDescent="0.3">
      <c r="A3031" s="7" t="s">
        <v>66</v>
      </c>
      <c r="B3031" s="44" t="s">
        <v>24</v>
      </c>
      <c r="C3031" s="44" t="s">
        <v>4</v>
      </c>
      <c r="D3031" s="7" t="s">
        <v>1203</v>
      </c>
      <c r="E3031" s="23">
        <v>800</v>
      </c>
      <c r="F3031" s="11" t="s">
        <v>614</v>
      </c>
      <c r="G3031" s="12">
        <f t="shared" si="3208"/>
        <v>1340.64</v>
      </c>
      <c r="H3031" s="12">
        <f t="shared" si="3209"/>
        <v>1340.6389999999999</v>
      </c>
      <c r="I3031" s="54">
        <f t="shared" si="3168"/>
        <v>99.999925408759978</v>
      </c>
      <c r="J3031" s="12">
        <f t="shared" si="3210"/>
        <v>0</v>
      </c>
    </row>
    <row r="3032" spans="1:10" x14ac:dyDescent="0.3">
      <c r="A3032" s="7" t="s">
        <v>66</v>
      </c>
      <c r="B3032" s="44" t="s">
        <v>24</v>
      </c>
      <c r="C3032" s="44" t="s">
        <v>4</v>
      </c>
      <c r="D3032" s="7" t="s">
        <v>1203</v>
      </c>
      <c r="E3032" s="23">
        <v>850</v>
      </c>
      <c r="F3032" s="11" t="s">
        <v>616</v>
      </c>
      <c r="G3032" s="12">
        <v>1340.64</v>
      </c>
      <c r="H3032" s="12">
        <v>1340.6389999999999</v>
      </c>
      <c r="I3032" s="54">
        <f t="shared" si="3168"/>
        <v>99.999925408759978</v>
      </c>
      <c r="J3032" s="12"/>
    </row>
    <row r="3033" spans="1:10" ht="46.8" x14ac:dyDescent="0.3">
      <c r="A3033" s="7" t="s">
        <v>66</v>
      </c>
      <c r="B3033" s="44" t="s">
        <v>24</v>
      </c>
      <c r="C3033" s="44" t="s">
        <v>4</v>
      </c>
      <c r="D3033" s="7" t="s">
        <v>313</v>
      </c>
      <c r="E3033" s="23"/>
      <c r="F3033" s="11" t="s">
        <v>1042</v>
      </c>
      <c r="G3033" s="12">
        <f t="shared" ref="G3033" si="3211">G3038+G3034</f>
        <v>122386.23269</v>
      </c>
      <c r="H3033" s="12">
        <f t="shared" ref="H3033" si="3212">H3038+H3034</f>
        <v>49638.019</v>
      </c>
      <c r="I3033" s="54">
        <f t="shared" si="3168"/>
        <v>40.558499031285116</v>
      </c>
      <c r="J3033" s="12">
        <f t="shared" ref="J3033" si="3213">J3038+J3034</f>
        <v>0</v>
      </c>
    </row>
    <row r="3034" spans="1:10" x14ac:dyDescent="0.3">
      <c r="A3034" s="7" t="s">
        <v>66</v>
      </c>
      <c r="B3034" s="44" t="s">
        <v>24</v>
      </c>
      <c r="C3034" s="44" t="s">
        <v>4</v>
      </c>
      <c r="D3034" s="46" t="s">
        <v>366</v>
      </c>
      <c r="E3034" s="42"/>
      <c r="F3034" s="11" t="s">
        <v>1045</v>
      </c>
      <c r="G3034" s="12">
        <f t="shared" ref="G3034:J3036" si="3214">G3035</f>
        <v>31255.036690000001</v>
      </c>
      <c r="H3034" s="12">
        <f t="shared" si="3214"/>
        <v>25922.012999999999</v>
      </c>
      <c r="I3034" s="54">
        <f t="shared" si="3168"/>
        <v>82.937074293352879</v>
      </c>
      <c r="J3034" s="12">
        <f t="shared" si="3214"/>
        <v>0</v>
      </c>
    </row>
    <row r="3035" spans="1:10" x14ac:dyDescent="0.3">
      <c r="A3035" s="7" t="s">
        <v>66</v>
      </c>
      <c r="B3035" s="44" t="s">
        <v>24</v>
      </c>
      <c r="C3035" s="44" t="s">
        <v>4</v>
      </c>
      <c r="D3035" s="46" t="s">
        <v>367</v>
      </c>
      <c r="E3035" s="42"/>
      <c r="F3035" s="11" t="s">
        <v>1046</v>
      </c>
      <c r="G3035" s="12">
        <f t="shared" si="3214"/>
        <v>31255.036690000001</v>
      </c>
      <c r="H3035" s="12">
        <f t="shared" si="3214"/>
        <v>25922.012999999999</v>
      </c>
      <c r="I3035" s="54">
        <f t="shared" si="3168"/>
        <v>82.937074293352879</v>
      </c>
      <c r="J3035" s="12">
        <f t="shared" si="3214"/>
        <v>0</v>
      </c>
    </row>
    <row r="3036" spans="1:10" ht="31.2" x14ac:dyDescent="0.3">
      <c r="A3036" s="7" t="s">
        <v>66</v>
      </c>
      <c r="B3036" s="44" t="s">
        <v>24</v>
      </c>
      <c r="C3036" s="44" t="s">
        <v>4</v>
      </c>
      <c r="D3036" s="46" t="s">
        <v>367</v>
      </c>
      <c r="E3036" s="42">
        <v>200</v>
      </c>
      <c r="F3036" s="11" t="s">
        <v>601</v>
      </c>
      <c r="G3036" s="12">
        <f t="shared" si="3214"/>
        <v>31255.036690000001</v>
      </c>
      <c r="H3036" s="12">
        <f t="shared" si="3214"/>
        <v>25922.012999999999</v>
      </c>
      <c r="I3036" s="54">
        <f t="shared" si="3168"/>
        <v>82.937074293352879</v>
      </c>
      <c r="J3036" s="12">
        <f t="shared" si="3214"/>
        <v>0</v>
      </c>
    </row>
    <row r="3037" spans="1:10" ht="31.2" x14ac:dyDescent="0.3">
      <c r="A3037" s="7" t="s">
        <v>66</v>
      </c>
      <c r="B3037" s="44" t="s">
        <v>24</v>
      </c>
      <c r="C3037" s="44" t="s">
        <v>4</v>
      </c>
      <c r="D3037" s="46" t="s">
        <v>367</v>
      </c>
      <c r="E3037" s="42">
        <v>240</v>
      </c>
      <c r="F3037" s="11" t="s">
        <v>602</v>
      </c>
      <c r="G3037" s="12">
        <v>31255.036690000001</v>
      </c>
      <c r="H3037" s="12">
        <v>25922.012999999999</v>
      </c>
      <c r="I3037" s="54">
        <f t="shared" si="3168"/>
        <v>82.937074293352879</v>
      </c>
      <c r="J3037" s="12"/>
    </row>
    <row r="3038" spans="1:10" x14ac:dyDescent="0.3">
      <c r="A3038" s="7" t="s">
        <v>66</v>
      </c>
      <c r="B3038" s="44" t="s">
        <v>24</v>
      </c>
      <c r="C3038" s="44" t="s">
        <v>4</v>
      </c>
      <c r="D3038" s="7" t="s">
        <v>1059</v>
      </c>
      <c r="E3038" s="23"/>
      <c r="F3038" s="11" t="s">
        <v>1061</v>
      </c>
      <c r="G3038" s="12">
        <f t="shared" ref="G3038:G3040" si="3215">G3039</f>
        <v>91131.195999999996</v>
      </c>
      <c r="H3038" s="12">
        <f t="shared" ref="H3038:H3040" si="3216">H3039</f>
        <v>23716.006000000001</v>
      </c>
      <c r="I3038" s="54">
        <f t="shared" si="3168"/>
        <v>26.024025845112359</v>
      </c>
      <c r="J3038" s="12">
        <f t="shared" ref="J3038:J3040" si="3217">J3039</f>
        <v>0</v>
      </c>
    </row>
    <row r="3039" spans="1:10" ht="31.2" x14ac:dyDescent="0.3">
      <c r="A3039" s="7" t="s">
        <v>66</v>
      </c>
      <c r="B3039" s="44" t="s">
        <v>24</v>
      </c>
      <c r="C3039" s="44" t="s">
        <v>4</v>
      </c>
      <c r="D3039" s="7" t="s">
        <v>1060</v>
      </c>
      <c r="E3039" s="23"/>
      <c r="F3039" s="11" t="s">
        <v>1044</v>
      </c>
      <c r="G3039" s="12">
        <f t="shared" si="3215"/>
        <v>91131.195999999996</v>
      </c>
      <c r="H3039" s="12">
        <f t="shared" si="3216"/>
        <v>23716.006000000001</v>
      </c>
      <c r="I3039" s="54">
        <f t="shared" si="3168"/>
        <v>26.024025845112359</v>
      </c>
      <c r="J3039" s="12">
        <f t="shared" si="3217"/>
        <v>0</v>
      </c>
    </row>
    <row r="3040" spans="1:10" ht="31.2" x14ac:dyDescent="0.3">
      <c r="A3040" s="7" t="s">
        <v>66</v>
      </c>
      <c r="B3040" s="44" t="s">
        <v>24</v>
      </c>
      <c r="C3040" s="44" t="s">
        <v>4</v>
      </c>
      <c r="D3040" s="7" t="s">
        <v>1060</v>
      </c>
      <c r="E3040" s="23">
        <v>200</v>
      </c>
      <c r="F3040" s="11" t="s">
        <v>601</v>
      </c>
      <c r="G3040" s="12">
        <f t="shared" si="3215"/>
        <v>91131.195999999996</v>
      </c>
      <c r="H3040" s="12">
        <f t="shared" si="3216"/>
        <v>23716.006000000001</v>
      </c>
      <c r="I3040" s="54">
        <f t="shared" si="3168"/>
        <v>26.024025845112359</v>
      </c>
      <c r="J3040" s="12">
        <f t="shared" si="3217"/>
        <v>0</v>
      </c>
    </row>
    <row r="3041" spans="1:10" ht="31.2" x14ac:dyDescent="0.3">
      <c r="A3041" s="7" t="s">
        <v>66</v>
      </c>
      <c r="B3041" s="44" t="s">
        <v>24</v>
      </c>
      <c r="C3041" s="44" t="s">
        <v>4</v>
      </c>
      <c r="D3041" s="7" t="s">
        <v>1060</v>
      </c>
      <c r="E3041" s="23">
        <v>240</v>
      </c>
      <c r="F3041" s="11" t="s">
        <v>602</v>
      </c>
      <c r="G3041" s="12">
        <v>91131.195999999996</v>
      </c>
      <c r="H3041" s="12">
        <v>23716.006000000001</v>
      </c>
      <c r="I3041" s="54">
        <f t="shared" si="3168"/>
        <v>26.024025845112359</v>
      </c>
      <c r="J3041" s="12"/>
    </row>
    <row r="3042" spans="1:10" s="8" customFormat="1" x14ac:dyDescent="0.3">
      <c r="A3042" s="10">
        <v>940</v>
      </c>
      <c r="B3042" s="26" t="s">
        <v>24</v>
      </c>
      <c r="C3042" s="26" t="s">
        <v>1346</v>
      </c>
      <c r="D3042" s="10"/>
      <c r="E3042" s="10"/>
      <c r="F3042" s="6" t="s">
        <v>82</v>
      </c>
      <c r="G3042" s="14">
        <f>G3043+G3097</f>
        <v>299491.56993999996</v>
      </c>
      <c r="H3042" s="14">
        <f t="shared" ref="H3042:J3042" si="3218">H3043+H3097</f>
        <v>132211.93946999998</v>
      </c>
      <c r="I3042" s="53">
        <f t="shared" si="3168"/>
        <v>44.14546275759524</v>
      </c>
      <c r="J3042" s="14">
        <f t="shared" si="3218"/>
        <v>0</v>
      </c>
    </row>
    <row r="3043" spans="1:10" ht="31.2" x14ac:dyDescent="0.3">
      <c r="A3043" s="7">
        <v>940</v>
      </c>
      <c r="B3043" s="44" t="s">
        <v>24</v>
      </c>
      <c r="C3043" s="44" t="s">
        <v>1346</v>
      </c>
      <c r="D3043" s="7" t="s">
        <v>138</v>
      </c>
      <c r="E3043" s="23"/>
      <c r="F3043" s="11" t="s">
        <v>876</v>
      </c>
      <c r="G3043" s="12">
        <f t="shared" ref="G3043" si="3219">G3044+G3089</f>
        <v>298719.65199999994</v>
      </c>
      <c r="H3043" s="12">
        <f t="shared" ref="H3043" si="3220">H3044+H3089</f>
        <v>131542.63946999999</v>
      </c>
      <c r="I3043" s="54">
        <f t="shared" si="3168"/>
        <v>44.035482295620788</v>
      </c>
      <c r="J3043" s="12">
        <f t="shared" ref="J3043" si="3221">J3044+J3089</f>
        <v>0</v>
      </c>
    </row>
    <row r="3044" spans="1:10" ht="31.2" x14ac:dyDescent="0.3">
      <c r="A3044" s="7">
        <v>940</v>
      </c>
      <c r="B3044" s="44" t="s">
        <v>24</v>
      </c>
      <c r="C3044" s="44" t="s">
        <v>1346</v>
      </c>
      <c r="D3044" s="7" t="s">
        <v>316</v>
      </c>
      <c r="E3044" s="23"/>
      <c r="F3044" s="11" t="s">
        <v>877</v>
      </c>
      <c r="G3044" s="12">
        <f t="shared" ref="G3044" si="3222">G3045+G3070+G3074+G3078+G3085</f>
        <v>267411.37299999996</v>
      </c>
      <c r="H3044" s="12">
        <f t="shared" ref="H3044" si="3223">H3045+H3070+H3074+H3078+H3085</f>
        <v>102197.04547</v>
      </c>
      <c r="I3044" s="54">
        <f t="shared" si="3168"/>
        <v>38.217164933370285</v>
      </c>
      <c r="J3044" s="12">
        <f t="shared" ref="J3044" si="3224">J3045+J3070+J3074+J3078+J3085</f>
        <v>0</v>
      </c>
    </row>
    <row r="3045" spans="1:10" ht="46.8" x14ac:dyDescent="0.3">
      <c r="A3045" s="7">
        <v>940</v>
      </c>
      <c r="B3045" s="44" t="s">
        <v>24</v>
      </c>
      <c r="C3045" s="44" t="s">
        <v>1346</v>
      </c>
      <c r="D3045" s="7" t="s">
        <v>317</v>
      </c>
      <c r="E3045" s="23"/>
      <c r="F3045" s="11" t="s">
        <v>878</v>
      </c>
      <c r="G3045" s="12">
        <f t="shared" ref="G3045" si="3225">G3046+G3049+G3052+G3055+G3061+G3064+G3067+G3058</f>
        <v>173421.23299999998</v>
      </c>
      <c r="H3045" s="12">
        <f t="shared" ref="H3045" si="3226">H3046+H3049+H3052+H3055+H3061+H3064+H3067+H3058</f>
        <v>77122.848469999997</v>
      </c>
      <c r="I3045" s="54">
        <f t="shared" si="3168"/>
        <v>44.471398995300653</v>
      </c>
      <c r="J3045" s="12">
        <f t="shared" ref="J3045" si="3227">J3046+J3049+J3052+J3055+J3061+J3064+J3067+J3058</f>
        <v>0</v>
      </c>
    </row>
    <row r="3046" spans="1:10" ht="31.2" x14ac:dyDescent="0.3">
      <c r="A3046" s="7">
        <v>940</v>
      </c>
      <c r="B3046" s="44" t="s">
        <v>24</v>
      </c>
      <c r="C3046" s="44" t="s">
        <v>1346</v>
      </c>
      <c r="D3046" s="7" t="s">
        <v>318</v>
      </c>
      <c r="E3046" s="23"/>
      <c r="F3046" s="11" t="s">
        <v>879</v>
      </c>
      <c r="G3046" s="12">
        <f t="shared" ref="G3046:G3047" si="3228">G3047</f>
        <v>28719.024999999998</v>
      </c>
      <c r="H3046" s="12">
        <f t="shared" ref="H3046:H3047" si="3229">H3047</f>
        <v>28421.09866</v>
      </c>
      <c r="I3046" s="54">
        <f t="shared" si="3168"/>
        <v>98.962616801928348</v>
      </c>
      <c r="J3046" s="12">
        <f t="shared" ref="J3046:J3047" si="3230">J3047</f>
        <v>0</v>
      </c>
    </row>
    <row r="3047" spans="1:10" ht="31.2" x14ac:dyDescent="0.3">
      <c r="A3047" s="7">
        <v>940</v>
      </c>
      <c r="B3047" s="44" t="s">
        <v>24</v>
      </c>
      <c r="C3047" s="44" t="s">
        <v>1346</v>
      </c>
      <c r="D3047" s="7" t="s">
        <v>318</v>
      </c>
      <c r="E3047" s="23">
        <v>400</v>
      </c>
      <c r="F3047" s="11" t="s">
        <v>609</v>
      </c>
      <c r="G3047" s="12">
        <f t="shared" si="3228"/>
        <v>28719.024999999998</v>
      </c>
      <c r="H3047" s="12">
        <f t="shared" si="3229"/>
        <v>28421.09866</v>
      </c>
      <c r="I3047" s="54">
        <f t="shared" si="3168"/>
        <v>98.962616801928348</v>
      </c>
      <c r="J3047" s="12">
        <f t="shared" si="3230"/>
        <v>0</v>
      </c>
    </row>
    <row r="3048" spans="1:10" x14ac:dyDescent="0.3">
      <c r="A3048" s="7">
        <v>940</v>
      </c>
      <c r="B3048" s="44" t="s">
        <v>24</v>
      </c>
      <c r="C3048" s="44" t="s">
        <v>1346</v>
      </c>
      <c r="D3048" s="7" t="s">
        <v>318</v>
      </c>
      <c r="E3048" s="23">
        <v>410</v>
      </c>
      <c r="F3048" s="11" t="s">
        <v>610</v>
      </c>
      <c r="G3048" s="12">
        <v>28719.024999999998</v>
      </c>
      <c r="H3048" s="12">
        <v>28421.09866</v>
      </c>
      <c r="I3048" s="54">
        <f t="shared" si="3168"/>
        <v>98.962616801928348</v>
      </c>
      <c r="J3048" s="12"/>
    </row>
    <row r="3049" spans="1:10" ht="31.2" x14ac:dyDescent="0.3">
      <c r="A3049" s="7">
        <v>940</v>
      </c>
      <c r="B3049" s="44" t="s">
        <v>24</v>
      </c>
      <c r="C3049" s="44" t="s">
        <v>1346</v>
      </c>
      <c r="D3049" s="7" t="s">
        <v>319</v>
      </c>
      <c r="E3049" s="23"/>
      <c r="F3049" s="11" t="s">
        <v>880</v>
      </c>
      <c r="G3049" s="12">
        <f t="shared" ref="G3049:G3050" si="3231">G3050</f>
        <v>85562.357000000004</v>
      </c>
      <c r="H3049" s="12">
        <f t="shared" ref="H3049:H3050" si="3232">H3050</f>
        <v>36770.013050000001</v>
      </c>
      <c r="I3049" s="54">
        <f t="shared" si="3168"/>
        <v>42.97452096837398</v>
      </c>
      <c r="J3049" s="12">
        <f t="shared" ref="J3049:J3050" si="3233">J3050</f>
        <v>0</v>
      </c>
    </row>
    <row r="3050" spans="1:10" ht="31.2" x14ac:dyDescent="0.3">
      <c r="A3050" s="7">
        <v>940</v>
      </c>
      <c r="B3050" s="44" t="s">
        <v>24</v>
      </c>
      <c r="C3050" s="44" t="s">
        <v>1346</v>
      </c>
      <c r="D3050" s="7" t="s">
        <v>319</v>
      </c>
      <c r="E3050" s="23">
        <v>400</v>
      </c>
      <c r="F3050" s="11" t="s">
        <v>609</v>
      </c>
      <c r="G3050" s="12">
        <f t="shared" si="3231"/>
        <v>85562.357000000004</v>
      </c>
      <c r="H3050" s="12">
        <f t="shared" si="3232"/>
        <v>36770.013050000001</v>
      </c>
      <c r="I3050" s="54">
        <f t="shared" si="3168"/>
        <v>42.97452096837398</v>
      </c>
      <c r="J3050" s="12">
        <f t="shared" si="3233"/>
        <v>0</v>
      </c>
    </row>
    <row r="3051" spans="1:10" x14ac:dyDescent="0.3">
      <c r="A3051" s="7">
        <v>940</v>
      </c>
      <c r="B3051" s="44" t="s">
        <v>24</v>
      </c>
      <c r="C3051" s="44" t="s">
        <v>1346</v>
      </c>
      <c r="D3051" s="7" t="s">
        <v>319</v>
      </c>
      <c r="E3051" s="23">
        <v>410</v>
      </c>
      <c r="F3051" s="11" t="s">
        <v>610</v>
      </c>
      <c r="G3051" s="12">
        <v>85562.357000000004</v>
      </c>
      <c r="H3051" s="12">
        <v>36770.013050000001</v>
      </c>
      <c r="I3051" s="54">
        <f t="shared" si="3168"/>
        <v>42.97452096837398</v>
      </c>
      <c r="J3051" s="12"/>
    </row>
    <row r="3052" spans="1:10" ht="31.2" x14ac:dyDescent="0.3">
      <c r="A3052" s="7">
        <v>940</v>
      </c>
      <c r="B3052" s="44" t="s">
        <v>24</v>
      </c>
      <c r="C3052" s="44" t="s">
        <v>1346</v>
      </c>
      <c r="D3052" s="7" t="s">
        <v>320</v>
      </c>
      <c r="E3052" s="23"/>
      <c r="F3052" s="11" t="s">
        <v>881</v>
      </c>
      <c r="G3052" s="12">
        <f t="shared" ref="G3052:G3053" si="3234">G3053</f>
        <v>4510.8220000000001</v>
      </c>
      <c r="H3052" s="12">
        <f t="shared" ref="H3052:H3053" si="3235">H3053</f>
        <v>0</v>
      </c>
      <c r="I3052" s="54">
        <f t="shared" si="3168"/>
        <v>0</v>
      </c>
      <c r="J3052" s="12">
        <f t="shared" ref="J3052:J3053" si="3236">J3053</f>
        <v>0</v>
      </c>
    </row>
    <row r="3053" spans="1:10" ht="31.2" x14ac:dyDescent="0.3">
      <c r="A3053" s="7">
        <v>940</v>
      </c>
      <c r="B3053" s="44" t="s">
        <v>24</v>
      </c>
      <c r="C3053" s="44" t="s">
        <v>1346</v>
      </c>
      <c r="D3053" s="7" t="s">
        <v>320</v>
      </c>
      <c r="E3053" s="23">
        <v>400</v>
      </c>
      <c r="F3053" s="11" t="s">
        <v>609</v>
      </c>
      <c r="G3053" s="12">
        <f t="shared" si="3234"/>
        <v>4510.8220000000001</v>
      </c>
      <c r="H3053" s="12">
        <f t="shared" si="3235"/>
        <v>0</v>
      </c>
      <c r="I3053" s="54">
        <f t="shared" si="3168"/>
        <v>0</v>
      </c>
      <c r="J3053" s="12">
        <f t="shared" si="3236"/>
        <v>0</v>
      </c>
    </row>
    <row r="3054" spans="1:10" x14ac:dyDescent="0.3">
      <c r="A3054" s="7">
        <v>940</v>
      </c>
      <c r="B3054" s="44" t="s">
        <v>24</v>
      </c>
      <c r="C3054" s="44" t="s">
        <v>1346</v>
      </c>
      <c r="D3054" s="7" t="s">
        <v>320</v>
      </c>
      <c r="E3054" s="23">
        <v>410</v>
      </c>
      <c r="F3054" s="11" t="s">
        <v>610</v>
      </c>
      <c r="G3054" s="12">
        <v>4510.8220000000001</v>
      </c>
      <c r="H3054" s="16">
        <v>0</v>
      </c>
      <c r="I3054" s="54">
        <f t="shared" si="3168"/>
        <v>0</v>
      </c>
      <c r="J3054" s="12"/>
    </row>
    <row r="3055" spans="1:10" ht="46.8" x14ac:dyDescent="0.3">
      <c r="A3055" s="7">
        <v>940</v>
      </c>
      <c r="B3055" s="44" t="s">
        <v>24</v>
      </c>
      <c r="C3055" s="44" t="s">
        <v>1346</v>
      </c>
      <c r="D3055" s="7" t="s">
        <v>321</v>
      </c>
      <c r="E3055" s="23"/>
      <c r="F3055" s="11" t="s">
        <v>882</v>
      </c>
      <c r="G3055" s="12">
        <f t="shared" ref="G3055:G3056" si="3237">G3056</f>
        <v>7677.3</v>
      </c>
      <c r="H3055" s="12">
        <f t="shared" ref="H3055:H3056" si="3238">H3056</f>
        <v>0</v>
      </c>
      <c r="I3055" s="54">
        <f t="shared" si="3168"/>
        <v>0</v>
      </c>
      <c r="J3055" s="12">
        <f t="shared" ref="J3055:J3056" si="3239">J3056</f>
        <v>0</v>
      </c>
    </row>
    <row r="3056" spans="1:10" ht="31.2" x14ac:dyDescent="0.3">
      <c r="A3056" s="7">
        <v>940</v>
      </c>
      <c r="B3056" s="44" t="s">
        <v>24</v>
      </c>
      <c r="C3056" s="44" t="s">
        <v>1346</v>
      </c>
      <c r="D3056" s="7" t="s">
        <v>321</v>
      </c>
      <c r="E3056" s="23">
        <v>400</v>
      </c>
      <c r="F3056" s="11" t="s">
        <v>609</v>
      </c>
      <c r="G3056" s="12">
        <f t="shared" si="3237"/>
        <v>7677.3</v>
      </c>
      <c r="H3056" s="12">
        <f t="shared" si="3238"/>
        <v>0</v>
      </c>
      <c r="I3056" s="54">
        <f t="shared" si="3168"/>
        <v>0</v>
      </c>
      <c r="J3056" s="12">
        <f t="shared" si="3239"/>
        <v>0</v>
      </c>
    </row>
    <row r="3057" spans="1:10" x14ac:dyDescent="0.3">
      <c r="A3057" s="7">
        <v>940</v>
      </c>
      <c r="B3057" s="44" t="s">
        <v>24</v>
      </c>
      <c r="C3057" s="44" t="s">
        <v>1346</v>
      </c>
      <c r="D3057" s="7" t="s">
        <v>321</v>
      </c>
      <c r="E3057" s="23">
        <v>410</v>
      </c>
      <c r="F3057" s="11" t="s">
        <v>610</v>
      </c>
      <c r="G3057" s="12">
        <v>7677.3</v>
      </c>
      <c r="H3057" s="16">
        <v>0</v>
      </c>
      <c r="I3057" s="54">
        <f t="shared" si="3168"/>
        <v>0</v>
      </c>
      <c r="J3057" s="12"/>
    </row>
    <row r="3058" spans="1:10" ht="46.8" x14ac:dyDescent="0.3">
      <c r="A3058" s="7">
        <v>940</v>
      </c>
      <c r="B3058" s="44" t="s">
        <v>24</v>
      </c>
      <c r="C3058" s="44" t="s">
        <v>1346</v>
      </c>
      <c r="D3058" s="7" t="s">
        <v>1156</v>
      </c>
      <c r="E3058" s="23"/>
      <c r="F3058" s="11" t="s">
        <v>1157</v>
      </c>
      <c r="G3058" s="12">
        <f t="shared" ref="G3058:G3059" si="3240">G3059</f>
        <v>15429.664000000001</v>
      </c>
      <c r="H3058" s="12">
        <f t="shared" ref="H3058:H3059" si="3241">H3059</f>
        <v>11833.3277</v>
      </c>
      <c r="I3058" s="54">
        <f t="shared" si="3168"/>
        <v>76.692063417583171</v>
      </c>
      <c r="J3058" s="12">
        <f t="shared" ref="J3058:J3059" si="3242">J3059</f>
        <v>0</v>
      </c>
    </row>
    <row r="3059" spans="1:10" ht="31.2" x14ac:dyDescent="0.3">
      <c r="A3059" s="7">
        <v>940</v>
      </c>
      <c r="B3059" s="44" t="s">
        <v>24</v>
      </c>
      <c r="C3059" s="44" t="s">
        <v>1346</v>
      </c>
      <c r="D3059" s="7" t="s">
        <v>1156</v>
      </c>
      <c r="E3059" s="23">
        <v>400</v>
      </c>
      <c r="F3059" s="11" t="s">
        <v>609</v>
      </c>
      <c r="G3059" s="12">
        <f t="shared" si="3240"/>
        <v>15429.664000000001</v>
      </c>
      <c r="H3059" s="12">
        <f t="shared" si="3241"/>
        <v>11833.3277</v>
      </c>
      <c r="I3059" s="54">
        <f t="shared" si="3168"/>
        <v>76.692063417583171</v>
      </c>
      <c r="J3059" s="12">
        <f t="shared" si="3242"/>
        <v>0</v>
      </c>
    </row>
    <row r="3060" spans="1:10" x14ac:dyDescent="0.3">
      <c r="A3060" s="7">
        <v>940</v>
      </c>
      <c r="B3060" s="44" t="s">
        <v>24</v>
      </c>
      <c r="C3060" s="44" t="s">
        <v>1346</v>
      </c>
      <c r="D3060" s="7" t="s">
        <v>1156</v>
      </c>
      <c r="E3060" s="23">
        <v>410</v>
      </c>
      <c r="F3060" s="11" t="s">
        <v>610</v>
      </c>
      <c r="G3060" s="12">
        <v>15429.664000000001</v>
      </c>
      <c r="H3060" s="12">
        <v>11833.3277</v>
      </c>
      <c r="I3060" s="54">
        <f t="shared" si="3168"/>
        <v>76.692063417583171</v>
      </c>
      <c r="J3060" s="12"/>
    </row>
    <row r="3061" spans="1:10" ht="46.8" x14ac:dyDescent="0.3">
      <c r="A3061" s="7">
        <v>940</v>
      </c>
      <c r="B3061" s="44" t="s">
        <v>24</v>
      </c>
      <c r="C3061" s="44" t="s">
        <v>1346</v>
      </c>
      <c r="D3061" s="7" t="s">
        <v>322</v>
      </c>
      <c r="E3061" s="23"/>
      <c r="F3061" s="11" t="s">
        <v>883</v>
      </c>
      <c r="G3061" s="12">
        <f t="shared" ref="G3061:G3062" si="3243">G3062</f>
        <v>21498.643</v>
      </c>
      <c r="H3061" s="12">
        <f t="shared" ref="H3061:H3062" si="3244">H3062</f>
        <v>98.409059999999997</v>
      </c>
      <c r="I3061" s="54">
        <f t="shared" ref="I3061:I3124" si="3245">H3061/G3061*100</f>
        <v>0.4577454493290577</v>
      </c>
      <c r="J3061" s="12">
        <f t="shared" ref="J3061:J3062" si="3246">J3062</f>
        <v>0</v>
      </c>
    </row>
    <row r="3062" spans="1:10" ht="31.2" x14ac:dyDescent="0.3">
      <c r="A3062" s="7">
        <v>940</v>
      </c>
      <c r="B3062" s="44" t="s">
        <v>24</v>
      </c>
      <c r="C3062" s="44" t="s">
        <v>1346</v>
      </c>
      <c r="D3062" s="7" t="s">
        <v>322</v>
      </c>
      <c r="E3062" s="23">
        <v>400</v>
      </c>
      <c r="F3062" s="11" t="s">
        <v>609</v>
      </c>
      <c r="G3062" s="12">
        <f t="shared" si="3243"/>
        <v>21498.643</v>
      </c>
      <c r="H3062" s="12">
        <f t="shared" si="3244"/>
        <v>98.409059999999997</v>
      </c>
      <c r="I3062" s="54">
        <f t="shared" si="3245"/>
        <v>0.4577454493290577</v>
      </c>
      <c r="J3062" s="12">
        <f t="shared" si="3246"/>
        <v>0</v>
      </c>
    </row>
    <row r="3063" spans="1:10" x14ac:dyDescent="0.3">
      <c r="A3063" s="7">
        <v>940</v>
      </c>
      <c r="B3063" s="44" t="s">
        <v>24</v>
      </c>
      <c r="C3063" s="44" t="s">
        <v>1346</v>
      </c>
      <c r="D3063" s="7" t="s">
        <v>322</v>
      </c>
      <c r="E3063" s="23">
        <v>410</v>
      </c>
      <c r="F3063" s="11" t="s">
        <v>610</v>
      </c>
      <c r="G3063" s="12">
        <v>21498.643</v>
      </c>
      <c r="H3063" s="16">
        <v>98.409059999999997</v>
      </c>
      <c r="I3063" s="54">
        <f t="shared" si="3245"/>
        <v>0.4577454493290577</v>
      </c>
      <c r="J3063" s="12"/>
    </row>
    <row r="3064" spans="1:10" ht="31.2" x14ac:dyDescent="0.3">
      <c r="A3064" s="7">
        <v>940</v>
      </c>
      <c r="B3064" s="44" t="s">
        <v>24</v>
      </c>
      <c r="C3064" s="44" t="s">
        <v>1346</v>
      </c>
      <c r="D3064" s="7" t="s">
        <v>323</v>
      </c>
      <c r="E3064" s="23"/>
      <c r="F3064" s="11" t="s">
        <v>884</v>
      </c>
      <c r="G3064" s="12">
        <f t="shared" ref="G3064:G3065" si="3247">G3065</f>
        <v>1757.9430000000002</v>
      </c>
      <c r="H3064" s="12">
        <f t="shared" ref="H3064:H3065" si="3248">H3065</f>
        <v>0</v>
      </c>
      <c r="I3064" s="54">
        <f t="shared" si="3245"/>
        <v>0</v>
      </c>
      <c r="J3064" s="12">
        <f t="shared" ref="J3064:J3065" si="3249">J3065</f>
        <v>0</v>
      </c>
    </row>
    <row r="3065" spans="1:10" ht="31.2" x14ac:dyDescent="0.3">
      <c r="A3065" s="7">
        <v>940</v>
      </c>
      <c r="B3065" s="44" t="s">
        <v>24</v>
      </c>
      <c r="C3065" s="44" t="s">
        <v>1346</v>
      </c>
      <c r="D3065" s="7" t="s">
        <v>323</v>
      </c>
      <c r="E3065" s="23">
        <v>400</v>
      </c>
      <c r="F3065" s="11" t="s">
        <v>609</v>
      </c>
      <c r="G3065" s="12">
        <f t="shared" si="3247"/>
        <v>1757.9430000000002</v>
      </c>
      <c r="H3065" s="12">
        <f t="shared" si="3248"/>
        <v>0</v>
      </c>
      <c r="I3065" s="54">
        <f t="shared" si="3245"/>
        <v>0</v>
      </c>
      <c r="J3065" s="12">
        <f t="shared" si="3249"/>
        <v>0</v>
      </c>
    </row>
    <row r="3066" spans="1:10" x14ac:dyDescent="0.3">
      <c r="A3066" s="7">
        <v>940</v>
      </c>
      <c r="B3066" s="44" t="s">
        <v>24</v>
      </c>
      <c r="C3066" s="44" t="s">
        <v>1346</v>
      </c>
      <c r="D3066" s="7" t="s">
        <v>323</v>
      </c>
      <c r="E3066" s="23">
        <v>410</v>
      </c>
      <c r="F3066" s="11" t="s">
        <v>610</v>
      </c>
      <c r="G3066" s="12">
        <v>1757.9430000000002</v>
      </c>
      <c r="H3066" s="16">
        <v>0</v>
      </c>
      <c r="I3066" s="54">
        <f t="shared" si="3245"/>
        <v>0</v>
      </c>
      <c r="J3066" s="12"/>
    </row>
    <row r="3067" spans="1:10" ht="31.2" x14ac:dyDescent="0.3">
      <c r="A3067" s="7">
        <v>940</v>
      </c>
      <c r="B3067" s="44" t="s">
        <v>24</v>
      </c>
      <c r="C3067" s="44" t="s">
        <v>1346</v>
      </c>
      <c r="D3067" s="7" t="s">
        <v>324</v>
      </c>
      <c r="E3067" s="23"/>
      <c r="F3067" s="11" t="s">
        <v>885</v>
      </c>
      <c r="G3067" s="12">
        <f t="shared" ref="G3067:G3068" si="3250">G3068</f>
        <v>8265.4790000000012</v>
      </c>
      <c r="H3067" s="12">
        <f t="shared" ref="H3067:H3068" si="3251">H3068</f>
        <v>0</v>
      </c>
      <c r="I3067" s="54">
        <f t="shared" si="3245"/>
        <v>0</v>
      </c>
      <c r="J3067" s="12">
        <f t="shared" ref="J3067:J3068" si="3252">J3068</f>
        <v>0</v>
      </c>
    </row>
    <row r="3068" spans="1:10" ht="31.2" x14ac:dyDescent="0.3">
      <c r="A3068" s="7">
        <v>940</v>
      </c>
      <c r="B3068" s="44" t="s">
        <v>24</v>
      </c>
      <c r="C3068" s="44" t="s">
        <v>1346</v>
      </c>
      <c r="D3068" s="7" t="s">
        <v>324</v>
      </c>
      <c r="E3068" s="23">
        <v>400</v>
      </c>
      <c r="F3068" s="11" t="s">
        <v>609</v>
      </c>
      <c r="G3068" s="12">
        <f t="shared" si="3250"/>
        <v>8265.4790000000012</v>
      </c>
      <c r="H3068" s="12">
        <f t="shared" si="3251"/>
        <v>0</v>
      </c>
      <c r="I3068" s="54">
        <f t="shared" si="3245"/>
        <v>0</v>
      </c>
      <c r="J3068" s="12">
        <f t="shared" si="3252"/>
        <v>0</v>
      </c>
    </row>
    <row r="3069" spans="1:10" x14ac:dyDescent="0.3">
      <c r="A3069" s="7">
        <v>940</v>
      </c>
      <c r="B3069" s="44" t="s">
        <v>24</v>
      </c>
      <c r="C3069" s="44" t="s">
        <v>1346</v>
      </c>
      <c r="D3069" s="7" t="s">
        <v>324</v>
      </c>
      <c r="E3069" s="23">
        <v>410</v>
      </c>
      <c r="F3069" s="11" t="s">
        <v>610</v>
      </c>
      <c r="G3069" s="12">
        <v>8265.4790000000012</v>
      </c>
      <c r="H3069" s="16">
        <v>0</v>
      </c>
      <c r="I3069" s="54">
        <f t="shared" si="3245"/>
        <v>0</v>
      </c>
      <c r="J3069" s="12"/>
    </row>
    <row r="3070" spans="1:10" ht="46.8" x14ac:dyDescent="0.3">
      <c r="A3070" s="7">
        <v>940</v>
      </c>
      <c r="B3070" s="44" t="s">
        <v>24</v>
      </c>
      <c r="C3070" s="44" t="s">
        <v>1346</v>
      </c>
      <c r="D3070" s="7" t="s">
        <v>325</v>
      </c>
      <c r="E3070" s="23"/>
      <c r="F3070" s="11" t="s">
        <v>886</v>
      </c>
      <c r="G3070" s="12">
        <f t="shared" ref="G3070:G3072" si="3253">G3071</f>
        <v>63293.182999999997</v>
      </c>
      <c r="H3070" s="12">
        <f t="shared" ref="H3070:H3072" si="3254">H3071</f>
        <v>15732.455</v>
      </c>
      <c r="I3070" s="54">
        <f t="shared" si="3245"/>
        <v>24.856476249582833</v>
      </c>
      <c r="J3070" s="12">
        <f t="shared" ref="J3070:J3072" si="3255">J3071</f>
        <v>0</v>
      </c>
    </row>
    <row r="3071" spans="1:10" ht="31.2" x14ac:dyDescent="0.3">
      <c r="A3071" s="7">
        <v>940</v>
      </c>
      <c r="B3071" s="44" t="s">
        <v>24</v>
      </c>
      <c r="C3071" s="44" t="s">
        <v>1346</v>
      </c>
      <c r="D3071" s="7" t="s">
        <v>326</v>
      </c>
      <c r="E3071" s="23"/>
      <c r="F3071" s="11" t="s">
        <v>887</v>
      </c>
      <c r="G3071" s="12">
        <f t="shared" si="3253"/>
        <v>63293.182999999997</v>
      </c>
      <c r="H3071" s="12">
        <f t="shared" si="3254"/>
        <v>15732.455</v>
      </c>
      <c r="I3071" s="54">
        <f t="shared" si="3245"/>
        <v>24.856476249582833</v>
      </c>
      <c r="J3071" s="12">
        <f t="shared" si="3255"/>
        <v>0</v>
      </c>
    </row>
    <row r="3072" spans="1:10" ht="31.2" x14ac:dyDescent="0.3">
      <c r="A3072" s="7">
        <v>940</v>
      </c>
      <c r="B3072" s="44" t="s">
        <v>24</v>
      </c>
      <c r="C3072" s="44" t="s">
        <v>1346</v>
      </c>
      <c r="D3072" s="7" t="s">
        <v>326</v>
      </c>
      <c r="E3072" s="23">
        <v>400</v>
      </c>
      <c r="F3072" s="11" t="s">
        <v>609</v>
      </c>
      <c r="G3072" s="12">
        <f t="shared" si="3253"/>
        <v>63293.182999999997</v>
      </c>
      <c r="H3072" s="12">
        <f t="shared" si="3254"/>
        <v>15732.455</v>
      </c>
      <c r="I3072" s="54">
        <f t="shared" si="3245"/>
        <v>24.856476249582833</v>
      </c>
      <c r="J3072" s="12">
        <f t="shared" si="3255"/>
        <v>0</v>
      </c>
    </row>
    <row r="3073" spans="1:10" x14ac:dyDescent="0.3">
      <c r="A3073" s="7">
        <v>940</v>
      </c>
      <c r="B3073" s="44" t="s">
        <v>24</v>
      </c>
      <c r="C3073" s="44" t="s">
        <v>1346</v>
      </c>
      <c r="D3073" s="7" t="s">
        <v>326</v>
      </c>
      <c r="E3073" s="23">
        <v>410</v>
      </c>
      <c r="F3073" s="11" t="s">
        <v>610</v>
      </c>
      <c r="G3073" s="12">
        <v>63293.182999999997</v>
      </c>
      <c r="H3073" s="12">
        <v>15732.455</v>
      </c>
      <c r="I3073" s="54">
        <f t="shared" si="3245"/>
        <v>24.856476249582833</v>
      </c>
      <c r="J3073" s="12"/>
    </row>
    <row r="3074" spans="1:10" ht="46.8" x14ac:dyDescent="0.3">
      <c r="A3074" s="7">
        <v>940</v>
      </c>
      <c r="B3074" s="44" t="s">
        <v>24</v>
      </c>
      <c r="C3074" s="44" t="s">
        <v>1346</v>
      </c>
      <c r="D3074" s="7" t="s">
        <v>327</v>
      </c>
      <c r="E3074" s="23"/>
      <c r="F3074" s="11" t="s">
        <v>888</v>
      </c>
      <c r="G3074" s="12">
        <f t="shared" ref="G3074:G3076" si="3256">G3075</f>
        <v>240</v>
      </c>
      <c r="H3074" s="12">
        <f t="shared" ref="H3074:H3076" si="3257">H3075</f>
        <v>240</v>
      </c>
      <c r="I3074" s="54">
        <f t="shared" si="3245"/>
        <v>100</v>
      </c>
      <c r="J3074" s="12">
        <f t="shared" ref="J3074:J3076" si="3258">J3075</f>
        <v>0</v>
      </c>
    </row>
    <row r="3075" spans="1:10" ht="62.4" x14ac:dyDescent="0.3">
      <c r="A3075" s="7">
        <v>940</v>
      </c>
      <c r="B3075" s="44" t="s">
        <v>24</v>
      </c>
      <c r="C3075" s="44" t="s">
        <v>1346</v>
      </c>
      <c r="D3075" s="7" t="s">
        <v>328</v>
      </c>
      <c r="E3075" s="23"/>
      <c r="F3075" s="11" t="s">
        <v>889</v>
      </c>
      <c r="G3075" s="12">
        <f t="shared" si="3256"/>
        <v>240</v>
      </c>
      <c r="H3075" s="12">
        <f t="shared" si="3257"/>
        <v>240</v>
      </c>
      <c r="I3075" s="54">
        <f t="shared" si="3245"/>
        <v>100</v>
      </c>
      <c r="J3075" s="12">
        <f t="shared" si="3258"/>
        <v>0</v>
      </c>
    </row>
    <row r="3076" spans="1:10" x14ac:dyDescent="0.3">
      <c r="A3076" s="7">
        <v>940</v>
      </c>
      <c r="B3076" s="44" t="s">
        <v>24</v>
      </c>
      <c r="C3076" s="44" t="s">
        <v>1346</v>
      </c>
      <c r="D3076" s="7" t="s">
        <v>328</v>
      </c>
      <c r="E3076" s="23">
        <v>800</v>
      </c>
      <c r="F3076" s="11" t="s">
        <v>614</v>
      </c>
      <c r="G3076" s="12">
        <f t="shared" si="3256"/>
        <v>240</v>
      </c>
      <c r="H3076" s="12">
        <f t="shared" si="3257"/>
        <v>240</v>
      </c>
      <c r="I3076" s="54">
        <f t="shared" si="3245"/>
        <v>100</v>
      </c>
      <c r="J3076" s="12">
        <f t="shared" si="3258"/>
        <v>0</v>
      </c>
    </row>
    <row r="3077" spans="1:10" ht="62.4" x14ac:dyDescent="0.3">
      <c r="A3077" s="7">
        <v>940</v>
      </c>
      <c r="B3077" s="44" t="s">
        <v>24</v>
      </c>
      <c r="C3077" s="44" t="s">
        <v>1346</v>
      </c>
      <c r="D3077" s="7" t="s">
        <v>328</v>
      </c>
      <c r="E3077" s="23">
        <v>810</v>
      </c>
      <c r="F3077" s="15" t="s">
        <v>622</v>
      </c>
      <c r="G3077" s="12">
        <v>240</v>
      </c>
      <c r="H3077" s="12">
        <v>240</v>
      </c>
      <c r="I3077" s="54">
        <f t="shared" si="3245"/>
        <v>100</v>
      </c>
      <c r="J3077" s="12"/>
    </row>
    <row r="3078" spans="1:10" ht="78" x14ac:dyDescent="0.3">
      <c r="A3078" s="7">
        <v>940</v>
      </c>
      <c r="B3078" s="44" t="s">
        <v>24</v>
      </c>
      <c r="C3078" s="44" t="s">
        <v>1346</v>
      </c>
      <c r="D3078" s="7" t="s">
        <v>329</v>
      </c>
      <c r="E3078" s="23"/>
      <c r="F3078" s="11" t="s">
        <v>890</v>
      </c>
      <c r="G3078" s="12">
        <f t="shared" ref="G3078" si="3259">G3079+G3082</f>
        <v>14887.420999999998</v>
      </c>
      <c r="H3078" s="12">
        <f t="shared" ref="H3078" si="3260">H3079+H3082</f>
        <v>9101.7419999999984</v>
      </c>
      <c r="I3078" s="54">
        <f t="shared" si="3245"/>
        <v>61.137130467392566</v>
      </c>
      <c r="J3078" s="12">
        <f t="shared" ref="J3078" si="3261">J3079+J3082</f>
        <v>0</v>
      </c>
    </row>
    <row r="3079" spans="1:10" ht="62.4" x14ac:dyDescent="0.3">
      <c r="A3079" s="7">
        <v>940</v>
      </c>
      <c r="B3079" s="44" t="s">
        <v>24</v>
      </c>
      <c r="C3079" s="44" t="s">
        <v>1346</v>
      </c>
      <c r="D3079" s="7" t="s">
        <v>330</v>
      </c>
      <c r="E3079" s="23"/>
      <c r="F3079" s="11" t="s">
        <v>891</v>
      </c>
      <c r="G3079" s="12">
        <f t="shared" ref="G3079:G3080" si="3262">G3080</f>
        <v>6375.4160000000002</v>
      </c>
      <c r="H3079" s="12">
        <f t="shared" ref="H3079:H3080" si="3263">H3080</f>
        <v>589.73699999999997</v>
      </c>
      <c r="I3079" s="54">
        <f t="shared" si="3245"/>
        <v>9.2501728514656918</v>
      </c>
      <c r="J3079" s="12">
        <f t="shared" ref="J3079:J3080" si="3264">J3080</f>
        <v>0</v>
      </c>
    </row>
    <row r="3080" spans="1:10" ht="31.2" x14ac:dyDescent="0.3">
      <c r="A3080" s="7">
        <v>940</v>
      </c>
      <c r="B3080" s="44" t="s">
        <v>24</v>
      </c>
      <c r="C3080" s="44" t="s">
        <v>1346</v>
      </c>
      <c r="D3080" s="7" t="s">
        <v>330</v>
      </c>
      <c r="E3080" s="23">
        <v>200</v>
      </c>
      <c r="F3080" s="11" t="s">
        <v>601</v>
      </c>
      <c r="G3080" s="12">
        <f t="shared" si="3262"/>
        <v>6375.4160000000002</v>
      </c>
      <c r="H3080" s="12">
        <f t="shared" si="3263"/>
        <v>589.73699999999997</v>
      </c>
      <c r="I3080" s="54">
        <f t="shared" si="3245"/>
        <v>9.2501728514656918</v>
      </c>
      <c r="J3080" s="12">
        <f t="shared" si="3264"/>
        <v>0</v>
      </c>
    </row>
    <row r="3081" spans="1:10" ht="31.2" x14ac:dyDescent="0.3">
      <c r="A3081" s="7">
        <v>940</v>
      </c>
      <c r="B3081" s="44" t="s">
        <v>24</v>
      </c>
      <c r="C3081" s="44" t="s">
        <v>1346</v>
      </c>
      <c r="D3081" s="7" t="s">
        <v>330</v>
      </c>
      <c r="E3081" s="23">
        <v>240</v>
      </c>
      <c r="F3081" s="11" t="s">
        <v>602</v>
      </c>
      <c r="G3081" s="12">
        <v>6375.4160000000002</v>
      </c>
      <c r="H3081" s="12">
        <v>589.73699999999997</v>
      </c>
      <c r="I3081" s="54">
        <f t="shared" si="3245"/>
        <v>9.2501728514656918</v>
      </c>
      <c r="J3081" s="12"/>
    </row>
    <row r="3082" spans="1:10" ht="46.8" x14ac:dyDescent="0.3">
      <c r="A3082" s="7">
        <v>940</v>
      </c>
      <c r="B3082" s="44" t="s">
        <v>24</v>
      </c>
      <c r="C3082" s="44" t="s">
        <v>1346</v>
      </c>
      <c r="D3082" s="7" t="s">
        <v>331</v>
      </c>
      <c r="E3082" s="23"/>
      <c r="F3082" s="11" t="s">
        <v>892</v>
      </c>
      <c r="G3082" s="12">
        <f t="shared" ref="G3082:G3083" si="3265">G3083</f>
        <v>8512.0049999999992</v>
      </c>
      <c r="H3082" s="12">
        <f t="shared" ref="H3082:H3083" si="3266">H3083</f>
        <v>8512.0049999999992</v>
      </c>
      <c r="I3082" s="54">
        <f t="shared" si="3245"/>
        <v>100</v>
      </c>
      <c r="J3082" s="12">
        <f t="shared" ref="J3082:J3083" si="3267">J3083</f>
        <v>0</v>
      </c>
    </row>
    <row r="3083" spans="1:10" x14ac:dyDescent="0.3">
      <c r="A3083" s="7">
        <v>940</v>
      </c>
      <c r="B3083" s="44" t="s">
        <v>24</v>
      </c>
      <c r="C3083" s="44" t="s">
        <v>1346</v>
      </c>
      <c r="D3083" s="7" t="s">
        <v>331</v>
      </c>
      <c r="E3083" s="23">
        <v>800</v>
      </c>
      <c r="F3083" s="11" t="s">
        <v>614</v>
      </c>
      <c r="G3083" s="12">
        <f t="shared" si="3265"/>
        <v>8512.0049999999992</v>
      </c>
      <c r="H3083" s="12">
        <f t="shared" si="3266"/>
        <v>8512.0049999999992</v>
      </c>
      <c r="I3083" s="54">
        <f t="shared" si="3245"/>
        <v>100</v>
      </c>
      <c r="J3083" s="12">
        <f t="shared" si="3267"/>
        <v>0</v>
      </c>
    </row>
    <row r="3084" spans="1:10" x14ac:dyDescent="0.3">
      <c r="A3084" s="7">
        <v>940</v>
      </c>
      <c r="B3084" s="44" t="s">
        <v>24</v>
      </c>
      <c r="C3084" s="44" t="s">
        <v>1346</v>
      </c>
      <c r="D3084" s="7" t="s">
        <v>331</v>
      </c>
      <c r="E3084" s="23">
        <v>850</v>
      </c>
      <c r="F3084" s="11" t="s">
        <v>616</v>
      </c>
      <c r="G3084" s="12">
        <v>8512.0049999999992</v>
      </c>
      <c r="H3084" s="12">
        <v>8512.0049999999992</v>
      </c>
      <c r="I3084" s="54">
        <f t="shared" si="3245"/>
        <v>100</v>
      </c>
      <c r="J3084" s="12"/>
    </row>
    <row r="3085" spans="1:10" ht="31.2" x14ac:dyDescent="0.3">
      <c r="A3085" s="7">
        <v>940</v>
      </c>
      <c r="B3085" s="44" t="s">
        <v>24</v>
      </c>
      <c r="C3085" s="44" t="s">
        <v>1346</v>
      </c>
      <c r="D3085" s="7" t="s">
        <v>1268</v>
      </c>
      <c r="E3085" s="23"/>
      <c r="F3085" s="11" t="s">
        <v>1267</v>
      </c>
      <c r="G3085" s="12">
        <f>G3086</f>
        <v>15569.536</v>
      </c>
      <c r="H3085" s="12">
        <f>H3086</f>
        <v>0</v>
      </c>
      <c r="I3085" s="54">
        <f t="shared" si="3245"/>
        <v>0</v>
      </c>
      <c r="J3085" s="12">
        <f>J3086</f>
        <v>0</v>
      </c>
    </row>
    <row r="3086" spans="1:10" ht="31.2" x14ac:dyDescent="0.3">
      <c r="A3086" s="7">
        <v>940</v>
      </c>
      <c r="B3086" s="44" t="s">
        <v>24</v>
      </c>
      <c r="C3086" s="44" t="s">
        <v>1346</v>
      </c>
      <c r="D3086" s="7" t="s">
        <v>1253</v>
      </c>
      <c r="E3086" s="23"/>
      <c r="F3086" s="11" t="s">
        <v>1254</v>
      </c>
      <c r="G3086" s="12">
        <f>G3087</f>
        <v>15569.536</v>
      </c>
      <c r="H3086" s="12">
        <f>H3087</f>
        <v>0</v>
      </c>
      <c r="I3086" s="54">
        <f t="shared" si="3245"/>
        <v>0</v>
      </c>
      <c r="J3086" s="12">
        <f>J3087</f>
        <v>0</v>
      </c>
    </row>
    <row r="3087" spans="1:10" x14ac:dyDescent="0.3">
      <c r="A3087" s="7">
        <v>940</v>
      </c>
      <c r="B3087" s="44" t="s">
        <v>24</v>
      </c>
      <c r="C3087" s="44" t="s">
        <v>1346</v>
      </c>
      <c r="D3087" s="7" t="s">
        <v>1253</v>
      </c>
      <c r="E3087" s="23">
        <v>800</v>
      </c>
      <c r="F3087" s="11" t="s">
        <v>614</v>
      </c>
      <c r="G3087" s="12">
        <f t="shared" ref="G3087:J3087" si="3268">G3088</f>
        <v>15569.536</v>
      </c>
      <c r="H3087" s="12">
        <f t="shared" si="3268"/>
        <v>0</v>
      </c>
      <c r="I3087" s="54">
        <f t="shared" si="3245"/>
        <v>0</v>
      </c>
      <c r="J3087" s="12">
        <f t="shared" si="3268"/>
        <v>0</v>
      </c>
    </row>
    <row r="3088" spans="1:10" ht="62.4" x14ac:dyDescent="0.3">
      <c r="A3088" s="7">
        <v>940</v>
      </c>
      <c r="B3088" s="44" t="s">
        <v>24</v>
      </c>
      <c r="C3088" s="44" t="s">
        <v>1346</v>
      </c>
      <c r="D3088" s="7" t="s">
        <v>1253</v>
      </c>
      <c r="E3088" s="23">
        <v>810</v>
      </c>
      <c r="F3088" s="15" t="s">
        <v>622</v>
      </c>
      <c r="G3088" s="12">
        <v>15569.536</v>
      </c>
      <c r="H3088" s="12">
        <v>0</v>
      </c>
      <c r="I3088" s="54">
        <f t="shared" si="3245"/>
        <v>0</v>
      </c>
      <c r="J3088" s="12">
        <v>0</v>
      </c>
    </row>
    <row r="3089" spans="1:10" ht="31.2" x14ac:dyDescent="0.3">
      <c r="A3089" s="7">
        <v>940</v>
      </c>
      <c r="B3089" s="44" t="s">
        <v>24</v>
      </c>
      <c r="C3089" s="44" t="s">
        <v>1346</v>
      </c>
      <c r="D3089" s="7" t="s">
        <v>336</v>
      </c>
      <c r="E3089" s="23"/>
      <c r="F3089" s="11" t="s">
        <v>906</v>
      </c>
      <c r="G3089" s="12">
        <f t="shared" ref="G3089" si="3269">G3090</f>
        <v>31308.278999999999</v>
      </c>
      <c r="H3089" s="12">
        <f t="shared" ref="H3089" si="3270">H3090</f>
        <v>29345.594000000001</v>
      </c>
      <c r="I3089" s="54">
        <f t="shared" si="3245"/>
        <v>93.73109904891291</v>
      </c>
      <c r="J3089" s="12">
        <f t="shared" ref="J3089" si="3271">J3090</f>
        <v>0</v>
      </c>
    </row>
    <row r="3090" spans="1:10" ht="62.4" x14ac:dyDescent="0.3">
      <c r="A3090" s="7">
        <v>940</v>
      </c>
      <c r="B3090" s="44" t="s">
        <v>24</v>
      </c>
      <c r="C3090" s="44" t="s">
        <v>1346</v>
      </c>
      <c r="D3090" s="7" t="s">
        <v>337</v>
      </c>
      <c r="E3090" s="23"/>
      <c r="F3090" s="11" t="s">
        <v>1054</v>
      </c>
      <c r="G3090" s="12">
        <f t="shared" ref="G3090" si="3272">G3091+G3094</f>
        <v>31308.278999999999</v>
      </c>
      <c r="H3090" s="12">
        <f t="shared" ref="H3090" si="3273">H3091+H3094</f>
        <v>29345.594000000001</v>
      </c>
      <c r="I3090" s="54">
        <f t="shared" si="3245"/>
        <v>93.73109904891291</v>
      </c>
      <c r="J3090" s="12">
        <f t="shared" ref="J3090" si="3274">J3091+J3094</f>
        <v>0</v>
      </c>
    </row>
    <row r="3091" spans="1:10" ht="31.2" x14ac:dyDescent="0.3">
      <c r="A3091" s="7">
        <v>940</v>
      </c>
      <c r="B3091" s="44" t="s">
        <v>24</v>
      </c>
      <c r="C3091" s="44" t="s">
        <v>1346</v>
      </c>
      <c r="D3091" s="7" t="s">
        <v>907</v>
      </c>
      <c r="E3091" s="23"/>
      <c r="F3091" s="11" t="s">
        <v>908</v>
      </c>
      <c r="G3091" s="12">
        <f t="shared" ref="G3091:G3092" si="3275">G3092</f>
        <v>31259.722999999998</v>
      </c>
      <c r="H3091" s="12">
        <f t="shared" ref="H3091:H3092" si="3276">H3092</f>
        <v>29324.199000000001</v>
      </c>
      <c r="I3091" s="54">
        <f t="shared" si="3245"/>
        <v>93.808249676428673</v>
      </c>
      <c r="J3091" s="12">
        <f t="shared" ref="J3091:J3092" si="3277">J3092</f>
        <v>0</v>
      </c>
    </row>
    <row r="3092" spans="1:10" ht="31.2" x14ac:dyDescent="0.3">
      <c r="A3092" s="7">
        <v>940</v>
      </c>
      <c r="B3092" s="44" t="s">
        <v>24</v>
      </c>
      <c r="C3092" s="44" t="s">
        <v>1346</v>
      </c>
      <c r="D3092" s="7" t="s">
        <v>907</v>
      </c>
      <c r="E3092" s="23">
        <v>200</v>
      </c>
      <c r="F3092" s="11" t="s">
        <v>601</v>
      </c>
      <c r="G3092" s="12">
        <f t="shared" si="3275"/>
        <v>31259.722999999998</v>
      </c>
      <c r="H3092" s="12">
        <f t="shared" si="3276"/>
        <v>29324.199000000001</v>
      </c>
      <c r="I3092" s="54">
        <f t="shared" si="3245"/>
        <v>93.808249676428673</v>
      </c>
      <c r="J3092" s="12">
        <f t="shared" si="3277"/>
        <v>0</v>
      </c>
    </row>
    <row r="3093" spans="1:10" ht="31.2" x14ac:dyDescent="0.3">
      <c r="A3093" s="7">
        <v>940</v>
      </c>
      <c r="B3093" s="44" t="s">
        <v>24</v>
      </c>
      <c r="C3093" s="44" t="s">
        <v>1346</v>
      </c>
      <c r="D3093" s="7" t="s">
        <v>907</v>
      </c>
      <c r="E3093" s="23">
        <v>240</v>
      </c>
      <c r="F3093" s="11" t="s">
        <v>602</v>
      </c>
      <c r="G3093" s="12">
        <v>31259.722999999998</v>
      </c>
      <c r="H3093" s="12">
        <v>29324.199000000001</v>
      </c>
      <c r="I3093" s="54">
        <f t="shared" si="3245"/>
        <v>93.808249676428673</v>
      </c>
      <c r="J3093" s="12"/>
    </row>
    <row r="3094" spans="1:10" ht="31.2" x14ac:dyDescent="0.3">
      <c r="A3094" s="7">
        <v>940</v>
      </c>
      <c r="B3094" s="44" t="s">
        <v>24</v>
      </c>
      <c r="C3094" s="44" t="s">
        <v>1346</v>
      </c>
      <c r="D3094" s="7" t="s">
        <v>1140</v>
      </c>
      <c r="E3094" s="23"/>
      <c r="F3094" s="15" t="s">
        <v>1141</v>
      </c>
      <c r="G3094" s="12">
        <f t="shared" ref="G3094:G3095" si="3278">G3095</f>
        <v>48.555999999999997</v>
      </c>
      <c r="H3094" s="12">
        <f t="shared" ref="H3094:H3095" si="3279">H3095</f>
        <v>21.395</v>
      </c>
      <c r="I3094" s="54">
        <f t="shared" si="3245"/>
        <v>44.062525743471461</v>
      </c>
      <c r="J3094" s="12">
        <f t="shared" ref="J3094:J3095" si="3280">J3095</f>
        <v>0</v>
      </c>
    </row>
    <row r="3095" spans="1:10" ht="31.2" x14ac:dyDescent="0.3">
      <c r="A3095" s="7">
        <v>940</v>
      </c>
      <c r="B3095" s="44" t="s">
        <v>24</v>
      </c>
      <c r="C3095" s="44" t="s">
        <v>1346</v>
      </c>
      <c r="D3095" s="7" t="s">
        <v>1140</v>
      </c>
      <c r="E3095" s="23">
        <v>200</v>
      </c>
      <c r="F3095" s="11" t="s">
        <v>601</v>
      </c>
      <c r="G3095" s="12">
        <f t="shared" si="3278"/>
        <v>48.555999999999997</v>
      </c>
      <c r="H3095" s="12">
        <f t="shared" si="3279"/>
        <v>21.395</v>
      </c>
      <c r="I3095" s="54">
        <f t="shared" si="3245"/>
        <v>44.062525743471461</v>
      </c>
      <c r="J3095" s="12">
        <f t="shared" si="3280"/>
        <v>0</v>
      </c>
    </row>
    <row r="3096" spans="1:10" ht="31.2" x14ac:dyDescent="0.3">
      <c r="A3096" s="7">
        <v>940</v>
      </c>
      <c r="B3096" s="44" t="s">
        <v>24</v>
      </c>
      <c r="C3096" s="44" t="s">
        <v>1346</v>
      </c>
      <c r="D3096" s="7" t="s">
        <v>1140</v>
      </c>
      <c r="E3096" s="23">
        <v>240</v>
      </c>
      <c r="F3096" s="11" t="s">
        <v>602</v>
      </c>
      <c r="G3096" s="12">
        <v>48.555999999999997</v>
      </c>
      <c r="H3096" s="16">
        <v>21.395</v>
      </c>
      <c r="I3096" s="54">
        <f t="shared" si="3245"/>
        <v>44.062525743471461</v>
      </c>
      <c r="J3096" s="12"/>
    </row>
    <row r="3097" spans="1:10" ht="46.8" x14ac:dyDescent="0.3">
      <c r="A3097" s="7">
        <v>940</v>
      </c>
      <c r="B3097" s="44" t="s">
        <v>24</v>
      </c>
      <c r="C3097" s="44" t="s">
        <v>1346</v>
      </c>
      <c r="D3097" s="46" t="s">
        <v>313</v>
      </c>
      <c r="E3097" s="42"/>
      <c r="F3097" s="11" t="s">
        <v>1042</v>
      </c>
      <c r="G3097" s="12">
        <f>G3098</f>
        <v>771.91794000000004</v>
      </c>
      <c r="H3097" s="12">
        <f t="shared" ref="H3097:J3100" si="3281">H3098</f>
        <v>669.3</v>
      </c>
      <c r="I3097" s="54">
        <f t="shared" si="3245"/>
        <v>86.706107646623678</v>
      </c>
      <c r="J3097" s="12">
        <f t="shared" si="3281"/>
        <v>0</v>
      </c>
    </row>
    <row r="3098" spans="1:10" x14ac:dyDescent="0.3">
      <c r="A3098" s="7">
        <v>940</v>
      </c>
      <c r="B3098" s="44" t="s">
        <v>24</v>
      </c>
      <c r="C3098" s="44" t="s">
        <v>1346</v>
      </c>
      <c r="D3098" s="46" t="s">
        <v>366</v>
      </c>
      <c r="E3098" s="42"/>
      <c r="F3098" s="11" t="s">
        <v>1045</v>
      </c>
      <c r="G3098" s="12">
        <f>G3099</f>
        <v>771.91794000000004</v>
      </c>
      <c r="H3098" s="12">
        <f t="shared" si="3281"/>
        <v>669.3</v>
      </c>
      <c r="I3098" s="54">
        <f t="shared" si="3245"/>
        <v>86.706107646623678</v>
      </c>
      <c r="J3098" s="12">
        <f t="shared" si="3281"/>
        <v>0</v>
      </c>
    </row>
    <row r="3099" spans="1:10" x14ac:dyDescent="0.3">
      <c r="A3099" s="7">
        <v>940</v>
      </c>
      <c r="B3099" s="44" t="s">
        <v>24</v>
      </c>
      <c r="C3099" s="44" t="s">
        <v>1346</v>
      </c>
      <c r="D3099" s="46" t="s">
        <v>367</v>
      </c>
      <c r="E3099" s="42"/>
      <c r="F3099" s="11" t="s">
        <v>1046</v>
      </c>
      <c r="G3099" s="12">
        <f>G3100</f>
        <v>771.91794000000004</v>
      </c>
      <c r="H3099" s="12">
        <f t="shared" si="3281"/>
        <v>669.3</v>
      </c>
      <c r="I3099" s="54">
        <f t="shared" si="3245"/>
        <v>86.706107646623678</v>
      </c>
      <c r="J3099" s="12">
        <f t="shared" si="3281"/>
        <v>0</v>
      </c>
    </row>
    <row r="3100" spans="1:10" ht="31.2" x14ac:dyDescent="0.3">
      <c r="A3100" s="7">
        <v>940</v>
      </c>
      <c r="B3100" s="44" t="s">
        <v>24</v>
      </c>
      <c r="C3100" s="44" t="s">
        <v>1346</v>
      </c>
      <c r="D3100" s="46" t="s">
        <v>367</v>
      </c>
      <c r="E3100" s="23">
        <v>200</v>
      </c>
      <c r="F3100" s="11" t="s">
        <v>601</v>
      </c>
      <c r="G3100" s="12">
        <f>G3101</f>
        <v>771.91794000000004</v>
      </c>
      <c r="H3100" s="12">
        <f t="shared" si="3281"/>
        <v>669.3</v>
      </c>
      <c r="I3100" s="54">
        <f t="shared" si="3245"/>
        <v>86.706107646623678</v>
      </c>
      <c r="J3100" s="12">
        <f t="shared" si="3281"/>
        <v>0</v>
      </c>
    </row>
    <row r="3101" spans="1:10" ht="31.2" x14ac:dyDescent="0.3">
      <c r="A3101" s="7">
        <v>940</v>
      </c>
      <c r="B3101" s="44" t="s">
        <v>24</v>
      </c>
      <c r="C3101" s="44" t="s">
        <v>1346</v>
      </c>
      <c r="D3101" s="46" t="s">
        <v>367</v>
      </c>
      <c r="E3101" s="23">
        <v>240</v>
      </c>
      <c r="F3101" s="11" t="s">
        <v>602</v>
      </c>
      <c r="G3101" s="12">
        <v>771.91794000000004</v>
      </c>
      <c r="H3101" s="16">
        <v>669.3</v>
      </c>
      <c r="I3101" s="54">
        <f t="shared" si="3245"/>
        <v>86.706107646623678</v>
      </c>
      <c r="J3101" s="12"/>
    </row>
    <row r="3102" spans="1:10" s="8" customFormat="1" x14ac:dyDescent="0.3">
      <c r="A3102" s="10">
        <v>940</v>
      </c>
      <c r="B3102" s="26" t="s">
        <v>24</v>
      </c>
      <c r="C3102" s="26" t="s">
        <v>23</v>
      </c>
      <c r="D3102" s="10"/>
      <c r="E3102" s="10"/>
      <c r="F3102" s="6" t="s">
        <v>54</v>
      </c>
      <c r="G3102" s="14">
        <f t="shared" ref="G3102:G3106" si="3282">G3103</f>
        <v>105479.989</v>
      </c>
      <c r="H3102" s="14">
        <f t="shared" ref="H3102:H3106" si="3283">H3103</f>
        <v>105193.80499999999</v>
      </c>
      <c r="I3102" s="53">
        <f t="shared" si="3245"/>
        <v>99.728684082437653</v>
      </c>
      <c r="J3102" s="14">
        <f t="shared" ref="J3102:J3103" si="3284">J3103</f>
        <v>0</v>
      </c>
    </row>
    <row r="3103" spans="1:10" ht="31.2" x14ac:dyDescent="0.3">
      <c r="A3103" s="7">
        <v>940</v>
      </c>
      <c r="B3103" s="44" t="s">
        <v>24</v>
      </c>
      <c r="C3103" s="44" t="s">
        <v>23</v>
      </c>
      <c r="D3103" s="7" t="s">
        <v>138</v>
      </c>
      <c r="E3103" s="23"/>
      <c r="F3103" s="11" t="s">
        <v>876</v>
      </c>
      <c r="G3103" s="12">
        <f t="shared" si="3282"/>
        <v>105479.989</v>
      </c>
      <c r="H3103" s="12">
        <f t="shared" si="3283"/>
        <v>105193.80499999999</v>
      </c>
      <c r="I3103" s="54">
        <f t="shared" si="3245"/>
        <v>99.728684082437653</v>
      </c>
      <c r="J3103" s="12">
        <f t="shared" si="3284"/>
        <v>0</v>
      </c>
    </row>
    <row r="3104" spans="1:10" ht="31.2" x14ac:dyDescent="0.3">
      <c r="A3104" s="7">
        <v>940</v>
      </c>
      <c r="B3104" s="44" t="s">
        <v>24</v>
      </c>
      <c r="C3104" s="44" t="s">
        <v>23</v>
      </c>
      <c r="D3104" s="7" t="s">
        <v>316</v>
      </c>
      <c r="E3104" s="23"/>
      <c r="F3104" s="11" t="s">
        <v>877</v>
      </c>
      <c r="G3104" s="12">
        <f t="shared" si="3282"/>
        <v>105479.989</v>
      </c>
      <c r="H3104" s="12">
        <f t="shared" si="3283"/>
        <v>105193.80499999999</v>
      </c>
      <c r="I3104" s="54">
        <f t="shared" si="3245"/>
        <v>99.728684082437653</v>
      </c>
      <c r="J3104" s="12">
        <f t="shared" ref="J3104:J3106" si="3285">J3105</f>
        <v>0</v>
      </c>
    </row>
    <row r="3105" spans="1:10" ht="31.2" x14ac:dyDescent="0.3">
      <c r="A3105" s="7">
        <v>940</v>
      </c>
      <c r="B3105" s="44" t="s">
        <v>24</v>
      </c>
      <c r="C3105" s="44" t="s">
        <v>23</v>
      </c>
      <c r="D3105" s="7" t="s">
        <v>332</v>
      </c>
      <c r="E3105" s="23"/>
      <c r="F3105" s="11" t="s">
        <v>893</v>
      </c>
      <c r="G3105" s="12">
        <f t="shared" si="3282"/>
        <v>105479.989</v>
      </c>
      <c r="H3105" s="12">
        <f t="shared" si="3283"/>
        <v>105193.80499999999</v>
      </c>
      <c r="I3105" s="54">
        <f t="shared" si="3245"/>
        <v>99.728684082437653</v>
      </c>
      <c r="J3105" s="12">
        <f t="shared" si="3285"/>
        <v>0</v>
      </c>
    </row>
    <row r="3106" spans="1:10" ht="31.2" x14ac:dyDescent="0.3">
      <c r="A3106" s="7">
        <v>940</v>
      </c>
      <c r="B3106" s="44" t="s">
        <v>24</v>
      </c>
      <c r="C3106" s="44" t="s">
        <v>23</v>
      </c>
      <c r="D3106" s="7" t="s">
        <v>332</v>
      </c>
      <c r="E3106" s="23">
        <v>200</v>
      </c>
      <c r="F3106" s="11" t="s">
        <v>601</v>
      </c>
      <c r="G3106" s="12">
        <f t="shared" si="3282"/>
        <v>105479.989</v>
      </c>
      <c r="H3106" s="12">
        <f t="shared" si="3283"/>
        <v>105193.80499999999</v>
      </c>
      <c r="I3106" s="54">
        <f t="shared" si="3245"/>
        <v>99.728684082437653</v>
      </c>
      <c r="J3106" s="12">
        <f t="shared" si="3285"/>
        <v>0</v>
      </c>
    </row>
    <row r="3107" spans="1:10" ht="31.2" x14ac:dyDescent="0.3">
      <c r="A3107" s="7">
        <v>940</v>
      </c>
      <c r="B3107" s="44" t="s">
        <v>24</v>
      </c>
      <c r="C3107" s="44" t="s">
        <v>23</v>
      </c>
      <c r="D3107" s="7" t="s">
        <v>332</v>
      </c>
      <c r="E3107" s="23">
        <v>240</v>
      </c>
      <c r="F3107" s="11" t="s">
        <v>602</v>
      </c>
      <c r="G3107" s="12">
        <v>105479.989</v>
      </c>
      <c r="H3107" s="12">
        <v>105193.80499999999</v>
      </c>
      <c r="I3107" s="54">
        <f t="shared" si="3245"/>
        <v>99.728684082437653</v>
      </c>
      <c r="J3107" s="12"/>
    </row>
    <row r="3108" spans="1:10" s="8" customFormat="1" ht="31.2" x14ac:dyDescent="0.3">
      <c r="A3108" s="10">
        <v>940</v>
      </c>
      <c r="B3108" s="26" t="s">
        <v>24</v>
      </c>
      <c r="C3108" s="26" t="s">
        <v>24</v>
      </c>
      <c r="D3108" s="10"/>
      <c r="E3108" s="10"/>
      <c r="F3108" s="6" t="s">
        <v>55</v>
      </c>
      <c r="G3108" s="14">
        <f t="shared" ref="G3108:J3108" si="3286">G3109+G3146+G3158+G3141</f>
        <v>81818.043529999995</v>
      </c>
      <c r="H3108" s="14">
        <f t="shared" si="3286"/>
        <v>81555.429999999993</v>
      </c>
      <c r="I3108" s="53">
        <f t="shared" si="3245"/>
        <v>99.679027365273399</v>
      </c>
      <c r="J3108" s="14">
        <f t="shared" si="3286"/>
        <v>0</v>
      </c>
    </row>
    <row r="3109" spans="1:10" ht="31.2" x14ac:dyDescent="0.3">
      <c r="A3109" s="7">
        <v>940</v>
      </c>
      <c r="B3109" s="44" t="s">
        <v>24</v>
      </c>
      <c r="C3109" s="44" t="s">
        <v>24</v>
      </c>
      <c r="D3109" s="7" t="s">
        <v>138</v>
      </c>
      <c r="E3109" s="23"/>
      <c r="F3109" s="11" t="s">
        <v>876</v>
      </c>
      <c r="G3109" s="12">
        <f>G3110+G3132</f>
        <v>32772.653999999995</v>
      </c>
      <c r="H3109" s="12">
        <f>H3110+H3132</f>
        <v>32595.653999999999</v>
      </c>
      <c r="I3109" s="54">
        <f t="shared" si="3245"/>
        <v>99.459915574734964</v>
      </c>
      <c r="J3109" s="12">
        <f>J3110+J3132</f>
        <v>0</v>
      </c>
    </row>
    <row r="3110" spans="1:10" ht="31.2" x14ac:dyDescent="0.3">
      <c r="A3110" s="7">
        <v>940</v>
      </c>
      <c r="B3110" s="44" t="s">
        <v>24</v>
      </c>
      <c r="C3110" s="44" t="s">
        <v>24</v>
      </c>
      <c r="D3110" s="7" t="s">
        <v>139</v>
      </c>
      <c r="E3110" s="23"/>
      <c r="F3110" s="11" t="s">
        <v>897</v>
      </c>
      <c r="G3110" s="12">
        <f>G3111+G3118+G3129</f>
        <v>21303.350999999995</v>
      </c>
      <c r="H3110" s="12">
        <f>H3111+H3118+H3129</f>
        <v>21128.823999999997</v>
      </c>
      <c r="I3110" s="54">
        <f t="shared" si="3245"/>
        <v>99.18075330026717</v>
      </c>
      <c r="J3110" s="12">
        <f>J3111+J3118+J3129</f>
        <v>0</v>
      </c>
    </row>
    <row r="3111" spans="1:10" ht="62.4" x14ac:dyDescent="0.3">
      <c r="A3111" s="7">
        <v>940</v>
      </c>
      <c r="B3111" s="44" t="s">
        <v>24</v>
      </c>
      <c r="C3111" s="44" t="s">
        <v>24</v>
      </c>
      <c r="D3111" s="7" t="s">
        <v>333</v>
      </c>
      <c r="E3111" s="23"/>
      <c r="F3111" s="11" t="s">
        <v>900</v>
      </c>
      <c r="G3111" s="12">
        <f t="shared" ref="G3111" si="3287">G3113+G3115</f>
        <v>1943.5329999999999</v>
      </c>
      <c r="H3111" s="12">
        <f t="shared" ref="H3111" si="3288">H3113+H3115</f>
        <v>1841.8</v>
      </c>
      <c r="I3111" s="54">
        <f t="shared" si="3245"/>
        <v>94.765563538154481</v>
      </c>
      <c r="J3111" s="12">
        <f t="shared" ref="J3111" si="3289">J3113+J3115</f>
        <v>0</v>
      </c>
    </row>
    <row r="3112" spans="1:10" ht="62.4" x14ac:dyDescent="0.3">
      <c r="A3112" s="7">
        <v>940</v>
      </c>
      <c r="B3112" s="44" t="s">
        <v>24</v>
      </c>
      <c r="C3112" s="44" t="s">
        <v>24</v>
      </c>
      <c r="D3112" s="7" t="s">
        <v>333</v>
      </c>
      <c r="E3112" s="23"/>
      <c r="F3112" s="11" t="s">
        <v>900</v>
      </c>
      <c r="G3112" s="12">
        <f t="shared" ref="G3112:G3113" si="3290">G3113</f>
        <v>1851.7329999999999</v>
      </c>
      <c r="H3112" s="12">
        <f t="shared" ref="H3112:H3113" si="3291">H3113</f>
        <v>1750</v>
      </c>
      <c r="I3112" s="54">
        <f t="shared" si="3245"/>
        <v>94.506065399277333</v>
      </c>
      <c r="J3112" s="12">
        <f t="shared" ref="J3112" si="3292">J3113</f>
        <v>0</v>
      </c>
    </row>
    <row r="3113" spans="1:10" ht="31.2" x14ac:dyDescent="0.3">
      <c r="A3113" s="7">
        <v>940</v>
      </c>
      <c r="B3113" s="44" t="s">
        <v>24</v>
      </c>
      <c r="C3113" s="44" t="s">
        <v>24</v>
      </c>
      <c r="D3113" s="7" t="s">
        <v>333</v>
      </c>
      <c r="E3113" s="23">
        <v>200</v>
      </c>
      <c r="F3113" s="11" t="s">
        <v>601</v>
      </c>
      <c r="G3113" s="12">
        <f t="shared" si="3290"/>
        <v>1851.7329999999999</v>
      </c>
      <c r="H3113" s="12">
        <f t="shared" si="3291"/>
        <v>1750</v>
      </c>
      <c r="I3113" s="54">
        <f t="shared" si="3245"/>
        <v>94.506065399277333</v>
      </c>
      <c r="J3113" s="12">
        <f t="shared" ref="J3113" si="3293">J3114</f>
        <v>0</v>
      </c>
    </row>
    <row r="3114" spans="1:10" ht="31.2" x14ac:dyDescent="0.3">
      <c r="A3114" s="7">
        <v>940</v>
      </c>
      <c r="B3114" s="44" t="s">
        <v>24</v>
      </c>
      <c r="C3114" s="44" t="s">
        <v>24</v>
      </c>
      <c r="D3114" s="7" t="s">
        <v>333</v>
      </c>
      <c r="E3114" s="23">
        <v>240</v>
      </c>
      <c r="F3114" s="11" t="s">
        <v>602</v>
      </c>
      <c r="G3114" s="12">
        <v>1851.7329999999999</v>
      </c>
      <c r="H3114" s="12">
        <v>1750</v>
      </c>
      <c r="I3114" s="54">
        <f t="shared" si="3245"/>
        <v>94.506065399277333</v>
      </c>
      <c r="J3114" s="12"/>
    </row>
    <row r="3115" spans="1:10" ht="31.2" x14ac:dyDescent="0.3">
      <c r="A3115" s="7">
        <v>940</v>
      </c>
      <c r="B3115" s="44" t="s">
        <v>24</v>
      </c>
      <c r="C3115" s="44" t="s">
        <v>24</v>
      </c>
      <c r="D3115" s="7" t="s">
        <v>1213</v>
      </c>
      <c r="E3115" s="23"/>
      <c r="F3115" s="11" t="s">
        <v>1214</v>
      </c>
      <c r="G3115" s="12">
        <f t="shared" ref="G3115:J3116" si="3294">G3116</f>
        <v>91.8</v>
      </c>
      <c r="H3115" s="12">
        <f t="shared" si="3294"/>
        <v>91.8</v>
      </c>
      <c r="I3115" s="54">
        <f t="shared" si="3245"/>
        <v>100</v>
      </c>
      <c r="J3115" s="12">
        <f t="shared" si="3294"/>
        <v>0</v>
      </c>
    </row>
    <row r="3116" spans="1:10" ht="31.2" x14ac:dyDescent="0.3">
      <c r="A3116" s="7">
        <v>940</v>
      </c>
      <c r="B3116" s="44" t="s">
        <v>24</v>
      </c>
      <c r="C3116" s="44" t="s">
        <v>24</v>
      </c>
      <c r="D3116" s="7" t="s">
        <v>1213</v>
      </c>
      <c r="E3116" s="23">
        <v>200</v>
      </c>
      <c r="F3116" s="11" t="s">
        <v>601</v>
      </c>
      <c r="G3116" s="12">
        <f t="shared" si="3294"/>
        <v>91.8</v>
      </c>
      <c r="H3116" s="12">
        <f t="shared" si="3294"/>
        <v>91.8</v>
      </c>
      <c r="I3116" s="54">
        <f t="shared" si="3245"/>
        <v>100</v>
      </c>
      <c r="J3116" s="12">
        <f t="shared" si="3294"/>
        <v>0</v>
      </c>
    </row>
    <row r="3117" spans="1:10" ht="31.2" x14ac:dyDescent="0.3">
      <c r="A3117" s="7">
        <v>940</v>
      </c>
      <c r="B3117" s="44" t="s">
        <v>24</v>
      </c>
      <c r="C3117" s="44" t="s">
        <v>24</v>
      </c>
      <c r="D3117" s="7" t="s">
        <v>1213</v>
      </c>
      <c r="E3117" s="23">
        <v>240</v>
      </c>
      <c r="F3117" s="11" t="s">
        <v>602</v>
      </c>
      <c r="G3117" s="12">
        <v>91.8</v>
      </c>
      <c r="H3117" s="16">
        <v>91.8</v>
      </c>
      <c r="I3117" s="54">
        <f t="shared" si="3245"/>
        <v>100</v>
      </c>
      <c r="J3117" s="12"/>
    </row>
    <row r="3118" spans="1:10" ht="46.8" x14ac:dyDescent="0.3">
      <c r="A3118" s="7">
        <v>940</v>
      </c>
      <c r="B3118" s="44" t="s">
        <v>24</v>
      </c>
      <c r="C3118" s="44" t="s">
        <v>24</v>
      </c>
      <c r="D3118" s="7" t="s">
        <v>334</v>
      </c>
      <c r="E3118" s="23"/>
      <c r="F3118" s="11" t="s">
        <v>901</v>
      </c>
      <c r="G3118" s="12">
        <f t="shared" ref="G3118" si="3295">G3119+G3126</f>
        <v>18297.817999999996</v>
      </c>
      <c r="H3118" s="12">
        <f t="shared" ref="H3118" si="3296">H3119+H3126</f>
        <v>18225.023999999998</v>
      </c>
      <c r="I3118" s="54">
        <f t="shared" si="3245"/>
        <v>99.602171144122224</v>
      </c>
      <c r="J3118" s="12">
        <f t="shared" ref="J3118" si="3297">J3119+J3126</f>
        <v>0</v>
      </c>
    </row>
    <row r="3119" spans="1:10" ht="62.4" x14ac:dyDescent="0.3">
      <c r="A3119" s="7">
        <v>940</v>
      </c>
      <c r="B3119" s="44" t="s">
        <v>24</v>
      </c>
      <c r="C3119" s="44" t="s">
        <v>24</v>
      </c>
      <c r="D3119" s="7" t="s">
        <v>335</v>
      </c>
      <c r="E3119" s="23"/>
      <c r="F3119" s="11" t="s">
        <v>627</v>
      </c>
      <c r="G3119" s="12">
        <f t="shared" ref="G3119" si="3298">G3120+G3122+G3124</f>
        <v>18145.217999999997</v>
      </c>
      <c r="H3119" s="12">
        <f t="shared" ref="H3119" si="3299">H3120+H3122+H3124</f>
        <v>18072.423999999999</v>
      </c>
      <c r="I3119" s="54">
        <f t="shared" si="3245"/>
        <v>99.598825431582043</v>
      </c>
      <c r="J3119" s="12">
        <f t="shared" ref="J3119" si="3300">J3120+J3122+J3124</f>
        <v>0</v>
      </c>
    </row>
    <row r="3120" spans="1:10" ht="78" x14ac:dyDescent="0.3">
      <c r="A3120" s="7">
        <v>940</v>
      </c>
      <c r="B3120" s="44" t="s">
        <v>24</v>
      </c>
      <c r="C3120" s="44" t="s">
        <v>24</v>
      </c>
      <c r="D3120" s="7" t="s">
        <v>335</v>
      </c>
      <c r="E3120" s="23">
        <v>100</v>
      </c>
      <c r="F3120" s="11" t="s">
        <v>598</v>
      </c>
      <c r="G3120" s="12">
        <f t="shared" ref="G3120" si="3301">G3121</f>
        <v>15565.400449999999</v>
      </c>
      <c r="H3120" s="12">
        <f t="shared" ref="H3120" si="3302">H3121</f>
        <v>15556.62</v>
      </c>
      <c r="I3120" s="54">
        <f t="shared" si="3245"/>
        <v>99.943589951134228</v>
      </c>
      <c r="J3120" s="12">
        <f t="shared" ref="J3120" si="3303">J3121</f>
        <v>0</v>
      </c>
    </row>
    <row r="3121" spans="1:10" x14ac:dyDescent="0.3">
      <c r="A3121" s="7">
        <v>940</v>
      </c>
      <c r="B3121" s="44" t="s">
        <v>24</v>
      </c>
      <c r="C3121" s="44" t="s">
        <v>24</v>
      </c>
      <c r="D3121" s="7" t="s">
        <v>335</v>
      </c>
      <c r="E3121" s="23">
        <v>110</v>
      </c>
      <c r="F3121" s="11" t="s">
        <v>599</v>
      </c>
      <c r="G3121" s="12">
        <v>15565.400449999999</v>
      </c>
      <c r="H3121" s="12">
        <v>15556.62</v>
      </c>
      <c r="I3121" s="54">
        <f t="shared" si="3245"/>
        <v>99.943589951134228</v>
      </c>
      <c r="J3121" s="12"/>
    </row>
    <row r="3122" spans="1:10" ht="31.2" x14ac:dyDescent="0.3">
      <c r="A3122" s="7">
        <v>940</v>
      </c>
      <c r="B3122" s="44" t="s">
        <v>24</v>
      </c>
      <c r="C3122" s="44" t="s">
        <v>24</v>
      </c>
      <c r="D3122" s="7" t="s">
        <v>335</v>
      </c>
      <c r="E3122" s="23">
        <v>200</v>
      </c>
      <c r="F3122" s="11" t="s">
        <v>601</v>
      </c>
      <c r="G3122" s="12">
        <f t="shared" ref="G3122" si="3304">G3123</f>
        <v>2456.7338100000002</v>
      </c>
      <c r="H3122" s="12">
        <f t="shared" ref="H3122" si="3305">H3123</f>
        <v>2392.9720000000002</v>
      </c>
      <c r="I3122" s="54">
        <f t="shared" si="3245"/>
        <v>97.404610554856987</v>
      </c>
      <c r="J3122" s="12">
        <f t="shared" ref="J3122" si="3306">J3123</f>
        <v>0</v>
      </c>
    </row>
    <row r="3123" spans="1:10" ht="31.2" x14ac:dyDescent="0.3">
      <c r="A3123" s="7">
        <v>940</v>
      </c>
      <c r="B3123" s="44" t="s">
        <v>24</v>
      </c>
      <c r="C3123" s="44" t="s">
        <v>24</v>
      </c>
      <c r="D3123" s="7" t="s">
        <v>335</v>
      </c>
      <c r="E3123" s="23">
        <v>240</v>
      </c>
      <c r="F3123" s="11" t="s">
        <v>602</v>
      </c>
      <c r="G3123" s="12">
        <v>2456.7338100000002</v>
      </c>
      <c r="H3123" s="12">
        <v>2392.9720000000002</v>
      </c>
      <c r="I3123" s="54">
        <f t="shared" si="3245"/>
        <v>97.404610554856987</v>
      </c>
      <c r="J3123" s="12"/>
    </row>
    <row r="3124" spans="1:10" x14ac:dyDescent="0.3">
      <c r="A3124" s="7">
        <v>940</v>
      </c>
      <c r="B3124" s="44" t="s">
        <v>24</v>
      </c>
      <c r="C3124" s="44" t="s">
        <v>24</v>
      </c>
      <c r="D3124" s="7" t="s">
        <v>335</v>
      </c>
      <c r="E3124" s="23">
        <v>800</v>
      </c>
      <c r="F3124" s="11" t="s">
        <v>614</v>
      </c>
      <c r="G3124" s="12">
        <f t="shared" ref="G3124" si="3307">G3125</f>
        <v>123.08374000000001</v>
      </c>
      <c r="H3124" s="12">
        <f t="shared" ref="H3124" si="3308">H3125</f>
        <v>122.83199999999999</v>
      </c>
      <c r="I3124" s="54">
        <f t="shared" si="3245"/>
        <v>99.795472578262562</v>
      </c>
      <c r="J3124" s="12">
        <f t="shared" ref="J3124" si="3309">J3125</f>
        <v>0</v>
      </c>
    </row>
    <row r="3125" spans="1:10" x14ac:dyDescent="0.3">
      <c r="A3125" s="7">
        <v>940</v>
      </c>
      <c r="B3125" s="44" t="s">
        <v>24</v>
      </c>
      <c r="C3125" s="44" t="s">
        <v>24</v>
      </c>
      <c r="D3125" s="7" t="s">
        <v>335</v>
      </c>
      <c r="E3125" s="23">
        <v>850</v>
      </c>
      <c r="F3125" s="11" t="s">
        <v>616</v>
      </c>
      <c r="G3125" s="12">
        <v>123.08374000000001</v>
      </c>
      <c r="H3125" s="12">
        <v>122.83199999999999</v>
      </c>
      <c r="I3125" s="54">
        <f t="shared" ref="I3125:I3188" si="3310">H3125/G3125*100</f>
        <v>99.795472578262562</v>
      </c>
      <c r="J3125" s="12"/>
    </row>
    <row r="3126" spans="1:10" ht="31.2" x14ac:dyDescent="0.3">
      <c r="A3126" s="7">
        <v>940</v>
      </c>
      <c r="B3126" s="44" t="s">
        <v>24</v>
      </c>
      <c r="C3126" s="44" t="s">
        <v>24</v>
      </c>
      <c r="D3126" s="7" t="s">
        <v>1255</v>
      </c>
      <c r="E3126" s="23"/>
      <c r="F3126" s="11" t="s">
        <v>1256</v>
      </c>
      <c r="G3126" s="12">
        <f t="shared" ref="G3126:J3127" si="3311">G3127</f>
        <v>152.6</v>
      </c>
      <c r="H3126" s="12">
        <f t="shared" si="3311"/>
        <v>152.6</v>
      </c>
      <c r="I3126" s="54">
        <f t="shared" si="3310"/>
        <v>100</v>
      </c>
      <c r="J3126" s="12">
        <f t="shared" si="3311"/>
        <v>0</v>
      </c>
    </row>
    <row r="3127" spans="1:10" x14ac:dyDescent="0.3">
      <c r="A3127" s="7">
        <v>940</v>
      </c>
      <c r="B3127" s="44" t="s">
        <v>24</v>
      </c>
      <c r="C3127" s="44" t="s">
        <v>24</v>
      </c>
      <c r="D3127" s="7" t="s">
        <v>1255</v>
      </c>
      <c r="E3127" s="23">
        <v>800</v>
      </c>
      <c r="F3127" s="11" t="s">
        <v>614</v>
      </c>
      <c r="G3127" s="12">
        <f t="shared" si="3311"/>
        <v>152.6</v>
      </c>
      <c r="H3127" s="12">
        <f t="shared" si="3311"/>
        <v>152.6</v>
      </c>
      <c r="I3127" s="54">
        <f t="shared" si="3310"/>
        <v>100</v>
      </c>
      <c r="J3127" s="12">
        <f t="shared" si="3311"/>
        <v>0</v>
      </c>
    </row>
    <row r="3128" spans="1:10" x14ac:dyDescent="0.3">
      <c r="A3128" s="7">
        <v>940</v>
      </c>
      <c r="B3128" s="44" t="s">
        <v>24</v>
      </c>
      <c r="C3128" s="44" t="s">
        <v>24</v>
      </c>
      <c r="D3128" s="7" t="s">
        <v>1255</v>
      </c>
      <c r="E3128" s="23">
        <v>850</v>
      </c>
      <c r="F3128" s="11" t="s">
        <v>616</v>
      </c>
      <c r="G3128" s="12">
        <v>152.6</v>
      </c>
      <c r="H3128" s="12">
        <v>152.6</v>
      </c>
      <c r="I3128" s="54">
        <f t="shared" si="3310"/>
        <v>100</v>
      </c>
      <c r="J3128" s="12">
        <v>0</v>
      </c>
    </row>
    <row r="3129" spans="1:10" ht="46.8" x14ac:dyDescent="0.3">
      <c r="A3129" s="7">
        <v>940</v>
      </c>
      <c r="B3129" s="44" t="s">
        <v>24</v>
      </c>
      <c r="C3129" s="44" t="s">
        <v>24</v>
      </c>
      <c r="D3129" s="7" t="s">
        <v>1257</v>
      </c>
      <c r="E3129" s="23"/>
      <c r="F3129" s="11" t="s">
        <v>1258</v>
      </c>
      <c r="G3129" s="12">
        <f t="shared" ref="G3129:J3130" si="3312">G3130</f>
        <v>1062</v>
      </c>
      <c r="H3129" s="12">
        <f t="shared" si="3312"/>
        <v>1062</v>
      </c>
      <c r="I3129" s="54">
        <f t="shared" si="3310"/>
        <v>100</v>
      </c>
      <c r="J3129" s="12">
        <f t="shared" si="3312"/>
        <v>0</v>
      </c>
    </row>
    <row r="3130" spans="1:10" ht="31.2" x14ac:dyDescent="0.3">
      <c r="A3130" s="7">
        <v>940</v>
      </c>
      <c r="B3130" s="44" t="s">
        <v>24</v>
      </c>
      <c r="C3130" s="44" t="s">
        <v>24</v>
      </c>
      <c r="D3130" s="7" t="s">
        <v>1257</v>
      </c>
      <c r="E3130" s="23">
        <v>200</v>
      </c>
      <c r="F3130" s="11" t="s">
        <v>601</v>
      </c>
      <c r="G3130" s="12">
        <f t="shared" si="3312"/>
        <v>1062</v>
      </c>
      <c r="H3130" s="12">
        <f t="shared" si="3312"/>
        <v>1062</v>
      </c>
      <c r="I3130" s="54">
        <f t="shared" si="3310"/>
        <v>100</v>
      </c>
      <c r="J3130" s="12">
        <f t="shared" si="3312"/>
        <v>0</v>
      </c>
    </row>
    <row r="3131" spans="1:10" ht="31.2" x14ac:dyDescent="0.3">
      <c r="A3131" s="7">
        <v>940</v>
      </c>
      <c r="B3131" s="44" t="s">
        <v>24</v>
      </c>
      <c r="C3131" s="44" t="s">
        <v>24</v>
      </c>
      <c r="D3131" s="7" t="s">
        <v>1257</v>
      </c>
      <c r="E3131" s="23">
        <v>240</v>
      </c>
      <c r="F3131" s="11" t="s">
        <v>602</v>
      </c>
      <c r="G3131" s="12">
        <v>1062</v>
      </c>
      <c r="H3131" s="12">
        <v>1062</v>
      </c>
      <c r="I3131" s="54">
        <f t="shared" si="3310"/>
        <v>100</v>
      </c>
      <c r="J3131" s="12">
        <v>0</v>
      </c>
    </row>
    <row r="3132" spans="1:10" ht="31.2" x14ac:dyDescent="0.3">
      <c r="A3132" s="7">
        <v>940</v>
      </c>
      <c r="B3132" s="44" t="s">
        <v>24</v>
      </c>
      <c r="C3132" s="44" t="s">
        <v>24</v>
      </c>
      <c r="D3132" s="7" t="s">
        <v>336</v>
      </c>
      <c r="E3132" s="23"/>
      <c r="F3132" s="11" t="s">
        <v>906</v>
      </c>
      <c r="G3132" s="12">
        <f t="shared" ref="G3132:G3133" si="3313">G3133</f>
        <v>11469.303</v>
      </c>
      <c r="H3132" s="12">
        <f t="shared" ref="H3132:H3133" si="3314">H3133</f>
        <v>11466.830000000002</v>
      </c>
      <c r="I3132" s="54">
        <f t="shared" si="3310"/>
        <v>99.978438096892219</v>
      </c>
      <c r="J3132" s="12">
        <f t="shared" ref="J3132:J3133" si="3315">J3133</f>
        <v>0</v>
      </c>
    </row>
    <row r="3133" spans="1:10" ht="62.4" x14ac:dyDescent="0.3">
      <c r="A3133" s="7">
        <v>940</v>
      </c>
      <c r="B3133" s="44" t="s">
        <v>24</v>
      </c>
      <c r="C3133" s="44" t="s">
        <v>24</v>
      </c>
      <c r="D3133" s="7" t="s">
        <v>337</v>
      </c>
      <c r="E3133" s="23"/>
      <c r="F3133" s="11" t="s">
        <v>1054</v>
      </c>
      <c r="G3133" s="12">
        <f t="shared" si="3313"/>
        <v>11469.303</v>
      </c>
      <c r="H3133" s="12">
        <f t="shared" si="3314"/>
        <v>11466.830000000002</v>
      </c>
      <c r="I3133" s="54">
        <f t="shared" si="3310"/>
        <v>99.978438096892219</v>
      </c>
      <c r="J3133" s="12">
        <f t="shared" si="3315"/>
        <v>0</v>
      </c>
    </row>
    <row r="3134" spans="1:10" ht="62.4" x14ac:dyDescent="0.3">
      <c r="A3134" s="7">
        <v>940</v>
      </c>
      <c r="B3134" s="44" t="s">
        <v>24</v>
      </c>
      <c r="C3134" s="44" t="s">
        <v>24</v>
      </c>
      <c r="D3134" s="7" t="s">
        <v>338</v>
      </c>
      <c r="E3134" s="23"/>
      <c r="F3134" s="11" t="s">
        <v>627</v>
      </c>
      <c r="G3134" s="12">
        <f t="shared" ref="G3134" si="3316">G3135+G3137+G3139</f>
        <v>11469.303</v>
      </c>
      <c r="H3134" s="12">
        <f t="shared" ref="H3134" si="3317">H3135+H3137+H3139</f>
        <v>11466.830000000002</v>
      </c>
      <c r="I3134" s="54">
        <f t="shared" si="3310"/>
        <v>99.978438096892219</v>
      </c>
      <c r="J3134" s="12">
        <f t="shared" ref="J3134" si="3318">J3135+J3137+J3139</f>
        <v>0</v>
      </c>
    </row>
    <row r="3135" spans="1:10" ht="78" x14ac:dyDescent="0.3">
      <c r="A3135" s="7">
        <v>940</v>
      </c>
      <c r="B3135" s="44" t="s">
        <v>24</v>
      </c>
      <c r="C3135" s="44" t="s">
        <v>24</v>
      </c>
      <c r="D3135" s="7" t="s">
        <v>338</v>
      </c>
      <c r="E3135" s="23">
        <v>100</v>
      </c>
      <c r="F3135" s="11" t="s">
        <v>598</v>
      </c>
      <c r="G3135" s="12">
        <f t="shared" ref="G3135" si="3319">G3136</f>
        <v>9563.8424400000004</v>
      </c>
      <c r="H3135" s="12">
        <f t="shared" ref="H3135" si="3320">H3136</f>
        <v>9561.5490000000009</v>
      </c>
      <c r="I3135" s="54">
        <f t="shared" si="3310"/>
        <v>99.976019680223843</v>
      </c>
      <c r="J3135" s="12">
        <f t="shared" ref="J3135" si="3321">J3136</f>
        <v>0</v>
      </c>
    </row>
    <row r="3136" spans="1:10" x14ac:dyDescent="0.3">
      <c r="A3136" s="7">
        <v>940</v>
      </c>
      <c r="B3136" s="44" t="s">
        <v>24</v>
      </c>
      <c r="C3136" s="44" t="s">
        <v>24</v>
      </c>
      <c r="D3136" s="7" t="s">
        <v>338</v>
      </c>
      <c r="E3136" s="23">
        <v>110</v>
      </c>
      <c r="F3136" s="11" t="s">
        <v>599</v>
      </c>
      <c r="G3136" s="12">
        <v>9563.8424400000004</v>
      </c>
      <c r="H3136" s="12">
        <v>9561.5490000000009</v>
      </c>
      <c r="I3136" s="54">
        <f t="shared" si="3310"/>
        <v>99.976019680223843</v>
      </c>
      <c r="J3136" s="12"/>
    </row>
    <row r="3137" spans="1:10" ht="31.2" x14ac:dyDescent="0.3">
      <c r="A3137" s="7">
        <v>940</v>
      </c>
      <c r="B3137" s="44" t="s">
        <v>24</v>
      </c>
      <c r="C3137" s="44" t="s">
        <v>24</v>
      </c>
      <c r="D3137" s="7" t="s">
        <v>338</v>
      </c>
      <c r="E3137" s="23">
        <v>200</v>
      </c>
      <c r="F3137" s="11" t="s">
        <v>601</v>
      </c>
      <c r="G3137" s="12">
        <f t="shared" ref="G3137" si="3322">G3138</f>
        <v>1632.6523099999999</v>
      </c>
      <c r="H3137" s="12">
        <f t="shared" ref="H3137" si="3323">H3138</f>
        <v>1632.473</v>
      </c>
      <c r="I3137" s="54">
        <f t="shared" si="3310"/>
        <v>99.989017257446562</v>
      </c>
      <c r="J3137" s="12">
        <f t="shared" ref="J3137" si="3324">J3138</f>
        <v>0</v>
      </c>
    </row>
    <row r="3138" spans="1:10" ht="31.2" x14ac:dyDescent="0.3">
      <c r="A3138" s="7">
        <v>940</v>
      </c>
      <c r="B3138" s="44" t="s">
        <v>24</v>
      </c>
      <c r="C3138" s="44" t="s">
        <v>24</v>
      </c>
      <c r="D3138" s="7" t="s">
        <v>338</v>
      </c>
      <c r="E3138" s="23">
        <v>240</v>
      </c>
      <c r="F3138" s="11" t="s">
        <v>602</v>
      </c>
      <c r="G3138" s="12">
        <v>1632.6523099999999</v>
      </c>
      <c r="H3138" s="12">
        <v>1632.473</v>
      </c>
      <c r="I3138" s="54">
        <f t="shared" si="3310"/>
        <v>99.989017257446562</v>
      </c>
      <c r="J3138" s="12"/>
    </row>
    <row r="3139" spans="1:10" x14ac:dyDescent="0.3">
      <c r="A3139" s="7">
        <v>940</v>
      </c>
      <c r="B3139" s="44" t="s">
        <v>24</v>
      </c>
      <c r="C3139" s="44" t="s">
        <v>24</v>
      </c>
      <c r="D3139" s="7" t="s">
        <v>338</v>
      </c>
      <c r="E3139" s="23">
        <v>800</v>
      </c>
      <c r="F3139" s="11" t="s">
        <v>614</v>
      </c>
      <c r="G3139" s="12">
        <f t="shared" ref="G3139" si="3325">G3140</f>
        <v>272.80824999999999</v>
      </c>
      <c r="H3139" s="12">
        <f t="shared" ref="H3139" si="3326">H3140</f>
        <v>272.80799999999999</v>
      </c>
      <c r="I3139" s="54">
        <f t="shared" si="3310"/>
        <v>99.999908360542619</v>
      </c>
      <c r="J3139" s="12">
        <f t="shared" ref="J3139" si="3327">J3140</f>
        <v>0</v>
      </c>
    </row>
    <row r="3140" spans="1:10" x14ac:dyDescent="0.3">
      <c r="A3140" s="7">
        <v>940</v>
      </c>
      <c r="B3140" s="44" t="s">
        <v>24</v>
      </c>
      <c r="C3140" s="44" t="s">
        <v>24</v>
      </c>
      <c r="D3140" s="7" t="s">
        <v>338</v>
      </c>
      <c r="E3140" s="23">
        <v>850</v>
      </c>
      <c r="F3140" s="11" t="s">
        <v>616</v>
      </c>
      <c r="G3140" s="12">
        <v>272.80824999999999</v>
      </c>
      <c r="H3140" s="12">
        <v>272.80799999999999</v>
      </c>
      <c r="I3140" s="54">
        <f t="shared" si="3310"/>
        <v>99.999908360542619</v>
      </c>
      <c r="J3140" s="12"/>
    </row>
    <row r="3141" spans="1:10" ht="31.2" x14ac:dyDescent="0.3">
      <c r="A3141" s="7">
        <v>940</v>
      </c>
      <c r="B3141" s="44" t="s">
        <v>24</v>
      </c>
      <c r="C3141" s="44" t="s">
        <v>24</v>
      </c>
      <c r="D3141" s="7" t="s">
        <v>219</v>
      </c>
      <c r="E3141" s="7"/>
      <c r="F3141" s="11" t="s">
        <v>1001</v>
      </c>
      <c r="G3141" s="12">
        <f t="shared" ref="G3141:J3144" si="3328">G3142</f>
        <v>10.199999999999999</v>
      </c>
      <c r="H3141" s="12">
        <f t="shared" si="3328"/>
        <v>10.199999999999999</v>
      </c>
      <c r="I3141" s="54">
        <f t="shared" si="3310"/>
        <v>100</v>
      </c>
      <c r="J3141" s="12">
        <f t="shared" si="3328"/>
        <v>0</v>
      </c>
    </row>
    <row r="3142" spans="1:10" x14ac:dyDescent="0.3">
      <c r="A3142" s="7">
        <v>940</v>
      </c>
      <c r="B3142" s="44" t="s">
        <v>24</v>
      </c>
      <c r="C3142" s="44" t="s">
        <v>24</v>
      </c>
      <c r="D3142" s="7" t="s">
        <v>220</v>
      </c>
      <c r="E3142" s="7"/>
      <c r="F3142" s="15" t="s">
        <v>1012</v>
      </c>
      <c r="G3142" s="12">
        <f t="shared" si="3328"/>
        <v>10.199999999999999</v>
      </c>
      <c r="H3142" s="12">
        <f t="shared" si="3328"/>
        <v>10.199999999999999</v>
      </c>
      <c r="I3142" s="54">
        <f t="shared" si="3310"/>
        <v>100</v>
      </c>
      <c r="J3142" s="12">
        <f t="shared" si="3328"/>
        <v>0</v>
      </c>
    </row>
    <row r="3143" spans="1:10" ht="31.2" x14ac:dyDescent="0.3">
      <c r="A3143" s="7">
        <v>940</v>
      </c>
      <c r="B3143" s="44" t="s">
        <v>24</v>
      </c>
      <c r="C3143" s="44" t="s">
        <v>24</v>
      </c>
      <c r="D3143" s="7" t="s">
        <v>1215</v>
      </c>
      <c r="E3143" s="23"/>
      <c r="F3143" s="11" t="s">
        <v>1214</v>
      </c>
      <c r="G3143" s="12">
        <f t="shared" si="3328"/>
        <v>10.199999999999999</v>
      </c>
      <c r="H3143" s="12">
        <f t="shared" si="3328"/>
        <v>10.199999999999999</v>
      </c>
      <c r="I3143" s="54">
        <f t="shared" si="3310"/>
        <v>100</v>
      </c>
      <c r="J3143" s="12">
        <f t="shared" si="3328"/>
        <v>0</v>
      </c>
    </row>
    <row r="3144" spans="1:10" ht="78" x14ac:dyDescent="0.3">
      <c r="A3144" s="7">
        <v>940</v>
      </c>
      <c r="B3144" s="44" t="s">
        <v>24</v>
      </c>
      <c r="C3144" s="44" t="s">
        <v>24</v>
      </c>
      <c r="D3144" s="7" t="s">
        <v>1215</v>
      </c>
      <c r="E3144" s="23">
        <v>100</v>
      </c>
      <c r="F3144" s="11" t="s">
        <v>598</v>
      </c>
      <c r="G3144" s="12">
        <f t="shared" si="3328"/>
        <v>10.199999999999999</v>
      </c>
      <c r="H3144" s="12">
        <f t="shared" si="3328"/>
        <v>10.199999999999999</v>
      </c>
      <c r="I3144" s="54">
        <f t="shared" si="3310"/>
        <v>100</v>
      </c>
      <c r="J3144" s="12">
        <f t="shared" si="3328"/>
        <v>0</v>
      </c>
    </row>
    <row r="3145" spans="1:10" ht="31.2" x14ac:dyDescent="0.3">
      <c r="A3145" s="7">
        <v>940</v>
      </c>
      <c r="B3145" s="44" t="s">
        <v>24</v>
      </c>
      <c r="C3145" s="44" t="s">
        <v>24</v>
      </c>
      <c r="D3145" s="7" t="s">
        <v>1215</v>
      </c>
      <c r="E3145" s="23">
        <v>120</v>
      </c>
      <c r="F3145" s="11" t="s">
        <v>600</v>
      </c>
      <c r="G3145" s="12">
        <v>10.199999999999999</v>
      </c>
      <c r="H3145" s="12">
        <v>10.199999999999999</v>
      </c>
      <c r="I3145" s="54">
        <f t="shared" si="3310"/>
        <v>100</v>
      </c>
      <c r="J3145" s="12"/>
    </row>
    <row r="3146" spans="1:10" ht="31.2" x14ac:dyDescent="0.3">
      <c r="A3146" s="7">
        <v>940</v>
      </c>
      <c r="B3146" s="44" t="s">
        <v>24</v>
      </c>
      <c r="C3146" s="44" t="s">
        <v>24</v>
      </c>
      <c r="D3146" s="7" t="s">
        <v>103</v>
      </c>
      <c r="E3146" s="23"/>
      <c r="F3146" s="11" t="s">
        <v>1038</v>
      </c>
      <c r="G3146" s="12">
        <f t="shared" ref="G3146" si="3329">G3147</f>
        <v>44963.700000000004</v>
      </c>
      <c r="H3146" s="12">
        <f t="shared" ref="H3146" si="3330">H3147</f>
        <v>44917.31</v>
      </c>
      <c r="I3146" s="54">
        <f t="shared" si="3310"/>
        <v>99.896827885605489</v>
      </c>
      <c r="J3146" s="12">
        <f t="shared" ref="J3146" si="3331">J3147</f>
        <v>0</v>
      </c>
    </row>
    <row r="3147" spans="1:10" x14ac:dyDescent="0.3">
      <c r="A3147" s="7">
        <v>940</v>
      </c>
      <c r="B3147" s="44" t="s">
        <v>24</v>
      </c>
      <c r="C3147" s="44" t="s">
        <v>24</v>
      </c>
      <c r="D3147" s="7" t="s">
        <v>104</v>
      </c>
      <c r="E3147" s="23"/>
      <c r="F3147" s="11" t="s">
        <v>1041</v>
      </c>
      <c r="G3147" s="12">
        <f t="shared" ref="G3147" si="3332">G3148+G3151</f>
        <v>44963.700000000004</v>
      </c>
      <c r="H3147" s="12">
        <f t="shared" ref="H3147" si="3333">H3148+H3151</f>
        <v>44917.31</v>
      </c>
      <c r="I3147" s="54">
        <f t="shared" si="3310"/>
        <v>99.896827885605489</v>
      </c>
      <c r="J3147" s="12">
        <f t="shared" ref="J3147" si="3334">J3148+J3151</f>
        <v>0</v>
      </c>
    </row>
    <row r="3148" spans="1:10" ht="31.2" x14ac:dyDescent="0.3">
      <c r="A3148" s="7">
        <v>940</v>
      </c>
      <c r="B3148" s="44" t="s">
        <v>24</v>
      </c>
      <c r="C3148" s="44" t="s">
        <v>24</v>
      </c>
      <c r="D3148" s="7" t="s">
        <v>105</v>
      </c>
      <c r="E3148" s="23"/>
      <c r="F3148" s="11" t="s">
        <v>1028</v>
      </c>
      <c r="G3148" s="12">
        <f t="shared" ref="G3148:G3149" si="3335">G3149</f>
        <v>42737.516860000003</v>
      </c>
      <c r="H3148" s="12">
        <f t="shared" ref="H3148:H3149" si="3336">H3149</f>
        <v>42691.127</v>
      </c>
      <c r="I3148" s="54">
        <f t="shared" si="3310"/>
        <v>99.891454011818311</v>
      </c>
      <c r="J3148" s="12">
        <f t="shared" ref="J3148:J3149" si="3337">J3149</f>
        <v>0</v>
      </c>
    </row>
    <row r="3149" spans="1:10" ht="78" x14ac:dyDescent="0.3">
      <c r="A3149" s="7">
        <v>940</v>
      </c>
      <c r="B3149" s="44" t="s">
        <v>24</v>
      </c>
      <c r="C3149" s="44" t="s">
        <v>24</v>
      </c>
      <c r="D3149" s="7" t="s">
        <v>105</v>
      </c>
      <c r="E3149" s="23">
        <v>100</v>
      </c>
      <c r="F3149" s="11" t="s">
        <v>598</v>
      </c>
      <c r="G3149" s="12">
        <f t="shared" si="3335"/>
        <v>42737.516860000003</v>
      </c>
      <c r="H3149" s="12">
        <f t="shared" si="3336"/>
        <v>42691.127</v>
      </c>
      <c r="I3149" s="54">
        <f t="shared" si="3310"/>
        <v>99.891454011818311</v>
      </c>
      <c r="J3149" s="12">
        <f t="shared" si="3337"/>
        <v>0</v>
      </c>
    </row>
    <row r="3150" spans="1:10" ht="31.2" x14ac:dyDescent="0.3">
      <c r="A3150" s="7">
        <v>940</v>
      </c>
      <c r="B3150" s="44" t="s">
        <v>24</v>
      </c>
      <c r="C3150" s="44" t="s">
        <v>24</v>
      </c>
      <c r="D3150" s="7" t="s">
        <v>105</v>
      </c>
      <c r="E3150" s="23">
        <v>120</v>
      </c>
      <c r="F3150" s="11" t="s">
        <v>600</v>
      </c>
      <c r="G3150" s="12">
        <v>42737.516860000003</v>
      </c>
      <c r="H3150" s="12">
        <v>42691.127</v>
      </c>
      <c r="I3150" s="54">
        <f t="shared" si="3310"/>
        <v>99.891454011818311</v>
      </c>
      <c r="J3150" s="12"/>
    </row>
    <row r="3151" spans="1:10" ht="31.2" x14ac:dyDescent="0.3">
      <c r="A3151" s="7">
        <v>940</v>
      </c>
      <c r="B3151" s="44" t="s">
        <v>24</v>
      </c>
      <c r="C3151" s="44" t="s">
        <v>24</v>
      </c>
      <c r="D3151" s="7" t="s">
        <v>106</v>
      </c>
      <c r="E3151" s="23"/>
      <c r="F3151" s="11" t="s">
        <v>1030</v>
      </c>
      <c r="G3151" s="12">
        <f t="shared" ref="G3151" si="3338">G3152+G3154+G3156</f>
        <v>2226.1831399999996</v>
      </c>
      <c r="H3151" s="12">
        <f t="shared" ref="H3151" si="3339">H3152+H3154+H3156</f>
        <v>2226.183</v>
      </c>
      <c r="I3151" s="54">
        <f t="shared" si="3310"/>
        <v>99.999993711209228</v>
      </c>
      <c r="J3151" s="12">
        <f t="shared" ref="J3151" si="3340">J3152+J3154+J3156</f>
        <v>0</v>
      </c>
    </row>
    <row r="3152" spans="1:10" ht="78" x14ac:dyDescent="0.3">
      <c r="A3152" s="7">
        <v>940</v>
      </c>
      <c r="B3152" s="44" t="s">
        <v>24</v>
      </c>
      <c r="C3152" s="44" t="s">
        <v>24</v>
      </c>
      <c r="D3152" s="7" t="s">
        <v>106</v>
      </c>
      <c r="E3152" s="23">
        <v>100</v>
      </c>
      <c r="F3152" s="11" t="s">
        <v>598</v>
      </c>
      <c r="G3152" s="12">
        <f t="shared" ref="G3152" si="3341">G3153</f>
        <v>71.877420000000001</v>
      </c>
      <c r="H3152" s="12">
        <f t="shared" ref="H3152" si="3342">H3153</f>
        <v>71.876999999999995</v>
      </c>
      <c r="I3152" s="54">
        <f t="shared" si="3310"/>
        <v>99.999415671847984</v>
      </c>
      <c r="J3152" s="12">
        <f t="shared" ref="J3152" si="3343">J3153</f>
        <v>0</v>
      </c>
    </row>
    <row r="3153" spans="1:10" ht="31.2" x14ac:dyDescent="0.3">
      <c r="A3153" s="7">
        <v>940</v>
      </c>
      <c r="B3153" s="44" t="s">
        <v>24</v>
      </c>
      <c r="C3153" s="44" t="s">
        <v>24</v>
      </c>
      <c r="D3153" s="7" t="s">
        <v>106</v>
      </c>
      <c r="E3153" s="23">
        <v>120</v>
      </c>
      <c r="F3153" s="11" t="s">
        <v>600</v>
      </c>
      <c r="G3153" s="12">
        <v>71.877420000000001</v>
      </c>
      <c r="H3153" s="12">
        <v>71.876999999999995</v>
      </c>
      <c r="I3153" s="54">
        <f t="shared" si="3310"/>
        <v>99.999415671847984</v>
      </c>
      <c r="J3153" s="12"/>
    </row>
    <row r="3154" spans="1:10" ht="31.2" x14ac:dyDescent="0.3">
      <c r="A3154" s="7">
        <v>940</v>
      </c>
      <c r="B3154" s="44" t="s">
        <v>24</v>
      </c>
      <c r="C3154" s="44" t="s">
        <v>24</v>
      </c>
      <c r="D3154" s="7" t="s">
        <v>106</v>
      </c>
      <c r="E3154" s="23">
        <v>200</v>
      </c>
      <c r="F3154" s="11" t="s">
        <v>601</v>
      </c>
      <c r="G3154" s="12">
        <f t="shared" ref="G3154" si="3344">G3155</f>
        <v>2138.30872</v>
      </c>
      <c r="H3154" s="12">
        <f t="shared" ref="H3154" si="3345">H3155</f>
        <v>2138.3090000000002</v>
      </c>
      <c r="I3154" s="54">
        <f t="shared" si="3310"/>
        <v>100.00001309446094</v>
      </c>
      <c r="J3154" s="12">
        <f t="shared" ref="J3154" si="3346">J3155</f>
        <v>0</v>
      </c>
    </row>
    <row r="3155" spans="1:10" ht="31.2" x14ac:dyDescent="0.3">
      <c r="A3155" s="7">
        <v>940</v>
      </c>
      <c r="B3155" s="44" t="s">
        <v>24</v>
      </c>
      <c r="C3155" s="44" t="s">
        <v>24</v>
      </c>
      <c r="D3155" s="7" t="s">
        <v>106</v>
      </c>
      <c r="E3155" s="23">
        <v>240</v>
      </c>
      <c r="F3155" s="11" t="s">
        <v>602</v>
      </c>
      <c r="G3155" s="12">
        <v>2138.30872</v>
      </c>
      <c r="H3155" s="12">
        <v>2138.3090000000002</v>
      </c>
      <c r="I3155" s="54">
        <f t="shared" si="3310"/>
        <v>100.00001309446094</v>
      </c>
      <c r="J3155" s="12"/>
    </row>
    <row r="3156" spans="1:10" x14ac:dyDescent="0.3">
      <c r="A3156" s="7">
        <v>940</v>
      </c>
      <c r="B3156" s="44" t="s">
        <v>24</v>
      </c>
      <c r="C3156" s="44" t="s">
        <v>24</v>
      </c>
      <c r="D3156" s="7" t="s">
        <v>106</v>
      </c>
      <c r="E3156" s="23">
        <v>800</v>
      </c>
      <c r="F3156" s="11" t="s">
        <v>614</v>
      </c>
      <c r="G3156" s="12">
        <f>G3157</f>
        <v>15.997</v>
      </c>
      <c r="H3156" s="12">
        <f t="shared" ref="H3156:J3156" si="3347">H3157</f>
        <v>15.997</v>
      </c>
      <c r="I3156" s="54">
        <f t="shared" si="3310"/>
        <v>100</v>
      </c>
      <c r="J3156" s="12">
        <f t="shared" si="3347"/>
        <v>0</v>
      </c>
    </row>
    <row r="3157" spans="1:10" x14ac:dyDescent="0.3">
      <c r="A3157" s="7">
        <v>940</v>
      </c>
      <c r="B3157" s="44" t="s">
        <v>24</v>
      </c>
      <c r="C3157" s="44" t="s">
        <v>24</v>
      </c>
      <c r="D3157" s="7" t="s">
        <v>106</v>
      </c>
      <c r="E3157" s="23">
        <v>850</v>
      </c>
      <c r="F3157" s="11" t="s">
        <v>616</v>
      </c>
      <c r="G3157" s="12">
        <v>15.997</v>
      </c>
      <c r="H3157" s="12">
        <v>15.997</v>
      </c>
      <c r="I3157" s="54">
        <f t="shared" si="3310"/>
        <v>100</v>
      </c>
      <c r="J3157" s="12"/>
    </row>
    <row r="3158" spans="1:10" ht="46.8" x14ac:dyDescent="0.3">
      <c r="A3158" s="7">
        <v>940</v>
      </c>
      <c r="B3158" s="44" t="s">
        <v>24</v>
      </c>
      <c r="C3158" s="44" t="s">
        <v>24</v>
      </c>
      <c r="D3158" s="7" t="s">
        <v>313</v>
      </c>
      <c r="E3158" s="23"/>
      <c r="F3158" s="11" t="s">
        <v>1042</v>
      </c>
      <c r="G3158" s="12">
        <f t="shared" ref="G3158:G3160" si="3348">G3159</f>
        <v>4071.4895299999998</v>
      </c>
      <c r="H3158" s="12">
        <f t="shared" ref="H3158:H3160" si="3349">H3159</f>
        <v>4032.2660000000001</v>
      </c>
      <c r="I3158" s="54">
        <f t="shared" si="3310"/>
        <v>99.036629476485487</v>
      </c>
      <c r="J3158" s="12">
        <f t="shared" ref="J3158:J3160" si="3350">J3159</f>
        <v>0</v>
      </c>
    </row>
    <row r="3159" spans="1:10" ht="31.2" x14ac:dyDescent="0.3">
      <c r="A3159" s="7">
        <v>940</v>
      </c>
      <c r="B3159" s="44" t="s">
        <v>24</v>
      </c>
      <c r="C3159" s="44" t="s">
        <v>24</v>
      </c>
      <c r="D3159" s="7" t="s">
        <v>314</v>
      </c>
      <c r="E3159" s="23"/>
      <c r="F3159" s="11" t="s">
        <v>1043</v>
      </c>
      <c r="G3159" s="12">
        <f t="shared" si="3348"/>
        <v>4071.4895299999998</v>
      </c>
      <c r="H3159" s="12">
        <f t="shared" si="3349"/>
        <v>4032.2660000000001</v>
      </c>
      <c r="I3159" s="54">
        <f t="shared" si="3310"/>
        <v>99.036629476485487</v>
      </c>
      <c r="J3159" s="12">
        <f t="shared" si="3350"/>
        <v>0</v>
      </c>
    </row>
    <row r="3160" spans="1:10" ht="31.2" x14ac:dyDescent="0.3">
      <c r="A3160" s="7">
        <v>940</v>
      </c>
      <c r="B3160" s="44" t="s">
        <v>24</v>
      </c>
      <c r="C3160" s="44" t="s">
        <v>24</v>
      </c>
      <c r="D3160" s="7" t="s">
        <v>315</v>
      </c>
      <c r="E3160" s="23"/>
      <c r="F3160" s="11" t="s">
        <v>1044</v>
      </c>
      <c r="G3160" s="12">
        <f t="shared" si="3348"/>
        <v>4071.4895299999998</v>
      </c>
      <c r="H3160" s="12">
        <f t="shared" si="3349"/>
        <v>4032.2660000000001</v>
      </c>
      <c r="I3160" s="54">
        <f t="shared" si="3310"/>
        <v>99.036629476485487</v>
      </c>
      <c r="J3160" s="12">
        <f t="shared" si="3350"/>
        <v>0</v>
      </c>
    </row>
    <row r="3161" spans="1:10" x14ac:dyDescent="0.3">
      <c r="A3161" s="7">
        <v>940</v>
      </c>
      <c r="B3161" s="44" t="s">
        <v>24</v>
      </c>
      <c r="C3161" s="44" t="s">
        <v>24</v>
      </c>
      <c r="D3161" s="7" t="s">
        <v>315</v>
      </c>
      <c r="E3161" s="23">
        <v>800</v>
      </c>
      <c r="F3161" s="11" t="s">
        <v>614</v>
      </c>
      <c r="G3161" s="12">
        <f t="shared" ref="G3161" si="3351">G3162+G3163</f>
        <v>4071.4895299999998</v>
      </c>
      <c r="H3161" s="12">
        <f t="shared" ref="H3161" si="3352">H3162+H3163</f>
        <v>4032.2660000000001</v>
      </c>
      <c r="I3161" s="54">
        <f t="shared" si="3310"/>
        <v>99.036629476485487</v>
      </c>
      <c r="J3161" s="12">
        <f t="shared" ref="J3161" si="3353">J3162+J3163</f>
        <v>0</v>
      </c>
    </row>
    <row r="3162" spans="1:10" x14ac:dyDescent="0.3">
      <c r="A3162" s="7">
        <v>940</v>
      </c>
      <c r="B3162" s="44" t="s">
        <v>24</v>
      </c>
      <c r="C3162" s="44" t="s">
        <v>24</v>
      </c>
      <c r="D3162" s="7" t="s">
        <v>315</v>
      </c>
      <c r="E3162" s="23">
        <v>830</v>
      </c>
      <c r="F3162" s="11" t="s">
        <v>615</v>
      </c>
      <c r="G3162" s="12">
        <v>3871.4895299999998</v>
      </c>
      <c r="H3162" s="12">
        <v>3832.2660000000001</v>
      </c>
      <c r="I3162" s="54">
        <f t="shared" si="3310"/>
        <v>98.986862041184452</v>
      </c>
      <c r="J3162" s="12"/>
    </row>
    <row r="3163" spans="1:10" x14ac:dyDescent="0.3">
      <c r="A3163" s="7">
        <v>940</v>
      </c>
      <c r="B3163" s="44" t="s">
        <v>24</v>
      </c>
      <c r="C3163" s="44" t="s">
        <v>24</v>
      </c>
      <c r="D3163" s="7" t="s">
        <v>315</v>
      </c>
      <c r="E3163" s="23">
        <v>850</v>
      </c>
      <c r="F3163" s="11" t="s">
        <v>616</v>
      </c>
      <c r="G3163" s="12">
        <v>200</v>
      </c>
      <c r="H3163" s="12">
        <v>200</v>
      </c>
      <c r="I3163" s="54">
        <f t="shared" si="3310"/>
        <v>100</v>
      </c>
      <c r="J3163" s="12"/>
    </row>
    <row r="3164" spans="1:10" s="3" customFormat="1" ht="31.2" x14ac:dyDescent="0.3">
      <c r="A3164" s="9" t="s">
        <v>90</v>
      </c>
      <c r="B3164" s="25" t="s">
        <v>1247</v>
      </c>
      <c r="C3164" s="25" t="s">
        <v>1247</v>
      </c>
      <c r="D3164" s="9"/>
      <c r="E3164" s="9"/>
      <c r="F3164" s="41" t="s">
        <v>91</v>
      </c>
      <c r="G3164" s="13">
        <f>G3165+G3199+G3185+G3235</f>
        <v>298324.54300000001</v>
      </c>
      <c r="H3164" s="13">
        <f>H3165+H3199+H3185+H3235</f>
        <v>204347.44305999999</v>
      </c>
      <c r="I3164" s="49">
        <f t="shared" si="3310"/>
        <v>68.498367920067508</v>
      </c>
      <c r="J3164" s="13">
        <f>J3165+J3199+J3185+J3235</f>
        <v>0</v>
      </c>
    </row>
    <row r="3165" spans="1:10" s="3" customFormat="1" x14ac:dyDescent="0.3">
      <c r="A3165" s="9" t="s">
        <v>90</v>
      </c>
      <c r="B3165" s="25" t="s">
        <v>4</v>
      </c>
      <c r="C3165" s="25"/>
      <c r="D3165" s="9"/>
      <c r="E3165" s="9"/>
      <c r="F3165" s="41" t="s">
        <v>8</v>
      </c>
      <c r="G3165" s="13">
        <f t="shared" ref="G3165" si="3354">G3166</f>
        <v>54183.449000000008</v>
      </c>
      <c r="H3165" s="13">
        <f t="shared" ref="H3165" si="3355">H3166</f>
        <v>53125.081999999995</v>
      </c>
      <c r="I3165" s="49">
        <f t="shared" si="3310"/>
        <v>98.046696879705806</v>
      </c>
      <c r="J3165" s="13">
        <f t="shared" ref="J3165" si="3356">J3166</f>
        <v>0</v>
      </c>
    </row>
    <row r="3166" spans="1:10" s="8" customFormat="1" x14ac:dyDescent="0.3">
      <c r="A3166" s="10" t="s">
        <v>90</v>
      </c>
      <c r="B3166" s="26" t="s">
        <v>4</v>
      </c>
      <c r="C3166" s="26" t="s">
        <v>1345</v>
      </c>
      <c r="D3166" s="10"/>
      <c r="E3166" s="10"/>
      <c r="F3166" s="6" t="s">
        <v>9</v>
      </c>
      <c r="G3166" s="14">
        <f t="shared" ref="G3166" si="3357">G3167+G3175</f>
        <v>54183.449000000008</v>
      </c>
      <c r="H3166" s="14">
        <f t="shared" ref="H3166" si="3358">H3167+H3175</f>
        <v>53125.081999999995</v>
      </c>
      <c r="I3166" s="53">
        <f t="shared" si="3310"/>
        <v>98.046696879705806</v>
      </c>
      <c r="J3166" s="14">
        <f t="shared" ref="J3166" si="3359">J3167+J3175</f>
        <v>0</v>
      </c>
    </row>
    <row r="3167" spans="1:10" ht="31.2" x14ac:dyDescent="0.3">
      <c r="A3167" s="7" t="s">
        <v>90</v>
      </c>
      <c r="B3167" s="44" t="s">
        <v>4</v>
      </c>
      <c r="C3167" s="44" t="s">
        <v>1345</v>
      </c>
      <c r="D3167" s="7" t="s">
        <v>103</v>
      </c>
      <c r="E3167" s="23"/>
      <c r="F3167" s="11" t="s">
        <v>1038</v>
      </c>
      <c r="G3167" s="12">
        <f t="shared" ref="G3167" si="3360">G3168</f>
        <v>14438.8</v>
      </c>
      <c r="H3167" s="12">
        <f t="shared" ref="H3167" si="3361">H3168</f>
        <v>14371.589</v>
      </c>
      <c r="I3167" s="54">
        <f t="shared" si="3310"/>
        <v>99.53451117821426</v>
      </c>
      <c r="J3167" s="12">
        <f t="shared" ref="J3167" si="3362">J3168</f>
        <v>0</v>
      </c>
    </row>
    <row r="3168" spans="1:10" x14ac:dyDescent="0.3">
      <c r="A3168" s="7" t="s">
        <v>90</v>
      </c>
      <c r="B3168" s="44" t="s">
        <v>4</v>
      </c>
      <c r="C3168" s="44" t="s">
        <v>1345</v>
      </c>
      <c r="D3168" s="7" t="s">
        <v>104</v>
      </c>
      <c r="E3168" s="23"/>
      <c r="F3168" s="11" t="s">
        <v>1041</v>
      </c>
      <c r="G3168" s="12">
        <f t="shared" ref="G3168" si="3363">G3169+G3172</f>
        <v>14438.8</v>
      </c>
      <c r="H3168" s="12">
        <f t="shared" ref="H3168" si="3364">H3169+H3172</f>
        <v>14371.589</v>
      </c>
      <c r="I3168" s="54">
        <f t="shared" si="3310"/>
        <v>99.53451117821426</v>
      </c>
      <c r="J3168" s="12">
        <f t="shared" ref="J3168" si="3365">J3169+J3172</f>
        <v>0</v>
      </c>
    </row>
    <row r="3169" spans="1:10" ht="31.2" x14ac:dyDescent="0.3">
      <c r="A3169" s="7" t="s">
        <v>90</v>
      </c>
      <c r="B3169" s="44" t="s">
        <v>4</v>
      </c>
      <c r="C3169" s="44" t="s">
        <v>1345</v>
      </c>
      <c r="D3169" s="7" t="s">
        <v>105</v>
      </c>
      <c r="E3169" s="23"/>
      <c r="F3169" s="11" t="s">
        <v>1028</v>
      </c>
      <c r="G3169" s="12">
        <f t="shared" ref="G3169:G3170" si="3366">G3170</f>
        <v>13568.72561</v>
      </c>
      <c r="H3169" s="12">
        <f t="shared" ref="H3169:H3170" si="3367">H3170</f>
        <v>13501.514999999999</v>
      </c>
      <c r="I3169" s="54">
        <f t="shared" si="3310"/>
        <v>99.504665272688058</v>
      </c>
      <c r="J3169" s="12">
        <f t="shared" ref="J3169:J3170" si="3368">J3170</f>
        <v>0</v>
      </c>
    </row>
    <row r="3170" spans="1:10" ht="78" x14ac:dyDescent="0.3">
      <c r="A3170" s="7" t="s">
        <v>90</v>
      </c>
      <c r="B3170" s="44" t="s">
        <v>4</v>
      </c>
      <c r="C3170" s="44" t="s">
        <v>1345</v>
      </c>
      <c r="D3170" s="7" t="s">
        <v>105</v>
      </c>
      <c r="E3170" s="23">
        <v>100</v>
      </c>
      <c r="F3170" s="11" t="s">
        <v>598</v>
      </c>
      <c r="G3170" s="12">
        <f t="shared" si="3366"/>
        <v>13568.72561</v>
      </c>
      <c r="H3170" s="12">
        <f t="shared" si="3367"/>
        <v>13501.514999999999</v>
      </c>
      <c r="I3170" s="54">
        <f t="shared" si="3310"/>
        <v>99.504665272688058</v>
      </c>
      <c r="J3170" s="12">
        <f t="shared" si="3368"/>
        <v>0</v>
      </c>
    </row>
    <row r="3171" spans="1:10" ht="31.2" x14ac:dyDescent="0.3">
      <c r="A3171" s="7" t="s">
        <v>90</v>
      </c>
      <c r="B3171" s="44" t="s">
        <v>4</v>
      </c>
      <c r="C3171" s="44" t="s">
        <v>1345</v>
      </c>
      <c r="D3171" s="7" t="s">
        <v>105</v>
      </c>
      <c r="E3171" s="23">
        <v>120</v>
      </c>
      <c r="F3171" s="11" t="s">
        <v>600</v>
      </c>
      <c r="G3171" s="12">
        <v>13568.72561</v>
      </c>
      <c r="H3171" s="12">
        <v>13501.514999999999</v>
      </c>
      <c r="I3171" s="54">
        <f t="shared" si="3310"/>
        <v>99.504665272688058</v>
      </c>
      <c r="J3171" s="12"/>
    </row>
    <row r="3172" spans="1:10" ht="31.2" x14ac:dyDescent="0.3">
      <c r="A3172" s="7" t="s">
        <v>90</v>
      </c>
      <c r="B3172" s="44" t="s">
        <v>4</v>
      </c>
      <c r="C3172" s="44" t="s">
        <v>1345</v>
      </c>
      <c r="D3172" s="7" t="s">
        <v>106</v>
      </c>
      <c r="E3172" s="23"/>
      <c r="F3172" s="11" t="s">
        <v>1030</v>
      </c>
      <c r="G3172" s="12">
        <f t="shared" ref="G3172:G3173" si="3369">G3173</f>
        <v>870.07438999999999</v>
      </c>
      <c r="H3172" s="12">
        <f t="shared" ref="H3172:H3173" si="3370">H3173</f>
        <v>870.07399999999996</v>
      </c>
      <c r="I3172" s="54">
        <f t="shared" si="3310"/>
        <v>99.999955176246473</v>
      </c>
      <c r="J3172" s="12">
        <f t="shared" ref="J3172:J3173" si="3371">J3173</f>
        <v>0</v>
      </c>
    </row>
    <row r="3173" spans="1:10" ht="31.2" x14ac:dyDescent="0.3">
      <c r="A3173" s="7" t="s">
        <v>90</v>
      </c>
      <c r="B3173" s="44" t="s">
        <v>4</v>
      </c>
      <c r="C3173" s="44" t="s">
        <v>1345</v>
      </c>
      <c r="D3173" s="7" t="s">
        <v>106</v>
      </c>
      <c r="E3173" s="23">
        <v>200</v>
      </c>
      <c r="F3173" s="11" t="s">
        <v>601</v>
      </c>
      <c r="G3173" s="12">
        <f t="shared" si="3369"/>
        <v>870.07438999999999</v>
      </c>
      <c r="H3173" s="12">
        <f t="shared" si="3370"/>
        <v>870.07399999999996</v>
      </c>
      <c r="I3173" s="54">
        <f t="shared" si="3310"/>
        <v>99.999955176246473</v>
      </c>
      <c r="J3173" s="12">
        <f t="shared" si="3371"/>
        <v>0</v>
      </c>
    </row>
    <row r="3174" spans="1:10" ht="31.2" x14ac:dyDescent="0.3">
      <c r="A3174" s="7" t="s">
        <v>90</v>
      </c>
      <c r="B3174" s="44" t="s">
        <v>4</v>
      </c>
      <c r="C3174" s="44" t="s">
        <v>1345</v>
      </c>
      <c r="D3174" s="7" t="s">
        <v>106</v>
      </c>
      <c r="E3174" s="23">
        <v>240</v>
      </c>
      <c r="F3174" s="11" t="s">
        <v>602</v>
      </c>
      <c r="G3174" s="12">
        <v>870.07438999999999</v>
      </c>
      <c r="H3174" s="12">
        <v>870.07399999999996</v>
      </c>
      <c r="I3174" s="54">
        <f t="shared" si="3310"/>
        <v>99.999955176246473</v>
      </c>
      <c r="J3174" s="12"/>
    </row>
    <row r="3175" spans="1:10" ht="46.8" x14ac:dyDescent="0.3">
      <c r="A3175" s="7" t="s">
        <v>90</v>
      </c>
      <c r="B3175" s="44" t="s">
        <v>4</v>
      </c>
      <c r="C3175" s="44" t="s">
        <v>1345</v>
      </c>
      <c r="D3175" s="7" t="s">
        <v>341</v>
      </c>
      <c r="E3175" s="23"/>
      <c r="F3175" s="11" t="s">
        <v>1047</v>
      </c>
      <c r="G3175" s="12">
        <f t="shared" ref="G3175:G3176" si="3372">G3176</f>
        <v>39744.649000000005</v>
      </c>
      <c r="H3175" s="12">
        <f t="shared" ref="H3175:H3176" si="3373">H3176</f>
        <v>38753.492999999995</v>
      </c>
      <c r="I3175" s="54">
        <f t="shared" si="3310"/>
        <v>97.506190078568793</v>
      </c>
      <c r="J3175" s="12">
        <f t="shared" ref="J3175:J3176" si="3374">J3176</f>
        <v>0</v>
      </c>
    </row>
    <row r="3176" spans="1:10" ht="46.8" x14ac:dyDescent="0.3">
      <c r="A3176" s="7" t="s">
        <v>90</v>
      </c>
      <c r="B3176" s="44" t="s">
        <v>4</v>
      </c>
      <c r="C3176" s="44" t="s">
        <v>1345</v>
      </c>
      <c r="D3176" s="7" t="s">
        <v>342</v>
      </c>
      <c r="E3176" s="23"/>
      <c r="F3176" s="11" t="s">
        <v>1048</v>
      </c>
      <c r="G3176" s="12">
        <f t="shared" si="3372"/>
        <v>39744.649000000005</v>
      </c>
      <c r="H3176" s="12">
        <f t="shared" si="3373"/>
        <v>38753.492999999995</v>
      </c>
      <c r="I3176" s="54">
        <f t="shared" si="3310"/>
        <v>97.506190078568793</v>
      </c>
      <c r="J3176" s="12">
        <f t="shared" si="3374"/>
        <v>0</v>
      </c>
    </row>
    <row r="3177" spans="1:10" ht="62.4" x14ac:dyDescent="0.3">
      <c r="A3177" s="7" t="s">
        <v>90</v>
      </c>
      <c r="B3177" s="44" t="s">
        <v>4</v>
      </c>
      <c r="C3177" s="44" t="s">
        <v>1345</v>
      </c>
      <c r="D3177" s="7" t="s">
        <v>343</v>
      </c>
      <c r="E3177" s="23"/>
      <c r="F3177" s="11" t="s">
        <v>627</v>
      </c>
      <c r="G3177" s="12">
        <f t="shared" ref="G3177" si="3375">G3178+G3180+G3182</f>
        <v>39744.649000000005</v>
      </c>
      <c r="H3177" s="12">
        <f t="shared" ref="H3177" si="3376">H3178+H3180+H3182</f>
        <v>38753.492999999995</v>
      </c>
      <c r="I3177" s="54">
        <f t="shared" si="3310"/>
        <v>97.506190078568793</v>
      </c>
      <c r="J3177" s="12">
        <f t="shared" ref="J3177" si="3377">J3178+J3180+J3182</f>
        <v>0</v>
      </c>
    </row>
    <row r="3178" spans="1:10" ht="78" x14ac:dyDescent="0.3">
      <c r="A3178" s="7" t="s">
        <v>90</v>
      </c>
      <c r="B3178" s="44" t="s">
        <v>4</v>
      </c>
      <c r="C3178" s="44" t="s">
        <v>1345</v>
      </c>
      <c r="D3178" s="7" t="s">
        <v>343</v>
      </c>
      <c r="E3178" s="23">
        <v>100</v>
      </c>
      <c r="F3178" s="11" t="s">
        <v>598</v>
      </c>
      <c r="G3178" s="12">
        <f t="shared" ref="G3178" si="3378">G3179</f>
        <v>28494.260620000001</v>
      </c>
      <c r="H3178" s="12">
        <f t="shared" ref="H3178" si="3379">H3179</f>
        <v>28242.404999999999</v>
      </c>
      <c r="I3178" s="54">
        <f t="shared" si="3310"/>
        <v>99.116118072482195</v>
      </c>
      <c r="J3178" s="12">
        <f t="shared" ref="J3178" si="3380">J3179</f>
        <v>0</v>
      </c>
    </row>
    <row r="3179" spans="1:10" x14ac:dyDescent="0.3">
      <c r="A3179" s="7" t="s">
        <v>90</v>
      </c>
      <c r="B3179" s="44" t="s">
        <v>4</v>
      </c>
      <c r="C3179" s="44" t="s">
        <v>1345</v>
      </c>
      <c r="D3179" s="7" t="s">
        <v>343</v>
      </c>
      <c r="E3179" s="23">
        <v>110</v>
      </c>
      <c r="F3179" s="11" t="s">
        <v>599</v>
      </c>
      <c r="G3179" s="12">
        <v>28494.260620000001</v>
      </c>
      <c r="H3179" s="12">
        <v>28242.404999999999</v>
      </c>
      <c r="I3179" s="54">
        <f t="shared" si="3310"/>
        <v>99.116118072482195</v>
      </c>
      <c r="J3179" s="12"/>
    </row>
    <row r="3180" spans="1:10" ht="31.2" x14ac:dyDescent="0.3">
      <c r="A3180" s="7" t="s">
        <v>90</v>
      </c>
      <c r="B3180" s="44" t="s">
        <v>4</v>
      </c>
      <c r="C3180" s="44" t="s">
        <v>1345</v>
      </c>
      <c r="D3180" s="7" t="s">
        <v>343</v>
      </c>
      <c r="E3180" s="23">
        <v>200</v>
      </c>
      <c r="F3180" s="11" t="s">
        <v>601</v>
      </c>
      <c r="G3180" s="12">
        <f t="shared" ref="G3180" si="3381">G3181</f>
        <v>6486.5237299999999</v>
      </c>
      <c r="H3180" s="12">
        <f t="shared" ref="H3180" si="3382">H3181</f>
        <v>5938.9560000000001</v>
      </c>
      <c r="I3180" s="54">
        <f t="shared" si="3310"/>
        <v>91.558379298490593</v>
      </c>
      <c r="J3180" s="12">
        <f t="shared" ref="J3180" si="3383">J3181</f>
        <v>0</v>
      </c>
    </row>
    <row r="3181" spans="1:10" ht="31.2" x14ac:dyDescent="0.3">
      <c r="A3181" s="7" t="s">
        <v>90</v>
      </c>
      <c r="B3181" s="44" t="s">
        <v>4</v>
      </c>
      <c r="C3181" s="44" t="s">
        <v>1345</v>
      </c>
      <c r="D3181" s="7" t="s">
        <v>343</v>
      </c>
      <c r="E3181" s="23">
        <v>240</v>
      </c>
      <c r="F3181" s="11" t="s">
        <v>602</v>
      </c>
      <c r="G3181" s="12">
        <v>6486.5237299999999</v>
      </c>
      <c r="H3181" s="12">
        <v>5938.9560000000001</v>
      </c>
      <c r="I3181" s="54">
        <f t="shared" si="3310"/>
        <v>91.558379298490593</v>
      </c>
      <c r="J3181" s="12"/>
    </row>
    <row r="3182" spans="1:10" x14ac:dyDescent="0.3">
      <c r="A3182" s="7" t="s">
        <v>90</v>
      </c>
      <c r="B3182" s="44" t="s">
        <v>4</v>
      </c>
      <c r="C3182" s="44" t="s">
        <v>1345</v>
      </c>
      <c r="D3182" s="7" t="s">
        <v>343</v>
      </c>
      <c r="E3182" s="23">
        <v>800</v>
      </c>
      <c r="F3182" s="11" t="s">
        <v>614</v>
      </c>
      <c r="G3182" s="12">
        <f t="shared" ref="G3182" si="3384">G3184+G3183</f>
        <v>4763.8646500000004</v>
      </c>
      <c r="H3182" s="12">
        <f t="shared" ref="H3182" si="3385">H3184+H3183</f>
        <v>4572.1320000000005</v>
      </c>
      <c r="I3182" s="54">
        <f t="shared" si="3310"/>
        <v>95.975270833943611</v>
      </c>
      <c r="J3182" s="12">
        <f t="shared" ref="J3182" si="3386">J3184+J3183</f>
        <v>0</v>
      </c>
    </row>
    <row r="3183" spans="1:10" x14ac:dyDescent="0.3">
      <c r="A3183" s="7" t="s">
        <v>90</v>
      </c>
      <c r="B3183" s="44" t="s">
        <v>4</v>
      </c>
      <c r="C3183" s="44" t="s">
        <v>1345</v>
      </c>
      <c r="D3183" s="7" t="s">
        <v>343</v>
      </c>
      <c r="E3183" s="23">
        <v>830</v>
      </c>
      <c r="F3183" s="11" t="s">
        <v>615</v>
      </c>
      <c r="G3183" s="12">
        <v>315.44470000000001</v>
      </c>
      <c r="H3183" s="12">
        <v>125.117</v>
      </c>
      <c r="I3183" s="54">
        <f t="shared" si="3310"/>
        <v>39.663687486269382</v>
      </c>
      <c r="J3183" s="12"/>
    </row>
    <row r="3184" spans="1:10" x14ac:dyDescent="0.3">
      <c r="A3184" s="7" t="s">
        <v>90</v>
      </c>
      <c r="B3184" s="44" t="s">
        <v>4</v>
      </c>
      <c r="C3184" s="44" t="s">
        <v>1345</v>
      </c>
      <c r="D3184" s="7" t="s">
        <v>343</v>
      </c>
      <c r="E3184" s="23">
        <v>850</v>
      </c>
      <c r="F3184" s="11" t="s">
        <v>616</v>
      </c>
      <c r="G3184" s="12">
        <v>4448.4199500000004</v>
      </c>
      <c r="H3184" s="12">
        <v>4447.0150000000003</v>
      </c>
      <c r="I3184" s="54">
        <f t="shared" si="3310"/>
        <v>99.968416875749327</v>
      </c>
      <c r="J3184" s="12"/>
    </row>
    <row r="3185" spans="1:10" s="3" customFormat="1" x14ac:dyDescent="0.3">
      <c r="A3185" s="9" t="s">
        <v>90</v>
      </c>
      <c r="B3185" s="25" t="s">
        <v>24</v>
      </c>
      <c r="C3185" s="25"/>
      <c r="D3185" s="9"/>
      <c r="E3185" s="9"/>
      <c r="F3185" s="41" t="s">
        <v>47</v>
      </c>
      <c r="G3185" s="13">
        <f t="shared" ref="G3185" si="3387">G3186+G3193</f>
        <v>13955.771000000001</v>
      </c>
      <c r="H3185" s="13">
        <f t="shared" ref="H3185" si="3388">H3186+H3193</f>
        <v>13955.77</v>
      </c>
      <c r="I3185" s="49">
        <f t="shared" si="3310"/>
        <v>99.99999283450552</v>
      </c>
      <c r="J3185" s="13">
        <f t="shared" ref="J3185" si="3389">J3186+J3193</f>
        <v>0</v>
      </c>
    </row>
    <row r="3186" spans="1:10" s="8" customFormat="1" x14ac:dyDescent="0.3">
      <c r="A3186" s="10" t="s">
        <v>90</v>
      </c>
      <c r="B3186" s="26" t="s">
        <v>24</v>
      </c>
      <c r="C3186" s="26" t="s">
        <v>4</v>
      </c>
      <c r="D3186" s="10"/>
      <c r="E3186" s="10"/>
      <c r="F3186" s="6" t="s">
        <v>53</v>
      </c>
      <c r="G3186" s="14">
        <f t="shared" ref="G3186:G3191" si="3390">G3187</f>
        <v>6122</v>
      </c>
      <c r="H3186" s="14">
        <f t="shared" ref="H3186:H3191" si="3391">H3187</f>
        <v>6122</v>
      </c>
      <c r="I3186" s="53">
        <f t="shared" si="3310"/>
        <v>100</v>
      </c>
      <c r="J3186" s="14">
        <f t="shared" ref="J3186:J3191" si="3392">J3187</f>
        <v>0</v>
      </c>
    </row>
    <row r="3187" spans="1:10" ht="31.2" x14ac:dyDescent="0.3">
      <c r="A3187" s="7" t="s">
        <v>90</v>
      </c>
      <c r="B3187" s="44" t="s">
        <v>24</v>
      </c>
      <c r="C3187" s="44" t="s">
        <v>4</v>
      </c>
      <c r="D3187" s="7" t="s">
        <v>553</v>
      </c>
      <c r="E3187" s="23"/>
      <c r="F3187" s="11" t="s">
        <v>854</v>
      </c>
      <c r="G3187" s="12">
        <f t="shared" si="3390"/>
        <v>6122</v>
      </c>
      <c r="H3187" s="12">
        <f t="shared" si="3391"/>
        <v>6122</v>
      </c>
      <c r="I3187" s="54">
        <f t="shared" si="3310"/>
        <v>100</v>
      </c>
      <c r="J3187" s="12">
        <f t="shared" si="3392"/>
        <v>0</v>
      </c>
    </row>
    <row r="3188" spans="1:10" x14ac:dyDescent="0.3">
      <c r="A3188" s="7" t="s">
        <v>90</v>
      </c>
      <c r="B3188" s="44" t="s">
        <v>24</v>
      </c>
      <c r="C3188" s="44" t="s">
        <v>4</v>
      </c>
      <c r="D3188" s="7" t="s">
        <v>580</v>
      </c>
      <c r="E3188" s="23"/>
      <c r="F3188" s="11" t="s">
        <v>865</v>
      </c>
      <c r="G3188" s="12">
        <f t="shared" si="3390"/>
        <v>6122</v>
      </c>
      <c r="H3188" s="12">
        <f t="shared" si="3391"/>
        <v>6122</v>
      </c>
      <c r="I3188" s="54">
        <f t="shared" si="3310"/>
        <v>100</v>
      </c>
      <c r="J3188" s="12">
        <f t="shared" si="3392"/>
        <v>0</v>
      </c>
    </row>
    <row r="3189" spans="1:10" ht="31.2" x14ac:dyDescent="0.3">
      <c r="A3189" s="7" t="s">
        <v>90</v>
      </c>
      <c r="B3189" s="44" t="s">
        <v>24</v>
      </c>
      <c r="C3189" s="44" t="s">
        <v>4</v>
      </c>
      <c r="D3189" s="7" t="s">
        <v>592</v>
      </c>
      <c r="E3189" s="23"/>
      <c r="F3189" s="11" t="s">
        <v>869</v>
      </c>
      <c r="G3189" s="12">
        <f t="shared" si="3390"/>
        <v>6122</v>
      </c>
      <c r="H3189" s="12">
        <f t="shared" si="3391"/>
        <v>6122</v>
      </c>
      <c r="I3189" s="54">
        <f t="shared" ref="I3189:I3252" si="3393">H3189/G3189*100</f>
        <v>100</v>
      </c>
      <c r="J3189" s="12">
        <f t="shared" si="3392"/>
        <v>0</v>
      </c>
    </row>
    <row r="3190" spans="1:10" ht="31.2" x14ac:dyDescent="0.3">
      <c r="A3190" s="7" t="s">
        <v>90</v>
      </c>
      <c r="B3190" s="44" t="s">
        <v>24</v>
      </c>
      <c r="C3190" s="44" t="s">
        <v>4</v>
      </c>
      <c r="D3190" s="7" t="s">
        <v>593</v>
      </c>
      <c r="E3190" s="23"/>
      <c r="F3190" s="11" t="s">
        <v>870</v>
      </c>
      <c r="G3190" s="12">
        <f t="shared" si="3390"/>
        <v>6122</v>
      </c>
      <c r="H3190" s="12">
        <f t="shared" si="3391"/>
        <v>6122</v>
      </c>
      <c r="I3190" s="54">
        <f t="shared" si="3393"/>
        <v>100</v>
      </c>
      <c r="J3190" s="12">
        <f t="shared" si="3392"/>
        <v>0</v>
      </c>
    </row>
    <row r="3191" spans="1:10" ht="31.2" x14ac:dyDescent="0.3">
      <c r="A3191" s="7" t="s">
        <v>90</v>
      </c>
      <c r="B3191" s="44" t="s">
        <v>24</v>
      </c>
      <c r="C3191" s="44" t="s">
        <v>4</v>
      </c>
      <c r="D3191" s="7" t="s">
        <v>593</v>
      </c>
      <c r="E3191" s="23">
        <v>200</v>
      </c>
      <c r="F3191" s="11" t="s">
        <v>601</v>
      </c>
      <c r="G3191" s="12">
        <f t="shared" si="3390"/>
        <v>6122</v>
      </c>
      <c r="H3191" s="12">
        <f t="shared" si="3391"/>
        <v>6122</v>
      </c>
      <c r="I3191" s="54">
        <f t="shared" si="3393"/>
        <v>100</v>
      </c>
      <c r="J3191" s="12">
        <f t="shared" si="3392"/>
        <v>0</v>
      </c>
    </row>
    <row r="3192" spans="1:10" ht="31.2" x14ac:dyDescent="0.3">
      <c r="A3192" s="7" t="s">
        <v>90</v>
      </c>
      <c r="B3192" s="44" t="s">
        <v>24</v>
      </c>
      <c r="C3192" s="44" t="s">
        <v>4</v>
      </c>
      <c r="D3192" s="7" t="s">
        <v>593</v>
      </c>
      <c r="E3192" s="23">
        <v>240</v>
      </c>
      <c r="F3192" s="11" t="s">
        <v>602</v>
      </c>
      <c r="G3192" s="12">
        <v>6122</v>
      </c>
      <c r="H3192" s="12">
        <v>6122</v>
      </c>
      <c r="I3192" s="54">
        <f t="shared" si="3393"/>
        <v>100</v>
      </c>
      <c r="J3192" s="12"/>
    </row>
    <row r="3193" spans="1:10" s="8" customFormat="1" x14ac:dyDescent="0.3">
      <c r="A3193" s="10" t="s">
        <v>90</v>
      </c>
      <c r="B3193" s="26" t="s">
        <v>24</v>
      </c>
      <c r="C3193" s="26" t="s">
        <v>1346</v>
      </c>
      <c r="D3193" s="10"/>
      <c r="E3193" s="22"/>
      <c r="F3193" s="6" t="s">
        <v>82</v>
      </c>
      <c r="G3193" s="14">
        <f t="shared" ref="G3193:J3197" si="3394">G3194</f>
        <v>7833.7709999999997</v>
      </c>
      <c r="H3193" s="14">
        <f t="shared" si="3394"/>
        <v>7833.77</v>
      </c>
      <c r="I3193" s="53">
        <f t="shared" si="3393"/>
        <v>99.999987234755778</v>
      </c>
      <c r="J3193" s="14">
        <f t="shared" si="3394"/>
        <v>0</v>
      </c>
    </row>
    <row r="3194" spans="1:10" ht="46.8" x14ac:dyDescent="0.3">
      <c r="A3194" s="7" t="s">
        <v>90</v>
      </c>
      <c r="B3194" s="44" t="s">
        <v>24</v>
      </c>
      <c r="C3194" s="44" t="s">
        <v>1346</v>
      </c>
      <c r="D3194" s="7" t="s">
        <v>313</v>
      </c>
      <c r="E3194" s="23"/>
      <c r="F3194" s="11" t="s">
        <v>1042</v>
      </c>
      <c r="G3194" s="12">
        <f t="shared" si="3394"/>
        <v>7833.7709999999997</v>
      </c>
      <c r="H3194" s="12">
        <f t="shared" si="3394"/>
        <v>7833.77</v>
      </c>
      <c r="I3194" s="54">
        <f t="shared" si="3393"/>
        <v>99.999987234755778</v>
      </c>
      <c r="J3194" s="12">
        <f t="shared" si="3394"/>
        <v>0</v>
      </c>
    </row>
    <row r="3195" spans="1:10" ht="31.2" x14ac:dyDescent="0.3">
      <c r="A3195" s="7" t="s">
        <v>90</v>
      </c>
      <c r="B3195" s="44" t="s">
        <v>24</v>
      </c>
      <c r="C3195" s="44" t="s">
        <v>1346</v>
      </c>
      <c r="D3195" s="7" t="s">
        <v>314</v>
      </c>
      <c r="E3195" s="30"/>
      <c r="F3195" s="29" t="s">
        <v>1043</v>
      </c>
      <c r="G3195" s="12">
        <f t="shared" si="3394"/>
        <v>7833.7709999999997</v>
      </c>
      <c r="H3195" s="12">
        <f t="shared" si="3394"/>
        <v>7833.77</v>
      </c>
      <c r="I3195" s="54">
        <f t="shared" si="3393"/>
        <v>99.999987234755778</v>
      </c>
      <c r="J3195" s="12">
        <f t="shared" si="3394"/>
        <v>0</v>
      </c>
    </row>
    <row r="3196" spans="1:10" ht="31.2" x14ac:dyDescent="0.3">
      <c r="A3196" s="7" t="s">
        <v>90</v>
      </c>
      <c r="B3196" s="44" t="s">
        <v>24</v>
      </c>
      <c r="C3196" s="44" t="s">
        <v>1346</v>
      </c>
      <c r="D3196" s="7" t="s">
        <v>315</v>
      </c>
      <c r="E3196" s="23"/>
      <c r="F3196" s="11" t="s">
        <v>1044</v>
      </c>
      <c r="G3196" s="12">
        <f t="shared" si="3394"/>
        <v>7833.7709999999997</v>
      </c>
      <c r="H3196" s="12">
        <f t="shared" si="3394"/>
        <v>7833.77</v>
      </c>
      <c r="I3196" s="54">
        <f t="shared" si="3393"/>
        <v>99.999987234755778</v>
      </c>
      <c r="J3196" s="12">
        <f t="shared" si="3394"/>
        <v>0</v>
      </c>
    </row>
    <row r="3197" spans="1:10" x14ac:dyDescent="0.3">
      <c r="A3197" s="7" t="s">
        <v>90</v>
      </c>
      <c r="B3197" s="44" t="s">
        <v>24</v>
      </c>
      <c r="C3197" s="44" t="s">
        <v>1346</v>
      </c>
      <c r="D3197" s="7" t="s">
        <v>315</v>
      </c>
      <c r="E3197" s="23">
        <v>800</v>
      </c>
      <c r="F3197" s="11" t="s">
        <v>614</v>
      </c>
      <c r="G3197" s="12">
        <f t="shared" si="3394"/>
        <v>7833.7709999999997</v>
      </c>
      <c r="H3197" s="12">
        <f t="shared" si="3394"/>
        <v>7833.77</v>
      </c>
      <c r="I3197" s="54">
        <f t="shared" si="3393"/>
        <v>99.999987234755778</v>
      </c>
      <c r="J3197" s="12">
        <f t="shared" si="3394"/>
        <v>0</v>
      </c>
    </row>
    <row r="3198" spans="1:10" x14ac:dyDescent="0.3">
      <c r="A3198" s="7" t="s">
        <v>90</v>
      </c>
      <c r="B3198" s="44" t="s">
        <v>24</v>
      </c>
      <c r="C3198" s="44" t="s">
        <v>1346</v>
      </c>
      <c r="D3198" s="7" t="s">
        <v>315</v>
      </c>
      <c r="E3198" s="23">
        <v>830</v>
      </c>
      <c r="F3198" s="11" t="s">
        <v>615</v>
      </c>
      <c r="G3198" s="12">
        <v>7833.7709999999997</v>
      </c>
      <c r="H3198" s="12">
        <v>7833.77</v>
      </c>
      <c r="I3198" s="54">
        <f t="shared" si="3393"/>
        <v>99.999987234755778</v>
      </c>
      <c r="J3198" s="12"/>
    </row>
    <row r="3199" spans="1:10" s="3" customFormat="1" x14ac:dyDescent="0.3">
      <c r="A3199" s="9" t="s">
        <v>90</v>
      </c>
      <c r="B3199" s="25" t="s">
        <v>6</v>
      </c>
      <c r="C3199" s="25"/>
      <c r="D3199" s="4"/>
      <c r="E3199" s="4"/>
      <c r="F3199" s="41" t="s">
        <v>10</v>
      </c>
      <c r="G3199" s="13">
        <f t="shared" ref="G3199" si="3395">G3200+G3207</f>
        <v>226685.32200000001</v>
      </c>
      <c r="H3199" s="13">
        <f t="shared" ref="H3199" si="3396">H3200+H3207</f>
        <v>137266.59106000001</v>
      </c>
      <c r="I3199" s="49">
        <f t="shared" si="3393"/>
        <v>60.553806417161852</v>
      </c>
      <c r="J3199" s="13">
        <f t="shared" ref="J3199" si="3397">J3200+J3207</f>
        <v>0</v>
      </c>
    </row>
    <row r="3200" spans="1:10" s="8" customFormat="1" x14ac:dyDescent="0.3">
      <c r="A3200" s="10" t="s">
        <v>90</v>
      </c>
      <c r="B3200" s="26" t="s">
        <v>6</v>
      </c>
      <c r="C3200" s="26" t="s">
        <v>4</v>
      </c>
      <c r="D3200" s="5"/>
      <c r="E3200" s="5"/>
      <c r="F3200" s="6" t="s">
        <v>11</v>
      </c>
      <c r="G3200" s="14">
        <f t="shared" ref="G3200:G3205" si="3398">G3201</f>
        <v>22291.760000000002</v>
      </c>
      <c r="H3200" s="14">
        <f t="shared" ref="H3200:H3205" si="3399">H3201</f>
        <v>15066.984</v>
      </c>
      <c r="I3200" s="53">
        <f t="shared" si="3393"/>
        <v>67.589925604797457</v>
      </c>
      <c r="J3200" s="14">
        <f t="shared" ref="J3200:J3205" si="3400">J3201</f>
        <v>0</v>
      </c>
    </row>
    <row r="3201" spans="1:10" ht="31.2" x14ac:dyDescent="0.3">
      <c r="A3201" s="7" t="s">
        <v>90</v>
      </c>
      <c r="B3201" s="44" t="s">
        <v>6</v>
      </c>
      <c r="C3201" s="44" t="s">
        <v>4</v>
      </c>
      <c r="D3201" s="46" t="s">
        <v>257</v>
      </c>
      <c r="E3201" s="46"/>
      <c r="F3201" s="11" t="s">
        <v>986</v>
      </c>
      <c r="G3201" s="12">
        <f t="shared" si="3398"/>
        <v>22291.760000000002</v>
      </c>
      <c r="H3201" s="12">
        <f t="shared" si="3399"/>
        <v>15066.984</v>
      </c>
      <c r="I3201" s="54">
        <f t="shared" si="3393"/>
        <v>67.589925604797457</v>
      </c>
      <c r="J3201" s="12">
        <f t="shared" si="3400"/>
        <v>0</v>
      </c>
    </row>
    <row r="3202" spans="1:10" ht="31.2" x14ac:dyDescent="0.3">
      <c r="A3202" s="7" t="s">
        <v>90</v>
      </c>
      <c r="B3202" s="44" t="s">
        <v>6</v>
      </c>
      <c r="C3202" s="44" t="s">
        <v>4</v>
      </c>
      <c r="D3202" s="7" t="s">
        <v>258</v>
      </c>
      <c r="E3202" s="23"/>
      <c r="F3202" s="11" t="s">
        <v>987</v>
      </c>
      <c r="G3202" s="12">
        <f t="shared" si="3398"/>
        <v>22291.760000000002</v>
      </c>
      <c r="H3202" s="12">
        <f t="shared" si="3399"/>
        <v>15066.984</v>
      </c>
      <c r="I3202" s="54">
        <f t="shared" si="3393"/>
        <v>67.589925604797457</v>
      </c>
      <c r="J3202" s="12">
        <f t="shared" si="3400"/>
        <v>0</v>
      </c>
    </row>
    <row r="3203" spans="1:10" ht="46.8" x14ac:dyDescent="0.3">
      <c r="A3203" s="7" t="s">
        <v>90</v>
      </c>
      <c r="B3203" s="44" t="s">
        <v>6</v>
      </c>
      <c r="C3203" s="44" t="s">
        <v>4</v>
      </c>
      <c r="D3203" s="7" t="s">
        <v>344</v>
      </c>
      <c r="E3203" s="23"/>
      <c r="F3203" s="11" t="s">
        <v>988</v>
      </c>
      <c r="G3203" s="12">
        <f t="shared" si="3398"/>
        <v>22291.760000000002</v>
      </c>
      <c r="H3203" s="12">
        <f t="shared" si="3399"/>
        <v>15066.984</v>
      </c>
      <c r="I3203" s="54">
        <f t="shared" si="3393"/>
        <v>67.589925604797457</v>
      </c>
      <c r="J3203" s="12">
        <f t="shared" si="3400"/>
        <v>0</v>
      </c>
    </row>
    <row r="3204" spans="1:10" ht="31.2" x14ac:dyDescent="0.3">
      <c r="A3204" s="7" t="s">
        <v>90</v>
      </c>
      <c r="B3204" s="44" t="s">
        <v>6</v>
      </c>
      <c r="C3204" s="44" t="s">
        <v>4</v>
      </c>
      <c r="D3204" s="7" t="s">
        <v>345</v>
      </c>
      <c r="E3204" s="23"/>
      <c r="F3204" s="11" t="s">
        <v>1129</v>
      </c>
      <c r="G3204" s="12">
        <f t="shared" si="3398"/>
        <v>22291.760000000002</v>
      </c>
      <c r="H3204" s="12">
        <f t="shared" si="3399"/>
        <v>15066.984</v>
      </c>
      <c r="I3204" s="54">
        <f t="shared" si="3393"/>
        <v>67.589925604797457</v>
      </c>
      <c r="J3204" s="12">
        <f t="shared" si="3400"/>
        <v>0</v>
      </c>
    </row>
    <row r="3205" spans="1:10" ht="31.2" x14ac:dyDescent="0.3">
      <c r="A3205" s="7" t="s">
        <v>90</v>
      </c>
      <c r="B3205" s="44" t="s">
        <v>6</v>
      </c>
      <c r="C3205" s="44" t="s">
        <v>4</v>
      </c>
      <c r="D3205" s="7" t="s">
        <v>345</v>
      </c>
      <c r="E3205" s="23">
        <v>400</v>
      </c>
      <c r="F3205" s="11" t="s">
        <v>609</v>
      </c>
      <c r="G3205" s="12">
        <f t="shared" si="3398"/>
        <v>22291.760000000002</v>
      </c>
      <c r="H3205" s="12">
        <f t="shared" si="3399"/>
        <v>15066.984</v>
      </c>
      <c r="I3205" s="54">
        <f t="shared" si="3393"/>
        <v>67.589925604797457</v>
      </c>
      <c r="J3205" s="12">
        <f t="shared" si="3400"/>
        <v>0</v>
      </c>
    </row>
    <row r="3206" spans="1:10" x14ac:dyDescent="0.3">
      <c r="A3206" s="7" t="s">
        <v>90</v>
      </c>
      <c r="B3206" s="44" t="s">
        <v>6</v>
      </c>
      <c r="C3206" s="44" t="s">
        <v>4</v>
      </c>
      <c r="D3206" s="7" t="s">
        <v>345</v>
      </c>
      <c r="E3206" s="23">
        <v>410</v>
      </c>
      <c r="F3206" s="11" t="s">
        <v>610</v>
      </c>
      <c r="G3206" s="12">
        <v>22291.760000000002</v>
      </c>
      <c r="H3206" s="12">
        <v>15066.984</v>
      </c>
      <c r="I3206" s="54">
        <f t="shared" si="3393"/>
        <v>67.589925604797457</v>
      </c>
      <c r="J3206" s="12"/>
    </row>
    <row r="3207" spans="1:10" s="8" customFormat="1" x14ac:dyDescent="0.3">
      <c r="A3207" s="10" t="s">
        <v>90</v>
      </c>
      <c r="B3207" s="26" t="s">
        <v>6</v>
      </c>
      <c r="C3207" s="26" t="s">
        <v>1346</v>
      </c>
      <c r="D3207" s="10"/>
      <c r="E3207" s="10"/>
      <c r="F3207" s="6" t="s">
        <v>34</v>
      </c>
      <c r="G3207" s="14">
        <f t="shared" ref="G3207:G3209" si="3401">G3208</f>
        <v>204393.56200000001</v>
      </c>
      <c r="H3207" s="14">
        <f t="shared" ref="H3207:H3209" si="3402">H3208</f>
        <v>122199.60705999999</v>
      </c>
      <c r="I3207" s="53">
        <f t="shared" si="3393"/>
        <v>59.786426668370311</v>
      </c>
      <c r="J3207" s="14">
        <f t="shared" ref="J3207:J3209" si="3403">J3208</f>
        <v>0</v>
      </c>
    </row>
    <row r="3208" spans="1:10" ht="31.2" x14ac:dyDescent="0.3">
      <c r="A3208" s="7" t="s">
        <v>90</v>
      </c>
      <c r="B3208" s="44" t="s">
        <v>6</v>
      </c>
      <c r="C3208" s="44" t="s">
        <v>1346</v>
      </c>
      <c r="D3208" s="7" t="s">
        <v>257</v>
      </c>
      <c r="E3208" s="23"/>
      <c r="F3208" s="11" t="s">
        <v>986</v>
      </c>
      <c r="G3208" s="12">
        <f t="shared" si="3401"/>
        <v>204393.56200000001</v>
      </c>
      <c r="H3208" s="12">
        <f t="shared" si="3402"/>
        <v>122199.60705999999</v>
      </c>
      <c r="I3208" s="54">
        <f t="shared" si="3393"/>
        <v>59.786426668370311</v>
      </c>
      <c r="J3208" s="12">
        <f t="shared" si="3403"/>
        <v>0</v>
      </c>
    </row>
    <row r="3209" spans="1:10" ht="46.8" x14ac:dyDescent="0.3">
      <c r="A3209" s="7" t="s">
        <v>90</v>
      </c>
      <c r="B3209" s="44" t="s">
        <v>6</v>
      </c>
      <c r="C3209" s="44" t="s">
        <v>1346</v>
      </c>
      <c r="D3209" s="7" t="s">
        <v>276</v>
      </c>
      <c r="E3209" s="23"/>
      <c r="F3209" s="11" t="s">
        <v>992</v>
      </c>
      <c r="G3209" s="12">
        <f t="shared" si="3401"/>
        <v>204393.56200000001</v>
      </c>
      <c r="H3209" s="12">
        <f t="shared" si="3402"/>
        <v>122199.60705999999</v>
      </c>
      <c r="I3209" s="54">
        <f t="shared" si="3393"/>
        <v>59.786426668370311</v>
      </c>
      <c r="J3209" s="12">
        <f t="shared" si="3403"/>
        <v>0</v>
      </c>
    </row>
    <row r="3210" spans="1:10" ht="62.4" x14ac:dyDescent="0.3">
      <c r="A3210" s="7" t="s">
        <v>90</v>
      </c>
      <c r="B3210" s="44" t="s">
        <v>6</v>
      </c>
      <c r="C3210" s="44" t="s">
        <v>1346</v>
      </c>
      <c r="D3210" s="7" t="s">
        <v>277</v>
      </c>
      <c r="E3210" s="23"/>
      <c r="F3210" s="11" t="s">
        <v>993</v>
      </c>
      <c r="G3210" s="12">
        <f t="shared" ref="G3210" si="3404">G3211+G3214+G3217+G3220+G3223+G3229+G3226+G3232</f>
        <v>204393.56200000001</v>
      </c>
      <c r="H3210" s="12">
        <f t="shared" ref="H3210" si="3405">H3211+H3214+H3217+H3220+H3223+H3229+H3226+H3232</f>
        <v>122199.60705999999</v>
      </c>
      <c r="I3210" s="54">
        <f t="shared" si="3393"/>
        <v>59.786426668370311</v>
      </c>
      <c r="J3210" s="12">
        <f t="shared" ref="J3210" si="3406">J3211+J3214+J3217+J3220+J3223+J3229+J3226+J3232</f>
        <v>0</v>
      </c>
    </row>
    <row r="3211" spans="1:10" ht="31.2" x14ac:dyDescent="0.3">
      <c r="A3211" s="7" t="s">
        <v>90</v>
      </c>
      <c r="B3211" s="44" t="s">
        <v>6</v>
      </c>
      <c r="C3211" s="44" t="s">
        <v>1346</v>
      </c>
      <c r="D3211" s="7" t="s">
        <v>346</v>
      </c>
      <c r="E3211" s="23"/>
      <c r="F3211" s="11" t="s">
        <v>994</v>
      </c>
      <c r="G3211" s="12">
        <f t="shared" ref="G3211:G3212" si="3407">G3212</f>
        <v>15298.927</v>
      </c>
      <c r="H3211" s="12">
        <f t="shared" ref="H3211:H3212" si="3408">H3212</f>
        <v>15298.927</v>
      </c>
      <c r="I3211" s="54">
        <f t="shared" si="3393"/>
        <v>100</v>
      </c>
      <c r="J3211" s="12">
        <f t="shared" ref="J3211:J3212" si="3409">J3212</f>
        <v>0</v>
      </c>
    </row>
    <row r="3212" spans="1:10" ht="31.2" x14ac:dyDescent="0.3">
      <c r="A3212" s="7" t="s">
        <v>90</v>
      </c>
      <c r="B3212" s="44" t="s">
        <v>6</v>
      </c>
      <c r="C3212" s="44" t="s">
        <v>1346</v>
      </c>
      <c r="D3212" s="7" t="s">
        <v>346</v>
      </c>
      <c r="E3212" s="23">
        <v>400</v>
      </c>
      <c r="F3212" s="11" t="s">
        <v>609</v>
      </c>
      <c r="G3212" s="12">
        <f t="shared" si="3407"/>
        <v>15298.927</v>
      </c>
      <c r="H3212" s="12">
        <f t="shared" si="3408"/>
        <v>15298.927</v>
      </c>
      <c r="I3212" s="54">
        <f t="shared" si="3393"/>
        <v>100</v>
      </c>
      <c r="J3212" s="12">
        <f t="shared" si="3409"/>
        <v>0</v>
      </c>
    </row>
    <row r="3213" spans="1:10" x14ac:dyDescent="0.3">
      <c r="A3213" s="7" t="s">
        <v>90</v>
      </c>
      <c r="B3213" s="44" t="s">
        <v>6</v>
      </c>
      <c r="C3213" s="44" t="s">
        <v>1346</v>
      </c>
      <c r="D3213" s="7" t="s">
        <v>346</v>
      </c>
      <c r="E3213" s="23">
        <v>410</v>
      </c>
      <c r="F3213" s="11" t="s">
        <v>610</v>
      </c>
      <c r="G3213" s="12">
        <v>15298.927</v>
      </c>
      <c r="H3213" s="12">
        <v>15298.927</v>
      </c>
      <c r="I3213" s="54">
        <f t="shared" si="3393"/>
        <v>100</v>
      </c>
      <c r="J3213" s="12"/>
    </row>
    <row r="3214" spans="1:10" ht="31.2" x14ac:dyDescent="0.3">
      <c r="A3214" s="7" t="s">
        <v>90</v>
      </c>
      <c r="B3214" s="44" t="s">
        <v>6</v>
      </c>
      <c r="C3214" s="44" t="s">
        <v>1346</v>
      </c>
      <c r="D3214" s="7" t="s">
        <v>347</v>
      </c>
      <c r="E3214" s="23"/>
      <c r="F3214" s="11" t="s">
        <v>995</v>
      </c>
      <c r="G3214" s="12">
        <f t="shared" ref="G3214:G3215" si="3410">G3215</f>
        <v>16721.491000000002</v>
      </c>
      <c r="H3214" s="12">
        <f t="shared" ref="H3214:H3215" si="3411">H3215</f>
        <v>16721.422060000001</v>
      </c>
      <c r="I3214" s="54">
        <f t="shared" si="3393"/>
        <v>99.999587716191101</v>
      </c>
      <c r="J3214" s="12">
        <f t="shared" ref="J3214:J3215" si="3412">J3215</f>
        <v>0</v>
      </c>
    </row>
    <row r="3215" spans="1:10" ht="31.2" x14ac:dyDescent="0.3">
      <c r="A3215" s="7" t="s">
        <v>90</v>
      </c>
      <c r="B3215" s="44" t="s">
        <v>6</v>
      </c>
      <c r="C3215" s="44" t="s">
        <v>1346</v>
      </c>
      <c r="D3215" s="7" t="s">
        <v>347</v>
      </c>
      <c r="E3215" s="23">
        <v>400</v>
      </c>
      <c r="F3215" s="11" t="s">
        <v>609</v>
      </c>
      <c r="G3215" s="12">
        <f t="shared" si="3410"/>
        <v>16721.491000000002</v>
      </c>
      <c r="H3215" s="12">
        <f t="shared" si="3411"/>
        <v>16721.422060000001</v>
      </c>
      <c r="I3215" s="54">
        <f t="shared" si="3393"/>
        <v>99.999587716191101</v>
      </c>
      <c r="J3215" s="12">
        <f t="shared" si="3412"/>
        <v>0</v>
      </c>
    </row>
    <row r="3216" spans="1:10" x14ac:dyDescent="0.3">
      <c r="A3216" s="7" t="s">
        <v>90</v>
      </c>
      <c r="B3216" s="44" t="s">
        <v>6</v>
      </c>
      <c r="C3216" s="44" t="s">
        <v>1346</v>
      </c>
      <c r="D3216" s="7" t="s">
        <v>347</v>
      </c>
      <c r="E3216" s="23">
        <v>410</v>
      </c>
      <c r="F3216" s="11" t="s">
        <v>610</v>
      </c>
      <c r="G3216" s="12">
        <v>16721.491000000002</v>
      </c>
      <c r="H3216" s="12">
        <v>16721.422060000001</v>
      </c>
      <c r="I3216" s="54">
        <f t="shared" si="3393"/>
        <v>99.999587716191101</v>
      </c>
      <c r="J3216" s="12"/>
    </row>
    <row r="3217" spans="1:10" ht="31.2" x14ac:dyDescent="0.3">
      <c r="A3217" s="7" t="s">
        <v>90</v>
      </c>
      <c r="B3217" s="44" t="s">
        <v>6</v>
      </c>
      <c r="C3217" s="44" t="s">
        <v>1346</v>
      </c>
      <c r="D3217" s="7" t="s">
        <v>348</v>
      </c>
      <c r="E3217" s="23"/>
      <c r="F3217" s="11" t="s">
        <v>996</v>
      </c>
      <c r="G3217" s="12">
        <f t="shared" ref="G3217:G3218" si="3413">G3218</f>
        <v>36163.26</v>
      </c>
      <c r="H3217" s="12">
        <f t="shared" ref="H3217:H3218" si="3414">H3218</f>
        <v>36163.258999999998</v>
      </c>
      <c r="I3217" s="54">
        <f t="shared" si="3393"/>
        <v>99.99999723476256</v>
      </c>
      <c r="J3217" s="12">
        <f t="shared" ref="J3217:J3218" si="3415">J3218</f>
        <v>0</v>
      </c>
    </row>
    <row r="3218" spans="1:10" ht="31.2" x14ac:dyDescent="0.3">
      <c r="A3218" s="7" t="s">
        <v>90</v>
      </c>
      <c r="B3218" s="44" t="s">
        <v>6</v>
      </c>
      <c r="C3218" s="44" t="s">
        <v>1346</v>
      </c>
      <c r="D3218" s="7" t="s">
        <v>348</v>
      </c>
      <c r="E3218" s="23">
        <v>400</v>
      </c>
      <c r="F3218" s="11" t="s">
        <v>609</v>
      </c>
      <c r="G3218" s="12">
        <f t="shared" si="3413"/>
        <v>36163.26</v>
      </c>
      <c r="H3218" s="12">
        <f t="shared" si="3414"/>
        <v>36163.258999999998</v>
      </c>
      <c r="I3218" s="54">
        <f t="shared" si="3393"/>
        <v>99.99999723476256</v>
      </c>
      <c r="J3218" s="12">
        <f t="shared" si="3415"/>
        <v>0</v>
      </c>
    </row>
    <row r="3219" spans="1:10" x14ac:dyDescent="0.3">
      <c r="A3219" s="7" t="s">
        <v>90</v>
      </c>
      <c r="B3219" s="44" t="s">
        <v>6</v>
      </c>
      <c r="C3219" s="44" t="s">
        <v>1346</v>
      </c>
      <c r="D3219" s="7" t="s">
        <v>348</v>
      </c>
      <c r="E3219" s="23">
        <v>410</v>
      </c>
      <c r="F3219" s="11" t="s">
        <v>610</v>
      </c>
      <c r="G3219" s="12">
        <v>36163.26</v>
      </c>
      <c r="H3219" s="12">
        <v>36163.258999999998</v>
      </c>
      <c r="I3219" s="54">
        <f t="shared" si="3393"/>
        <v>99.99999723476256</v>
      </c>
      <c r="J3219" s="12"/>
    </row>
    <row r="3220" spans="1:10" ht="31.2" x14ac:dyDescent="0.3">
      <c r="A3220" s="7" t="s">
        <v>90</v>
      </c>
      <c r="B3220" s="44" t="s">
        <v>6</v>
      </c>
      <c r="C3220" s="44" t="s">
        <v>1346</v>
      </c>
      <c r="D3220" s="7" t="s">
        <v>349</v>
      </c>
      <c r="E3220" s="23"/>
      <c r="F3220" s="11" t="s">
        <v>997</v>
      </c>
      <c r="G3220" s="12">
        <f t="shared" ref="G3220:G3221" si="3416">G3221</f>
        <v>38501.796999999999</v>
      </c>
      <c r="H3220" s="12">
        <f t="shared" ref="H3220:H3221" si="3417">H3221</f>
        <v>38493.370999999999</v>
      </c>
      <c r="I3220" s="54">
        <f t="shared" si="3393"/>
        <v>99.978115307189427</v>
      </c>
      <c r="J3220" s="12">
        <f t="shared" ref="J3220:J3221" si="3418">J3221</f>
        <v>0</v>
      </c>
    </row>
    <row r="3221" spans="1:10" ht="31.2" x14ac:dyDescent="0.3">
      <c r="A3221" s="7" t="s">
        <v>90</v>
      </c>
      <c r="B3221" s="44" t="s">
        <v>6</v>
      </c>
      <c r="C3221" s="44" t="s">
        <v>1346</v>
      </c>
      <c r="D3221" s="7" t="s">
        <v>349</v>
      </c>
      <c r="E3221" s="23">
        <v>400</v>
      </c>
      <c r="F3221" s="11" t="s">
        <v>609</v>
      </c>
      <c r="G3221" s="12">
        <f t="shared" si="3416"/>
        <v>38501.796999999999</v>
      </c>
      <c r="H3221" s="12">
        <f t="shared" si="3417"/>
        <v>38493.370999999999</v>
      </c>
      <c r="I3221" s="54">
        <f t="shared" si="3393"/>
        <v>99.978115307189427</v>
      </c>
      <c r="J3221" s="12">
        <f t="shared" si="3418"/>
        <v>0</v>
      </c>
    </row>
    <row r="3222" spans="1:10" x14ac:dyDescent="0.3">
      <c r="A3222" s="7" t="s">
        <v>90</v>
      </c>
      <c r="B3222" s="44" t="s">
        <v>6</v>
      </c>
      <c r="C3222" s="44" t="s">
        <v>1346</v>
      </c>
      <c r="D3222" s="7" t="s">
        <v>349</v>
      </c>
      <c r="E3222" s="23">
        <v>410</v>
      </c>
      <c r="F3222" s="11" t="s">
        <v>610</v>
      </c>
      <c r="G3222" s="12">
        <v>38501.796999999999</v>
      </c>
      <c r="H3222" s="12">
        <v>38493.370999999999</v>
      </c>
      <c r="I3222" s="54">
        <f t="shared" si="3393"/>
        <v>99.978115307189427</v>
      </c>
      <c r="J3222" s="12"/>
    </row>
    <row r="3223" spans="1:10" ht="46.8" x14ac:dyDescent="0.3">
      <c r="A3223" s="7" t="s">
        <v>90</v>
      </c>
      <c r="B3223" s="44" t="s">
        <v>6</v>
      </c>
      <c r="C3223" s="44" t="s">
        <v>1346</v>
      </c>
      <c r="D3223" s="7" t="s">
        <v>350</v>
      </c>
      <c r="E3223" s="23"/>
      <c r="F3223" s="11" t="s">
        <v>998</v>
      </c>
      <c r="G3223" s="12">
        <f t="shared" ref="G3223:G3224" si="3419">G3224</f>
        <v>44477.086000000003</v>
      </c>
      <c r="H3223" s="12">
        <f t="shared" ref="H3223:H3224" si="3420">H3224</f>
        <v>15286.628000000001</v>
      </c>
      <c r="I3223" s="54">
        <f t="shared" si="3393"/>
        <v>34.369670710891448</v>
      </c>
      <c r="J3223" s="12">
        <f t="shared" ref="J3223:J3224" si="3421">J3224</f>
        <v>0</v>
      </c>
    </row>
    <row r="3224" spans="1:10" ht="31.2" x14ac:dyDescent="0.3">
      <c r="A3224" s="7" t="s">
        <v>90</v>
      </c>
      <c r="B3224" s="44" t="s">
        <v>6</v>
      </c>
      <c r="C3224" s="44" t="s">
        <v>1346</v>
      </c>
      <c r="D3224" s="7" t="s">
        <v>350</v>
      </c>
      <c r="E3224" s="23">
        <v>400</v>
      </c>
      <c r="F3224" s="11" t="s">
        <v>609</v>
      </c>
      <c r="G3224" s="12">
        <f t="shared" si="3419"/>
        <v>44477.086000000003</v>
      </c>
      <c r="H3224" s="12">
        <f t="shared" si="3420"/>
        <v>15286.628000000001</v>
      </c>
      <c r="I3224" s="54">
        <f t="shared" si="3393"/>
        <v>34.369670710891448</v>
      </c>
      <c r="J3224" s="12">
        <f t="shared" si="3421"/>
        <v>0</v>
      </c>
    </row>
    <row r="3225" spans="1:10" x14ac:dyDescent="0.3">
      <c r="A3225" s="7" t="s">
        <v>90</v>
      </c>
      <c r="B3225" s="44" t="s">
        <v>6</v>
      </c>
      <c r="C3225" s="44" t="s">
        <v>1346</v>
      </c>
      <c r="D3225" s="7" t="s">
        <v>350</v>
      </c>
      <c r="E3225" s="23">
        <v>410</v>
      </c>
      <c r="F3225" s="11" t="s">
        <v>610</v>
      </c>
      <c r="G3225" s="12">
        <v>44477.086000000003</v>
      </c>
      <c r="H3225" s="12">
        <v>15286.628000000001</v>
      </c>
      <c r="I3225" s="54">
        <f t="shared" si="3393"/>
        <v>34.369670710891448</v>
      </c>
      <c r="J3225" s="12"/>
    </row>
    <row r="3226" spans="1:10" ht="31.2" x14ac:dyDescent="0.3">
      <c r="A3226" s="7" t="s">
        <v>90</v>
      </c>
      <c r="B3226" s="44" t="s">
        <v>6</v>
      </c>
      <c r="C3226" s="44" t="s">
        <v>1346</v>
      </c>
      <c r="D3226" s="7" t="s">
        <v>352</v>
      </c>
      <c r="E3226" s="23"/>
      <c r="F3226" s="11" t="s">
        <v>1279</v>
      </c>
      <c r="G3226" s="12">
        <f t="shared" ref="G3226:G3227" si="3422">G3227</f>
        <v>2995.0009999999997</v>
      </c>
      <c r="H3226" s="12">
        <f t="shared" ref="H3226:H3227" si="3423">H3227</f>
        <v>0</v>
      </c>
      <c r="I3226" s="54">
        <f t="shared" si="3393"/>
        <v>0</v>
      </c>
      <c r="J3226" s="12">
        <f t="shared" ref="J3226:J3227" si="3424">J3227</f>
        <v>0</v>
      </c>
    </row>
    <row r="3227" spans="1:10" ht="31.2" x14ac:dyDescent="0.3">
      <c r="A3227" s="7" t="s">
        <v>90</v>
      </c>
      <c r="B3227" s="44" t="s">
        <v>6</v>
      </c>
      <c r="C3227" s="44" t="s">
        <v>1346</v>
      </c>
      <c r="D3227" s="7" t="s">
        <v>352</v>
      </c>
      <c r="E3227" s="23">
        <v>400</v>
      </c>
      <c r="F3227" s="11" t="s">
        <v>609</v>
      </c>
      <c r="G3227" s="12">
        <f t="shared" si="3422"/>
        <v>2995.0009999999997</v>
      </c>
      <c r="H3227" s="12">
        <f t="shared" si="3423"/>
        <v>0</v>
      </c>
      <c r="I3227" s="54">
        <f t="shared" si="3393"/>
        <v>0</v>
      </c>
      <c r="J3227" s="12">
        <f t="shared" si="3424"/>
        <v>0</v>
      </c>
    </row>
    <row r="3228" spans="1:10" x14ac:dyDescent="0.3">
      <c r="A3228" s="7" t="s">
        <v>90</v>
      </c>
      <c r="B3228" s="44" t="s">
        <v>6</v>
      </c>
      <c r="C3228" s="44" t="s">
        <v>1346</v>
      </c>
      <c r="D3228" s="7" t="s">
        <v>352</v>
      </c>
      <c r="E3228" s="23">
        <v>410</v>
      </c>
      <c r="F3228" s="11" t="s">
        <v>610</v>
      </c>
      <c r="G3228" s="12">
        <v>2995.0009999999997</v>
      </c>
      <c r="H3228" s="16">
        <v>0</v>
      </c>
      <c r="I3228" s="54">
        <f t="shared" si="3393"/>
        <v>0</v>
      </c>
      <c r="J3228" s="12"/>
    </row>
    <row r="3229" spans="1:10" ht="31.2" x14ac:dyDescent="0.3">
      <c r="A3229" s="7" t="s">
        <v>90</v>
      </c>
      <c r="B3229" s="44" t="s">
        <v>6</v>
      </c>
      <c r="C3229" s="44" t="s">
        <v>1346</v>
      </c>
      <c r="D3229" s="7" t="s">
        <v>351</v>
      </c>
      <c r="E3229" s="23"/>
      <c r="F3229" s="11" t="s">
        <v>1000</v>
      </c>
      <c r="G3229" s="12">
        <f t="shared" ref="G3229:G3230" si="3425">G3230</f>
        <v>236</v>
      </c>
      <c r="H3229" s="12">
        <f t="shared" ref="H3229:H3230" si="3426">H3230</f>
        <v>236</v>
      </c>
      <c r="I3229" s="54">
        <f t="shared" si="3393"/>
        <v>100</v>
      </c>
      <c r="J3229" s="12">
        <f t="shared" ref="J3229:J3230" si="3427">J3230</f>
        <v>0</v>
      </c>
    </row>
    <row r="3230" spans="1:10" ht="31.2" x14ac:dyDescent="0.3">
      <c r="A3230" s="7" t="s">
        <v>90</v>
      </c>
      <c r="B3230" s="44" t="s">
        <v>6</v>
      </c>
      <c r="C3230" s="44" t="s">
        <v>1346</v>
      </c>
      <c r="D3230" s="7" t="s">
        <v>351</v>
      </c>
      <c r="E3230" s="23">
        <v>400</v>
      </c>
      <c r="F3230" s="11" t="s">
        <v>609</v>
      </c>
      <c r="G3230" s="12">
        <f t="shared" si="3425"/>
        <v>236</v>
      </c>
      <c r="H3230" s="12">
        <f t="shared" si="3426"/>
        <v>236</v>
      </c>
      <c r="I3230" s="54">
        <f t="shared" si="3393"/>
        <v>100</v>
      </c>
      <c r="J3230" s="12">
        <f t="shared" si="3427"/>
        <v>0</v>
      </c>
    </row>
    <row r="3231" spans="1:10" x14ac:dyDescent="0.3">
      <c r="A3231" s="7" t="s">
        <v>90</v>
      </c>
      <c r="B3231" s="44" t="s">
        <v>6</v>
      </c>
      <c r="C3231" s="44" t="s">
        <v>1346</v>
      </c>
      <c r="D3231" s="7" t="s">
        <v>351</v>
      </c>
      <c r="E3231" s="23">
        <v>410</v>
      </c>
      <c r="F3231" s="11" t="s">
        <v>610</v>
      </c>
      <c r="G3231" s="12">
        <v>236</v>
      </c>
      <c r="H3231" s="16">
        <v>236</v>
      </c>
      <c r="I3231" s="54">
        <f t="shared" si="3393"/>
        <v>100</v>
      </c>
      <c r="J3231" s="12"/>
    </row>
    <row r="3232" spans="1:10" ht="62.4" x14ac:dyDescent="0.3">
      <c r="A3232" s="7" t="s">
        <v>90</v>
      </c>
      <c r="B3232" s="44" t="s">
        <v>6</v>
      </c>
      <c r="C3232" s="44" t="s">
        <v>1346</v>
      </c>
      <c r="D3232" s="7" t="s">
        <v>1216</v>
      </c>
      <c r="E3232" s="23"/>
      <c r="F3232" s="11" t="s">
        <v>1217</v>
      </c>
      <c r="G3232" s="12">
        <f t="shared" ref="G3232:J3233" si="3428">G3233</f>
        <v>50000</v>
      </c>
      <c r="H3232" s="12">
        <f t="shared" si="3428"/>
        <v>0</v>
      </c>
      <c r="I3232" s="54">
        <f t="shared" si="3393"/>
        <v>0</v>
      </c>
      <c r="J3232" s="12">
        <f t="shared" si="3428"/>
        <v>0</v>
      </c>
    </row>
    <row r="3233" spans="1:10" ht="31.2" x14ac:dyDescent="0.3">
      <c r="A3233" s="7" t="s">
        <v>90</v>
      </c>
      <c r="B3233" s="44" t="s">
        <v>6</v>
      </c>
      <c r="C3233" s="44" t="s">
        <v>1346</v>
      </c>
      <c r="D3233" s="7" t="s">
        <v>1216</v>
      </c>
      <c r="E3233" s="23">
        <v>400</v>
      </c>
      <c r="F3233" s="11" t="s">
        <v>609</v>
      </c>
      <c r="G3233" s="12">
        <f t="shared" si="3428"/>
        <v>50000</v>
      </c>
      <c r="H3233" s="12">
        <f t="shared" si="3428"/>
        <v>0</v>
      </c>
      <c r="I3233" s="54">
        <f t="shared" si="3393"/>
        <v>0</v>
      </c>
      <c r="J3233" s="12">
        <f t="shared" si="3428"/>
        <v>0</v>
      </c>
    </row>
    <row r="3234" spans="1:10" x14ac:dyDescent="0.3">
      <c r="A3234" s="7" t="s">
        <v>90</v>
      </c>
      <c r="B3234" s="44" t="s">
        <v>6</v>
      </c>
      <c r="C3234" s="44" t="s">
        <v>1346</v>
      </c>
      <c r="D3234" s="7" t="s">
        <v>1216</v>
      </c>
      <c r="E3234" s="23">
        <v>410</v>
      </c>
      <c r="F3234" s="11" t="s">
        <v>610</v>
      </c>
      <c r="G3234" s="12">
        <v>50000</v>
      </c>
      <c r="H3234" s="16">
        <v>0</v>
      </c>
      <c r="I3234" s="54">
        <f t="shared" si="3393"/>
        <v>0</v>
      </c>
      <c r="J3234" s="12"/>
    </row>
    <row r="3235" spans="1:10" s="3" customFormat="1" x14ac:dyDescent="0.3">
      <c r="A3235" s="9" t="s">
        <v>90</v>
      </c>
      <c r="B3235" s="25" t="s">
        <v>14</v>
      </c>
      <c r="C3235" s="25"/>
      <c r="D3235" s="9"/>
      <c r="E3235" s="21"/>
      <c r="F3235" s="41" t="s">
        <v>48</v>
      </c>
      <c r="G3235" s="13">
        <f t="shared" ref="G3235:G3241" si="3429">G3236</f>
        <v>3500.0009999999997</v>
      </c>
      <c r="H3235" s="13">
        <f t="shared" ref="H3235:H3241" si="3430">H3236</f>
        <v>0</v>
      </c>
      <c r="I3235" s="49">
        <f t="shared" si="3393"/>
        <v>0</v>
      </c>
      <c r="J3235" s="13">
        <f t="shared" ref="J3235:J3241" si="3431">J3236</f>
        <v>0</v>
      </c>
    </row>
    <row r="3236" spans="1:10" s="8" customFormat="1" x14ac:dyDescent="0.3">
      <c r="A3236" s="10" t="s">
        <v>90</v>
      </c>
      <c r="B3236" s="26" t="s">
        <v>14</v>
      </c>
      <c r="C3236" s="26" t="s">
        <v>1346</v>
      </c>
      <c r="D3236" s="10"/>
      <c r="E3236" s="22"/>
      <c r="F3236" s="6" t="s">
        <v>56</v>
      </c>
      <c r="G3236" s="14">
        <f t="shared" si="3429"/>
        <v>3500.0009999999997</v>
      </c>
      <c r="H3236" s="14">
        <f t="shared" si="3430"/>
        <v>0</v>
      </c>
      <c r="I3236" s="53">
        <f t="shared" si="3393"/>
        <v>0</v>
      </c>
      <c r="J3236" s="14">
        <f t="shared" si="3431"/>
        <v>0</v>
      </c>
    </row>
    <row r="3237" spans="1:10" ht="31.2" x14ac:dyDescent="0.3">
      <c r="A3237" s="7" t="s">
        <v>90</v>
      </c>
      <c r="B3237" s="44" t="s">
        <v>14</v>
      </c>
      <c r="C3237" s="44" t="s">
        <v>1346</v>
      </c>
      <c r="D3237" s="7" t="s">
        <v>237</v>
      </c>
      <c r="E3237" s="23"/>
      <c r="F3237" s="11" t="s">
        <v>696</v>
      </c>
      <c r="G3237" s="12">
        <f t="shared" si="3429"/>
        <v>3500.0009999999997</v>
      </c>
      <c r="H3237" s="12">
        <f t="shared" si="3430"/>
        <v>0</v>
      </c>
      <c r="I3237" s="54">
        <f t="shared" si="3393"/>
        <v>0</v>
      </c>
      <c r="J3237" s="12">
        <f t="shared" si="3431"/>
        <v>0</v>
      </c>
    </row>
    <row r="3238" spans="1:10" ht="31.2" x14ac:dyDescent="0.3">
      <c r="A3238" s="7" t="s">
        <v>90</v>
      </c>
      <c r="B3238" s="44" t="s">
        <v>14</v>
      </c>
      <c r="C3238" s="44" t="s">
        <v>1346</v>
      </c>
      <c r="D3238" s="7" t="s">
        <v>238</v>
      </c>
      <c r="E3238" s="23"/>
      <c r="F3238" s="11" t="s">
        <v>697</v>
      </c>
      <c r="G3238" s="12">
        <f t="shared" si="3429"/>
        <v>3500.0009999999997</v>
      </c>
      <c r="H3238" s="12">
        <f t="shared" si="3430"/>
        <v>0</v>
      </c>
      <c r="I3238" s="54">
        <f t="shared" si="3393"/>
        <v>0</v>
      </c>
      <c r="J3238" s="12">
        <f t="shared" si="3431"/>
        <v>0</v>
      </c>
    </row>
    <row r="3239" spans="1:10" ht="62.4" x14ac:dyDescent="0.3">
      <c r="A3239" s="7" t="s">
        <v>90</v>
      </c>
      <c r="B3239" s="44" t="s">
        <v>14</v>
      </c>
      <c r="C3239" s="44" t="s">
        <v>1346</v>
      </c>
      <c r="D3239" s="7" t="s">
        <v>365</v>
      </c>
      <c r="E3239" s="23"/>
      <c r="F3239" s="11" t="s">
        <v>698</v>
      </c>
      <c r="G3239" s="12">
        <f t="shared" si="3429"/>
        <v>3500.0009999999997</v>
      </c>
      <c r="H3239" s="12">
        <f t="shared" si="3430"/>
        <v>0</v>
      </c>
      <c r="I3239" s="54">
        <f t="shared" si="3393"/>
        <v>0</v>
      </c>
      <c r="J3239" s="12">
        <f t="shared" si="3431"/>
        <v>0</v>
      </c>
    </row>
    <row r="3240" spans="1:10" ht="31.2" x14ac:dyDescent="0.3">
      <c r="A3240" s="7" t="s">
        <v>90</v>
      </c>
      <c r="B3240" s="44" t="s">
        <v>14</v>
      </c>
      <c r="C3240" s="44" t="s">
        <v>1346</v>
      </c>
      <c r="D3240" s="7" t="s">
        <v>573</v>
      </c>
      <c r="E3240" s="23"/>
      <c r="F3240" s="11" t="s">
        <v>699</v>
      </c>
      <c r="G3240" s="12">
        <f t="shared" si="3429"/>
        <v>3500.0009999999997</v>
      </c>
      <c r="H3240" s="12">
        <f t="shared" si="3430"/>
        <v>0</v>
      </c>
      <c r="I3240" s="54">
        <f t="shared" si="3393"/>
        <v>0</v>
      </c>
      <c r="J3240" s="12">
        <f t="shared" si="3431"/>
        <v>0</v>
      </c>
    </row>
    <row r="3241" spans="1:10" ht="31.2" x14ac:dyDescent="0.3">
      <c r="A3241" s="7" t="s">
        <v>90</v>
      </c>
      <c r="B3241" s="44" t="s">
        <v>14</v>
      </c>
      <c r="C3241" s="44" t="s">
        <v>1346</v>
      </c>
      <c r="D3241" s="7" t="s">
        <v>573</v>
      </c>
      <c r="E3241" s="23">
        <v>400</v>
      </c>
      <c r="F3241" s="11" t="s">
        <v>609</v>
      </c>
      <c r="G3241" s="12">
        <f t="shared" si="3429"/>
        <v>3500.0009999999997</v>
      </c>
      <c r="H3241" s="12">
        <f t="shared" si="3430"/>
        <v>0</v>
      </c>
      <c r="I3241" s="54">
        <f t="shared" si="3393"/>
        <v>0</v>
      </c>
      <c r="J3241" s="12">
        <f t="shared" si="3431"/>
        <v>0</v>
      </c>
    </row>
    <row r="3242" spans="1:10" x14ac:dyDescent="0.3">
      <c r="A3242" s="7" t="s">
        <v>90</v>
      </c>
      <c r="B3242" s="44" t="s">
        <v>14</v>
      </c>
      <c r="C3242" s="44" t="s">
        <v>1346</v>
      </c>
      <c r="D3242" s="7" t="s">
        <v>573</v>
      </c>
      <c r="E3242" s="23">
        <v>410</v>
      </c>
      <c r="F3242" s="11" t="s">
        <v>610</v>
      </c>
      <c r="G3242" s="12">
        <v>3500.0009999999997</v>
      </c>
      <c r="H3242" s="16">
        <v>0</v>
      </c>
      <c r="I3242" s="54">
        <f t="shared" si="3393"/>
        <v>0</v>
      </c>
      <c r="J3242" s="12"/>
    </row>
    <row r="3243" spans="1:10" s="3" customFormat="1" ht="31.2" x14ac:dyDescent="0.3">
      <c r="A3243" s="4">
        <v>944</v>
      </c>
      <c r="B3243" s="25" t="s">
        <v>1247</v>
      </c>
      <c r="C3243" s="25" t="s">
        <v>1247</v>
      </c>
      <c r="D3243" s="9"/>
      <c r="E3243" s="9"/>
      <c r="F3243" s="41" t="s">
        <v>69</v>
      </c>
      <c r="G3243" s="13">
        <f t="shared" ref="G3243:J3243" si="3432">G3244+G3303</f>
        <v>1508921.88</v>
      </c>
      <c r="H3243" s="13">
        <f t="shared" si="3432"/>
        <v>1418208.827</v>
      </c>
      <c r="I3243" s="49">
        <f t="shared" si="3393"/>
        <v>93.988220715574769</v>
      </c>
      <c r="J3243" s="13">
        <f t="shared" si="3432"/>
        <v>0</v>
      </c>
    </row>
    <row r="3244" spans="1:10" s="3" customFormat="1" x14ac:dyDescent="0.3">
      <c r="A3244" s="4">
        <v>944</v>
      </c>
      <c r="B3244" s="25" t="s">
        <v>18</v>
      </c>
      <c r="C3244" s="25"/>
      <c r="D3244" s="9"/>
      <c r="E3244" s="9"/>
      <c r="F3244" s="41" t="s">
        <v>20</v>
      </c>
      <c r="G3244" s="13">
        <f t="shared" ref="G3244:J3244" si="3433">G3245+G3261</f>
        <v>916506.08500000008</v>
      </c>
      <c r="H3244" s="13">
        <f t="shared" si="3433"/>
        <v>838308.23300000001</v>
      </c>
      <c r="I3244" s="49">
        <f t="shared" si="3393"/>
        <v>91.467830570923041</v>
      </c>
      <c r="J3244" s="13">
        <f t="shared" si="3433"/>
        <v>0</v>
      </c>
    </row>
    <row r="3245" spans="1:10" s="8" customFormat="1" x14ac:dyDescent="0.3">
      <c r="A3245" s="5">
        <v>944</v>
      </c>
      <c r="B3245" s="26" t="s">
        <v>18</v>
      </c>
      <c r="C3245" s="26" t="s">
        <v>13</v>
      </c>
      <c r="D3245" s="10"/>
      <c r="E3245" s="10"/>
      <c r="F3245" s="6" t="s">
        <v>96</v>
      </c>
      <c r="G3245" s="14">
        <f t="shared" ref="G3245:G3250" si="3434">G3246</f>
        <v>65002.8</v>
      </c>
      <c r="H3245" s="14">
        <f t="shared" ref="H3245:H3250" si="3435">H3246</f>
        <v>63520.320000000007</v>
      </c>
      <c r="I3245" s="53">
        <f t="shared" si="3393"/>
        <v>97.719359781424814</v>
      </c>
      <c r="J3245" s="14">
        <f t="shared" ref="J3245:J3250" si="3436">J3246</f>
        <v>0</v>
      </c>
    </row>
    <row r="3246" spans="1:10" ht="62.4" x14ac:dyDescent="0.3">
      <c r="A3246" s="46">
        <v>944</v>
      </c>
      <c r="B3246" s="44" t="s">
        <v>18</v>
      </c>
      <c r="C3246" s="44" t="s">
        <v>13</v>
      </c>
      <c r="D3246" s="7" t="s">
        <v>128</v>
      </c>
      <c r="E3246" s="23"/>
      <c r="F3246" s="11" t="s">
        <v>785</v>
      </c>
      <c r="G3246" s="12">
        <f t="shared" si="3434"/>
        <v>65002.8</v>
      </c>
      <c r="H3246" s="12">
        <f t="shared" si="3435"/>
        <v>63520.320000000007</v>
      </c>
      <c r="I3246" s="54">
        <f t="shared" si="3393"/>
        <v>97.719359781424814</v>
      </c>
      <c r="J3246" s="12">
        <f t="shared" si="3436"/>
        <v>0</v>
      </c>
    </row>
    <row r="3247" spans="1:10" ht="31.2" x14ac:dyDescent="0.3">
      <c r="A3247" s="46">
        <v>944</v>
      </c>
      <c r="B3247" s="44" t="s">
        <v>18</v>
      </c>
      <c r="C3247" s="44" t="s">
        <v>13</v>
      </c>
      <c r="D3247" s="7" t="s">
        <v>129</v>
      </c>
      <c r="E3247" s="23"/>
      <c r="F3247" s="11" t="s">
        <v>786</v>
      </c>
      <c r="G3247" s="12">
        <f t="shared" si="3434"/>
        <v>65002.8</v>
      </c>
      <c r="H3247" s="12">
        <f t="shared" si="3435"/>
        <v>63520.320000000007</v>
      </c>
      <c r="I3247" s="54">
        <f t="shared" si="3393"/>
        <v>97.719359781424814</v>
      </c>
      <c r="J3247" s="12">
        <f t="shared" si="3436"/>
        <v>0</v>
      </c>
    </row>
    <row r="3248" spans="1:10" ht="46.8" x14ac:dyDescent="0.3">
      <c r="A3248" s="46">
        <v>944</v>
      </c>
      <c r="B3248" s="44" t="s">
        <v>18</v>
      </c>
      <c r="C3248" s="44" t="s">
        <v>13</v>
      </c>
      <c r="D3248" s="7" t="s">
        <v>439</v>
      </c>
      <c r="E3248" s="23"/>
      <c r="F3248" s="11" t="s">
        <v>798</v>
      </c>
      <c r="G3248" s="12">
        <f>G3249+G3252+G3258+G3255</f>
        <v>65002.8</v>
      </c>
      <c r="H3248" s="12">
        <f t="shared" ref="H3248:J3248" si="3437">H3249+H3252+H3258+H3255</f>
        <v>63520.320000000007</v>
      </c>
      <c r="I3248" s="54">
        <f t="shared" si="3393"/>
        <v>97.719359781424814</v>
      </c>
      <c r="J3248" s="12">
        <f t="shared" si="3437"/>
        <v>0</v>
      </c>
    </row>
    <row r="3249" spans="1:10" ht="62.4" x14ac:dyDescent="0.3">
      <c r="A3249" s="46">
        <v>944</v>
      </c>
      <c r="B3249" s="44" t="s">
        <v>18</v>
      </c>
      <c r="C3249" s="44" t="s">
        <v>13</v>
      </c>
      <c r="D3249" s="7" t="s">
        <v>438</v>
      </c>
      <c r="E3249" s="23"/>
      <c r="F3249" s="11" t="s">
        <v>799</v>
      </c>
      <c r="G3249" s="12">
        <f t="shared" si="3434"/>
        <v>5992.1</v>
      </c>
      <c r="H3249" s="12">
        <f t="shared" si="3435"/>
        <v>4509.62</v>
      </c>
      <c r="I3249" s="54">
        <f t="shared" si="3393"/>
        <v>75.25942490946413</v>
      </c>
      <c r="J3249" s="12">
        <f t="shared" si="3436"/>
        <v>0</v>
      </c>
    </row>
    <row r="3250" spans="1:10" ht="31.2" x14ac:dyDescent="0.3">
      <c r="A3250" s="46">
        <v>944</v>
      </c>
      <c r="B3250" s="44" t="s">
        <v>18</v>
      </c>
      <c r="C3250" s="44" t="s">
        <v>13</v>
      </c>
      <c r="D3250" s="7" t="s">
        <v>438</v>
      </c>
      <c r="E3250" s="23">
        <v>200</v>
      </c>
      <c r="F3250" s="11" t="s">
        <v>601</v>
      </c>
      <c r="G3250" s="12">
        <f t="shared" si="3434"/>
        <v>5992.1</v>
      </c>
      <c r="H3250" s="12">
        <f t="shared" si="3435"/>
        <v>4509.62</v>
      </c>
      <c r="I3250" s="54">
        <f t="shared" si="3393"/>
        <v>75.25942490946413</v>
      </c>
      <c r="J3250" s="12">
        <f t="shared" si="3436"/>
        <v>0</v>
      </c>
    </row>
    <row r="3251" spans="1:10" ht="31.2" x14ac:dyDescent="0.3">
      <c r="A3251" s="46">
        <v>944</v>
      </c>
      <c r="B3251" s="44" t="s">
        <v>18</v>
      </c>
      <c r="C3251" s="44" t="s">
        <v>13</v>
      </c>
      <c r="D3251" s="7" t="s">
        <v>438</v>
      </c>
      <c r="E3251" s="23">
        <v>240</v>
      </c>
      <c r="F3251" s="11" t="s">
        <v>602</v>
      </c>
      <c r="G3251" s="12">
        <v>5992.1</v>
      </c>
      <c r="H3251" s="16">
        <v>4509.62</v>
      </c>
      <c r="I3251" s="54">
        <f t="shared" si="3393"/>
        <v>75.25942490946413</v>
      </c>
      <c r="J3251" s="12"/>
    </row>
    <row r="3252" spans="1:10" ht="78" x14ac:dyDescent="0.3">
      <c r="A3252" s="46">
        <v>944</v>
      </c>
      <c r="B3252" s="44" t="s">
        <v>18</v>
      </c>
      <c r="C3252" s="44" t="s">
        <v>13</v>
      </c>
      <c r="D3252" s="7" t="s">
        <v>1218</v>
      </c>
      <c r="E3252" s="23"/>
      <c r="F3252" s="11" t="s">
        <v>1219</v>
      </c>
      <c r="G3252" s="12">
        <f t="shared" ref="G3252:J3253" si="3438">G3253</f>
        <v>45580.9</v>
      </c>
      <c r="H3252" s="12">
        <f t="shared" si="3438"/>
        <v>45580.9</v>
      </c>
      <c r="I3252" s="54">
        <f t="shared" si="3393"/>
        <v>100</v>
      </c>
      <c r="J3252" s="12">
        <f t="shared" si="3438"/>
        <v>0</v>
      </c>
    </row>
    <row r="3253" spans="1:10" ht="31.2" x14ac:dyDescent="0.3">
      <c r="A3253" s="46">
        <v>944</v>
      </c>
      <c r="B3253" s="44" t="s">
        <v>18</v>
      </c>
      <c r="C3253" s="44" t="s">
        <v>13</v>
      </c>
      <c r="D3253" s="7" t="s">
        <v>1218</v>
      </c>
      <c r="E3253" s="23">
        <v>200</v>
      </c>
      <c r="F3253" s="11" t="s">
        <v>601</v>
      </c>
      <c r="G3253" s="12">
        <f t="shared" si="3438"/>
        <v>45580.9</v>
      </c>
      <c r="H3253" s="12">
        <f t="shared" si="3438"/>
        <v>45580.9</v>
      </c>
      <c r="I3253" s="54">
        <f t="shared" ref="I3253:I3316" si="3439">H3253/G3253*100</f>
        <v>100</v>
      </c>
      <c r="J3253" s="12">
        <f t="shared" si="3438"/>
        <v>0</v>
      </c>
    </row>
    <row r="3254" spans="1:10" ht="31.2" x14ac:dyDescent="0.3">
      <c r="A3254" s="46">
        <v>944</v>
      </c>
      <c r="B3254" s="44" t="s">
        <v>18</v>
      </c>
      <c r="C3254" s="44" t="s">
        <v>13</v>
      </c>
      <c r="D3254" s="7" t="s">
        <v>1218</v>
      </c>
      <c r="E3254" s="23">
        <v>240</v>
      </c>
      <c r="F3254" s="11" t="s">
        <v>602</v>
      </c>
      <c r="G3254" s="12">
        <v>45580.9</v>
      </c>
      <c r="H3254" s="12">
        <v>45580.9</v>
      </c>
      <c r="I3254" s="54">
        <f t="shared" si="3439"/>
        <v>100</v>
      </c>
      <c r="J3254" s="12"/>
    </row>
    <row r="3255" spans="1:10" ht="93.6" x14ac:dyDescent="0.3">
      <c r="A3255" s="46">
        <v>944</v>
      </c>
      <c r="B3255" s="44" t="s">
        <v>18</v>
      </c>
      <c r="C3255" s="44" t="s">
        <v>13</v>
      </c>
      <c r="D3255" s="7" t="s">
        <v>1293</v>
      </c>
      <c r="E3255" s="23"/>
      <c r="F3255" s="11" t="s">
        <v>1294</v>
      </c>
      <c r="G3255" s="12">
        <f t="shared" ref="G3255:J3256" si="3440">G3256</f>
        <v>8815.7999999999993</v>
      </c>
      <c r="H3255" s="12">
        <f t="shared" si="3440"/>
        <v>8815.7999999999993</v>
      </c>
      <c r="I3255" s="54">
        <f t="shared" si="3439"/>
        <v>100</v>
      </c>
      <c r="J3255" s="12">
        <f t="shared" si="3440"/>
        <v>0</v>
      </c>
    </row>
    <row r="3256" spans="1:10" ht="31.2" x14ac:dyDescent="0.3">
      <c r="A3256" s="46">
        <v>944</v>
      </c>
      <c r="B3256" s="44" t="s">
        <v>18</v>
      </c>
      <c r="C3256" s="44" t="s">
        <v>13</v>
      </c>
      <c r="D3256" s="7" t="s">
        <v>1293</v>
      </c>
      <c r="E3256" s="23">
        <v>200</v>
      </c>
      <c r="F3256" s="11" t="s">
        <v>601</v>
      </c>
      <c r="G3256" s="12">
        <f t="shared" si="3440"/>
        <v>8815.7999999999993</v>
      </c>
      <c r="H3256" s="12">
        <f t="shared" si="3440"/>
        <v>8815.7999999999993</v>
      </c>
      <c r="I3256" s="54">
        <f t="shared" si="3439"/>
        <v>100</v>
      </c>
      <c r="J3256" s="12">
        <f t="shared" si="3440"/>
        <v>0</v>
      </c>
    </row>
    <row r="3257" spans="1:10" ht="31.2" x14ac:dyDescent="0.3">
      <c r="A3257" s="46">
        <v>944</v>
      </c>
      <c r="B3257" s="44" t="s">
        <v>18</v>
      </c>
      <c r="C3257" s="44" t="s">
        <v>13</v>
      </c>
      <c r="D3257" s="7" t="s">
        <v>1293</v>
      </c>
      <c r="E3257" s="23">
        <v>240</v>
      </c>
      <c r="F3257" s="11" t="s">
        <v>602</v>
      </c>
      <c r="G3257" s="12">
        <v>8815.7999999999993</v>
      </c>
      <c r="H3257" s="12">
        <v>8815.7999999999993</v>
      </c>
      <c r="I3257" s="54">
        <f t="shared" si="3439"/>
        <v>100</v>
      </c>
      <c r="J3257" s="12"/>
    </row>
    <row r="3258" spans="1:10" ht="93.6" x14ac:dyDescent="0.3">
      <c r="A3258" s="46">
        <v>944</v>
      </c>
      <c r="B3258" s="44" t="s">
        <v>18</v>
      </c>
      <c r="C3258" s="44" t="s">
        <v>13</v>
      </c>
      <c r="D3258" s="7" t="s">
        <v>1220</v>
      </c>
      <c r="E3258" s="23"/>
      <c r="F3258" s="11" t="s">
        <v>1221</v>
      </c>
      <c r="G3258" s="12">
        <f t="shared" ref="G3258:J3259" si="3441">G3259</f>
        <v>4614</v>
      </c>
      <c r="H3258" s="12">
        <f t="shared" si="3441"/>
        <v>4614</v>
      </c>
      <c r="I3258" s="54">
        <f t="shared" si="3439"/>
        <v>100</v>
      </c>
      <c r="J3258" s="12">
        <f t="shared" si="3441"/>
        <v>0</v>
      </c>
    </row>
    <row r="3259" spans="1:10" ht="31.2" x14ac:dyDescent="0.3">
      <c r="A3259" s="46">
        <v>944</v>
      </c>
      <c r="B3259" s="44" t="s">
        <v>18</v>
      </c>
      <c r="C3259" s="44" t="s">
        <v>13</v>
      </c>
      <c r="D3259" s="7" t="s">
        <v>1220</v>
      </c>
      <c r="E3259" s="23">
        <v>200</v>
      </c>
      <c r="F3259" s="11" t="s">
        <v>601</v>
      </c>
      <c r="G3259" s="12">
        <f t="shared" si="3441"/>
        <v>4614</v>
      </c>
      <c r="H3259" s="12">
        <f t="shared" si="3441"/>
        <v>4614</v>
      </c>
      <c r="I3259" s="54">
        <f t="shared" si="3439"/>
        <v>100</v>
      </c>
      <c r="J3259" s="12">
        <f t="shared" si="3441"/>
        <v>0</v>
      </c>
    </row>
    <row r="3260" spans="1:10" ht="31.2" x14ac:dyDescent="0.3">
      <c r="A3260" s="46">
        <v>944</v>
      </c>
      <c r="B3260" s="44" t="s">
        <v>18</v>
      </c>
      <c r="C3260" s="44" t="s">
        <v>13</v>
      </c>
      <c r="D3260" s="7" t="s">
        <v>1220</v>
      </c>
      <c r="E3260" s="23">
        <v>240</v>
      </c>
      <c r="F3260" s="11" t="s">
        <v>602</v>
      </c>
      <c r="G3260" s="12">
        <v>4614</v>
      </c>
      <c r="H3260" s="12">
        <v>4614</v>
      </c>
      <c r="I3260" s="54">
        <f t="shared" si="3439"/>
        <v>100</v>
      </c>
      <c r="J3260" s="12"/>
    </row>
    <row r="3261" spans="1:10" s="8" customFormat="1" x14ac:dyDescent="0.3">
      <c r="A3261" s="5">
        <v>944</v>
      </c>
      <c r="B3261" s="26" t="s">
        <v>18</v>
      </c>
      <c r="C3261" s="26" t="s">
        <v>1348</v>
      </c>
      <c r="D3261" s="10"/>
      <c r="E3261" s="10"/>
      <c r="F3261" s="6" t="s">
        <v>50</v>
      </c>
      <c r="G3261" s="14">
        <f>G3262+G3297</f>
        <v>851503.28500000003</v>
      </c>
      <c r="H3261" s="14">
        <f>H3262+H3297</f>
        <v>774787.91300000006</v>
      </c>
      <c r="I3261" s="53">
        <f t="shared" si="3439"/>
        <v>90.990595884782763</v>
      </c>
      <c r="J3261" s="14">
        <f>J3262+J3297</f>
        <v>0</v>
      </c>
    </row>
    <row r="3262" spans="1:10" ht="31.2" x14ac:dyDescent="0.3">
      <c r="A3262" s="46">
        <v>944</v>
      </c>
      <c r="B3262" s="44" t="s">
        <v>18</v>
      </c>
      <c r="C3262" s="44" t="s">
        <v>1348</v>
      </c>
      <c r="D3262" s="7" t="s">
        <v>124</v>
      </c>
      <c r="E3262" s="23"/>
      <c r="F3262" s="11" t="s">
        <v>765</v>
      </c>
      <c r="G3262" s="12">
        <f>G3263+G3280</f>
        <v>851022.32700000005</v>
      </c>
      <c r="H3262" s="12">
        <f>H3263+H3280</f>
        <v>774306.95600000001</v>
      </c>
      <c r="I3262" s="54">
        <f t="shared" si="3439"/>
        <v>90.985504308631377</v>
      </c>
      <c r="J3262" s="12">
        <f>J3263+J3280</f>
        <v>0</v>
      </c>
    </row>
    <row r="3263" spans="1:10" ht="31.2" x14ac:dyDescent="0.3">
      <c r="A3263" s="46">
        <v>944</v>
      </c>
      <c r="B3263" s="44" t="s">
        <v>18</v>
      </c>
      <c r="C3263" s="44" t="s">
        <v>1348</v>
      </c>
      <c r="D3263" s="7" t="s">
        <v>125</v>
      </c>
      <c r="E3263" s="23"/>
      <c r="F3263" s="11" t="s">
        <v>766</v>
      </c>
      <c r="G3263" s="12">
        <f t="shared" ref="G3263" si="3442">G3264+G3267+G3270+G3273+G3276</f>
        <v>311335.90000000002</v>
      </c>
      <c r="H3263" s="12">
        <f t="shared" ref="H3263" si="3443">H3264+H3267+H3270+H3273+H3276</f>
        <v>306880.36600000004</v>
      </c>
      <c r="I3263" s="54">
        <f t="shared" si="3439"/>
        <v>98.568898093666675</v>
      </c>
      <c r="J3263" s="12">
        <f t="shared" ref="J3263" si="3444">J3264+J3267+J3270+J3273+J3276</f>
        <v>0</v>
      </c>
    </row>
    <row r="3264" spans="1:10" ht="31.2" x14ac:dyDescent="0.3">
      <c r="A3264" s="46">
        <v>944</v>
      </c>
      <c r="B3264" s="44" t="s">
        <v>18</v>
      </c>
      <c r="C3264" s="44" t="s">
        <v>1348</v>
      </c>
      <c r="D3264" s="7" t="s">
        <v>126</v>
      </c>
      <c r="E3264" s="23"/>
      <c r="F3264" s="11" t="s">
        <v>767</v>
      </c>
      <c r="G3264" s="12">
        <f t="shared" ref="G3264:G3265" si="3445">G3265</f>
        <v>1210.9649999999999</v>
      </c>
      <c r="H3264" s="12">
        <f t="shared" ref="H3264:H3265" si="3446">H3265</f>
        <v>848.49</v>
      </c>
      <c r="I3264" s="54">
        <f t="shared" si="3439"/>
        <v>70.06726040802171</v>
      </c>
      <c r="J3264" s="12">
        <f t="shared" ref="J3264:J3265" si="3447">J3265</f>
        <v>0</v>
      </c>
    </row>
    <row r="3265" spans="1:10" ht="31.2" x14ac:dyDescent="0.3">
      <c r="A3265" s="46">
        <v>944</v>
      </c>
      <c r="B3265" s="44" t="s">
        <v>18</v>
      </c>
      <c r="C3265" s="44" t="s">
        <v>1348</v>
      </c>
      <c r="D3265" s="7" t="s">
        <v>126</v>
      </c>
      <c r="E3265" s="23">
        <v>200</v>
      </c>
      <c r="F3265" s="11" t="s">
        <v>601</v>
      </c>
      <c r="G3265" s="12">
        <f t="shared" si="3445"/>
        <v>1210.9649999999999</v>
      </c>
      <c r="H3265" s="12">
        <f t="shared" si="3446"/>
        <v>848.49</v>
      </c>
      <c r="I3265" s="54">
        <f t="shared" si="3439"/>
        <v>70.06726040802171</v>
      </c>
      <c r="J3265" s="12">
        <f t="shared" si="3447"/>
        <v>0</v>
      </c>
    </row>
    <row r="3266" spans="1:10" ht="31.2" x14ac:dyDescent="0.3">
      <c r="A3266" s="46">
        <v>944</v>
      </c>
      <c r="B3266" s="44" t="s">
        <v>18</v>
      </c>
      <c r="C3266" s="44" t="s">
        <v>1348</v>
      </c>
      <c r="D3266" s="7" t="s">
        <v>126</v>
      </c>
      <c r="E3266" s="23">
        <v>240</v>
      </c>
      <c r="F3266" s="11" t="s">
        <v>602</v>
      </c>
      <c r="G3266" s="12">
        <v>1210.9649999999999</v>
      </c>
      <c r="H3266" s="12">
        <v>848.49</v>
      </c>
      <c r="I3266" s="54">
        <f t="shared" si="3439"/>
        <v>70.06726040802171</v>
      </c>
      <c r="J3266" s="12"/>
    </row>
    <row r="3267" spans="1:10" ht="46.8" x14ac:dyDescent="0.3">
      <c r="A3267" s="46">
        <v>944</v>
      </c>
      <c r="B3267" s="44" t="s">
        <v>18</v>
      </c>
      <c r="C3267" s="44" t="s">
        <v>1348</v>
      </c>
      <c r="D3267" s="7" t="s">
        <v>440</v>
      </c>
      <c r="E3267" s="23"/>
      <c r="F3267" s="11" t="s">
        <v>768</v>
      </c>
      <c r="G3267" s="12">
        <f t="shared" ref="G3267:G3268" si="3448">G3268</f>
        <v>51861.599999999999</v>
      </c>
      <c r="H3267" s="12">
        <f t="shared" ref="H3267:H3268" si="3449">H3268</f>
        <v>51861.599999999999</v>
      </c>
      <c r="I3267" s="54">
        <f t="shared" si="3439"/>
        <v>100</v>
      </c>
      <c r="J3267" s="12">
        <f t="shared" ref="J3267:J3268" si="3450">J3268</f>
        <v>0</v>
      </c>
    </row>
    <row r="3268" spans="1:10" x14ac:dyDescent="0.3">
      <c r="A3268" s="46">
        <v>944</v>
      </c>
      <c r="B3268" s="44" t="s">
        <v>18</v>
      </c>
      <c r="C3268" s="44" t="s">
        <v>1348</v>
      </c>
      <c r="D3268" s="7" t="s">
        <v>440</v>
      </c>
      <c r="E3268" s="23">
        <v>800</v>
      </c>
      <c r="F3268" s="11" t="s">
        <v>614</v>
      </c>
      <c r="G3268" s="12">
        <f t="shared" si="3448"/>
        <v>51861.599999999999</v>
      </c>
      <c r="H3268" s="12">
        <f t="shared" si="3449"/>
        <v>51861.599999999999</v>
      </c>
      <c r="I3268" s="54">
        <f t="shared" si="3439"/>
        <v>100</v>
      </c>
      <c r="J3268" s="12">
        <f t="shared" si="3450"/>
        <v>0</v>
      </c>
    </row>
    <row r="3269" spans="1:10" ht="62.4" x14ac:dyDescent="0.3">
      <c r="A3269" s="46">
        <v>944</v>
      </c>
      <c r="B3269" s="44" t="s">
        <v>18</v>
      </c>
      <c r="C3269" s="44" t="s">
        <v>1348</v>
      </c>
      <c r="D3269" s="7" t="s">
        <v>440</v>
      </c>
      <c r="E3269" s="23">
        <v>810</v>
      </c>
      <c r="F3269" s="15" t="s">
        <v>622</v>
      </c>
      <c r="G3269" s="12">
        <v>51861.599999999999</v>
      </c>
      <c r="H3269" s="12">
        <v>51861.599999999999</v>
      </c>
      <c r="I3269" s="54">
        <f t="shared" si="3439"/>
        <v>100</v>
      </c>
      <c r="J3269" s="12"/>
    </row>
    <row r="3270" spans="1:10" ht="31.2" x14ac:dyDescent="0.3">
      <c r="A3270" s="46">
        <v>944</v>
      </c>
      <c r="B3270" s="44" t="s">
        <v>18</v>
      </c>
      <c r="C3270" s="44" t="s">
        <v>1348</v>
      </c>
      <c r="D3270" s="7" t="s">
        <v>441</v>
      </c>
      <c r="E3270" s="23"/>
      <c r="F3270" s="11" t="s">
        <v>769</v>
      </c>
      <c r="G3270" s="12">
        <f t="shared" ref="G3270:G3271" si="3451">G3271</f>
        <v>31892.493999999999</v>
      </c>
      <c r="H3270" s="12">
        <f t="shared" ref="H3270:H3271" si="3452">H3271</f>
        <v>31892.492999999999</v>
      </c>
      <c r="I3270" s="54">
        <f t="shared" si="3439"/>
        <v>99.999996864465984</v>
      </c>
      <c r="J3270" s="12">
        <f t="shared" ref="J3270:J3271" si="3453">J3271</f>
        <v>0</v>
      </c>
    </row>
    <row r="3271" spans="1:10" ht="31.2" x14ac:dyDescent="0.3">
      <c r="A3271" s="46">
        <v>944</v>
      </c>
      <c r="B3271" s="44" t="s">
        <v>18</v>
      </c>
      <c r="C3271" s="44" t="s">
        <v>1348</v>
      </c>
      <c r="D3271" s="7" t="s">
        <v>441</v>
      </c>
      <c r="E3271" s="23">
        <v>200</v>
      </c>
      <c r="F3271" s="11" t="s">
        <v>601</v>
      </c>
      <c r="G3271" s="12">
        <f t="shared" si="3451"/>
        <v>31892.493999999999</v>
      </c>
      <c r="H3271" s="12">
        <f t="shared" si="3452"/>
        <v>31892.492999999999</v>
      </c>
      <c r="I3271" s="54">
        <f t="shared" si="3439"/>
        <v>99.999996864465984</v>
      </c>
      <c r="J3271" s="12">
        <f t="shared" si="3453"/>
        <v>0</v>
      </c>
    </row>
    <row r="3272" spans="1:10" ht="31.2" x14ac:dyDescent="0.3">
      <c r="A3272" s="46">
        <v>944</v>
      </c>
      <c r="B3272" s="44" t="s">
        <v>18</v>
      </c>
      <c r="C3272" s="44" t="s">
        <v>1348</v>
      </c>
      <c r="D3272" s="7" t="s">
        <v>441</v>
      </c>
      <c r="E3272" s="23">
        <v>240</v>
      </c>
      <c r="F3272" s="11" t="s">
        <v>602</v>
      </c>
      <c r="G3272" s="12">
        <v>31892.493999999999</v>
      </c>
      <c r="H3272" s="12">
        <v>31892.492999999999</v>
      </c>
      <c r="I3272" s="54">
        <f t="shared" si="3439"/>
        <v>99.999996864465984</v>
      </c>
      <c r="J3272" s="12"/>
    </row>
    <row r="3273" spans="1:10" ht="46.8" x14ac:dyDescent="0.3">
      <c r="A3273" s="46">
        <v>944</v>
      </c>
      <c r="B3273" s="44" t="s">
        <v>18</v>
      </c>
      <c r="C3273" s="44" t="s">
        <v>1348</v>
      </c>
      <c r="D3273" s="7" t="s">
        <v>442</v>
      </c>
      <c r="E3273" s="23"/>
      <c r="F3273" s="11" t="s">
        <v>770</v>
      </c>
      <c r="G3273" s="12">
        <f t="shared" ref="G3273:G3274" si="3454">G3274</f>
        <v>3181.404</v>
      </c>
      <c r="H3273" s="12">
        <f t="shared" ref="H3273:H3274" si="3455">H3274</f>
        <v>3181.4029999999998</v>
      </c>
      <c r="I3273" s="54">
        <f t="shared" si="3439"/>
        <v>99.999968567336921</v>
      </c>
      <c r="J3273" s="12">
        <f t="shared" ref="J3273:J3274" si="3456">J3274</f>
        <v>0</v>
      </c>
    </row>
    <row r="3274" spans="1:10" ht="31.2" x14ac:dyDescent="0.3">
      <c r="A3274" s="46">
        <v>944</v>
      </c>
      <c r="B3274" s="44" t="s">
        <v>18</v>
      </c>
      <c r="C3274" s="44" t="s">
        <v>1348</v>
      </c>
      <c r="D3274" s="7" t="s">
        <v>442</v>
      </c>
      <c r="E3274" s="23">
        <v>200</v>
      </c>
      <c r="F3274" s="11" t="s">
        <v>601</v>
      </c>
      <c r="G3274" s="12">
        <f t="shared" si="3454"/>
        <v>3181.404</v>
      </c>
      <c r="H3274" s="12">
        <f t="shared" si="3455"/>
        <v>3181.4029999999998</v>
      </c>
      <c r="I3274" s="54">
        <f t="shared" si="3439"/>
        <v>99.999968567336921</v>
      </c>
      <c r="J3274" s="12">
        <f t="shared" si="3456"/>
        <v>0</v>
      </c>
    </row>
    <row r="3275" spans="1:10" ht="31.2" x14ac:dyDescent="0.3">
      <c r="A3275" s="46">
        <v>944</v>
      </c>
      <c r="B3275" s="44" t="s">
        <v>18</v>
      </c>
      <c r="C3275" s="44" t="s">
        <v>1348</v>
      </c>
      <c r="D3275" s="7" t="s">
        <v>442</v>
      </c>
      <c r="E3275" s="23">
        <v>240</v>
      </c>
      <c r="F3275" s="11" t="s">
        <v>602</v>
      </c>
      <c r="G3275" s="12">
        <v>3181.404</v>
      </c>
      <c r="H3275" s="12">
        <v>3181.4029999999998</v>
      </c>
      <c r="I3275" s="54">
        <f t="shared" si="3439"/>
        <v>99.999968567336921</v>
      </c>
      <c r="J3275" s="12"/>
    </row>
    <row r="3276" spans="1:10" ht="62.4" x14ac:dyDescent="0.3">
      <c r="A3276" s="46">
        <v>944</v>
      </c>
      <c r="B3276" s="44" t="s">
        <v>18</v>
      </c>
      <c r="C3276" s="44" t="s">
        <v>1348</v>
      </c>
      <c r="D3276" s="7" t="s">
        <v>443</v>
      </c>
      <c r="E3276" s="23"/>
      <c r="F3276" s="11" t="s">
        <v>771</v>
      </c>
      <c r="G3276" s="12">
        <f t="shared" ref="G3276:G3278" si="3457">G3277</f>
        <v>223189.43700000001</v>
      </c>
      <c r="H3276" s="12">
        <f t="shared" ref="H3276:H3278" si="3458">H3277</f>
        <v>219096.38</v>
      </c>
      <c r="I3276" s="54">
        <f t="shared" si="3439"/>
        <v>98.166106310846601</v>
      </c>
      <c r="J3276" s="12">
        <f t="shared" ref="J3276:J3278" si="3459">J3277</f>
        <v>0</v>
      </c>
    </row>
    <row r="3277" spans="1:10" ht="31.2" x14ac:dyDescent="0.3">
      <c r="A3277" s="46">
        <v>944</v>
      </c>
      <c r="B3277" s="44" t="s">
        <v>18</v>
      </c>
      <c r="C3277" s="44" t="s">
        <v>1348</v>
      </c>
      <c r="D3277" s="7" t="s">
        <v>444</v>
      </c>
      <c r="E3277" s="23"/>
      <c r="F3277" s="11" t="s">
        <v>772</v>
      </c>
      <c r="G3277" s="12">
        <f t="shared" si="3457"/>
        <v>223189.43700000001</v>
      </c>
      <c r="H3277" s="12">
        <f t="shared" si="3458"/>
        <v>219096.38</v>
      </c>
      <c r="I3277" s="54">
        <f t="shared" si="3439"/>
        <v>98.166106310846601</v>
      </c>
      <c r="J3277" s="12">
        <f t="shared" si="3459"/>
        <v>0</v>
      </c>
    </row>
    <row r="3278" spans="1:10" ht="31.2" x14ac:dyDescent="0.3">
      <c r="A3278" s="46">
        <v>944</v>
      </c>
      <c r="B3278" s="44" t="s">
        <v>18</v>
      </c>
      <c r="C3278" s="44" t="s">
        <v>1348</v>
      </c>
      <c r="D3278" s="7" t="s">
        <v>444</v>
      </c>
      <c r="E3278" s="23">
        <v>200</v>
      </c>
      <c r="F3278" s="11" t="s">
        <v>601</v>
      </c>
      <c r="G3278" s="12">
        <f t="shared" si="3457"/>
        <v>223189.43700000001</v>
      </c>
      <c r="H3278" s="12">
        <f t="shared" si="3458"/>
        <v>219096.38</v>
      </c>
      <c r="I3278" s="54">
        <f t="shared" si="3439"/>
        <v>98.166106310846601</v>
      </c>
      <c r="J3278" s="12">
        <f t="shared" si="3459"/>
        <v>0</v>
      </c>
    </row>
    <row r="3279" spans="1:10" ht="31.2" x14ac:dyDescent="0.3">
      <c r="A3279" s="46">
        <v>944</v>
      </c>
      <c r="B3279" s="44" t="s">
        <v>18</v>
      </c>
      <c r="C3279" s="44" t="s">
        <v>1348</v>
      </c>
      <c r="D3279" s="7" t="s">
        <v>444</v>
      </c>
      <c r="E3279" s="23">
        <v>240</v>
      </c>
      <c r="F3279" s="11" t="s">
        <v>602</v>
      </c>
      <c r="G3279" s="12">
        <v>223189.43700000001</v>
      </c>
      <c r="H3279" s="12">
        <v>219096.38</v>
      </c>
      <c r="I3279" s="54">
        <f t="shared" si="3439"/>
        <v>98.166106310846601</v>
      </c>
      <c r="J3279" s="12"/>
    </row>
    <row r="3280" spans="1:10" ht="62.4" x14ac:dyDescent="0.3">
      <c r="A3280" s="46">
        <v>944</v>
      </c>
      <c r="B3280" s="44" t="s">
        <v>18</v>
      </c>
      <c r="C3280" s="44" t="s">
        <v>1348</v>
      </c>
      <c r="D3280" s="7" t="s">
        <v>445</v>
      </c>
      <c r="E3280" s="23"/>
      <c r="F3280" s="11" t="s">
        <v>777</v>
      </c>
      <c r="G3280" s="12">
        <f t="shared" ref="G3280" si="3460">G3281</f>
        <v>539686.42700000003</v>
      </c>
      <c r="H3280" s="12">
        <f t="shared" ref="H3280" si="3461">H3281</f>
        <v>467426.58999999997</v>
      </c>
      <c r="I3280" s="54">
        <f t="shared" si="3439"/>
        <v>86.610773703967908</v>
      </c>
      <c r="J3280" s="12">
        <f t="shared" ref="J3280" si="3462">J3281</f>
        <v>0</v>
      </c>
    </row>
    <row r="3281" spans="1:10" ht="46.8" x14ac:dyDescent="0.3">
      <c r="A3281" s="46">
        <v>944</v>
      </c>
      <c r="B3281" s="44" t="s">
        <v>18</v>
      </c>
      <c r="C3281" s="44" t="s">
        <v>1348</v>
      </c>
      <c r="D3281" s="7" t="s">
        <v>446</v>
      </c>
      <c r="E3281" s="23"/>
      <c r="F3281" s="11" t="s">
        <v>778</v>
      </c>
      <c r="G3281" s="12">
        <f t="shared" ref="G3281" si="3463">G3282+G3285+G3288+G3294+G3291</f>
        <v>539686.42700000003</v>
      </c>
      <c r="H3281" s="12">
        <f t="shared" ref="H3281" si="3464">H3282+H3285+H3288+H3294+H3291</f>
        <v>467426.58999999997</v>
      </c>
      <c r="I3281" s="54">
        <f t="shared" si="3439"/>
        <v>86.610773703967908</v>
      </c>
      <c r="J3281" s="12">
        <f t="shared" ref="J3281" si="3465">J3282+J3285+J3288+J3294+J3291</f>
        <v>0</v>
      </c>
    </row>
    <row r="3282" spans="1:10" ht="46.8" x14ac:dyDescent="0.3">
      <c r="A3282" s="46">
        <v>944</v>
      </c>
      <c r="B3282" s="44" t="s">
        <v>18</v>
      </c>
      <c r="C3282" s="44" t="s">
        <v>1348</v>
      </c>
      <c r="D3282" s="7" t="s">
        <v>447</v>
      </c>
      <c r="E3282" s="23"/>
      <c r="F3282" s="11" t="s">
        <v>779</v>
      </c>
      <c r="G3282" s="12">
        <f t="shared" ref="G3282:G3283" si="3466">G3283</f>
        <v>407002.3</v>
      </c>
      <c r="H3282" s="12">
        <f t="shared" ref="H3282:H3283" si="3467">H3283</f>
        <v>347827.93599999999</v>
      </c>
      <c r="I3282" s="54">
        <f t="shared" si="3439"/>
        <v>85.460926387885266</v>
      </c>
      <c r="J3282" s="12">
        <f t="shared" ref="J3282:J3283" si="3468">J3283</f>
        <v>0</v>
      </c>
    </row>
    <row r="3283" spans="1:10" ht="31.2" x14ac:dyDescent="0.3">
      <c r="A3283" s="46">
        <v>944</v>
      </c>
      <c r="B3283" s="44" t="s">
        <v>18</v>
      </c>
      <c r="C3283" s="44" t="s">
        <v>1348</v>
      </c>
      <c r="D3283" s="7" t="s">
        <v>447</v>
      </c>
      <c r="E3283" s="23">
        <v>400</v>
      </c>
      <c r="F3283" s="11" t="s">
        <v>609</v>
      </c>
      <c r="G3283" s="12">
        <f t="shared" si="3466"/>
        <v>407002.3</v>
      </c>
      <c r="H3283" s="12">
        <f t="shared" si="3467"/>
        <v>347827.93599999999</v>
      </c>
      <c r="I3283" s="54">
        <f t="shared" si="3439"/>
        <v>85.460926387885266</v>
      </c>
      <c r="J3283" s="12">
        <f t="shared" si="3468"/>
        <v>0</v>
      </c>
    </row>
    <row r="3284" spans="1:10" x14ac:dyDescent="0.3">
      <c r="A3284" s="46">
        <v>944</v>
      </c>
      <c r="B3284" s="44" t="s">
        <v>18</v>
      </c>
      <c r="C3284" s="44" t="s">
        <v>1348</v>
      </c>
      <c r="D3284" s="7" t="s">
        <v>447</v>
      </c>
      <c r="E3284" s="23">
        <v>410</v>
      </c>
      <c r="F3284" s="11" t="s">
        <v>610</v>
      </c>
      <c r="G3284" s="12">
        <v>407002.3</v>
      </c>
      <c r="H3284" s="12">
        <v>347827.93599999999</v>
      </c>
      <c r="I3284" s="54">
        <f t="shared" si="3439"/>
        <v>85.460926387885266</v>
      </c>
      <c r="J3284" s="12"/>
    </row>
    <row r="3285" spans="1:10" ht="46.8" x14ac:dyDescent="0.3">
      <c r="A3285" s="46">
        <v>944</v>
      </c>
      <c r="B3285" s="44" t="s">
        <v>18</v>
      </c>
      <c r="C3285" s="44" t="s">
        <v>1348</v>
      </c>
      <c r="D3285" s="7" t="s">
        <v>782</v>
      </c>
      <c r="E3285" s="23"/>
      <c r="F3285" s="11" t="s">
        <v>1118</v>
      </c>
      <c r="G3285" s="12">
        <f t="shared" ref="G3285:G3286" si="3469">G3286</f>
        <v>40.765000000000001</v>
      </c>
      <c r="H3285" s="12">
        <f t="shared" ref="H3285:H3286" si="3470">H3286</f>
        <v>40.765000000000001</v>
      </c>
      <c r="I3285" s="54">
        <f t="shared" si="3439"/>
        <v>100</v>
      </c>
      <c r="J3285" s="12">
        <f t="shared" ref="J3285:J3286" si="3471">J3286</f>
        <v>0</v>
      </c>
    </row>
    <row r="3286" spans="1:10" ht="31.2" x14ac:dyDescent="0.3">
      <c r="A3286" s="46">
        <v>944</v>
      </c>
      <c r="B3286" s="44" t="s">
        <v>18</v>
      </c>
      <c r="C3286" s="44" t="s">
        <v>1348</v>
      </c>
      <c r="D3286" s="7" t="s">
        <v>782</v>
      </c>
      <c r="E3286" s="23">
        <v>400</v>
      </c>
      <c r="F3286" s="11" t="s">
        <v>609</v>
      </c>
      <c r="G3286" s="12">
        <f t="shared" si="3469"/>
        <v>40.765000000000001</v>
      </c>
      <c r="H3286" s="12">
        <f t="shared" si="3470"/>
        <v>40.765000000000001</v>
      </c>
      <c r="I3286" s="54">
        <f t="shared" si="3439"/>
        <v>100</v>
      </c>
      <c r="J3286" s="12">
        <f t="shared" si="3471"/>
        <v>0</v>
      </c>
    </row>
    <row r="3287" spans="1:10" x14ac:dyDescent="0.3">
      <c r="A3287" s="46">
        <v>944</v>
      </c>
      <c r="B3287" s="44" t="s">
        <v>18</v>
      </c>
      <c r="C3287" s="44" t="s">
        <v>1348</v>
      </c>
      <c r="D3287" s="7" t="s">
        <v>782</v>
      </c>
      <c r="E3287" s="23">
        <v>410</v>
      </c>
      <c r="F3287" s="11" t="s">
        <v>610</v>
      </c>
      <c r="G3287" s="12">
        <v>40.765000000000001</v>
      </c>
      <c r="H3287" s="16">
        <v>40.765000000000001</v>
      </c>
      <c r="I3287" s="54">
        <f t="shared" si="3439"/>
        <v>100</v>
      </c>
      <c r="J3287" s="12"/>
    </row>
    <row r="3288" spans="1:10" ht="46.8" x14ac:dyDescent="0.3">
      <c r="A3288" s="46">
        <v>944</v>
      </c>
      <c r="B3288" s="44" t="s">
        <v>18</v>
      </c>
      <c r="C3288" s="44" t="s">
        <v>1348</v>
      </c>
      <c r="D3288" s="7" t="s">
        <v>448</v>
      </c>
      <c r="E3288" s="23"/>
      <c r="F3288" s="11" t="s">
        <v>1142</v>
      </c>
      <c r="G3288" s="12">
        <f t="shared" ref="G3288:G3289" si="3472">G3289</f>
        <v>2327.8620000000001</v>
      </c>
      <c r="H3288" s="12">
        <f t="shared" ref="H3288:H3289" si="3473">H3289</f>
        <v>2246.1529999999998</v>
      </c>
      <c r="I3288" s="54">
        <f t="shared" si="3439"/>
        <v>96.489955160572222</v>
      </c>
      <c r="J3288" s="12">
        <f t="shared" ref="J3288:J3289" si="3474">J3289</f>
        <v>0</v>
      </c>
    </row>
    <row r="3289" spans="1:10" ht="31.2" x14ac:dyDescent="0.3">
      <c r="A3289" s="46">
        <v>944</v>
      </c>
      <c r="B3289" s="44" t="s">
        <v>18</v>
      </c>
      <c r="C3289" s="44" t="s">
        <v>1348</v>
      </c>
      <c r="D3289" s="7" t="s">
        <v>448</v>
      </c>
      <c r="E3289" s="23">
        <v>400</v>
      </c>
      <c r="F3289" s="11" t="s">
        <v>609</v>
      </c>
      <c r="G3289" s="12">
        <f t="shared" si="3472"/>
        <v>2327.8620000000001</v>
      </c>
      <c r="H3289" s="12">
        <f t="shared" si="3473"/>
        <v>2246.1529999999998</v>
      </c>
      <c r="I3289" s="54">
        <f t="shared" si="3439"/>
        <v>96.489955160572222</v>
      </c>
      <c r="J3289" s="12">
        <f t="shared" si="3474"/>
        <v>0</v>
      </c>
    </row>
    <row r="3290" spans="1:10" x14ac:dyDescent="0.3">
      <c r="A3290" s="46">
        <v>944</v>
      </c>
      <c r="B3290" s="44" t="s">
        <v>18</v>
      </c>
      <c r="C3290" s="44" t="s">
        <v>1348</v>
      </c>
      <c r="D3290" s="7" t="s">
        <v>448</v>
      </c>
      <c r="E3290" s="23">
        <v>410</v>
      </c>
      <c r="F3290" s="11" t="s">
        <v>610</v>
      </c>
      <c r="G3290" s="12">
        <v>2327.8620000000001</v>
      </c>
      <c r="H3290" s="16">
        <v>2246.1529999999998</v>
      </c>
      <c r="I3290" s="54">
        <f t="shared" si="3439"/>
        <v>96.489955160572222</v>
      </c>
      <c r="J3290" s="12"/>
    </row>
    <row r="3291" spans="1:10" ht="31.2" x14ac:dyDescent="0.3">
      <c r="A3291" s="46">
        <v>944</v>
      </c>
      <c r="B3291" s="44" t="s">
        <v>18</v>
      </c>
      <c r="C3291" s="44" t="s">
        <v>1348</v>
      </c>
      <c r="D3291" s="7" t="s">
        <v>1095</v>
      </c>
      <c r="E3291" s="23"/>
      <c r="F3291" s="11" t="s">
        <v>1185</v>
      </c>
      <c r="G3291" s="12">
        <f t="shared" ref="G3291:G3292" si="3475">G3292</f>
        <v>1000</v>
      </c>
      <c r="H3291" s="12">
        <f t="shared" ref="H3291:H3292" si="3476">H3292</f>
        <v>0</v>
      </c>
      <c r="I3291" s="54">
        <f t="shared" si="3439"/>
        <v>0</v>
      </c>
      <c r="J3291" s="12">
        <f t="shared" ref="J3291:J3292" si="3477">J3292</f>
        <v>0</v>
      </c>
    </row>
    <row r="3292" spans="1:10" ht="31.2" x14ac:dyDescent="0.3">
      <c r="A3292" s="46">
        <v>944</v>
      </c>
      <c r="B3292" s="44" t="s">
        <v>18</v>
      </c>
      <c r="C3292" s="44" t="s">
        <v>1348</v>
      </c>
      <c r="D3292" s="7" t="s">
        <v>1095</v>
      </c>
      <c r="E3292" s="23">
        <v>400</v>
      </c>
      <c r="F3292" s="11" t="s">
        <v>609</v>
      </c>
      <c r="G3292" s="12">
        <f t="shared" si="3475"/>
        <v>1000</v>
      </c>
      <c r="H3292" s="12">
        <f t="shared" si="3476"/>
        <v>0</v>
      </c>
      <c r="I3292" s="54">
        <f t="shared" si="3439"/>
        <v>0</v>
      </c>
      <c r="J3292" s="12">
        <f t="shared" si="3477"/>
        <v>0</v>
      </c>
    </row>
    <row r="3293" spans="1:10" x14ac:dyDescent="0.3">
      <c r="A3293" s="46">
        <v>944</v>
      </c>
      <c r="B3293" s="44" t="s">
        <v>18</v>
      </c>
      <c r="C3293" s="44" t="s">
        <v>1348</v>
      </c>
      <c r="D3293" s="7" t="s">
        <v>1095</v>
      </c>
      <c r="E3293" s="23">
        <v>410</v>
      </c>
      <c r="F3293" s="11" t="s">
        <v>610</v>
      </c>
      <c r="G3293" s="12">
        <v>1000</v>
      </c>
      <c r="H3293" s="16">
        <v>0</v>
      </c>
      <c r="I3293" s="54">
        <f t="shared" si="3439"/>
        <v>0</v>
      </c>
      <c r="J3293" s="12"/>
    </row>
    <row r="3294" spans="1:10" ht="62.4" x14ac:dyDescent="0.3">
      <c r="A3294" s="46">
        <v>944</v>
      </c>
      <c r="B3294" s="44" t="s">
        <v>18</v>
      </c>
      <c r="C3294" s="44" t="s">
        <v>1348</v>
      </c>
      <c r="D3294" s="7" t="s">
        <v>449</v>
      </c>
      <c r="E3294" s="23"/>
      <c r="F3294" s="11" t="s">
        <v>780</v>
      </c>
      <c r="G3294" s="12">
        <f t="shared" ref="G3294:G3295" si="3478">G3295</f>
        <v>129315.5</v>
      </c>
      <c r="H3294" s="12">
        <f t="shared" ref="H3294:H3295" si="3479">H3295</f>
        <v>117311.736</v>
      </c>
      <c r="I3294" s="54">
        <f t="shared" si="3439"/>
        <v>90.717459237291749</v>
      </c>
      <c r="J3294" s="12">
        <f t="shared" ref="J3294:J3295" si="3480">J3295</f>
        <v>0</v>
      </c>
    </row>
    <row r="3295" spans="1:10" ht="31.2" x14ac:dyDescent="0.3">
      <c r="A3295" s="46">
        <v>944</v>
      </c>
      <c r="B3295" s="44" t="s">
        <v>18</v>
      </c>
      <c r="C3295" s="44" t="s">
        <v>1348</v>
      </c>
      <c r="D3295" s="7" t="s">
        <v>449</v>
      </c>
      <c r="E3295" s="23">
        <v>400</v>
      </c>
      <c r="F3295" s="11" t="s">
        <v>609</v>
      </c>
      <c r="G3295" s="12">
        <f t="shared" si="3478"/>
        <v>129315.5</v>
      </c>
      <c r="H3295" s="12">
        <f t="shared" si="3479"/>
        <v>117311.736</v>
      </c>
      <c r="I3295" s="54">
        <f t="shared" si="3439"/>
        <v>90.717459237291749</v>
      </c>
      <c r="J3295" s="12">
        <f t="shared" si="3480"/>
        <v>0</v>
      </c>
    </row>
    <row r="3296" spans="1:10" x14ac:dyDescent="0.3">
      <c r="A3296" s="46">
        <v>944</v>
      </c>
      <c r="B3296" s="44" t="s">
        <v>18</v>
      </c>
      <c r="C3296" s="44" t="s">
        <v>1348</v>
      </c>
      <c r="D3296" s="7" t="s">
        <v>449</v>
      </c>
      <c r="E3296" s="23">
        <v>410</v>
      </c>
      <c r="F3296" s="11" t="s">
        <v>610</v>
      </c>
      <c r="G3296" s="12">
        <v>129315.5</v>
      </c>
      <c r="H3296" s="12">
        <v>117311.736</v>
      </c>
      <c r="I3296" s="54">
        <f t="shared" si="3439"/>
        <v>90.717459237291749</v>
      </c>
      <c r="J3296" s="12"/>
    </row>
    <row r="3297" spans="1:10" ht="62.4" x14ac:dyDescent="0.3">
      <c r="A3297" s="46">
        <v>944</v>
      </c>
      <c r="B3297" s="44" t="s">
        <v>18</v>
      </c>
      <c r="C3297" s="44" t="s">
        <v>1348</v>
      </c>
      <c r="D3297" s="7" t="s">
        <v>128</v>
      </c>
      <c r="E3297" s="23"/>
      <c r="F3297" s="11" t="s">
        <v>785</v>
      </c>
      <c r="G3297" s="12">
        <f t="shared" ref="G3297:G3301" si="3481">G3298</f>
        <v>480.95799999999997</v>
      </c>
      <c r="H3297" s="12">
        <f t="shared" ref="H3297:H3301" si="3482">H3298</f>
        <v>480.95699999999999</v>
      </c>
      <c r="I3297" s="54">
        <f t="shared" si="3439"/>
        <v>99.999792081637068</v>
      </c>
      <c r="J3297" s="12">
        <f t="shared" ref="J3297:J3301" si="3483">J3298</f>
        <v>0</v>
      </c>
    </row>
    <row r="3298" spans="1:10" ht="31.2" x14ac:dyDescent="0.3">
      <c r="A3298" s="46">
        <v>944</v>
      </c>
      <c r="B3298" s="44" t="s">
        <v>18</v>
      </c>
      <c r="C3298" s="44" t="s">
        <v>1348</v>
      </c>
      <c r="D3298" s="7" t="s">
        <v>129</v>
      </c>
      <c r="E3298" s="23"/>
      <c r="F3298" s="11" t="s">
        <v>786</v>
      </c>
      <c r="G3298" s="12">
        <f t="shared" si="3481"/>
        <v>480.95799999999997</v>
      </c>
      <c r="H3298" s="12">
        <f t="shared" si="3482"/>
        <v>480.95699999999999</v>
      </c>
      <c r="I3298" s="54">
        <f t="shared" si="3439"/>
        <v>99.999792081637068</v>
      </c>
      <c r="J3298" s="12">
        <f t="shared" si="3483"/>
        <v>0</v>
      </c>
    </row>
    <row r="3299" spans="1:10" ht="46.8" x14ac:dyDescent="0.3">
      <c r="A3299" s="46">
        <v>944</v>
      </c>
      <c r="B3299" s="44" t="s">
        <v>18</v>
      </c>
      <c r="C3299" s="44" t="s">
        <v>1348</v>
      </c>
      <c r="D3299" s="7" t="s">
        <v>450</v>
      </c>
      <c r="E3299" s="23"/>
      <c r="F3299" s="11" t="s">
        <v>795</v>
      </c>
      <c r="G3299" s="12">
        <f t="shared" si="3481"/>
        <v>480.95799999999997</v>
      </c>
      <c r="H3299" s="12">
        <f t="shared" si="3482"/>
        <v>480.95699999999999</v>
      </c>
      <c r="I3299" s="54">
        <f t="shared" si="3439"/>
        <v>99.999792081637068</v>
      </c>
      <c r="J3299" s="12">
        <f t="shared" si="3483"/>
        <v>0</v>
      </c>
    </row>
    <row r="3300" spans="1:10" ht="31.2" x14ac:dyDescent="0.3">
      <c r="A3300" s="46">
        <v>944</v>
      </c>
      <c r="B3300" s="44" t="s">
        <v>18</v>
      </c>
      <c r="C3300" s="44" t="s">
        <v>1348</v>
      </c>
      <c r="D3300" s="7" t="s">
        <v>451</v>
      </c>
      <c r="E3300" s="23"/>
      <c r="F3300" s="11" t="s">
        <v>796</v>
      </c>
      <c r="G3300" s="12">
        <f t="shared" si="3481"/>
        <v>480.95799999999997</v>
      </c>
      <c r="H3300" s="12">
        <f t="shared" si="3482"/>
        <v>480.95699999999999</v>
      </c>
      <c r="I3300" s="54">
        <f t="shared" si="3439"/>
        <v>99.999792081637068</v>
      </c>
      <c r="J3300" s="12">
        <f t="shared" si="3483"/>
        <v>0</v>
      </c>
    </row>
    <row r="3301" spans="1:10" ht="31.2" x14ac:dyDescent="0.3">
      <c r="A3301" s="46">
        <v>944</v>
      </c>
      <c r="B3301" s="44" t="s">
        <v>18</v>
      </c>
      <c r="C3301" s="44" t="s">
        <v>1348</v>
      </c>
      <c r="D3301" s="7" t="s">
        <v>451</v>
      </c>
      <c r="E3301" s="23">
        <v>400</v>
      </c>
      <c r="F3301" s="11" t="s">
        <v>609</v>
      </c>
      <c r="G3301" s="12">
        <f t="shared" si="3481"/>
        <v>480.95799999999997</v>
      </c>
      <c r="H3301" s="12">
        <f t="shared" si="3482"/>
        <v>480.95699999999999</v>
      </c>
      <c r="I3301" s="54">
        <f t="shared" si="3439"/>
        <v>99.999792081637068</v>
      </c>
      <c r="J3301" s="12">
        <f t="shared" si="3483"/>
        <v>0</v>
      </c>
    </row>
    <row r="3302" spans="1:10" x14ac:dyDescent="0.3">
      <c r="A3302" s="46">
        <v>944</v>
      </c>
      <c r="B3302" s="44" t="s">
        <v>18</v>
      </c>
      <c r="C3302" s="44" t="s">
        <v>1348</v>
      </c>
      <c r="D3302" s="7" t="s">
        <v>451</v>
      </c>
      <c r="E3302" s="23">
        <v>410</v>
      </c>
      <c r="F3302" s="11" t="s">
        <v>610</v>
      </c>
      <c r="G3302" s="12">
        <v>480.95799999999997</v>
      </c>
      <c r="H3302" s="12">
        <v>480.95699999999999</v>
      </c>
      <c r="I3302" s="54">
        <f t="shared" si="3439"/>
        <v>99.999792081637068</v>
      </c>
      <c r="J3302" s="12"/>
    </row>
    <row r="3303" spans="1:10" s="3" customFormat="1" x14ac:dyDescent="0.3">
      <c r="A3303" s="4">
        <v>944</v>
      </c>
      <c r="B3303" s="25" t="s">
        <v>24</v>
      </c>
      <c r="C3303" s="25"/>
      <c r="D3303" s="4"/>
      <c r="E3303" s="4"/>
      <c r="F3303" s="41" t="s">
        <v>47</v>
      </c>
      <c r="G3303" s="13">
        <f>G3304+G3363</f>
        <v>592415.79499999993</v>
      </c>
      <c r="H3303" s="13">
        <f>H3304+H3363</f>
        <v>579900.59400000004</v>
      </c>
      <c r="I3303" s="49">
        <f t="shared" si="3439"/>
        <v>97.887429554439905</v>
      </c>
      <c r="J3303" s="13">
        <f>J3304+J3363</f>
        <v>0</v>
      </c>
    </row>
    <row r="3304" spans="1:10" s="8" customFormat="1" x14ac:dyDescent="0.3">
      <c r="A3304" s="5">
        <v>944</v>
      </c>
      <c r="B3304" s="26" t="s">
        <v>24</v>
      </c>
      <c r="C3304" s="26" t="s">
        <v>23</v>
      </c>
      <c r="D3304" s="5"/>
      <c r="E3304" s="5"/>
      <c r="F3304" s="6" t="s">
        <v>54</v>
      </c>
      <c r="G3304" s="14">
        <f>G3305+G3325</f>
        <v>382524.60699999996</v>
      </c>
      <c r="H3304" s="14">
        <f>H3305+H3325</f>
        <v>370022.92000000004</v>
      </c>
      <c r="I3304" s="53">
        <f t="shared" si="3439"/>
        <v>96.731795348266331</v>
      </c>
      <c r="J3304" s="14">
        <f>J3305+J3325</f>
        <v>0</v>
      </c>
    </row>
    <row r="3305" spans="1:10" ht="31.2" x14ac:dyDescent="0.3">
      <c r="A3305" s="46">
        <v>944</v>
      </c>
      <c r="B3305" s="44" t="s">
        <v>24</v>
      </c>
      <c r="C3305" s="44" t="s">
        <v>23</v>
      </c>
      <c r="D3305" s="7" t="s">
        <v>124</v>
      </c>
      <c r="E3305" s="23"/>
      <c r="F3305" s="11" t="s">
        <v>765</v>
      </c>
      <c r="G3305" s="12">
        <f t="shared" ref="G3305" si="3484">G3306+G3314</f>
        <v>238758.57199999999</v>
      </c>
      <c r="H3305" s="12">
        <f t="shared" ref="H3305" si="3485">H3306+H3314</f>
        <v>228692.06700000001</v>
      </c>
      <c r="I3305" s="54">
        <f t="shared" si="3439"/>
        <v>95.783814203747227</v>
      </c>
      <c r="J3305" s="12">
        <f t="shared" ref="J3305" si="3486">J3306+J3314</f>
        <v>0</v>
      </c>
    </row>
    <row r="3306" spans="1:10" ht="31.2" x14ac:dyDescent="0.3">
      <c r="A3306" s="46">
        <v>944</v>
      </c>
      <c r="B3306" s="44" t="s">
        <v>24</v>
      </c>
      <c r="C3306" s="44" t="s">
        <v>23</v>
      </c>
      <c r="D3306" s="7" t="s">
        <v>125</v>
      </c>
      <c r="E3306" s="23"/>
      <c r="F3306" s="11" t="s">
        <v>766</v>
      </c>
      <c r="G3306" s="12">
        <f t="shared" ref="G3306" si="3487">G3307</f>
        <v>165412.318</v>
      </c>
      <c r="H3306" s="12">
        <f t="shared" ref="H3306" si="3488">H3307</f>
        <v>165281.66</v>
      </c>
      <c r="I3306" s="54">
        <f t="shared" si="3439"/>
        <v>99.921010719407249</v>
      </c>
      <c r="J3306" s="12">
        <f t="shared" ref="J3306" si="3489">J3307</f>
        <v>0</v>
      </c>
    </row>
    <row r="3307" spans="1:10" ht="62.4" x14ac:dyDescent="0.3">
      <c r="A3307" s="46">
        <v>944</v>
      </c>
      <c r="B3307" s="44" t="s">
        <v>24</v>
      </c>
      <c r="C3307" s="44" t="s">
        <v>23</v>
      </c>
      <c r="D3307" s="7" t="s">
        <v>452</v>
      </c>
      <c r="E3307" s="23"/>
      <c r="F3307" s="11" t="s">
        <v>773</v>
      </c>
      <c r="G3307" s="12">
        <f t="shared" ref="G3307" si="3490">G3308+G3311</f>
        <v>165412.318</v>
      </c>
      <c r="H3307" s="12">
        <f t="shared" ref="H3307" si="3491">H3308+H3311</f>
        <v>165281.66</v>
      </c>
      <c r="I3307" s="54">
        <f t="shared" si="3439"/>
        <v>99.921010719407249</v>
      </c>
      <c r="J3307" s="12">
        <f t="shared" ref="J3307" si="3492">J3308+J3311</f>
        <v>0</v>
      </c>
    </row>
    <row r="3308" spans="1:10" ht="31.2" x14ac:dyDescent="0.3">
      <c r="A3308" s="46">
        <v>944</v>
      </c>
      <c r="B3308" s="44" t="s">
        <v>24</v>
      </c>
      <c r="C3308" s="44" t="s">
        <v>23</v>
      </c>
      <c r="D3308" s="7" t="s">
        <v>453</v>
      </c>
      <c r="E3308" s="23"/>
      <c r="F3308" s="11" t="s">
        <v>774</v>
      </c>
      <c r="G3308" s="12">
        <f t="shared" ref="G3308:G3309" si="3493">G3309</f>
        <v>1215</v>
      </c>
      <c r="H3308" s="12">
        <f t="shared" ref="H3308:H3309" si="3494">H3309</f>
        <v>1084.3420000000001</v>
      </c>
      <c r="I3308" s="54">
        <f t="shared" si="3439"/>
        <v>89.246255144032929</v>
      </c>
      <c r="J3308" s="12">
        <f t="shared" ref="J3308:J3309" si="3495">J3309</f>
        <v>0</v>
      </c>
    </row>
    <row r="3309" spans="1:10" ht="31.2" x14ac:dyDescent="0.3">
      <c r="A3309" s="46">
        <v>944</v>
      </c>
      <c r="B3309" s="44" t="s">
        <v>24</v>
      </c>
      <c r="C3309" s="44" t="s">
        <v>23</v>
      </c>
      <c r="D3309" s="7" t="s">
        <v>453</v>
      </c>
      <c r="E3309" s="23">
        <v>200</v>
      </c>
      <c r="F3309" s="11" t="s">
        <v>601</v>
      </c>
      <c r="G3309" s="12">
        <f t="shared" si="3493"/>
        <v>1215</v>
      </c>
      <c r="H3309" s="12">
        <f t="shared" si="3494"/>
        <v>1084.3420000000001</v>
      </c>
      <c r="I3309" s="54">
        <f t="shared" si="3439"/>
        <v>89.246255144032929</v>
      </c>
      <c r="J3309" s="12">
        <f t="shared" si="3495"/>
        <v>0</v>
      </c>
    </row>
    <row r="3310" spans="1:10" ht="31.2" x14ac:dyDescent="0.3">
      <c r="A3310" s="46">
        <v>944</v>
      </c>
      <c r="B3310" s="44" t="s">
        <v>24</v>
      </c>
      <c r="C3310" s="44" t="s">
        <v>23</v>
      </c>
      <c r="D3310" s="7" t="s">
        <v>453</v>
      </c>
      <c r="E3310" s="23">
        <v>240</v>
      </c>
      <c r="F3310" s="11" t="s">
        <v>602</v>
      </c>
      <c r="G3310" s="12">
        <v>1215</v>
      </c>
      <c r="H3310" s="12">
        <v>1084.3420000000001</v>
      </c>
      <c r="I3310" s="54">
        <f t="shared" si="3439"/>
        <v>89.246255144032929</v>
      </c>
      <c r="J3310" s="12"/>
    </row>
    <row r="3311" spans="1:10" ht="46.8" x14ac:dyDescent="0.3">
      <c r="A3311" s="46">
        <v>944</v>
      </c>
      <c r="B3311" s="44" t="s">
        <v>24</v>
      </c>
      <c r="C3311" s="44" t="s">
        <v>23</v>
      </c>
      <c r="D3311" s="7" t="s">
        <v>454</v>
      </c>
      <c r="E3311" s="23"/>
      <c r="F3311" s="11" t="s">
        <v>775</v>
      </c>
      <c r="G3311" s="12">
        <f t="shared" ref="G3311:G3312" si="3496">G3312</f>
        <v>164197.318</v>
      </c>
      <c r="H3311" s="12">
        <f t="shared" ref="H3311:H3312" si="3497">H3312</f>
        <v>164197.318</v>
      </c>
      <c r="I3311" s="54">
        <f t="shared" si="3439"/>
        <v>100</v>
      </c>
      <c r="J3311" s="12">
        <f t="shared" ref="J3311:J3312" si="3498">J3312</f>
        <v>0</v>
      </c>
    </row>
    <row r="3312" spans="1:10" x14ac:dyDescent="0.3">
      <c r="A3312" s="46">
        <v>944</v>
      </c>
      <c r="B3312" s="44" t="s">
        <v>24</v>
      </c>
      <c r="C3312" s="44" t="s">
        <v>23</v>
      </c>
      <c r="D3312" s="7" t="s">
        <v>454</v>
      </c>
      <c r="E3312" s="23">
        <v>800</v>
      </c>
      <c r="F3312" s="11" t="s">
        <v>614</v>
      </c>
      <c r="G3312" s="12">
        <f t="shared" si="3496"/>
        <v>164197.318</v>
      </c>
      <c r="H3312" s="12">
        <f t="shared" si="3497"/>
        <v>164197.318</v>
      </c>
      <c r="I3312" s="54">
        <f t="shared" si="3439"/>
        <v>100</v>
      </c>
      <c r="J3312" s="12">
        <f t="shared" si="3498"/>
        <v>0</v>
      </c>
    </row>
    <row r="3313" spans="1:10" ht="62.4" x14ac:dyDescent="0.3">
      <c r="A3313" s="46">
        <v>944</v>
      </c>
      <c r="B3313" s="44" t="s">
        <v>24</v>
      </c>
      <c r="C3313" s="44" t="s">
        <v>23</v>
      </c>
      <c r="D3313" s="7" t="s">
        <v>454</v>
      </c>
      <c r="E3313" s="23">
        <v>810</v>
      </c>
      <c r="F3313" s="15" t="s">
        <v>622</v>
      </c>
      <c r="G3313" s="12">
        <v>164197.318</v>
      </c>
      <c r="H3313" s="12">
        <v>164197.318</v>
      </c>
      <c r="I3313" s="54">
        <f t="shared" si="3439"/>
        <v>100</v>
      </c>
      <c r="J3313" s="12"/>
    </row>
    <row r="3314" spans="1:10" ht="62.4" x14ac:dyDescent="0.3">
      <c r="A3314" s="46">
        <v>944</v>
      </c>
      <c r="B3314" s="44" t="s">
        <v>24</v>
      </c>
      <c r="C3314" s="44" t="s">
        <v>23</v>
      </c>
      <c r="D3314" s="7" t="s">
        <v>445</v>
      </c>
      <c r="E3314" s="23"/>
      <c r="F3314" s="11" t="s">
        <v>777</v>
      </c>
      <c r="G3314" s="12">
        <f>G3315+G3322</f>
        <v>73346.254000000001</v>
      </c>
      <c r="H3314" s="12">
        <f>H3315+H3322</f>
        <v>63410.407000000007</v>
      </c>
      <c r="I3314" s="54">
        <f t="shared" si="3439"/>
        <v>86.453504496630472</v>
      </c>
      <c r="J3314" s="12">
        <f>J3315+J3322</f>
        <v>0</v>
      </c>
    </row>
    <row r="3315" spans="1:10" ht="46.8" x14ac:dyDescent="0.3">
      <c r="A3315" s="46">
        <v>944</v>
      </c>
      <c r="B3315" s="44" t="s">
        <v>24</v>
      </c>
      <c r="C3315" s="44" t="s">
        <v>23</v>
      </c>
      <c r="D3315" s="7" t="s">
        <v>446</v>
      </c>
      <c r="E3315" s="23"/>
      <c r="F3315" s="11" t="s">
        <v>778</v>
      </c>
      <c r="G3315" s="12">
        <f t="shared" ref="G3315" si="3499">G3319+G3316</f>
        <v>28634.7</v>
      </c>
      <c r="H3315" s="12">
        <f t="shared" ref="H3315" si="3500">H3319+H3316</f>
        <v>19715.766</v>
      </c>
      <c r="I3315" s="54">
        <f t="shared" si="3439"/>
        <v>68.852706681054798</v>
      </c>
      <c r="J3315" s="12">
        <f t="shared" ref="J3315" si="3501">J3319+J3316</f>
        <v>0</v>
      </c>
    </row>
    <row r="3316" spans="1:10" ht="62.4" x14ac:dyDescent="0.3">
      <c r="A3316" s="46">
        <v>944</v>
      </c>
      <c r="B3316" s="44" t="s">
        <v>24</v>
      </c>
      <c r="C3316" s="44" t="s">
        <v>23</v>
      </c>
      <c r="D3316" s="7" t="s">
        <v>1085</v>
      </c>
      <c r="E3316" s="23"/>
      <c r="F3316" s="11" t="s">
        <v>805</v>
      </c>
      <c r="G3316" s="12">
        <f t="shared" ref="G3316:G3317" si="3502">G3317</f>
        <v>21476</v>
      </c>
      <c r="H3316" s="12">
        <f t="shared" ref="H3316:H3317" si="3503">H3317</f>
        <v>12557.099</v>
      </c>
      <c r="I3316" s="54">
        <f t="shared" si="3439"/>
        <v>58.470380890296148</v>
      </c>
      <c r="J3316" s="12">
        <f t="shared" ref="J3316:J3317" si="3504">J3317</f>
        <v>0</v>
      </c>
    </row>
    <row r="3317" spans="1:10" ht="31.2" x14ac:dyDescent="0.3">
      <c r="A3317" s="46">
        <v>944</v>
      </c>
      <c r="B3317" s="44" t="s">
        <v>24</v>
      </c>
      <c r="C3317" s="44" t="s">
        <v>23</v>
      </c>
      <c r="D3317" s="7" t="s">
        <v>1085</v>
      </c>
      <c r="E3317" s="23">
        <v>400</v>
      </c>
      <c r="F3317" s="11" t="s">
        <v>609</v>
      </c>
      <c r="G3317" s="12">
        <f t="shared" si="3502"/>
        <v>21476</v>
      </c>
      <c r="H3317" s="12">
        <f t="shared" si="3503"/>
        <v>12557.099</v>
      </c>
      <c r="I3317" s="54">
        <f t="shared" ref="I3317:I3380" si="3505">H3317/G3317*100</f>
        <v>58.470380890296148</v>
      </c>
      <c r="J3317" s="12">
        <f t="shared" si="3504"/>
        <v>0</v>
      </c>
    </row>
    <row r="3318" spans="1:10" x14ac:dyDescent="0.3">
      <c r="A3318" s="46">
        <v>944</v>
      </c>
      <c r="B3318" s="44" t="s">
        <v>24</v>
      </c>
      <c r="C3318" s="44" t="s">
        <v>23</v>
      </c>
      <c r="D3318" s="7" t="s">
        <v>1085</v>
      </c>
      <c r="E3318" s="23">
        <v>410</v>
      </c>
      <c r="F3318" s="11" t="s">
        <v>610</v>
      </c>
      <c r="G3318" s="12">
        <v>21476</v>
      </c>
      <c r="H3318" s="16">
        <v>12557.099</v>
      </c>
      <c r="I3318" s="54">
        <f t="shared" si="3505"/>
        <v>58.470380890296148</v>
      </c>
      <c r="J3318" s="12"/>
    </row>
    <row r="3319" spans="1:10" ht="78" x14ac:dyDescent="0.3">
      <c r="A3319" s="46">
        <v>944</v>
      </c>
      <c r="B3319" s="44" t="s">
        <v>24</v>
      </c>
      <c r="C3319" s="44" t="s">
        <v>23</v>
      </c>
      <c r="D3319" s="7" t="s">
        <v>1084</v>
      </c>
      <c r="E3319" s="23"/>
      <c r="F3319" s="11" t="s">
        <v>806</v>
      </c>
      <c r="G3319" s="12">
        <f t="shared" ref="G3319:G3320" si="3506">G3320</f>
        <v>7158.7</v>
      </c>
      <c r="H3319" s="12">
        <f t="shared" ref="H3319:H3320" si="3507">H3320</f>
        <v>7158.6670000000004</v>
      </c>
      <c r="I3319" s="54">
        <f t="shared" si="3505"/>
        <v>99.999539022448218</v>
      </c>
      <c r="J3319" s="12">
        <f t="shared" ref="J3319:J3320" si="3508">J3320</f>
        <v>0</v>
      </c>
    </row>
    <row r="3320" spans="1:10" ht="31.2" x14ac:dyDescent="0.3">
      <c r="A3320" s="46">
        <v>944</v>
      </c>
      <c r="B3320" s="44" t="s">
        <v>24</v>
      </c>
      <c r="C3320" s="44" t="s">
        <v>23</v>
      </c>
      <c r="D3320" s="7" t="s">
        <v>1084</v>
      </c>
      <c r="E3320" s="23">
        <v>400</v>
      </c>
      <c r="F3320" s="11" t="s">
        <v>609</v>
      </c>
      <c r="G3320" s="12">
        <f t="shared" si="3506"/>
        <v>7158.7</v>
      </c>
      <c r="H3320" s="12">
        <f t="shared" si="3507"/>
        <v>7158.6670000000004</v>
      </c>
      <c r="I3320" s="54">
        <f t="shared" si="3505"/>
        <v>99.999539022448218</v>
      </c>
      <c r="J3320" s="12">
        <f t="shared" si="3508"/>
        <v>0</v>
      </c>
    </row>
    <row r="3321" spans="1:10" x14ac:dyDescent="0.3">
      <c r="A3321" s="46">
        <v>944</v>
      </c>
      <c r="B3321" s="44" t="s">
        <v>24</v>
      </c>
      <c r="C3321" s="44" t="s">
        <v>23</v>
      </c>
      <c r="D3321" s="7" t="s">
        <v>1084</v>
      </c>
      <c r="E3321" s="23">
        <v>410</v>
      </c>
      <c r="F3321" s="11" t="s">
        <v>610</v>
      </c>
      <c r="G3321" s="12">
        <v>7158.7</v>
      </c>
      <c r="H3321" s="12">
        <v>7158.6670000000004</v>
      </c>
      <c r="I3321" s="54">
        <f t="shared" si="3505"/>
        <v>99.999539022448218</v>
      </c>
      <c r="J3321" s="12"/>
    </row>
    <row r="3322" spans="1:10" ht="31.2" x14ac:dyDescent="0.3">
      <c r="A3322" s="46">
        <v>944</v>
      </c>
      <c r="B3322" s="44" t="s">
        <v>24</v>
      </c>
      <c r="C3322" s="44" t="s">
        <v>23</v>
      </c>
      <c r="D3322" s="7" t="s">
        <v>455</v>
      </c>
      <c r="E3322" s="23"/>
      <c r="F3322" s="11" t="s">
        <v>781</v>
      </c>
      <c r="G3322" s="12">
        <f t="shared" ref="G3322:G3323" si="3509">G3323</f>
        <v>44711.553999999996</v>
      </c>
      <c r="H3322" s="12">
        <f t="shared" ref="H3322:H3323" si="3510">H3323</f>
        <v>43694.641000000003</v>
      </c>
      <c r="I3322" s="54">
        <f t="shared" si="3505"/>
        <v>97.725614725893905</v>
      </c>
      <c r="J3322" s="12">
        <f t="shared" ref="J3322:J3323" si="3511">J3323</f>
        <v>0</v>
      </c>
    </row>
    <row r="3323" spans="1:10" ht="31.2" x14ac:dyDescent="0.3">
      <c r="A3323" s="46">
        <v>944</v>
      </c>
      <c r="B3323" s="44" t="s">
        <v>24</v>
      </c>
      <c r="C3323" s="44" t="s">
        <v>23</v>
      </c>
      <c r="D3323" s="7" t="s">
        <v>455</v>
      </c>
      <c r="E3323" s="23">
        <v>400</v>
      </c>
      <c r="F3323" s="11" t="s">
        <v>609</v>
      </c>
      <c r="G3323" s="12">
        <f t="shared" si="3509"/>
        <v>44711.553999999996</v>
      </c>
      <c r="H3323" s="12">
        <f t="shared" si="3510"/>
        <v>43694.641000000003</v>
      </c>
      <c r="I3323" s="54">
        <f t="shared" si="3505"/>
        <v>97.725614725893905</v>
      </c>
      <c r="J3323" s="12">
        <f t="shared" si="3511"/>
        <v>0</v>
      </c>
    </row>
    <row r="3324" spans="1:10" x14ac:dyDescent="0.3">
      <c r="A3324" s="46">
        <v>944</v>
      </c>
      <c r="B3324" s="44" t="s">
        <v>24</v>
      </c>
      <c r="C3324" s="44" t="s">
        <v>23</v>
      </c>
      <c r="D3324" s="7" t="s">
        <v>455</v>
      </c>
      <c r="E3324" s="23">
        <v>410</v>
      </c>
      <c r="F3324" s="11" t="s">
        <v>610</v>
      </c>
      <c r="G3324" s="12">
        <v>44711.553999999996</v>
      </c>
      <c r="H3324" s="12">
        <v>43694.641000000003</v>
      </c>
      <c r="I3324" s="54">
        <f t="shared" si="3505"/>
        <v>97.725614725893905</v>
      </c>
      <c r="J3324" s="12"/>
    </row>
    <row r="3325" spans="1:10" ht="62.4" x14ac:dyDescent="0.3">
      <c r="A3325" s="46">
        <v>944</v>
      </c>
      <c r="B3325" s="44" t="s">
        <v>24</v>
      </c>
      <c r="C3325" s="44" t="s">
        <v>23</v>
      </c>
      <c r="D3325" s="7" t="s">
        <v>128</v>
      </c>
      <c r="E3325" s="23"/>
      <c r="F3325" s="11" t="s">
        <v>785</v>
      </c>
      <c r="G3325" s="12">
        <f t="shared" ref="G3325" si="3512">G3326+G3343</f>
        <v>143766.035</v>
      </c>
      <c r="H3325" s="12">
        <f t="shared" ref="H3325" si="3513">H3326+H3343</f>
        <v>141330.853</v>
      </c>
      <c r="I3325" s="54">
        <f t="shared" si="3505"/>
        <v>98.306149293190145</v>
      </c>
      <c r="J3325" s="12">
        <f t="shared" ref="J3325" si="3514">J3326+J3343</f>
        <v>0</v>
      </c>
    </row>
    <row r="3326" spans="1:10" ht="31.2" x14ac:dyDescent="0.3">
      <c r="A3326" s="46">
        <v>944</v>
      </c>
      <c r="B3326" s="44" t="s">
        <v>24</v>
      </c>
      <c r="C3326" s="44" t="s">
        <v>23</v>
      </c>
      <c r="D3326" s="7" t="s">
        <v>129</v>
      </c>
      <c r="E3326" s="23"/>
      <c r="F3326" s="11" t="s">
        <v>786</v>
      </c>
      <c r="G3326" s="12">
        <f t="shared" ref="G3326" si="3515">G3327+G3330+G3333</f>
        <v>19033.566999999999</v>
      </c>
      <c r="H3326" s="12">
        <f t="shared" ref="H3326" si="3516">H3327+H3330+H3333</f>
        <v>17200.07</v>
      </c>
      <c r="I3326" s="54">
        <f t="shared" si="3505"/>
        <v>90.367034198056515</v>
      </c>
      <c r="J3326" s="12">
        <f t="shared" ref="J3326" si="3517">J3327+J3330+J3333</f>
        <v>0</v>
      </c>
    </row>
    <row r="3327" spans="1:10" x14ac:dyDescent="0.3">
      <c r="A3327" s="46">
        <v>944</v>
      </c>
      <c r="B3327" s="44" t="s">
        <v>24</v>
      </c>
      <c r="C3327" s="44" t="s">
        <v>23</v>
      </c>
      <c r="D3327" s="7" t="s">
        <v>456</v>
      </c>
      <c r="E3327" s="23"/>
      <c r="F3327" s="11" t="s">
        <v>789</v>
      </c>
      <c r="G3327" s="12">
        <f t="shared" ref="G3327:G3328" si="3518">G3328</f>
        <v>7145.0440000000008</v>
      </c>
      <c r="H3327" s="12">
        <f t="shared" ref="H3327:H3328" si="3519">H3328</f>
        <v>7144.5940000000001</v>
      </c>
      <c r="I3327" s="54">
        <f t="shared" si="3505"/>
        <v>99.993701928217646</v>
      </c>
      <c r="J3327" s="12">
        <f t="shared" ref="J3327:J3328" si="3520">J3328</f>
        <v>0</v>
      </c>
    </row>
    <row r="3328" spans="1:10" ht="31.2" x14ac:dyDescent="0.3">
      <c r="A3328" s="46">
        <v>944</v>
      </c>
      <c r="B3328" s="44" t="s">
        <v>24</v>
      </c>
      <c r="C3328" s="44" t="s">
        <v>23</v>
      </c>
      <c r="D3328" s="7" t="s">
        <v>456</v>
      </c>
      <c r="E3328" s="23">
        <v>200</v>
      </c>
      <c r="F3328" s="11" t="s">
        <v>601</v>
      </c>
      <c r="G3328" s="12">
        <f t="shared" si="3518"/>
        <v>7145.0440000000008</v>
      </c>
      <c r="H3328" s="12">
        <f t="shared" si="3519"/>
        <v>7144.5940000000001</v>
      </c>
      <c r="I3328" s="54">
        <f t="shared" si="3505"/>
        <v>99.993701928217646</v>
      </c>
      <c r="J3328" s="12">
        <f t="shared" si="3520"/>
        <v>0</v>
      </c>
    </row>
    <row r="3329" spans="1:10" ht="31.2" x14ac:dyDescent="0.3">
      <c r="A3329" s="46">
        <v>944</v>
      </c>
      <c r="B3329" s="44" t="s">
        <v>24</v>
      </c>
      <c r="C3329" s="44" t="s">
        <v>23</v>
      </c>
      <c r="D3329" s="7" t="s">
        <v>456</v>
      </c>
      <c r="E3329" s="23">
        <v>240</v>
      </c>
      <c r="F3329" s="11" t="s">
        <v>602</v>
      </c>
      <c r="G3329" s="12">
        <v>7145.0440000000008</v>
      </c>
      <c r="H3329" s="12">
        <v>7144.5940000000001</v>
      </c>
      <c r="I3329" s="54">
        <f t="shared" si="3505"/>
        <v>99.993701928217646</v>
      </c>
      <c r="J3329" s="12"/>
    </row>
    <row r="3330" spans="1:10" ht="31.2" x14ac:dyDescent="0.3">
      <c r="A3330" s="46">
        <v>944</v>
      </c>
      <c r="B3330" s="44" t="s">
        <v>24</v>
      </c>
      <c r="C3330" s="44" t="s">
        <v>23</v>
      </c>
      <c r="D3330" s="7" t="s">
        <v>457</v>
      </c>
      <c r="E3330" s="23"/>
      <c r="F3330" s="11" t="s">
        <v>790</v>
      </c>
      <c r="G3330" s="12">
        <f t="shared" ref="G3330:G3331" si="3521">G3331</f>
        <v>5358.5879999999988</v>
      </c>
      <c r="H3330" s="12">
        <f t="shared" ref="H3330:H3331" si="3522">H3331</f>
        <v>4222.0410000000002</v>
      </c>
      <c r="I3330" s="54">
        <f t="shared" si="3505"/>
        <v>78.790177561700986</v>
      </c>
      <c r="J3330" s="12">
        <f t="shared" ref="J3330:J3331" si="3523">J3331</f>
        <v>0</v>
      </c>
    </row>
    <row r="3331" spans="1:10" ht="31.2" x14ac:dyDescent="0.3">
      <c r="A3331" s="46">
        <v>944</v>
      </c>
      <c r="B3331" s="44" t="s">
        <v>24</v>
      </c>
      <c r="C3331" s="44" t="s">
        <v>23</v>
      </c>
      <c r="D3331" s="7" t="s">
        <v>457</v>
      </c>
      <c r="E3331" s="23">
        <v>200</v>
      </c>
      <c r="F3331" s="11" t="s">
        <v>601</v>
      </c>
      <c r="G3331" s="12">
        <f t="shared" si="3521"/>
        <v>5358.5879999999988</v>
      </c>
      <c r="H3331" s="12">
        <f t="shared" si="3522"/>
        <v>4222.0410000000002</v>
      </c>
      <c r="I3331" s="54">
        <f t="shared" si="3505"/>
        <v>78.790177561700986</v>
      </c>
      <c r="J3331" s="12">
        <f t="shared" si="3523"/>
        <v>0</v>
      </c>
    </row>
    <row r="3332" spans="1:10" ht="31.2" x14ac:dyDescent="0.3">
      <c r="A3332" s="46">
        <v>944</v>
      </c>
      <c r="B3332" s="44" t="s">
        <v>24</v>
      </c>
      <c r="C3332" s="44" t="s">
        <v>23</v>
      </c>
      <c r="D3332" s="7" t="s">
        <v>457</v>
      </c>
      <c r="E3332" s="23">
        <v>240</v>
      </c>
      <c r="F3332" s="11" t="s">
        <v>602</v>
      </c>
      <c r="G3332" s="12">
        <v>5358.5879999999988</v>
      </c>
      <c r="H3332" s="12">
        <v>4222.0410000000002</v>
      </c>
      <c r="I3332" s="54">
        <f t="shared" si="3505"/>
        <v>78.790177561700986</v>
      </c>
      <c r="J3332" s="12"/>
    </row>
    <row r="3333" spans="1:10" ht="46.8" x14ac:dyDescent="0.3">
      <c r="A3333" s="46">
        <v>944</v>
      </c>
      <c r="B3333" s="44" t="s">
        <v>24</v>
      </c>
      <c r="C3333" s="44" t="s">
        <v>23</v>
      </c>
      <c r="D3333" s="7" t="s">
        <v>458</v>
      </c>
      <c r="E3333" s="23"/>
      <c r="F3333" s="11" t="s">
        <v>791</v>
      </c>
      <c r="G3333" s="12">
        <f t="shared" ref="G3333" si="3524">G3334+G3337+G3340</f>
        <v>6529.9349999999995</v>
      </c>
      <c r="H3333" s="12">
        <f t="shared" ref="H3333" si="3525">H3334+H3337+H3340</f>
        <v>5833.4349999999995</v>
      </c>
      <c r="I3333" s="54">
        <f t="shared" si="3505"/>
        <v>89.333737625259673</v>
      </c>
      <c r="J3333" s="12">
        <f t="shared" ref="J3333" si="3526">J3334+J3337+J3340</f>
        <v>0</v>
      </c>
    </row>
    <row r="3334" spans="1:10" x14ac:dyDescent="0.3">
      <c r="A3334" s="46">
        <v>944</v>
      </c>
      <c r="B3334" s="44" t="s">
        <v>24</v>
      </c>
      <c r="C3334" s="44" t="s">
        <v>23</v>
      </c>
      <c r="D3334" s="7" t="s">
        <v>459</v>
      </c>
      <c r="E3334" s="23"/>
      <c r="F3334" s="11" t="s">
        <v>792</v>
      </c>
      <c r="G3334" s="12">
        <f t="shared" ref="G3334:G3335" si="3527">G3335</f>
        <v>605.03499999999997</v>
      </c>
      <c r="H3334" s="12">
        <f t="shared" ref="H3334:H3335" si="3528">H3335</f>
        <v>605.03499999999997</v>
      </c>
      <c r="I3334" s="54">
        <f t="shared" si="3505"/>
        <v>100</v>
      </c>
      <c r="J3334" s="12">
        <f t="shared" ref="J3334:J3335" si="3529">J3335</f>
        <v>0</v>
      </c>
    </row>
    <row r="3335" spans="1:10" ht="31.2" x14ac:dyDescent="0.3">
      <c r="A3335" s="46">
        <v>944</v>
      </c>
      <c r="B3335" s="44" t="s">
        <v>24</v>
      </c>
      <c r="C3335" s="44" t="s">
        <v>23</v>
      </c>
      <c r="D3335" s="7" t="s">
        <v>459</v>
      </c>
      <c r="E3335" s="23">
        <v>400</v>
      </c>
      <c r="F3335" s="11" t="s">
        <v>609</v>
      </c>
      <c r="G3335" s="12">
        <f t="shared" si="3527"/>
        <v>605.03499999999997</v>
      </c>
      <c r="H3335" s="12">
        <f t="shared" si="3528"/>
        <v>605.03499999999997</v>
      </c>
      <c r="I3335" s="54">
        <f t="shared" si="3505"/>
        <v>100</v>
      </c>
      <c r="J3335" s="12">
        <f t="shared" si="3529"/>
        <v>0</v>
      </c>
    </row>
    <row r="3336" spans="1:10" x14ac:dyDescent="0.3">
      <c r="A3336" s="46">
        <v>944</v>
      </c>
      <c r="B3336" s="44" t="s">
        <v>24</v>
      </c>
      <c r="C3336" s="44" t="s">
        <v>23</v>
      </c>
      <c r="D3336" s="7" t="s">
        <v>459</v>
      </c>
      <c r="E3336" s="23">
        <v>410</v>
      </c>
      <c r="F3336" s="11" t="s">
        <v>610</v>
      </c>
      <c r="G3336" s="12">
        <v>605.03499999999997</v>
      </c>
      <c r="H3336" s="12">
        <v>605.03499999999997</v>
      </c>
      <c r="I3336" s="54">
        <f t="shared" si="3505"/>
        <v>100</v>
      </c>
      <c r="J3336" s="12"/>
    </row>
    <row r="3337" spans="1:10" x14ac:dyDescent="0.3">
      <c r="A3337" s="46">
        <v>944</v>
      </c>
      <c r="B3337" s="44" t="s">
        <v>24</v>
      </c>
      <c r="C3337" s="44" t="s">
        <v>23</v>
      </c>
      <c r="D3337" s="7" t="s">
        <v>460</v>
      </c>
      <c r="E3337" s="23"/>
      <c r="F3337" s="11" t="s">
        <v>793</v>
      </c>
      <c r="G3337" s="12">
        <f t="shared" ref="G3337:G3338" si="3530">G3338</f>
        <v>5228.3999999999996</v>
      </c>
      <c r="H3337" s="12">
        <f t="shared" ref="H3337:H3338" si="3531">H3338</f>
        <v>5228.3999999999996</v>
      </c>
      <c r="I3337" s="54">
        <f t="shared" si="3505"/>
        <v>100</v>
      </c>
      <c r="J3337" s="12">
        <f t="shared" ref="J3337:J3338" si="3532">J3338</f>
        <v>0</v>
      </c>
    </row>
    <row r="3338" spans="1:10" ht="31.2" x14ac:dyDescent="0.3">
      <c r="A3338" s="46">
        <v>944</v>
      </c>
      <c r="B3338" s="44" t="s">
        <v>24</v>
      </c>
      <c r="C3338" s="44" t="s">
        <v>23</v>
      </c>
      <c r="D3338" s="7" t="s">
        <v>460</v>
      </c>
      <c r="E3338" s="23">
        <v>400</v>
      </c>
      <c r="F3338" s="11" t="s">
        <v>609</v>
      </c>
      <c r="G3338" s="12">
        <f t="shared" si="3530"/>
        <v>5228.3999999999996</v>
      </c>
      <c r="H3338" s="12">
        <f t="shared" si="3531"/>
        <v>5228.3999999999996</v>
      </c>
      <c r="I3338" s="54">
        <f t="shared" si="3505"/>
        <v>100</v>
      </c>
      <c r="J3338" s="12">
        <f t="shared" si="3532"/>
        <v>0</v>
      </c>
    </row>
    <row r="3339" spans="1:10" x14ac:dyDescent="0.3">
      <c r="A3339" s="46">
        <v>944</v>
      </c>
      <c r="B3339" s="44" t="s">
        <v>24</v>
      </c>
      <c r="C3339" s="44" t="s">
        <v>23</v>
      </c>
      <c r="D3339" s="7" t="s">
        <v>460</v>
      </c>
      <c r="E3339" s="23">
        <v>410</v>
      </c>
      <c r="F3339" s="11" t="s">
        <v>610</v>
      </c>
      <c r="G3339" s="12">
        <v>5228.3999999999996</v>
      </c>
      <c r="H3339" s="12">
        <v>5228.3999999999996</v>
      </c>
      <c r="I3339" s="54">
        <f t="shared" si="3505"/>
        <v>100</v>
      </c>
      <c r="J3339" s="12"/>
    </row>
    <row r="3340" spans="1:10" x14ac:dyDescent="0.3">
      <c r="A3340" s="46">
        <v>944</v>
      </c>
      <c r="B3340" s="44" t="s">
        <v>24</v>
      </c>
      <c r="C3340" s="44" t="s">
        <v>23</v>
      </c>
      <c r="D3340" s="7" t="s">
        <v>1093</v>
      </c>
      <c r="E3340" s="23"/>
      <c r="F3340" s="11" t="s">
        <v>1109</v>
      </c>
      <c r="G3340" s="12">
        <f t="shared" ref="G3340:G3341" si="3533">G3341</f>
        <v>696.5</v>
      </c>
      <c r="H3340" s="12">
        <f t="shared" ref="H3340:H3341" si="3534">H3341</f>
        <v>0</v>
      </c>
      <c r="I3340" s="54">
        <f t="shared" si="3505"/>
        <v>0</v>
      </c>
      <c r="J3340" s="12">
        <f t="shared" ref="J3340:J3341" si="3535">J3341</f>
        <v>0</v>
      </c>
    </row>
    <row r="3341" spans="1:10" ht="31.2" x14ac:dyDescent="0.3">
      <c r="A3341" s="46">
        <v>944</v>
      </c>
      <c r="B3341" s="44" t="s">
        <v>24</v>
      </c>
      <c r="C3341" s="44" t="s">
        <v>23</v>
      </c>
      <c r="D3341" s="7" t="s">
        <v>1093</v>
      </c>
      <c r="E3341" s="23">
        <v>400</v>
      </c>
      <c r="F3341" s="11" t="s">
        <v>609</v>
      </c>
      <c r="G3341" s="12">
        <f t="shared" si="3533"/>
        <v>696.5</v>
      </c>
      <c r="H3341" s="12">
        <f t="shared" si="3534"/>
        <v>0</v>
      </c>
      <c r="I3341" s="54">
        <f t="shared" si="3505"/>
        <v>0</v>
      </c>
      <c r="J3341" s="12">
        <f t="shared" si="3535"/>
        <v>0</v>
      </c>
    </row>
    <row r="3342" spans="1:10" x14ac:dyDescent="0.3">
      <c r="A3342" s="46">
        <v>944</v>
      </c>
      <c r="B3342" s="44" t="s">
        <v>24</v>
      </c>
      <c r="C3342" s="44" t="s">
        <v>23</v>
      </c>
      <c r="D3342" s="7" t="s">
        <v>1093</v>
      </c>
      <c r="E3342" s="23">
        <v>410</v>
      </c>
      <c r="F3342" s="11" t="s">
        <v>610</v>
      </c>
      <c r="G3342" s="12">
        <v>696.5</v>
      </c>
      <c r="H3342" s="16">
        <v>0</v>
      </c>
      <c r="I3342" s="54">
        <f t="shared" si="3505"/>
        <v>0</v>
      </c>
      <c r="J3342" s="12"/>
    </row>
    <row r="3343" spans="1:10" ht="31.2" x14ac:dyDescent="0.3">
      <c r="A3343" s="46">
        <v>944</v>
      </c>
      <c r="B3343" s="44" t="s">
        <v>24</v>
      </c>
      <c r="C3343" s="44" t="s">
        <v>23</v>
      </c>
      <c r="D3343" s="7" t="s">
        <v>461</v>
      </c>
      <c r="E3343" s="23"/>
      <c r="F3343" s="11" t="s">
        <v>800</v>
      </c>
      <c r="G3343" s="12">
        <f t="shared" ref="G3343" si="3536">G3344+G3347+G3350+G3353</f>
        <v>124732.46799999999</v>
      </c>
      <c r="H3343" s="12">
        <f t="shared" ref="H3343" si="3537">H3344+H3347+H3350+H3353</f>
        <v>124130.783</v>
      </c>
      <c r="I3343" s="54">
        <f t="shared" si="3505"/>
        <v>99.517619582416984</v>
      </c>
      <c r="J3343" s="12">
        <f t="shared" ref="J3343" si="3538">J3344+J3347+J3350+J3353</f>
        <v>0</v>
      </c>
    </row>
    <row r="3344" spans="1:10" ht="31.2" x14ac:dyDescent="0.3">
      <c r="A3344" s="46">
        <v>944</v>
      </c>
      <c r="B3344" s="44" t="s">
        <v>24</v>
      </c>
      <c r="C3344" s="44" t="s">
        <v>23</v>
      </c>
      <c r="D3344" s="7" t="s">
        <v>462</v>
      </c>
      <c r="E3344" s="23"/>
      <c r="F3344" s="11" t="s">
        <v>801</v>
      </c>
      <c r="G3344" s="12">
        <f t="shared" ref="G3344:G3345" si="3539">G3345</f>
        <v>34325.902999999998</v>
      </c>
      <c r="H3344" s="12">
        <f t="shared" ref="H3344:H3345" si="3540">H3345</f>
        <v>34324.550000000003</v>
      </c>
      <c r="I3344" s="54">
        <f t="shared" si="3505"/>
        <v>99.996058370263427</v>
      </c>
      <c r="J3344" s="12">
        <f t="shared" ref="J3344:J3345" si="3541">J3345</f>
        <v>0</v>
      </c>
    </row>
    <row r="3345" spans="1:10" ht="31.2" x14ac:dyDescent="0.3">
      <c r="A3345" s="46">
        <v>944</v>
      </c>
      <c r="B3345" s="44" t="s">
        <v>24</v>
      </c>
      <c r="C3345" s="44" t="s">
        <v>23</v>
      </c>
      <c r="D3345" s="7" t="s">
        <v>462</v>
      </c>
      <c r="E3345" s="23">
        <v>200</v>
      </c>
      <c r="F3345" s="11" t="s">
        <v>601</v>
      </c>
      <c r="G3345" s="12">
        <f t="shared" si="3539"/>
        <v>34325.902999999998</v>
      </c>
      <c r="H3345" s="12">
        <f t="shared" si="3540"/>
        <v>34324.550000000003</v>
      </c>
      <c r="I3345" s="54">
        <f t="shared" si="3505"/>
        <v>99.996058370263427</v>
      </c>
      <c r="J3345" s="12">
        <f t="shared" si="3541"/>
        <v>0</v>
      </c>
    </row>
    <row r="3346" spans="1:10" ht="31.2" x14ac:dyDescent="0.3">
      <c r="A3346" s="46">
        <v>944</v>
      </c>
      <c r="B3346" s="44" t="s">
        <v>24</v>
      </c>
      <c r="C3346" s="44" t="s">
        <v>23</v>
      </c>
      <c r="D3346" s="7" t="s">
        <v>462</v>
      </c>
      <c r="E3346" s="23">
        <v>240</v>
      </c>
      <c r="F3346" s="11" t="s">
        <v>602</v>
      </c>
      <c r="G3346" s="12">
        <v>34325.902999999998</v>
      </c>
      <c r="H3346" s="12">
        <v>34324.550000000003</v>
      </c>
      <c r="I3346" s="54">
        <f t="shared" si="3505"/>
        <v>99.996058370263427</v>
      </c>
      <c r="J3346" s="12"/>
    </row>
    <row r="3347" spans="1:10" ht="31.2" x14ac:dyDescent="0.3">
      <c r="A3347" s="46">
        <v>944</v>
      </c>
      <c r="B3347" s="44" t="s">
        <v>24</v>
      </c>
      <c r="C3347" s="44" t="s">
        <v>23</v>
      </c>
      <c r="D3347" s="7" t="s">
        <v>463</v>
      </c>
      <c r="E3347" s="23"/>
      <c r="F3347" s="11" t="s">
        <v>802</v>
      </c>
      <c r="G3347" s="12">
        <f t="shared" ref="G3347:G3348" si="3542">G3348</f>
        <v>4051.5</v>
      </c>
      <c r="H3347" s="12">
        <f t="shared" ref="H3347:H3348" si="3543">H3348</f>
        <v>3451.17</v>
      </c>
      <c r="I3347" s="54">
        <f t="shared" si="3505"/>
        <v>85.18252499074417</v>
      </c>
      <c r="J3347" s="12">
        <f t="shared" ref="J3347:J3348" si="3544">J3348</f>
        <v>0</v>
      </c>
    </row>
    <row r="3348" spans="1:10" ht="31.2" x14ac:dyDescent="0.3">
      <c r="A3348" s="46">
        <v>944</v>
      </c>
      <c r="B3348" s="44" t="s">
        <v>24</v>
      </c>
      <c r="C3348" s="44" t="s">
        <v>23</v>
      </c>
      <c r="D3348" s="7" t="s">
        <v>463</v>
      </c>
      <c r="E3348" s="23">
        <v>200</v>
      </c>
      <c r="F3348" s="11" t="s">
        <v>601</v>
      </c>
      <c r="G3348" s="12">
        <f t="shared" si="3542"/>
        <v>4051.5</v>
      </c>
      <c r="H3348" s="12">
        <f t="shared" si="3543"/>
        <v>3451.17</v>
      </c>
      <c r="I3348" s="54">
        <f t="shared" si="3505"/>
        <v>85.18252499074417</v>
      </c>
      <c r="J3348" s="12">
        <f t="shared" si="3544"/>
        <v>0</v>
      </c>
    </row>
    <row r="3349" spans="1:10" ht="31.2" x14ac:dyDescent="0.3">
      <c r="A3349" s="46">
        <v>944</v>
      </c>
      <c r="B3349" s="44" t="s">
        <v>24</v>
      </c>
      <c r="C3349" s="44" t="s">
        <v>23</v>
      </c>
      <c r="D3349" s="7" t="s">
        <v>463</v>
      </c>
      <c r="E3349" s="23">
        <v>240</v>
      </c>
      <c r="F3349" s="11" t="s">
        <v>602</v>
      </c>
      <c r="G3349" s="12">
        <v>4051.5</v>
      </c>
      <c r="H3349" s="12">
        <v>3451.17</v>
      </c>
      <c r="I3349" s="54">
        <f t="shared" si="3505"/>
        <v>85.18252499074417</v>
      </c>
      <c r="J3349" s="12"/>
    </row>
    <row r="3350" spans="1:10" ht="31.2" x14ac:dyDescent="0.3">
      <c r="A3350" s="46">
        <v>944</v>
      </c>
      <c r="B3350" s="44" t="s">
        <v>24</v>
      </c>
      <c r="C3350" s="44" t="s">
        <v>23</v>
      </c>
      <c r="D3350" s="7" t="s">
        <v>464</v>
      </c>
      <c r="E3350" s="23"/>
      <c r="F3350" s="11" t="s">
        <v>803</v>
      </c>
      <c r="G3350" s="12">
        <f t="shared" ref="G3350:G3351" si="3545">G3351</f>
        <v>11181.87</v>
      </c>
      <c r="H3350" s="12">
        <f t="shared" ref="H3350:H3351" si="3546">H3351</f>
        <v>11181.869000000001</v>
      </c>
      <c r="I3350" s="54">
        <f t="shared" si="3505"/>
        <v>99.999991056952013</v>
      </c>
      <c r="J3350" s="12">
        <f t="shared" ref="J3350:J3351" si="3547">J3351</f>
        <v>0</v>
      </c>
    </row>
    <row r="3351" spans="1:10" ht="31.2" x14ac:dyDescent="0.3">
      <c r="A3351" s="46">
        <v>944</v>
      </c>
      <c r="B3351" s="44" t="s">
        <v>24</v>
      </c>
      <c r="C3351" s="44" t="s">
        <v>23</v>
      </c>
      <c r="D3351" s="7" t="s">
        <v>464</v>
      </c>
      <c r="E3351" s="23">
        <v>200</v>
      </c>
      <c r="F3351" s="11" t="s">
        <v>601</v>
      </c>
      <c r="G3351" s="12">
        <f t="shared" si="3545"/>
        <v>11181.87</v>
      </c>
      <c r="H3351" s="12">
        <f t="shared" si="3546"/>
        <v>11181.869000000001</v>
      </c>
      <c r="I3351" s="54">
        <f t="shared" si="3505"/>
        <v>99.999991056952013</v>
      </c>
      <c r="J3351" s="12">
        <f t="shared" si="3547"/>
        <v>0</v>
      </c>
    </row>
    <row r="3352" spans="1:10" ht="31.2" x14ac:dyDescent="0.3">
      <c r="A3352" s="46">
        <v>944</v>
      </c>
      <c r="B3352" s="44" t="s">
        <v>24</v>
      </c>
      <c r="C3352" s="44" t="s">
        <v>23</v>
      </c>
      <c r="D3352" s="7" t="s">
        <v>464</v>
      </c>
      <c r="E3352" s="23">
        <v>240</v>
      </c>
      <c r="F3352" s="11" t="s">
        <v>602</v>
      </c>
      <c r="G3352" s="12">
        <v>11181.87</v>
      </c>
      <c r="H3352" s="12">
        <v>11181.869000000001</v>
      </c>
      <c r="I3352" s="54">
        <f t="shared" si="3505"/>
        <v>99.999991056952013</v>
      </c>
      <c r="J3352" s="12"/>
    </row>
    <row r="3353" spans="1:10" ht="46.8" x14ac:dyDescent="0.3">
      <c r="A3353" s="46">
        <v>944</v>
      </c>
      <c r="B3353" s="44" t="s">
        <v>24</v>
      </c>
      <c r="C3353" s="44" t="s">
        <v>23</v>
      </c>
      <c r="D3353" s="7" t="s">
        <v>465</v>
      </c>
      <c r="E3353" s="23"/>
      <c r="F3353" s="11" t="s">
        <v>804</v>
      </c>
      <c r="G3353" s="12">
        <f t="shared" ref="G3353" si="3548">G3354+G3360+G3357</f>
        <v>75173.194999999992</v>
      </c>
      <c r="H3353" s="12">
        <f t="shared" ref="H3353" si="3549">H3354+H3360+H3357</f>
        <v>75173.193999999989</v>
      </c>
      <c r="I3353" s="54">
        <f t="shared" si="3505"/>
        <v>99.999998669738588</v>
      </c>
      <c r="J3353" s="12">
        <f t="shared" ref="J3353" si="3550">J3354+J3360+J3357</f>
        <v>0</v>
      </c>
    </row>
    <row r="3354" spans="1:10" x14ac:dyDescent="0.3">
      <c r="A3354" s="46">
        <v>944</v>
      </c>
      <c r="B3354" s="44" t="s">
        <v>24</v>
      </c>
      <c r="C3354" s="44" t="s">
        <v>23</v>
      </c>
      <c r="D3354" s="7" t="s">
        <v>466</v>
      </c>
      <c r="E3354" s="23"/>
      <c r="F3354" s="11" t="s">
        <v>1117</v>
      </c>
      <c r="G3354" s="12">
        <f t="shared" ref="G3354:G3355" si="3551">G3355</f>
        <v>315.27157</v>
      </c>
      <c r="H3354" s="12">
        <f t="shared" ref="H3354:H3355" si="3552">H3355</f>
        <v>315.27100000000002</v>
      </c>
      <c r="I3354" s="54">
        <f t="shared" si="3505"/>
        <v>99.999819203488599</v>
      </c>
      <c r="J3354" s="12">
        <f t="shared" ref="J3354:J3355" si="3553">J3355</f>
        <v>0</v>
      </c>
    </row>
    <row r="3355" spans="1:10" ht="31.2" x14ac:dyDescent="0.3">
      <c r="A3355" s="46">
        <v>944</v>
      </c>
      <c r="B3355" s="44" t="s">
        <v>24</v>
      </c>
      <c r="C3355" s="44" t="s">
        <v>23</v>
      </c>
      <c r="D3355" s="7" t="s">
        <v>466</v>
      </c>
      <c r="E3355" s="23">
        <v>400</v>
      </c>
      <c r="F3355" s="11" t="s">
        <v>609</v>
      </c>
      <c r="G3355" s="12">
        <f t="shared" si="3551"/>
        <v>315.27157</v>
      </c>
      <c r="H3355" s="12">
        <f t="shared" si="3552"/>
        <v>315.27100000000002</v>
      </c>
      <c r="I3355" s="54">
        <f t="shared" si="3505"/>
        <v>99.999819203488599</v>
      </c>
      <c r="J3355" s="12">
        <f t="shared" si="3553"/>
        <v>0</v>
      </c>
    </row>
    <row r="3356" spans="1:10" x14ac:dyDescent="0.3">
      <c r="A3356" s="46">
        <v>944</v>
      </c>
      <c r="B3356" s="44" t="s">
        <v>24</v>
      </c>
      <c r="C3356" s="44" t="s">
        <v>23</v>
      </c>
      <c r="D3356" s="7" t="s">
        <v>466</v>
      </c>
      <c r="E3356" s="23">
        <v>410</v>
      </c>
      <c r="F3356" s="11" t="s">
        <v>610</v>
      </c>
      <c r="G3356" s="12">
        <v>315.27157</v>
      </c>
      <c r="H3356" s="12">
        <v>315.27100000000002</v>
      </c>
      <c r="I3356" s="54">
        <f t="shared" si="3505"/>
        <v>99.999819203488599</v>
      </c>
      <c r="J3356" s="12"/>
    </row>
    <row r="3357" spans="1:10" x14ac:dyDescent="0.3">
      <c r="A3357" s="46">
        <v>944</v>
      </c>
      <c r="B3357" s="44" t="s">
        <v>24</v>
      </c>
      <c r="C3357" s="44" t="s">
        <v>23</v>
      </c>
      <c r="D3357" s="7" t="s">
        <v>1086</v>
      </c>
      <c r="E3357" s="23"/>
      <c r="F3357" s="11" t="s">
        <v>1088</v>
      </c>
      <c r="G3357" s="12">
        <f t="shared" ref="G3357:G3358" si="3554">G3358</f>
        <v>32709.814429999999</v>
      </c>
      <c r="H3357" s="12">
        <f t="shared" ref="H3357:H3358" si="3555">H3358</f>
        <v>32709.813999999998</v>
      </c>
      <c r="I3357" s="54">
        <f t="shared" si="3505"/>
        <v>99.999998685409835</v>
      </c>
      <c r="J3357" s="12">
        <f t="shared" ref="J3357:J3358" si="3556">J3358</f>
        <v>0</v>
      </c>
    </row>
    <row r="3358" spans="1:10" ht="31.2" x14ac:dyDescent="0.3">
      <c r="A3358" s="46">
        <v>944</v>
      </c>
      <c r="B3358" s="44" t="s">
        <v>24</v>
      </c>
      <c r="C3358" s="44" t="s">
        <v>23</v>
      </c>
      <c r="D3358" s="7" t="s">
        <v>1086</v>
      </c>
      <c r="E3358" s="23">
        <v>400</v>
      </c>
      <c r="F3358" s="11" t="s">
        <v>609</v>
      </c>
      <c r="G3358" s="12">
        <f t="shared" si="3554"/>
        <v>32709.814429999999</v>
      </c>
      <c r="H3358" s="12">
        <f t="shared" si="3555"/>
        <v>32709.813999999998</v>
      </c>
      <c r="I3358" s="54">
        <f t="shared" si="3505"/>
        <v>99.999998685409835</v>
      </c>
      <c r="J3358" s="12">
        <f t="shared" si="3556"/>
        <v>0</v>
      </c>
    </row>
    <row r="3359" spans="1:10" x14ac:dyDescent="0.3">
      <c r="A3359" s="46">
        <v>944</v>
      </c>
      <c r="B3359" s="44" t="s">
        <v>24</v>
      </c>
      <c r="C3359" s="44" t="s">
        <v>23</v>
      </c>
      <c r="D3359" s="7" t="s">
        <v>1086</v>
      </c>
      <c r="E3359" s="23">
        <v>410</v>
      </c>
      <c r="F3359" s="11" t="s">
        <v>610</v>
      </c>
      <c r="G3359" s="12">
        <v>32709.814429999999</v>
      </c>
      <c r="H3359" s="12">
        <v>32709.813999999998</v>
      </c>
      <c r="I3359" s="54">
        <f t="shared" si="3505"/>
        <v>99.999998685409835</v>
      </c>
      <c r="J3359" s="12"/>
    </row>
    <row r="3360" spans="1:10" x14ac:dyDescent="0.3">
      <c r="A3360" s="46">
        <v>944</v>
      </c>
      <c r="B3360" s="44" t="s">
        <v>24</v>
      </c>
      <c r="C3360" s="44" t="s">
        <v>23</v>
      </c>
      <c r="D3360" s="7" t="s">
        <v>467</v>
      </c>
      <c r="E3360" s="23"/>
      <c r="F3360" s="11" t="s">
        <v>1057</v>
      </c>
      <c r="G3360" s="12">
        <f t="shared" ref="G3360:G3361" si="3557">G3361</f>
        <v>42148.108999999997</v>
      </c>
      <c r="H3360" s="12">
        <f t="shared" ref="H3360:H3361" si="3558">H3361</f>
        <v>42148.108999999997</v>
      </c>
      <c r="I3360" s="54">
        <f t="shared" si="3505"/>
        <v>100</v>
      </c>
      <c r="J3360" s="12">
        <f t="shared" ref="J3360:J3361" si="3559">J3361</f>
        <v>0</v>
      </c>
    </row>
    <row r="3361" spans="1:10" ht="31.2" x14ac:dyDescent="0.3">
      <c r="A3361" s="46">
        <v>944</v>
      </c>
      <c r="B3361" s="44" t="s">
        <v>24</v>
      </c>
      <c r="C3361" s="44" t="s">
        <v>23</v>
      </c>
      <c r="D3361" s="7" t="s">
        <v>467</v>
      </c>
      <c r="E3361" s="23">
        <v>400</v>
      </c>
      <c r="F3361" s="11" t="s">
        <v>609</v>
      </c>
      <c r="G3361" s="12">
        <f t="shared" si="3557"/>
        <v>42148.108999999997</v>
      </c>
      <c r="H3361" s="12">
        <f t="shared" si="3558"/>
        <v>42148.108999999997</v>
      </c>
      <c r="I3361" s="54">
        <f t="shared" si="3505"/>
        <v>100</v>
      </c>
      <c r="J3361" s="12">
        <f t="shared" si="3559"/>
        <v>0</v>
      </c>
    </row>
    <row r="3362" spans="1:10" x14ac:dyDescent="0.3">
      <c r="A3362" s="46">
        <v>944</v>
      </c>
      <c r="B3362" s="44" t="s">
        <v>24</v>
      </c>
      <c r="C3362" s="44" t="s">
        <v>23</v>
      </c>
      <c r="D3362" s="7" t="s">
        <v>467</v>
      </c>
      <c r="E3362" s="23">
        <v>410</v>
      </c>
      <c r="F3362" s="11" t="s">
        <v>610</v>
      </c>
      <c r="G3362" s="12">
        <v>42148.108999999997</v>
      </c>
      <c r="H3362" s="12">
        <v>42148.108999999997</v>
      </c>
      <c r="I3362" s="54">
        <f t="shared" si="3505"/>
        <v>100</v>
      </c>
      <c r="J3362" s="12"/>
    </row>
    <row r="3363" spans="1:10" s="8" customFormat="1" ht="31.2" x14ac:dyDescent="0.3">
      <c r="A3363" s="5">
        <v>944</v>
      </c>
      <c r="B3363" s="26" t="s">
        <v>24</v>
      </c>
      <c r="C3363" s="26" t="s">
        <v>24</v>
      </c>
      <c r="D3363" s="5"/>
      <c r="E3363" s="5"/>
      <c r="F3363" s="6" t="s">
        <v>55</v>
      </c>
      <c r="G3363" s="14">
        <f>G3364+G3375</f>
        <v>209891.18800000002</v>
      </c>
      <c r="H3363" s="14">
        <f>H3364+H3375</f>
        <v>209877.67400000003</v>
      </c>
      <c r="I3363" s="53">
        <f t="shared" si="3505"/>
        <v>99.993561425742186</v>
      </c>
      <c r="J3363" s="14">
        <f>J3364+J3375</f>
        <v>0</v>
      </c>
    </row>
    <row r="3364" spans="1:10" ht="31.2" x14ac:dyDescent="0.3">
      <c r="A3364" s="46">
        <v>944</v>
      </c>
      <c r="B3364" s="44" t="s">
        <v>24</v>
      </c>
      <c r="C3364" s="44" t="s">
        <v>24</v>
      </c>
      <c r="D3364" s="7" t="s">
        <v>124</v>
      </c>
      <c r="E3364" s="23"/>
      <c r="F3364" s="11" t="s">
        <v>765</v>
      </c>
      <c r="G3364" s="12">
        <f t="shared" ref="G3364:G3366" si="3560">G3365</f>
        <v>186087.68800000002</v>
      </c>
      <c r="H3364" s="12">
        <f t="shared" ref="H3364:H3366" si="3561">H3365</f>
        <v>186087.68800000002</v>
      </c>
      <c r="I3364" s="54">
        <f t="shared" si="3505"/>
        <v>100</v>
      </c>
      <c r="J3364" s="12">
        <f t="shared" ref="J3364:J3365" si="3562">J3365</f>
        <v>0</v>
      </c>
    </row>
    <row r="3365" spans="1:10" ht="31.2" x14ac:dyDescent="0.3">
      <c r="A3365" s="46">
        <v>944</v>
      </c>
      <c r="B3365" s="44" t="s">
        <v>24</v>
      </c>
      <c r="C3365" s="44" t="s">
        <v>24</v>
      </c>
      <c r="D3365" s="7" t="s">
        <v>147</v>
      </c>
      <c r="E3365" s="23"/>
      <c r="F3365" s="11" t="s">
        <v>783</v>
      </c>
      <c r="G3365" s="12">
        <f t="shared" si="3560"/>
        <v>186087.68800000002</v>
      </c>
      <c r="H3365" s="12">
        <f t="shared" si="3561"/>
        <v>186087.68800000002</v>
      </c>
      <c r="I3365" s="54">
        <f t="shared" si="3505"/>
        <v>100</v>
      </c>
      <c r="J3365" s="12">
        <f t="shared" si="3562"/>
        <v>0</v>
      </c>
    </row>
    <row r="3366" spans="1:10" ht="31.2" x14ac:dyDescent="0.3">
      <c r="A3366" s="46">
        <v>944</v>
      </c>
      <c r="B3366" s="44" t="s">
        <v>24</v>
      </c>
      <c r="C3366" s="44" t="s">
        <v>24</v>
      </c>
      <c r="D3366" s="7" t="s">
        <v>148</v>
      </c>
      <c r="E3366" s="23"/>
      <c r="F3366" s="11" t="s">
        <v>784</v>
      </c>
      <c r="G3366" s="12">
        <f t="shared" si="3560"/>
        <v>186087.68800000002</v>
      </c>
      <c r="H3366" s="12">
        <f t="shared" si="3561"/>
        <v>186087.68800000002</v>
      </c>
      <c r="I3366" s="54">
        <f t="shared" si="3505"/>
        <v>100</v>
      </c>
      <c r="J3366" s="12">
        <f t="shared" ref="J3366" si="3563">J3367</f>
        <v>0</v>
      </c>
    </row>
    <row r="3367" spans="1:10" ht="62.4" x14ac:dyDescent="0.3">
      <c r="A3367" s="46">
        <v>944</v>
      </c>
      <c r="B3367" s="44" t="s">
        <v>24</v>
      </c>
      <c r="C3367" s="44" t="s">
        <v>24</v>
      </c>
      <c r="D3367" s="7" t="s">
        <v>149</v>
      </c>
      <c r="E3367" s="23"/>
      <c r="F3367" s="11" t="s">
        <v>627</v>
      </c>
      <c r="G3367" s="12">
        <f t="shared" ref="G3367" si="3564">G3368+G3370+G3372</f>
        <v>186087.68800000002</v>
      </c>
      <c r="H3367" s="12">
        <f t="shared" ref="H3367" si="3565">H3368+H3370+H3372</f>
        <v>186087.68800000002</v>
      </c>
      <c r="I3367" s="54">
        <f t="shared" si="3505"/>
        <v>100</v>
      </c>
      <c r="J3367" s="12">
        <f t="shared" ref="J3367" si="3566">J3368+J3370+J3372</f>
        <v>0</v>
      </c>
    </row>
    <row r="3368" spans="1:10" ht="78" x14ac:dyDescent="0.3">
      <c r="A3368" s="46">
        <v>944</v>
      </c>
      <c r="B3368" s="44" t="s">
        <v>24</v>
      </c>
      <c r="C3368" s="44" t="s">
        <v>24</v>
      </c>
      <c r="D3368" s="7" t="s">
        <v>149</v>
      </c>
      <c r="E3368" s="23">
        <v>100</v>
      </c>
      <c r="F3368" s="11" t="s">
        <v>598</v>
      </c>
      <c r="G3368" s="12">
        <f t="shared" ref="G3368" si="3567">G3369</f>
        <v>25397.532759999998</v>
      </c>
      <c r="H3368" s="12">
        <f t="shared" ref="H3368" si="3568">H3369</f>
        <v>25397.532999999999</v>
      </c>
      <c r="I3368" s="54">
        <f t="shared" si="3505"/>
        <v>100.00000094497368</v>
      </c>
      <c r="J3368" s="12">
        <f t="shared" ref="J3368" si="3569">J3369</f>
        <v>0</v>
      </c>
    </row>
    <row r="3369" spans="1:10" x14ac:dyDescent="0.3">
      <c r="A3369" s="46">
        <v>944</v>
      </c>
      <c r="B3369" s="44" t="s">
        <v>24</v>
      </c>
      <c r="C3369" s="44" t="s">
        <v>24</v>
      </c>
      <c r="D3369" s="7" t="s">
        <v>149</v>
      </c>
      <c r="E3369" s="23">
        <v>110</v>
      </c>
      <c r="F3369" s="11" t="s">
        <v>599</v>
      </c>
      <c r="G3369" s="12">
        <v>25397.532759999998</v>
      </c>
      <c r="H3369" s="12">
        <v>25397.532999999999</v>
      </c>
      <c r="I3369" s="54">
        <f t="shared" si="3505"/>
        <v>100.00000094497368</v>
      </c>
      <c r="J3369" s="12"/>
    </row>
    <row r="3370" spans="1:10" ht="31.2" x14ac:dyDescent="0.3">
      <c r="A3370" s="46">
        <v>944</v>
      </c>
      <c r="B3370" s="44" t="s">
        <v>24</v>
      </c>
      <c r="C3370" s="44" t="s">
        <v>24</v>
      </c>
      <c r="D3370" s="7" t="s">
        <v>149</v>
      </c>
      <c r="E3370" s="23">
        <v>200</v>
      </c>
      <c r="F3370" s="11" t="s">
        <v>601</v>
      </c>
      <c r="G3370" s="12">
        <f t="shared" ref="G3370" si="3570">G3371</f>
        <v>8305.7864499999996</v>
      </c>
      <c r="H3370" s="12">
        <f t="shared" ref="H3370" si="3571">H3371</f>
        <v>8305.7860000000001</v>
      </c>
      <c r="I3370" s="54">
        <f t="shared" si="3505"/>
        <v>99.999994582090423</v>
      </c>
      <c r="J3370" s="12">
        <f t="shared" ref="J3370" si="3572">J3371</f>
        <v>0</v>
      </c>
    </row>
    <row r="3371" spans="1:10" ht="31.2" x14ac:dyDescent="0.3">
      <c r="A3371" s="46">
        <v>944</v>
      </c>
      <c r="B3371" s="44" t="s">
        <v>24</v>
      </c>
      <c r="C3371" s="44" t="s">
        <v>24</v>
      </c>
      <c r="D3371" s="7" t="s">
        <v>149</v>
      </c>
      <c r="E3371" s="23">
        <v>240</v>
      </c>
      <c r="F3371" s="11" t="s">
        <v>602</v>
      </c>
      <c r="G3371" s="12">
        <v>8305.7864499999996</v>
      </c>
      <c r="H3371" s="12">
        <v>8305.7860000000001</v>
      </c>
      <c r="I3371" s="54">
        <f t="shared" si="3505"/>
        <v>99.999994582090423</v>
      </c>
      <c r="J3371" s="12"/>
    </row>
    <row r="3372" spans="1:10" x14ac:dyDescent="0.3">
      <c r="A3372" s="46">
        <v>944</v>
      </c>
      <c r="B3372" s="44" t="s">
        <v>24</v>
      </c>
      <c r="C3372" s="44" t="s">
        <v>24</v>
      </c>
      <c r="D3372" s="7" t="s">
        <v>149</v>
      </c>
      <c r="E3372" s="23">
        <v>800</v>
      </c>
      <c r="F3372" s="11" t="s">
        <v>614</v>
      </c>
      <c r="G3372" s="12">
        <f t="shared" ref="G3372" si="3573">G3374+G3373</f>
        <v>152384.36879000001</v>
      </c>
      <c r="H3372" s="12">
        <f t="shared" ref="H3372" si="3574">H3374+H3373</f>
        <v>152384.36900000001</v>
      </c>
      <c r="I3372" s="54">
        <f t="shared" si="3505"/>
        <v>100.00000013780941</v>
      </c>
      <c r="J3372" s="12">
        <f t="shared" ref="J3372" si="3575">J3374+J3373</f>
        <v>0</v>
      </c>
    </row>
    <row r="3373" spans="1:10" x14ac:dyDescent="0.3">
      <c r="A3373" s="46">
        <v>944</v>
      </c>
      <c r="B3373" s="44" t="s">
        <v>24</v>
      </c>
      <c r="C3373" s="44" t="s">
        <v>24</v>
      </c>
      <c r="D3373" s="7" t="s">
        <v>149</v>
      </c>
      <c r="E3373" s="23">
        <v>830</v>
      </c>
      <c r="F3373" s="11" t="s">
        <v>615</v>
      </c>
      <c r="G3373" s="12">
        <v>6842.4180800000004</v>
      </c>
      <c r="H3373" s="12">
        <v>6842.4179999999997</v>
      </c>
      <c r="I3373" s="54">
        <f t="shared" si="3505"/>
        <v>99.999998830822676</v>
      </c>
      <c r="J3373" s="12"/>
    </row>
    <row r="3374" spans="1:10" x14ac:dyDescent="0.3">
      <c r="A3374" s="46">
        <v>944</v>
      </c>
      <c r="B3374" s="44" t="s">
        <v>24</v>
      </c>
      <c r="C3374" s="44" t="s">
        <v>24</v>
      </c>
      <c r="D3374" s="7" t="s">
        <v>149</v>
      </c>
      <c r="E3374" s="23">
        <v>850</v>
      </c>
      <c r="F3374" s="11" t="s">
        <v>616</v>
      </c>
      <c r="G3374" s="12">
        <v>145541.95071</v>
      </c>
      <c r="H3374" s="12">
        <v>145541.951</v>
      </c>
      <c r="I3374" s="54">
        <f t="shared" si="3505"/>
        <v>100.00000019925525</v>
      </c>
      <c r="J3374" s="12"/>
    </row>
    <row r="3375" spans="1:10" ht="31.2" x14ac:dyDescent="0.3">
      <c r="A3375" s="46">
        <v>944</v>
      </c>
      <c r="B3375" s="44" t="s">
        <v>24</v>
      </c>
      <c r="C3375" s="44" t="s">
        <v>24</v>
      </c>
      <c r="D3375" s="7" t="s">
        <v>103</v>
      </c>
      <c r="E3375" s="23"/>
      <c r="F3375" s="11" t="s">
        <v>1038</v>
      </c>
      <c r="G3375" s="12">
        <f t="shared" ref="G3375" si="3576">G3376</f>
        <v>23803.5</v>
      </c>
      <c r="H3375" s="12">
        <f t="shared" ref="H3375" si="3577">H3376</f>
        <v>23789.985999999997</v>
      </c>
      <c r="I3375" s="54">
        <f t="shared" si="3505"/>
        <v>99.943226836389599</v>
      </c>
      <c r="J3375" s="12">
        <f t="shared" ref="J3375" si="3578">J3376</f>
        <v>0</v>
      </c>
    </row>
    <row r="3376" spans="1:10" x14ac:dyDescent="0.3">
      <c r="A3376" s="46">
        <v>944</v>
      </c>
      <c r="B3376" s="44" t="s">
        <v>24</v>
      </c>
      <c r="C3376" s="44" t="s">
        <v>24</v>
      </c>
      <c r="D3376" s="7" t="s">
        <v>104</v>
      </c>
      <c r="E3376" s="23"/>
      <c r="F3376" s="11" t="s">
        <v>1041</v>
      </c>
      <c r="G3376" s="12">
        <f t="shared" ref="G3376" si="3579">G3377+G3380</f>
        <v>23803.5</v>
      </c>
      <c r="H3376" s="12">
        <f t="shared" ref="H3376" si="3580">H3377+H3380</f>
        <v>23789.985999999997</v>
      </c>
      <c r="I3376" s="54">
        <f t="shared" si="3505"/>
        <v>99.943226836389599</v>
      </c>
      <c r="J3376" s="12">
        <f t="shared" ref="J3376" si="3581">J3377+J3380</f>
        <v>0</v>
      </c>
    </row>
    <row r="3377" spans="1:10" ht="31.2" x14ac:dyDescent="0.3">
      <c r="A3377" s="46">
        <v>944</v>
      </c>
      <c r="B3377" s="44" t="s">
        <v>24</v>
      </c>
      <c r="C3377" s="44" t="s">
        <v>24</v>
      </c>
      <c r="D3377" s="7" t="s">
        <v>105</v>
      </c>
      <c r="E3377" s="23"/>
      <c r="F3377" s="11" t="s">
        <v>1028</v>
      </c>
      <c r="G3377" s="12">
        <f t="shared" ref="G3377:G3378" si="3582">G3378</f>
        <v>22401.74065</v>
      </c>
      <c r="H3377" s="12">
        <f t="shared" ref="H3377:H3378" si="3583">H3378</f>
        <v>22388.226999999999</v>
      </c>
      <c r="I3377" s="54">
        <f t="shared" si="3505"/>
        <v>99.939675892998068</v>
      </c>
      <c r="J3377" s="12">
        <f t="shared" ref="J3377:J3378" si="3584">J3378</f>
        <v>0</v>
      </c>
    </row>
    <row r="3378" spans="1:10" ht="78" x14ac:dyDescent="0.3">
      <c r="A3378" s="46">
        <v>944</v>
      </c>
      <c r="B3378" s="44" t="s">
        <v>24</v>
      </c>
      <c r="C3378" s="44" t="s">
        <v>24</v>
      </c>
      <c r="D3378" s="7" t="s">
        <v>105</v>
      </c>
      <c r="E3378" s="23">
        <v>100</v>
      </c>
      <c r="F3378" s="11" t="s">
        <v>598</v>
      </c>
      <c r="G3378" s="12">
        <f t="shared" si="3582"/>
        <v>22401.74065</v>
      </c>
      <c r="H3378" s="12">
        <f t="shared" si="3583"/>
        <v>22388.226999999999</v>
      </c>
      <c r="I3378" s="54">
        <f t="shared" si="3505"/>
        <v>99.939675892998068</v>
      </c>
      <c r="J3378" s="12">
        <f t="shared" si="3584"/>
        <v>0</v>
      </c>
    </row>
    <row r="3379" spans="1:10" ht="31.2" x14ac:dyDescent="0.3">
      <c r="A3379" s="46">
        <v>944</v>
      </c>
      <c r="B3379" s="44" t="s">
        <v>24</v>
      </c>
      <c r="C3379" s="44" t="s">
        <v>24</v>
      </c>
      <c r="D3379" s="7" t="s">
        <v>105</v>
      </c>
      <c r="E3379" s="23">
        <v>120</v>
      </c>
      <c r="F3379" s="11" t="s">
        <v>600</v>
      </c>
      <c r="G3379" s="12">
        <v>22401.74065</v>
      </c>
      <c r="H3379" s="12">
        <v>22388.226999999999</v>
      </c>
      <c r="I3379" s="54">
        <f t="shared" si="3505"/>
        <v>99.939675892998068</v>
      </c>
      <c r="J3379" s="12"/>
    </row>
    <row r="3380" spans="1:10" ht="31.2" x14ac:dyDescent="0.3">
      <c r="A3380" s="46">
        <v>944</v>
      </c>
      <c r="B3380" s="44" t="s">
        <v>24</v>
      </c>
      <c r="C3380" s="44" t="s">
        <v>24</v>
      </c>
      <c r="D3380" s="7" t="s">
        <v>106</v>
      </c>
      <c r="E3380" s="23"/>
      <c r="F3380" s="11" t="s">
        <v>1030</v>
      </c>
      <c r="G3380" s="12">
        <f t="shared" ref="G3380" si="3585">G3381+G3383+G3385</f>
        <v>1401.7593499999998</v>
      </c>
      <c r="H3380" s="12">
        <f t="shared" ref="H3380" si="3586">H3381+H3383+H3385</f>
        <v>1401.759</v>
      </c>
      <c r="I3380" s="54">
        <f t="shared" si="3505"/>
        <v>99.999975031377559</v>
      </c>
      <c r="J3380" s="12">
        <f t="shared" ref="J3380" si="3587">J3381+J3383+J3385</f>
        <v>0</v>
      </c>
    </row>
    <row r="3381" spans="1:10" ht="78" x14ac:dyDescent="0.3">
      <c r="A3381" s="46">
        <v>944</v>
      </c>
      <c r="B3381" s="44" t="s">
        <v>24</v>
      </c>
      <c r="C3381" s="44" t="s">
        <v>24</v>
      </c>
      <c r="D3381" s="7" t="s">
        <v>106</v>
      </c>
      <c r="E3381" s="23">
        <v>100</v>
      </c>
      <c r="F3381" s="11" t="s">
        <v>598</v>
      </c>
      <c r="G3381" s="12">
        <f t="shared" ref="G3381" si="3588">G3382</f>
        <v>26.196449999999999</v>
      </c>
      <c r="H3381" s="12">
        <f t="shared" ref="H3381" si="3589">H3382</f>
        <v>26.196000000000002</v>
      </c>
      <c r="I3381" s="54">
        <f t="shared" ref="I3381:I3444" si="3590">H3381/G3381*100</f>
        <v>99.998282209994116</v>
      </c>
      <c r="J3381" s="12">
        <f t="shared" ref="J3381" si="3591">J3382</f>
        <v>0</v>
      </c>
    </row>
    <row r="3382" spans="1:10" ht="31.2" x14ac:dyDescent="0.3">
      <c r="A3382" s="46">
        <v>944</v>
      </c>
      <c r="B3382" s="44" t="s">
        <v>24</v>
      </c>
      <c r="C3382" s="44" t="s">
        <v>24</v>
      </c>
      <c r="D3382" s="7" t="s">
        <v>106</v>
      </c>
      <c r="E3382" s="23">
        <v>120</v>
      </c>
      <c r="F3382" s="11" t="s">
        <v>600</v>
      </c>
      <c r="G3382" s="12">
        <v>26.196449999999999</v>
      </c>
      <c r="H3382" s="12">
        <v>26.196000000000002</v>
      </c>
      <c r="I3382" s="54">
        <f t="shared" si="3590"/>
        <v>99.998282209994116</v>
      </c>
      <c r="J3382" s="12"/>
    </row>
    <row r="3383" spans="1:10" ht="31.2" x14ac:dyDescent="0.3">
      <c r="A3383" s="46">
        <v>944</v>
      </c>
      <c r="B3383" s="44" t="s">
        <v>24</v>
      </c>
      <c r="C3383" s="44" t="s">
        <v>24</v>
      </c>
      <c r="D3383" s="7" t="s">
        <v>106</v>
      </c>
      <c r="E3383" s="23">
        <v>200</v>
      </c>
      <c r="F3383" s="11" t="s">
        <v>601</v>
      </c>
      <c r="G3383" s="12">
        <f t="shared" ref="G3383" si="3592">G3384</f>
        <v>1372.78622</v>
      </c>
      <c r="H3383" s="12">
        <f t="shared" ref="H3383" si="3593">H3384</f>
        <v>1372.7860000000001</v>
      </c>
      <c r="I3383" s="54">
        <f t="shared" si="3590"/>
        <v>99.999983974198116</v>
      </c>
      <c r="J3383" s="12">
        <f t="shared" ref="J3383" si="3594">J3384</f>
        <v>0</v>
      </c>
    </row>
    <row r="3384" spans="1:10" ht="31.2" x14ac:dyDescent="0.3">
      <c r="A3384" s="46">
        <v>944</v>
      </c>
      <c r="B3384" s="44" t="s">
        <v>24</v>
      </c>
      <c r="C3384" s="44" t="s">
        <v>24</v>
      </c>
      <c r="D3384" s="7" t="s">
        <v>106</v>
      </c>
      <c r="E3384" s="23">
        <v>240</v>
      </c>
      <c r="F3384" s="11" t="s">
        <v>602</v>
      </c>
      <c r="G3384" s="12">
        <v>1372.78622</v>
      </c>
      <c r="H3384" s="12">
        <v>1372.7860000000001</v>
      </c>
      <c r="I3384" s="54">
        <f t="shared" si="3590"/>
        <v>99.999983974198116</v>
      </c>
      <c r="J3384" s="12"/>
    </row>
    <row r="3385" spans="1:10" x14ac:dyDescent="0.3">
      <c r="A3385" s="46">
        <v>944</v>
      </c>
      <c r="B3385" s="44" t="s">
        <v>24</v>
      </c>
      <c r="C3385" s="44" t="s">
        <v>24</v>
      </c>
      <c r="D3385" s="7" t="s">
        <v>106</v>
      </c>
      <c r="E3385" s="23">
        <v>800</v>
      </c>
      <c r="F3385" s="11" t="s">
        <v>614</v>
      </c>
      <c r="G3385" s="12">
        <f t="shared" ref="G3385" si="3595">G3386</f>
        <v>2.7766799999999998</v>
      </c>
      <c r="H3385" s="12">
        <f t="shared" ref="H3385" si="3596">H3386</f>
        <v>2.7770000000000001</v>
      </c>
      <c r="I3385" s="54">
        <f t="shared" si="3590"/>
        <v>100.01152455450395</v>
      </c>
      <c r="J3385" s="12">
        <f t="shared" ref="J3385" si="3597">J3386</f>
        <v>0</v>
      </c>
    </row>
    <row r="3386" spans="1:10" x14ac:dyDescent="0.3">
      <c r="A3386" s="46">
        <v>944</v>
      </c>
      <c r="B3386" s="44" t="s">
        <v>24</v>
      </c>
      <c r="C3386" s="44" t="s">
        <v>24</v>
      </c>
      <c r="D3386" s="7" t="s">
        <v>106</v>
      </c>
      <c r="E3386" s="23">
        <v>850</v>
      </c>
      <c r="F3386" s="11" t="s">
        <v>616</v>
      </c>
      <c r="G3386" s="12">
        <v>2.7766799999999998</v>
      </c>
      <c r="H3386" s="12">
        <v>2.7770000000000001</v>
      </c>
      <c r="I3386" s="54">
        <f t="shared" si="3590"/>
        <v>100.01152455450395</v>
      </c>
      <c r="J3386" s="12"/>
    </row>
    <row r="3387" spans="1:10" s="3" customFormat="1" ht="31.2" x14ac:dyDescent="0.3">
      <c r="A3387" s="4">
        <v>945</v>
      </c>
      <c r="B3387" s="25" t="s">
        <v>1247</v>
      </c>
      <c r="C3387" s="25" t="s">
        <v>1247</v>
      </c>
      <c r="D3387" s="4"/>
      <c r="E3387" s="4"/>
      <c r="F3387" s="41" t="s">
        <v>70</v>
      </c>
      <c r="G3387" s="13">
        <f>G3397+G3505+G3389</f>
        <v>1620879.27293</v>
      </c>
      <c r="H3387" s="13">
        <f>H3397+H3505+H3389</f>
        <v>1574544.2729999998</v>
      </c>
      <c r="I3387" s="49">
        <f t="shared" si="3590"/>
        <v>97.141366374175291</v>
      </c>
      <c r="J3387" s="13">
        <f>J3397+J3505+J3389</f>
        <v>0</v>
      </c>
    </row>
    <row r="3388" spans="1:10" s="3" customFormat="1" ht="31.2" x14ac:dyDescent="0.3">
      <c r="A3388" s="4">
        <v>945</v>
      </c>
      <c r="B3388" s="25" t="s">
        <v>23</v>
      </c>
      <c r="C3388" s="25"/>
      <c r="D3388" s="9"/>
      <c r="E3388" s="9"/>
      <c r="F3388" s="41" t="s">
        <v>46</v>
      </c>
      <c r="G3388" s="13">
        <f t="shared" ref="G3388:G3390" si="3598">G3389</f>
        <v>1710.13</v>
      </c>
      <c r="H3388" s="13">
        <f t="shared" ref="H3388:H3390" si="3599">H3389</f>
        <v>1637.8920000000001</v>
      </c>
      <c r="I3388" s="49">
        <f t="shared" si="3590"/>
        <v>95.775876687737181</v>
      </c>
      <c r="J3388" s="13">
        <f t="shared" ref="J3388" si="3600">J3389</f>
        <v>0</v>
      </c>
    </row>
    <row r="3389" spans="1:10" s="8" customFormat="1" ht="31.2" x14ac:dyDescent="0.3">
      <c r="A3389" s="5">
        <v>945</v>
      </c>
      <c r="B3389" s="26" t="s">
        <v>23</v>
      </c>
      <c r="C3389" s="26" t="s">
        <v>1349</v>
      </c>
      <c r="D3389" s="10"/>
      <c r="E3389" s="10"/>
      <c r="F3389" s="6" t="s">
        <v>52</v>
      </c>
      <c r="G3389" s="14">
        <f t="shared" si="3598"/>
        <v>1710.13</v>
      </c>
      <c r="H3389" s="14">
        <f t="shared" si="3599"/>
        <v>1637.8920000000001</v>
      </c>
      <c r="I3389" s="53">
        <f t="shared" si="3590"/>
        <v>95.775876687737181</v>
      </c>
      <c r="J3389" s="14">
        <f t="shared" ref="J3389:J3390" si="3601">J3390</f>
        <v>0</v>
      </c>
    </row>
    <row r="3390" spans="1:10" ht="31.2" x14ac:dyDescent="0.3">
      <c r="A3390" s="46">
        <v>945</v>
      </c>
      <c r="B3390" s="44" t="s">
        <v>23</v>
      </c>
      <c r="C3390" s="44" t="s">
        <v>1349</v>
      </c>
      <c r="D3390" s="46" t="s">
        <v>219</v>
      </c>
      <c r="E3390" s="42"/>
      <c r="F3390" s="11" t="s">
        <v>1001</v>
      </c>
      <c r="G3390" s="12">
        <f t="shared" si="3598"/>
        <v>1710.13</v>
      </c>
      <c r="H3390" s="12">
        <f t="shared" si="3599"/>
        <v>1637.8920000000001</v>
      </c>
      <c r="I3390" s="54">
        <f t="shared" si="3590"/>
        <v>95.775876687737181</v>
      </c>
      <c r="J3390" s="12">
        <f t="shared" si="3601"/>
        <v>0</v>
      </c>
    </row>
    <row r="3391" spans="1:10" x14ac:dyDescent="0.3">
      <c r="A3391" s="46">
        <v>945</v>
      </c>
      <c r="B3391" s="44" t="s">
        <v>23</v>
      </c>
      <c r="C3391" s="44" t="s">
        <v>1349</v>
      </c>
      <c r="D3391" s="46" t="s">
        <v>220</v>
      </c>
      <c r="E3391" s="42"/>
      <c r="F3391" s="11" t="s">
        <v>1012</v>
      </c>
      <c r="G3391" s="12">
        <f t="shared" ref="G3391:J3391" si="3602">G3392</f>
        <v>1710.13</v>
      </c>
      <c r="H3391" s="12">
        <f t="shared" si="3602"/>
        <v>1637.8920000000001</v>
      </c>
      <c r="I3391" s="54">
        <f t="shared" si="3590"/>
        <v>95.775876687737181</v>
      </c>
      <c r="J3391" s="12">
        <f t="shared" si="3602"/>
        <v>0</v>
      </c>
    </row>
    <row r="3392" spans="1:10" ht="32.25" customHeight="1" x14ac:dyDescent="0.3">
      <c r="A3392" s="46">
        <v>945</v>
      </c>
      <c r="B3392" s="44" t="s">
        <v>23</v>
      </c>
      <c r="C3392" s="44" t="s">
        <v>1349</v>
      </c>
      <c r="D3392" s="7" t="s">
        <v>1229</v>
      </c>
      <c r="E3392" s="23"/>
      <c r="F3392" s="11" t="s">
        <v>1230</v>
      </c>
      <c r="G3392" s="12">
        <f>G3393+G3395</f>
        <v>1710.13</v>
      </c>
      <c r="H3392" s="12">
        <f t="shared" ref="H3392" si="3603">H3393+H3395</f>
        <v>1637.8920000000001</v>
      </c>
      <c r="I3392" s="54">
        <f t="shared" si="3590"/>
        <v>95.775876687737181</v>
      </c>
      <c r="J3392" s="12">
        <f t="shared" ref="J3392" si="3604">J3393+J3395</f>
        <v>0</v>
      </c>
    </row>
    <row r="3393" spans="1:10" ht="78" x14ac:dyDescent="0.3">
      <c r="A3393" s="46">
        <v>945</v>
      </c>
      <c r="B3393" s="44" t="s">
        <v>23</v>
      </c>
      <c r="C3393" s="44" t="s">
        <v>1349</v>
      </c>
      <c r="D3393" s="7" t="s">
        <v>1229</v>
      </c>
      <c r="E3393" s="23">
        <v>100</v>
      </c>
      <c r="F3393" s="11" t="s">
        <v>598</v>
      </c>
      <c r="G3393" s="12">
        <f t="shared" ref="G3393:J3393" si="3605">G3394</f>
        <v>297.79111999999998</v>
      </c>
      <c r="H3393" s="12">
        <f t="shared" si="3605"/>
        <v>297.791</v>
      </c>
      <c r="I3393" s="54">
        <f t="shared" si="3590"/>
        <v>99.999959703298074</v>
      </c>
      <c r="J3393" s="12">
        <f t="shared" si="3605"/>
        <v>0</v>
      </c>
    </row>
    <row r="3394" spans="1:10" x14ac:dyDescent="0.3">
      <c r="A3394" s="46">
        <v>945</v>
      </c>
      <c r="B3394" s="44" t="s">
        <v>23</v>
      </c>
      <c r="C3394" s="44" t="s">
        <v>1349</v>
      </c>
      <c r="D3394" s="7" t="s">
        <v>1229</v>
      </c>
      <c r="E3394" s="23">
        <v>110</v>
      </c>
      <c r="F3394" s="11" t="s">
        <v>599</v>
      </c>
      <c r="G3394" s="12">
        <v>297.79111999999998</v>
      </c>
      <c r="H3394" s="12">
        <v>297.791</v>
      </c>
      <c r="I3394" s="54">
        <f t="shared" si="3590"/>
        <v>99.999959703298074</v>
      </c>
      <c r="J3394" s="12"/>
    </row>
    <row r="3395" spans="1:10" ht="31.2" x14ac:dyDescent="0.3">
      <c r="A3395" s="46">
        <v>945</v>
      </c>
      <c r="B3395" s="44" t="s">
        <v>23</v>
      </c>
      <c r="C3395" s="44" t="s">
        <v>1349</v>
      </c>
      <c r="D3395" s="7" t="s">
        <v>1229</v>
      </c>
      <c r="E3395" s="23">
        <v>200</v>
      </c>
      <c r="F3395" s="11" t="s">
        <v>601</v>
      </c>
      <c r="G3395" s="12">
        <f t="shared" ref="G3395:J3395" si="3606">G3396</f>
        <v>1412.33888</v>
      </c>
      <c r="H3395" s="12">
        <f t="shared" si="3606"/>
        <v>1340.1010000000001</v>
      </c>
      <c r="I3395" s="54">
        <f t="shared" si="3590"/>
        <v>94.885230377570579</v>
      </c>
      <c r="J3395" s="12">
        <f t="shared" si="3606"/>
        <v>0</v>
      </c>
    </row>
    <row r="3396" spans="1:10" ht="31.2" x14ac:dyDescent="0.3">
      <c r="A3396" s="46">
        <v>945</v>
      </c>
      <c r="B3396" s="44" t="s">
        <v>23</v>
      </c>
      <c r="C3396" s="44" t="s">
        <v>1349</v>
      </c>
      <c r="D3396" s="7" t="s">
        <v>1229</v>
      </c>
      <c r="E3396" s="23">
        <v>240</v>
      </c>
      <c r="F3396" s="11" t="s">
        <v>602</v>
      </c>
      <c r="G3396" s="12">
        <v>1412.33888</v>
      </c>
      <c r="H3396" s="12">
        <v>1340.1010000000001</v>
      </c>
      <c r="I3396" s="54">
        <f t="shared" si="3590"/>
        <v>94.885230377570579</v>
      </c>
      <c r="J3396" s="12"/>
    </row>
    <row r="3397" spans="1:10" s="3" customFormat="1" x14ac:dyDescent="0.3">
      <c r="A3397" s="4">
        <v>945</v>
      </c>
      <c r="B3397" s="25" t="s">
        <v>18</v>
      </c>
      <c r="C3397" s="25"/>
      <c r="D3397" s="4"/>
      <c r="E3397" s="4"/>
      <c r="F3397" s="41" t="s">
        <v>20</v>
      </c>
      <c r="G3397" s="13">
        <f>G3398+G3453</f>
        <v>909067.68039999995</v>
      </c>
      <c r="H3397" s="13">
        <f>H3398+H3453</f>
        <v>896143.61899999995</v>
      </c>
      <c r="I3397" s="49">
        <f t="shared" si="3590"/>
        <v>98.578316919779468</v>
      </c>
      <c r="J3397" s="13">
        <f>J3398+J3453</f>
        <v>0</v>
      </c>
    </row>
    <row r="3398" spans="1:10" s="8" customFormat="1" x14ac:dyDescent="0.3">
      <c r="A3398" s="5">
        <v>945</v>
      </c>
      <c r="B3398" s="26" t="s">
        <v>18</v>
      </c>
      <c r="C3398" s="26" t="s">
        <v>33</v>
      </c>
      <c r="D3398" s="5"/>
      <c r="E3398" s="5"/>
      <c r="F3398" s="6" t="s">
        <v>81</v>
      </c>
      <c r="G3398" s="14">
        <f>G3399+G3431+G3436+G3448</f>
        <v>718985.09199999995</v>
      </c>
      <c r="H3398" s="14">
        <f t="shared" ref="H3398:J3398" si="3607">H3399+H3431+H3436+H3448</f>
        <v>716576.48299999989</v>
      </c>
      <c r="I3398" s="53">
        <f t="shared" si="3590"/>
        <v>99.664998756330263</v>
      </c>
      <c r="J3398" s="14">
        <f t="shared" si="3607"/>
        <v>0</v>
      </c>
    </row>
    <row r="3399" spans="1:10" ht="46.8" x14ac:dyDescent="0.3">
      <c r="A3399" s="46">
        <v>945</v>
      </c>
      <c r="B3399" s="44" t="s">
        <v>18</v>
      </c>
      <c r="C3399" s="44" t="s">
        <v>33</v>
      </c>
      <c r="D3399" s="7" t="s">
        <v>131</v>
      </c>
      <c r="E3399" s="23"/>
      <c r="F3399" s="11" t="s">
        <v>807</v>
      </c>
      <c r="G3399" s="12">
        <f t="shared" ref="G3399" si="3608">G3400</f>
        <v>702821.79200000002</v>
      </c>
      <c r="H3399" s="12">
        <f t="shared" ref="H3399" si="3609">H3400</f>
        <v>700414.02599999995</v>
      </c>
      <c r="I3399" s="54">
        <f t="shared" si="3590"/>
        <v>99.657414436005411</v>
      </c>
      <c r="J3399" s="12">
        <f t="shared" ref="J3399" si="3610">J3400</f>
        <v>0</v>
      </c>
    </row>
    <row r="3400" spans="1:10" ht="46.8" x14ac:dyDescent="0.3">
      <c r="A3400" s="46">
        <v>945</v>
      </c>
      <c r="B3400" s="44" t="s">
        <v>18</v>
      </c>
      <c r="C3400" s="44" t="s">
        <v>33</v>
      </c>
      <c r="D3400" s="7" t="s">
        <v>132</v>
      </c>
      <c r="E3400" s="23"/>
      <c r="F3400" s="11" t="s">
        <v>818</v>
      </c>
      <c r="G3400" s="12">
        <f>G3401+G3423</f>
        <v>702821.79200000002</v>
      </c>
      <c r="H3400" s="12">
        <f>H3401+H3423</f>
        <v>700414.02599999995</v>
      </c>
      <c r="I3400" s="54">
        <f t="shared" si="3590"/>
        <v>99.657414436005411</v>
      </c>
      <c r="J3400" s="12">
        <f>J3401+J3423</f>
        <v>0</v>
      </c>
    </row>
    <row r="3401" spans="1:10" ht="93.6" x14ac:dyDescent="0.3">
      <c r="A3401" s="46">
        <v>945</v>
      </c>
      <c r="B3401" s="44" t="s">
        <v>18</v>
      </c>
      <c r="C3401" s="44" t="s">
        <v>33</v>
      </c>
      <c r="D3401" s="7" t="s">
        <v>489</v>
      </c>
      <c r="E3401" s="23"/>
      <c r="F3401" s="11" t="s">
        <v>819</v>
      </c>
      <c r="G3401" s="12">
        <f t="shared" ref="G3401" si="3611">G3405+G3411+G3414+G3417+G3420+G3408+G3402</f>
        <v>658327.65100000007</v>
      </c>
      <c r="H3401" s="12">
        <f t="shared" ref="H3401" si="3612">H3405+H3411+H3414+H3417+H3420+H3408+H3402</f>
        <v>658078.40099999995</v>
      </c>
      <c r="I3401" s="54">
        <f t="shared" si="3590"/>
        <v>99.962138913712423</v>
      </c>
      <c r="J3401" s="12">
        <f t="shared" ref="J3401" si="3613">J3405+J3411+J3414+J3417+J3420+J3408+J3402</f>
        <v>0</v>
      </c>
    </row>
    <row r="3402" spans="1:10" ht="31.2" x14ac:dyDescent="0.3">
      <c r="A3402" s="46">
        <v>945</v>
      </c>
      <c r="B3402" s="44" t="s">
        <v>18</v>
      </c>
      <c r="C3402" s="44" t="s">
        <v>33</v>
      </c>
      <c r="D3402" s="7" t="s">
        <v>1194</v>
      </c>
      <c r="E3402" s="23"/>
      <c r="F3402" s="11" t="s">
        <v>1200</v>
      </c>
      <c r="G3402" s="12">
        <f t="shared" ref="G3402:G3403" si="3614">G3403</f>
        <v>52.5</v>
      </c>
      <c r="H3402" s="12">
        <f t="shared" ref="H3402:H3403" si="3615">H3403</f>
        <v>52.5</v>
      </c>
      <c r="I3402" s="54">
        <f t="shared" si="3590"/>
        <v>100</v>
      </c>
      <c r="J3402" s="12">
        <f t="shared" ref="J3402:J3403" si="3616">J3403</f>
        <v>0</v>
      </c>
    </row>
    <row r="3403" spans="1:10" ht="31.2" x14ac:dyDescent="0.3">
      <c r="A3403" s="46">
        <v>945</v>
      </c>
      <c r="B3403" s="44" t="s">
        <v>18</v>
      </c>
      <c r="C3403" s="44" t="s">
        <v>33</v>
      </c>
      <c r="D3403" s="7" t="s">
        <v>1194</v>
      </c>
      <c r="E3403" s="23">
        <v>200</v>
      </c>
      <c r="F3403" s="11" t="s">
        <v>601</v>
      </c>
      <c r="G3403" s="12">
        <f t="shared" si="3614"/>
        <v>52.5</v>
      </c>
      <c r="H3403" s="12">
        <f t="shared" si="3615"/>
        <v>52.5</v>
      </c>
      <c r="I3403" s="54">
        <f t="shared" si="3590"/>
        <v>100</v>
      </c>
      <c r="J3403" s="12">
        <f t="shared" si="3616"/>
        <v>0</v>
      </c>
    </row>
    <row r="3404" spans="1:10" ht="31.2" x14ac:dyDescent="0.3">
      <c r="A3404" s="46">
        <v>945</v>
      </c>
      <c r="B3404" s="44" t="s">
        <v>18</v>
      </c>
      <c r="C3404" s="44" t="s">
        <v>33</v>
      </c>
      <c r="D3404" s="7" t="s">
        <v>1194</v>
      </c>
      <c r="E3404" s="23">
        <v>240</v>
      </c>
      <c r="F3404" s="11" t="s">
        <v>602</v>
      </c>
      <c r="G3404" s="12">
        <v>52.5</v>
      </c>
      <c r="H3404" s="12">
        <v>52.5</v>
      </c>
      <c r="I3404" s="54">
        <f t="shared" si="3590"/>
        <v>100</v>
      </c>
      <c r="J3404" s="12"/>
    </row>
    <row r="3405" spans="1:10" ht="62.4" x14ac:dyDescent="0.3">
      <c r="A3405" s="46">
        <v>945</v>
      </c>
      <c r="B3405" s="44" t="s">
        <v>18</v>
      </c>
      <c r="C3405" s="44" t="s">
        <v>33</v>
      </c>
      <c r="D3405" s="7" t="s">
        <v>490</v>
      </c>
      <c r="E3405" s="23"/>
      <c r="F3405" s="11" t="s">
        <v>820</v>
      </c>
      <c r="G3405" s="12">
        <f t="shared" ref="G3405:G3406" si="3617">G3406</f>
        <v>118</v>
      </c>
      <c r="H3405" s="12">
        <f t="shared" ref="H3405:H3406" si="3618">H3406</f>
        <v>8</v>
      </c>
      <c r="I3405" s="54">
        <f t="shared" si="3590"/>
        <v>6.7796610169491522</v>
      </c>
      <c r="J3405" s="12">
        <f t="shared" ref="J3405:J3406" si="3619">J3406</f>
        <v>0</v>
      </c>
    </row>
    <row r="3406" spans="1:10" ht="31.2" x14ac:dyDescent="0.3">
      <c r="A3406" s="46">
        <v>945</v>
      </c>
      <c r="B3406" s="44" t="s">
        <v>18</v>
      </c>
      <c r="C3406" s="44" t="s">
        <v>33</v>
      </c>
      <c r="D3406" s="7" t="s">
        <v>490</v>
      </c>
      <c r="E3406" s="23">
        <v>200</v>
      </c>
      <c r="F3406" s="11" t="s">
        <v>601</v>
      </c>
      <c r="G3406" s="12">
        <f t="shared" si="3617"/>
        <v>118</v>
      </c>
      <c r="H3406" s="12">
        <f t="shared" si="3618"/>
        <v>8</v>
      </c>
      <c r="I3406" s="54">
        <f t="shared" si="3590"/>
        <v>6.7796610169491522</v>
      </c>
      <c r="J3406" s="12">
        <f t="shared" si="3619"/>
        <v>0</v>
      </c>
    </row>
    <row r="3407" spans="1:10" ht="31.2" x14ac:dyDescent="0.3">
      <c r="A3407" s="46">
        <v>945</v>
      </c>
      <c r="B3407" s="44" t="s">
        <v>18</v>
      </c>
      <c r="C3407" s="44" t="s">
        <v>33</v>
      </c>
      <c r="D3407" s="7" t="s">
        <v>490</v>
      </c>
      <c r="E3407" s="23">
        <v>240</v>
      </c>
      <c r="F3407" s="11" t="s">
        <v>602</v>
      </c>
      <c r="G3407" s="12">
        <v>118</v>
      </c>
      <c r="H3407" s="12">
        <v>8</v>
      </c>
      <c r="I3407" s="54">
        <f t="shared" si="3590"/>
        <v>6.7796610169491522</v>
      </c>
      <c r="J3407" s="12"/>
    </row>
    <row r="3408" spans="1:10" ht="62.4" x14ac:dyDescent="0.3">
      <c r="A3408" s="46">
        <v>945</v>
      </c>
      <c r="B3408" s="44" t="s">
        <v>18</v>
      </c>
      <c r="C3408" s="44" t="s">
        <v>33</v>
      </c>
      <c r="D3408" s="7" t="s">
        <v>1097</v>
      </c>
      <c r="E3408" s="23"/>
      <c r="F3408" s="11" t="s">
        <v>1110</v>
      </c>
      <c r="G3408" s="12">
        <f t="shared" ref="G3408:G3409" si="3620">G3409</f>
        <v>312.89999999999998</v>
      </c>
      <c r="H3408" s="12">
        <f t="shared" ref="H3408:H3409" si="3621">H3409</f>
        <v>305.28899999999999</v>
      </c>
      <c r="I3408" s="54">
        <f t="shared" si="3590"/>
        <v>97.567593480345167</v>
      </c>
      <c r="J3408" s="12">
        <f t="shared" ref="J3408:J3409" si="3622">J3409</f>
        <v>0</v>
      </c>
    </row>
    <row r="3409" spans="1:10" x14ac:dyDescent="0.3">
      <c r="A3409" s="46">
        <v>945</v>
      </c>
      <c r="B3409" s="44" t="s">
        <v>18</v>
      </c>
      <c r="C3409" s="44" t="s">
        <v>33</v>
      </c>
      <c r="D3409" s="7" t="s">
        <v>1097</v>
      </c>
      <c r="E3409" s="23">
        <v>800</v>
      </c>
      <c r="F3409" s="11" t="s">
        <v>614</v>
      </c>
      <c r="G3409" s="12">
        <f t="shared" si="3620"/>
        <v>312.89999999999998</v>
      </c>
      <c r="H3409" s="12">
        <f t="shared" si="3621"/>
        <v>305.28899999999999</v>
      </c>
      <c r="I3409" s="54">
        <f t="shared" si="3590"/>
        <v>97.567593480345167</v>
      </c>
      <c r="J3409" s="12">
        <f t="shared" si="3622"/>
        <v>0</v>
      </c>
    </row>
    <row r="3410" spans="1:10" ht="62.4" x14ac:dyDescent="0.3">
      <c r="A3410" s="46">
        <v>945</v>
      </c>
      <c r="B3410" s="44" t="s">
        <v>18</v>
      </c>
      <c r="C3410" s="44" t="s">
        <v>33</v>
      </c>
      <c r="D3410" s="7" t="s">
        <v>1097</v>
      </c>
      <c r="E3410" s="23">
        <v>810</v>
      </c>
      <c r="F3410" s="15" t="s">
        <v>622</v>
      </c>
      <c r="G3410" s="12">
        <v>312.89999999999998</v>
      </c>
      <c r="H3410" s="12">
        <v>305.28899999999999</v>
      </c>
      <c r="I3410" s="54">
        <f t="shared" si="3590"/>
        <v>97.567593480345167</v>
      </c>
      <c r="J3410" s="12"/>
    </row>
    <row r="3411" spans="1:10" ht="46.8" x14ac:dyDescent="0.3">
      <c r="A3411" s="46">
        <v>945</v>
      </c>
      <c r="B3411" s="44" t="s">
        <v>18</v>
      </c>
      <c r="C3411" s="44" t="s">
        <v>33</v>
      </c>
      <c r="D3411" s="7" t="s">
        <v>491</v>
      </c>
      <c r="E3411" s="23"/>
      <c r="F3411" s="11" t="s">
        <v>821</v>
      </c>
      <c r="G3411" s="12">
        <f t="shared" ref="G3411:G3412" si="3623">G3412</f>
        <v>127649.47100000001</v>
      </c>
      <c r="H3411" s="12">
        <f t="shared" ref="H3411:H3412" si="3624">H3412</f>
        <v>127517.83199999999</v>
      </c>
      <c r="I3411" s="54">
        <f t="shared" si="3590"/>
        <v>99.896874621595572</v>
      </c>
      <c r="J3411" s="12">
        <f t="shared" ref="J3411:J3412" si="3625">J3412</f>
        <v>0</v>
      </c>
    </row>
    <row r="3412" spans="1:10" x14ac:dyDescent="0.3">
      <c r="A3412" s="46">
        <v>945</v>
      </c>
      <c r="B3412" s="44" t="s">
        <v>18</v>
      </c>
      <c r="C3412" s="44" t="s">
        <v>33</v>
      </c>
      <c r="D3412" s="7" t="s">
        <v>491</v>
      </c>
      <c r="E3412" s="23">
        <v>800</v>
      </c>
      <c r="F3412" s="11" t="s">
        <v>614</v>
      </c>
      <c r="G3412" s="12">
        <f t="shared" si="3623"/>
        <v>127649.47100000001</v>
      </c>
      <c r="H3412" s="12">
        <f t="shared" si="3624"/>
        <v>127517.83199999999</v>
      </c>
      <c r="I3412" s="54">
        <f t="shared" si="3590"/>
        <v>99.896874621595572</v>
      </c>
      <c r="J3412" s="12">
        <f t="shared" si="3625"/>
        <v>0</v>
      </c>
    </row>
    <row r="3413" spans="1:10" ht="62.4" x14ac:dyDescent="0.3">
      <c r="A3413" s="46">
        <v>945</v>
      </c>
      <c r="B3413" s="44" t="s">
        <v>18</v>
      </c>
      <c r="C3413" s="44" t="s">
        <v>33</v>
      </c>
      <c r="D3413" s="7" t="s">
        <v>491</v>
      </c>
      <c r="E3413" s="23">
        <v>810</v>
      </c>
      <c r="F3413" s="15" t="s">
        <v>622</v>
      </c>
      <c r="G3413" s="12">
        <v>127649.47100000001</v>
      </c>
      <c r="H3413" s="12">
        <v>127517.83199999999</v>
      </c>
      <c r="I3413" s="54">
        <f t="shared" si="3590"/>
        <v>99.896874621595572</v>
      </c>
      <c r="J3413" s="12"/>
    </row>
    <row r="3414" spans="1:10" ht="46.8" x14ac:dyDescent="0.3">
      <c r="A3414" s="46">
        <v>945</v>
      </c>
      <c r="B3414" s="44" t="s">
        <v>18</v>
      </c>
      <c r="C3414" s="44" t="s">
        <v>33</v>
      </c>
      <c r="D3414" s="7" t="s">
        <v>493</v>
      </c>
      <c r="E3414" s="23"/>
      <c r="F3414" s="11" t="s">
        <v>823</v>
      </c>
      <c r="G3414" s="12">
        <f t="shared" ref="G3414:G3415" si="3626">G3415</f>
        <v>317589.78000000003</v>
      </c>
      <c r="H3414" s="12">
        <f t="shared" ref="H3414:H3415" si="3627">H3415</f>
        <v>317589.78000000003</v>
      </c>
      <c r="I3414" s="54">
        <f t="shared" si="3590"/>
        <v>100</v>
      </c>
      <c r="J3414" s="12">
        <f t="shared" ref="J3414:J3415" si="3628">J3415</f>
        <v>0</v>
      </c>
    </row>
    <row r="3415" spans="1:10" x14ac:dyDescent="0.3">
      <c r="A3415" s="46">
        <v>945</v>
      </c>
      <c r="B3415" s="44" t="s">
        <v>18</v>
      </c>
      <c r="C3415" s="44" t="s">
        <v>33</v>
      </c>
      <c r="D3415" s="7" t="s">
        <v>493</v>
      </c>
      <c r="E3415" s="23">
        <v>800</v>
      </c>
      <c r="F3415" s="11" t="s">
        <v>614</v>
      </c>
      <c r="G3415" s="12">
        <f t="shared" si="3626"/>
        <v>317589.78000000003</v>
      </c>
      <c r="H3415" s="12">
        <f t="shared" si="3627"/>
        <v>317589.78000000003</v>
      </c>
      <c r="I3415" s="54">
        <f t="shared" si="3590"/>
        <v>100</v>
      </c>
      <c r="J3415" s="12">
        <f t="shared" si="3628"/>
        <v>0</v>
      </c>
    </row>
    <row r="3416" spans="1:10" ht="62.4" x14ac:dyDescent="0.3">
      <c r="A3416" s="46">
        <v>945</v>
      </c>
      <c r="B3416" s="44" t="s">
        <v>18</v>
      </c>
      <c r="C3416" s="44" t="s">
        <v>33</v>
      </c>
      <c r="D3416" s="7" t="s">
        <v>493</v>
      </c>
      <c r="E3416" s="23">
        <v>810</v>
      </c>
      <c r="F3416" s="15" t="s">
        <v>622</v>
      </c>
      <c r="G3416" s="12">
        <v>317589.78000000003</v>
      </c>
      <c r="H3416" s="12">
        <v>317589.78000000003</v>
      </c>
      <c r="I3416" s="54">
        <f t="shared" si="3590"/>
        <v>100</v>
      </c>
      <c r="J3416" s="12"/>
    </row>
    <row r="3417" spans="1:10" ht="62.4" x14ac:dyDescent="0.3">
      <c r="A3417" s="46">
        <v>945</v>
      </c>
      <c r="B3417" s="44" t="s">
        <v>18</v>
      </c>
      <c r="C3417" s="44" t="s">
        <v>33</v>
      </c>
      <c r="D3417" s="7" t="s">
        <v>494</v>
      </c>
      <c r="E3417" s="23"/>
      <c r="F3417" s="11" t="s">
        <v>824</v>
      </c>
      <c r="G3417" s="12">
        <f t="shared" ref="G3417:G3418" si="3629">G3418</f>
        <v>112836.3</v>
      </c>
      <c r="H3417" s="12">
        <f t="shared" ref="H3417:H3418" si="3630">H3418</f>
        <v>112836.3</v>
      </c>
      <c r="I3417" s="54">
        <f t="shared" si="3590"/>
        <v>100</v>
      </c>
      <c r="J3417" s="12">
        <f t="shared" ref="J3417:J3418" si="3631">J3418</f>
        <v>0</v>
      </c>
    </row>
    <row r="3418" spans="1:10" x14ac:dyDescent="0.3">
      <c r="A3418" s="46">
        <v>945</v>
      </c>
      <c r="B3418" s="44" t="s">
        <v>18</v>
      </c>
      <c r="C3418" s="44" t="s">
        <v>33</v>
      </c>
      <c r="D3418" s="7" t="s">
        <v>494</v>
      </c>
      <c r="E3418" s="23">
        <v>800</v>
      </c>
      <c r="F3418" s="11" t="s">
        <v>614</v>
      </c>
      <c r="G3418" s="12">
        <f t="shared" si="3629"/>
        <v>112836.3</v>
      </c>
      <c r="H3418" s="12">
        <f t="shared" si="3630"/>
        <v>112836.3</v>
      </c>
      <c r="I3418" s="54">
        <f t="shared" si="3590"/>
        <v>100</v>
      </c>
      <c r="J3418" s="12">
        <f t="shared" si="3631"/>
        <v>0</v>
      </c>
    </row>
    <row r="3419" spans="1:10" ht="62.4" x14ac:dyDescent="0.3">
      <c r="A3419" s="46">
        <v>945</v>
      </c>
      <c r="B3419" s="44" t="s">
        <v>18</v>
      </c>
      <c r="C3419" s="44" t="s">
        <v>33</v>
      </c>
      <c r="D3419" s="7" t="s">
        <v>494</v>
      </c>
      <c r="E3419" s="23">
        <v>810</v>
      </c>
      <c r="F3419" s="15" t="s">
        <v>622</v>
      </c>
      <c r="G3419" s="12">
        <v>112836.3</v>
      </c>
      <c r="H3419" s="12">
        <v>112836.3</v>
      </c>
      <c r="I3419" s="54">
        <f t="shared" si="3590"/>
        <v>100</v>
      </c>
      <c r="J3419" s="12"/>
    </row>
    <row r="3420" spans="1:10" ht="62.4" x14ac:dyDescent="0.3">
      <c r="A3420" s="46">
        <v>945</v>
      </c>
      <c r="B3420" s="44" t="s">
        <v>18</v>
      </c>
      <c r="C3420" s="44" t="s">
        <v>33</v>
      </c>
      <c r="D3420" s="7" t="s">
        <v>496</v>
      </c>
      <c r="E3420" s="23"/>
      <c r="F3420" s="11" t="s">
        <v>1114</v>
      </c>
      <c r="G3420" s="12">
        <f t="shared" ref="G3420:G3421" si="3632">G3421</f>
        <v>99768.7</v>
      </c>
      <c r="H3420" s="12">
        <f t="shared" ref="H3420:H3421" si="3633">H3421</f>
        <v>99768.7</v>
      </c>
      <c r="I3420" s="54">
        <f t="shared" si="3590"/>
        <v>100</v>
      </c>
      <c r="J3420" s="12">
        <f t="shared" ref="J3420:J3421" si="3634">J3421</f>
        <v>0</v>
      </c>
    </row>
    <row r="3421" spans="1:10" x14ac:dyDescent="0.3">
      <c r="A3421" s="46">
        <v>945</v>
      </c>
      <c r="B3421" s="44" t="s">
        <v>18</v>
      </c>
      <c r="C3421" s="44" t="s">
        <v>33</v>
      </c>
      <c r="D3421" s="7" t="s">
        <v>496</v>
      </c>
      <c r="E3421" s="23">
        <v>800</v>
      </c>
      <c r="F3421" s="11" t="s">
        <v>614</v>
      </c>
      <c r="G3421" s="12">
        <f t="shared" si="3632"/>
        <v>99768.7</v>
      </c>
      <c r="H3421" s="12">
        <f t="shared" si="3633"/>
        <v>99768.7</v>
      </c>
      <c r="I3421" s="54">
        <f t="shared" si="3590"/>
        <v>100</v>
      </c>
      <c r="J3421" s="12">
        <f t="shared" si="3634"/>
        <v>0</v>
      </c>
    </row>
    <row r="3422" spans="1:10" ht="62.4" x14ac:dyDescent="0.3">
      <c r="A3422" s="46">
        <v>945</v>
      </c>
      <c r="B3422" s="44" t="s">
        <v>18</v>
      </c>
      <c r="C3422" s="44" t="s">
        <v>33</v>
      </c>
      <c r="D3422" s="7" t="s">
        <v>496</v>
      </c>
      <c r="E3422" s="23">
        <v>810</v>
      </c>
      <c r="F3422" s="15" t="s">
        <v>622</v>
      </c>
      <c r="G3422" s="12">
        <v>99768.7</v>
      </c>
      <c r="H3422" s="12">
        <v>99768.7</v>
      </c>
      <c r="I3422" s="54">
        <f t="shared" si="3590"/>
        <v>100</v>
      </c>
      <c r="J3422" s="12"/>
    </row>
    <row r="3423" spans="1:10" ht="46.8" x14ac:dyDescent="0.3">
      <c r="A3423" s="46">
        <v>945</v>
      </c>
      <c r="B3423" s="44" t="s">
        <v>18</v>
      </c>
      <c r="C3423" s="44" t="s">
        <v>33</v>
      </c>
      <c r="D3423" s="7" t="s">
        <v>497</v>
      </c>
      <c r="E3423" s="23"/>
      <c r="F3423" s="11" t="s">
        <v>826</v>
      </c>
      <c r="G3423" s="12">
        <f t="shared" ref="G3423" si="3635">G3424</f>
        <v>44494.140999999996</v>
      </c>
      <c r="H3423" s="12">
        <f t="shared" ref="H3423" si="3636">H3424</f>
        <v>42335.625</v>
      </c>
      <c r="I3423" s="54">
        <f t="shared" si="3590"/>
        <v>95.148763519223806</v>
      </c>
      <c r="J3423" s="12">
        <f t="shared" ref="J3423" si="3637">J3424</f>
        <v>0</v>
      </c>
    </row>
    <row r="3424" spans="1:10" ht="62.4" x14ac:dyDescent="0.3">
      <c r="A3424" s="46">
        <v>945</v>
      </c>
      <c r="B3424" s="44" t="s">
        <v>18</v>
      </c>
      <c r="C3424" s="44" t="s">
        <v>33</v>
      </c>
      <c r="D3424" s="7" t="s">
        <v>498</v>
      </c>
      <c r="E3424" s="23"/>
      <c r="F3424" s="11" t="s">
        <v>627</v>
      </c>
      <c r="G3424" s="12">
        <f t="shared" ref="G3424" si="3638">G3425+G3427+G3429</f>
        <v>44494.140999999996</v>
      </c>
      <c r="H3424" s="12">
        <f t="shared" ref="H3424" si="3639">H3425+H3427+H3429</f>
        <v>42335.625</v>
      </c>
      <c r="I3424" s="54">
        <f t="shared" si="3590"/>
        <v>95.148763519223806</v>
      </c>
      <c r="J3424" s="12">
        <f t="shared" ref="J3424" si="3640">J3425+J3427+J3429</f>
        <v>0</v>
      </c>
    </row>
    <row r="3425" spans="1:10" ht="78" x14ac:dyDescent="0.3">
      <c r="A3425" s="46">
        <v>945</v>
      </c>
      <c r="B3425" s="44" t="s">
        <v>18</v>
      </c>
      <c r="C3425" s="44" t="s">
        <v>33</v>
      </c>
      <c r="D3425" s="7" t="s">
        <v>498</v>
      </c>
      <c r="E3425" s="23">
        <v>100</v>
      </c>
      <c r="F3425" s="11" t="s">
        <v>598</v>
      </c>
      <c r="G3425" s="12">
        <f t="shared" ref="G3425" si="3641">G3426</f>
        <v>29547.42987</v>
      </c>
      <c r="H3425" s="12">
        <f t="shared" ref="H3425" si="3642">H3426</f>
        <v>29488.024000000001</v>
      </c>
      <c r="I3425" s="54">
        <f t="shared" si="3590"/>
        <v>99.798947420261712</v>
      </c>
      <c r="J3425" s="12">
        <f t="shared" ref="J3425" si="3643">J3426</f>
        <v>0</v>
      </c>
    </row>
    <row r="3426" spans="1:10" x14ac:dyDescent="0.3">
      <c r="A3426" s="46">
        <v>945</v>
      </c>
      <c r="B3426" s="44" t="s">
        <v>18</v>
      </c>
      <c r="C3426" s="44" t="s">
        <v>33</v>
      </c>
      <c r="D3426" s="7" t="s">
        <v>498</v>
      </c>
      <c r="E3426" s="23">
        <v>110</v>
      </c>
      <c r="F3426" s="11" t="s">
        <v>599</v>
      </c>
      <c r="G3426" s="12">
        <v>29547.42987</v>
      </c>
      <c r="H3426" s="12">
        <v>29488.024000000001</v>
      </c>
      <c r="I3426" s="54">
        <f t="shared" si="3590"/>
        <v>99.798947420261712</v>
      </c>
      <c r="J3426" s="12"/>
    </row>
    <row r="3427" spans="1:10" ht="31.2" x14ac:dyDescent="0.3">
      <c r="A3427" s="46">
        <v>945</v>
      </c>
      <c r="B3427" s="44" t="s">
        <v>18</v>
      </c>
      <c r="C3427" s="44" t="s">
        <v>33</v>
      </c>
      <c r="D3427" s="7" t="s">
        <v>498</v>
      </c>
      <c r="E3427" s="23">
        <v>200</v>
      </c>
      <c r="F3427" s="11" t="s">
        <v>601</v>
      </c>
      <c r="G3427" s="12">
        <f t="shared" ref="G3427" si="3644">G3428</f>
        <v>14791.951939999999</v>
      </c>
      <c r="H3427" s="12">
        <f t="shared" ref="H3427" si="3645">H3428</f>
        <v>12692.842000000001</v>
      </c>
      <c r="I3427" s="54">
        <f t="shared" si="3590"/>
        <v>85.809107895195083</v>
      </c>
      <c r="J3427" s="12">
        <f t="shared" ref="J3427" si="3646">J3428</f>
        <v>0</v>
      </c>
    </row>
    <row r="3428" spans="1:10" ht="31.2" x14ac:dyDescent="0.3">
      <c r="A3428" s="46">
        <v>945</v>
      </c>
      <c r="B3428" s="44" t="s">
        <v>18</v>
      </c>
      <c r="C3428" s="44" t="s">
        <v>33</v>
      </c>
      <c r="D3428" s="7" t="s">
        <v>498</v>
      </c>
      <c r="E3428" s="23">
        <v>240</v>
      </c>
      <c r="F3428" s="11" t="s">
        <v>602</v>
      </c>
      <c r="G3428" s="12">
        <v>14791.951939999999</v>
      </c>
      <c r="H3428" s="12">
        <v>12692.842000000001</v>
      </c>
      <c r="I3428" s="54">
        <f t="shared" si="3590"/>
        <v>85.809107895195083</v>
      </c>
      <c r="J3428" s="12"/>
    </row>
    <row r="3429" spans="1:10" x14ac:dyDescent="0.3">
      <c r="A3429" s="46">
        <v>945</v>
      </c>
      <c r="B3429" s="44" t="s">
        <v>18</v>
      </c>
      <c r="C3429" s="44" t="s">
        <v>33</v>
      </c>
      <c r="D3429" s="7" t="s">
        <v>498</v>
      </c>
      <c r="E3429" s="23">
        <v>800</v>
      </c>
      <c r="F3429" s="11" t="s">
        <v>614</v>
      </c>
      <c r="G3429" s="12">
        <f t="shared" ref="G3429" si="3647">G3430</f>
        <v>154.75918999999999</v>
      </c>
      <c r="H3429" s="12">
        <f t="shared" ref="H3429" si="3648">H3430</f>
        <v>154.75899999999999</v>
      </c>
      <c r="I3429" s="54">
        <f t="shared" si="3590"/>
        <v>99.999877228615631</v>
      </c>
      <c r="J3429" s="12">
        <f t="shared" ref="J3429" si="3649">J3430</f>
        <v>0</v>
      </c>
    </row>
    <row r="3430" spans="1:10" x14ac:dyDescent="0.3">
      <c r="A3430" s="46">
        <v>945</v>
      </c>
      <c r="B3430" s="44" t="s">
        <v>18</v>
      </c>
      <c r="C3430" s="44" t="s">
        <v>33</v>
      </c>
      <c r="D3430" s="7" t="s">
        <v>498</v>
      </c>
      <c r="E3430" s="23">
        <v>850</v>
      </c>
      <c r="F3430" s="11" t="s">
        <v>616</v>
      </c>
      <c r="G3430" s="12">
        <v>154.75918999999999</v>
      </c>
      <c r="H3430" s="12">
        <v>154.75899999999999</v>
      </c>
      <c r="I3430" s="54">
        <f t="shared" si="3590"/>
        <v>99.999877228615631</v>
      </c>
      <c r="J3430" s="12"/>
    </row>
    <row r="3431" spans="1:10" ht="31.2" x14ac:dyDescent="0.3">
      <c r="A3431" s="46">
        <v>945</v>
      </c>
      <c r="B3431" s="44" t="s">
        <v>18</v>
      </c>
      <c r="C3431" s="44" t="s">
        <v>33</v>
      </c>
      <c r="D3431" s="7" t="s">
        <v>219</v>
      </c>
      <c r="E3431" s="23"/>
      <c r="F3431" s="11" t="s">
        <v>1001</v>
      </c>
      <c r="G3431" s="12">
        <f t="shared" ref="G3431:G3434" si="3650">G3432</f>
        <v>35.700000000000003</v>
      </c>
      <c r="H3431" s="12">
        <f t="shared" ref="H3431:H3434" si="3651">H3432</f>
        <v>35.692999999999998</v>
      </c>
      <c r="I3431" s="54">
        <f t="shared" si="3590"/>
        <v>99.980392156862735</v>
      </c>
      <c r="J3431" s="12">
        <f t="shared" ref="J3431:J3434" si="3652">J3432</f>
        <v>0</v>
      </c>
    </row>
    <row r="3432" spans="1:10" x14ac:dyDescent="0.3">
      <c r="A3432" s="46">
        <v>945</v>
      </c>
      <c r="B3432" s="44" t="s">
        <v>18</v>
      </c>
      <c r="C3432" s="44" t="s">
        <v>33</v>
      </c>
      <c r="D3432" s="7" t="s">
        <v>220</v>
      </c>
      <c r="E3432" s="23"/>
      <c r="F3432" s="11" t="s">
        <v>1012</v>
      </c>
      <c r="G3432" s="12">
        <f t="shared" si="3650"/>
        <v>35.700000000000003</v>
      </c>
      <c r="H3432" s="12">
        <f t="shared" si="3651"/>
        <v>35.692999999999998</v>
      </c>
      <c r="I3432" s="54">
        <f t="shared" si="3590"/>
        <v>99.980392156862735</v>
      </c>
      <c r="J3432" s="12">
        <f t="shared" si="3652"/>
        <v>0</v>
      </c>
    </row>
    <row r="3433" spans="1:10" ht="93.6" x14ac:dyDescent="0.3">
      <c r="A3433" s="46">
        <v>945</v>
      </c>
      <c r="B3433" s="44" t="s">
        <v>18</v>
      </c>
      <c r="C3433" s="44" t="s">
        <v>33</v>
      </c>
      <c r="D3433" s="7" t="s">
        <v>499</v>
      </c>
      <c r="E3433" s="23"/>
      <c r="F3433" s="11" t="s">
        <v>1051</v>
      </c>
      <c r="G3433" s="12">
        <f t="shared" si="3650"/>
        <v>35.700000000000003</v>
      </c>
      <c r="H3433" s="12">
        <f t="shared" si="3651"/>
        <v>35.692999999999998</v>
      </c>
      <c r="I3433" s="54">
        <f t="shared" si="3590"/>
        <v>99.980392156862735</v>
      </c>
      <c r="J3433" s="12">
        <f t="shared" si="3652"/>
        <v>0</v>
      </c>
    </row>
    <row r="3434" spans="1:10" ht="78" x14ac:dyDescent="0.3">
      <c r="A3434" s="46">
        <v>945</v>
      </c>
      <c r="B3434" s="44" t="s">
        <v>18</v>
      </c>
      <c r="C3434" s="44" t="s">
        <v>33</v>
      </c>
      <c r="D3434" s="7" t="s">
        <v>499</v>
      </c>
      <c r="E3434" s="23">
        <v>100</v>
      </c>
      <c r="F3434" s="11" t="s">
        <v>598</v>
      </c>
      <c r="G3434" s="12">
        <f t="shared" si="3650"/>
        <v>35.700000000000003</v>
      </c>
      <c r="H3434" s="12">
        <f t="shared" si="3651"/>
        <v>35.692999999999998</v>
      </c>
      <c r="I3434" s="54">
        <f t="shared" si="3590"/>
        <v>99.980392156862735</v>
      </c>
      <c r="J3434" s="12">
        <f t="shared" si="3652"/>
        <v>0</v>
      </c>
    </row>
    <row r="3435" spans="1:10" ht="31.2" x14ac:dyDescent="0.3">
      <c r="A3435" s="46">
        <v>945</v>
      </c>
      <c r="B3435" s="44" t="s">
        <v>18</v>
      </c>
      <c r="C3435" s="44" t="s">
        <v>33</v>
      </c>
      <c r="D3435" s="7" t="s">
        <v>499</v>
      </c>
      <c r="E3435" s="23">
        <v>120</v>
      </c>
      <c r="F3435" s="11" t="s">
        <v>600</v>
      </c>
      <c r="G3435" s="12">
        <v>35.700000000000003</v>
      </c>
      <c r="H3435" s="16">
        <v>35.692999999999998</v>
      </c>
      <c r="I3435" s="54">
        <f t="shared" si="3590"/>
        <v>99.980392156862735</v>
      </c>
      <c r="J3435" s="12"/>
    </row>
    <row r="3436" spans="1:10" ht="31.2" x14ac:dyDescent="0.3">
      <c r="A3436" s="46">
        <v>945</v>
      </c>
      <c r="B3436" s="44" t="s">
        <v>18</v>
      </c>
      <c r="C3436" s="44" t="s">
        <v>33</v>
      </c>
      <c r="D3436" s="7" t="s">
        <v>103</v>
      </c>
      <c r="E3436" s="23"/>
      <c r="F3436" s="11" t="s">
        <v>1038</v>
      </c>
      <c r="G3436" s="12">
        <f t="shared" ref="G3436" si="3653">G3437</f>
        <v>16079.6</v>
      </c>
      <c r="H3436" s="12">
        <f t="shared" ref="H3436" si="3654">H3437</f>
        <v>16078.764000000001</v>
      </c>
      <c r="I3436" s="54">
        <f t="shared" si="3590"/>
        <v>99.994800865693179</v>
      </c>
      <c r="J3436" s="12">
        <f t="shared" ref="J3436" si="3655">J3437</f>
        <v>0</v>
      </c>
    </row>
    <row r="3437" spans="1:10" x14ac:dyDescent="0.3">
      <c r="A3437" s="46">
        <v>945</v>
      </c>
      <c r="B3437" s="44" t="s">
        <v>18</v>
      </c>
      <c r="C3437" s="44" t="s">
        <v>33</v>
      </c>
      <c r="D3437" s="7" t="s">
        <v>104</v>
      </c>
      <c r="E3437" s="23"/>
      <c r="F3437" s="11" t="s">
        <v>1041</v>
      </c>
      <c r="G3437" s="12">
        <f t="shared" ref="G3437" si="3656">G3438+G3441</f>
        <v>16079.6</v>
      </c>
      <c r="H3437" s="12">
        <f t="shared" ref="H3437" si="3657">H3438+H3441</f>
        <v>16078.764000000001</v>
      </c>
      <c r="I3437" s="54">
        <f t="shared" si="3590"/>
        <v>99.994800865693179</v>
      </c>
      <c r="J3437" s="12">
        <f t="shared" ref="J3437" si="3658">J3438+J3441</f>
        <v>0</v>
      </c>
    </row>
    <row r="3438" spans="1:10" ht="31.2" x14ac:dyDescent="0.3">
      <c r="A3438" s="46">
        <v>945</v>
      </c>
      <c r="B3438" s="44" t="s">
        <v>18</v>
      </c>
      <c r="C3438" s="44" t="s">
        <v>33</v>
      </c>
      <c r="D3438" s="7" t="s">
        <v>105</v>
      </c>
      <c r="E3438" s="23"/>
      <c r="F3438" s="11" t="s">
        <v>1028</v>
      </c>
      <c r="G3438" s="12">
        <f t="shared" ref="G3438:G3439" si="3659">G3439</f>
        <v>14246.5</v>
      </c>
      <c r="H3438" s="12">
        <f t="shared" ref="H3438:H3439" si="3660">H3439</f>
        <v>14245.665000000001</v>
      </c>
      <c r="I3438" s="54">
        <f t="shared" si="3590"/>
        <v>99.994138911311552</v>
      </c>
      <c r="J3438" s="12">
        <f t="shared" ref="J3438:J3439" si="3661">J3439</f>
        <v>0</v>
      </c>
    </row>
    <row r="3439" spans="1:10" ht="78" x14ac:dyDescent="0.3">
      <c r="A3439" s="46">
        <v>945</v>
      </c>
      <c r="B3439" s="44" t="s">
        <v>18</v>
      </c>
      <c r="C3439" s="44" t="s">
        <v>33</v>
      </c>
      <c r="D3439" s="7" t="s">
        <v>105</v>
      </c>
      <c r="E3439" s="23">
        <v>100</v>
      </c>
      <c r="F3439" s="11" t="s">
        <v>598</v>
      </c>
      <c r="G3439" s="12">
        <f t="shared" si="3659"/>
        <v>14246.5</v>
      </c>
      <c r="H3439" s="12">
        <f t="shared" si="3660"/>
        <v>14245.665000000001</v>
      </c>
      <c r="I3439" s="54">
        <f t="shared" si="3590"/>
        <v>99.994138911311552</v>
      </c>
      <c r="J3439" s="12">
        <f t="shared" si="3661"/>
        <v>0</v>
      </c>
    </row>
    <row r="3440" spans="1:10" ht="31.2" x14ac:dyDescent="0.3">
      <c r="A3440" s="46">
        <v>945</v>
      </c>
      <c r="B3440" s="44" t="s">
        <v>18</v>
      </c>
      <c r="C3440" s="44" t="s">
        <v>33</v>
      </c>
      <c r="D3440" s="7" t="s">
        <v>105</v>
      </c>
      <c r="E3440" s="23">
        <v>120</v>
      </c>
      <c r="F3440" s="11" t="s">
        <v>600</v>
      </c>
      <c r="G3440" s="12">
        <v>14246.5</v>
      </c>
      <c r="H3440" s="12">
        <v>14245.665000000001</v>
      </c>
      <c r="I3440" s="54">
        <f t="shared" si="3590"/>
        <v>99.994138911311552</v>
      </c>
      <c r="J3440" s="12"/>
    </row>
    <row r="3441" spans="1:10" ht="31.2" x14ac:dyDescent="0.3">
      <c r="A3441" s="46">
        <v>945</v>
      </c>
      <c r="B3441" s="44" t="s">
        <v>18</v>
      </c>
      <c r="C3441" s="44" t="s">
        <v>33</v>
      </c>
      <c r="D3441" s="7" t="s">
        <v>106</v>
      </c>
      <c r="E3441" s="23"/>
      <c r="F3441" s="11" t="s">
        <v>1030</v>
      </c>
      <c r="G3441" s="12">
        <f t="shared" ref="G3441" si="3662">G3442+G3444+G3446</f>
        <v>1833.1000000000001</v>
      </c>
      <c r="H3441" s="12">
        <f t="shared" ref="H3441" si="3663">H3442+H3444+H3446</f>
        <v>1833.0990000000002</v>
      </c>
      <c r="I3441" s="54">
        <f t="shared" si="3590"/>
        <v>99.999945447602428</v>
      </c>
      <c r="J3441" s="12">
        <f t="shared" ref="J3441" si="3664">J3442+J3444+J3446</f>
        <v>0</v>
      </c>
    </row>
    <row r="3442" spans="1:10" ht="78" x14ac:dyDescent="0.3">
      <c r="A3442" s="46">
        <v>945</v>
      </c>
      <c r="B3442" s="44" t="s">
        <v>18</v>
      </c>
      <c r="C3442" s="44" t="s">
        <v>33</v>
      </c>
      <c r="D3442" s="7" t="s">
        <v>106</v>
      </c>
      <c r="E3442" s="23">
        <v>100</v>
      </c>
      <c r="F3442" s="11" t="s">
        <v>598</v>
      </c>
      <c r="G3442" s="12">
        <f t="shared" ref="G3442" si="3665">G3443</f>
        <v>2.4</v>
      </c>
      <c r="H3442" s="12">
        <f t="shared" ref="H3442" si="3666">H3443</f>
        <v>2.4</v>
      </c>
      <c r="I3442" s="54">
        <f t="shared" si="3590"/>
        <v>100</v>
      </c>
      <c r="J3442" s="12">
        <f t="shared" ref="J3442" si="3667">J3443</f>
        <v>0</v>
      </c>
    </row>
    <row r="3443" spans="1:10" ht="31.2" x14ac:dyDescent="0.3">
      <c r="A3443" s="46">
        <v>945</v>
      </c>
      <c r="B3443" s="44" t="s">
        <v>18</v>
      </c>
      <c r="C3443" s="44" t="s">
        <v>33</v>
      </c>
      <c r="D3443" s="7" t="s">
        <v>106</v>
      </c>
      <c r="E3443" s="23">
        <v>120</v>
      </c>
      <c r="F3443" s="11" t="s">
        <v>600</v>
      </c>
      <c r="G3443" s="12">
        <v>2.4</v>
      </c>
      <c r="H3443" s="12">
        <v>2.4</v>
      </c>
      <c r="I3443" s="54">
        <f t="shared" si="3590"/>
        <v>100</v>
      </c>
      <c r="J3443" s="12"/>
    </row>
    <row r="3444" spans="1:10" ht="31.2" x14ac:dyDescent="0.3">
      <c r="A3444" s="46">
        <v>945</v>
      </c>
      <c r="B3444" s="44" t="s">
        <v>18</v>
      </c>
      <c r="C3444" s="44" t="s">
        <v>33</v>
      </c>
      <c r="D3444" s="7" t="s">
        <v>106</v>
      </c>
      <c r="E3444" s="23">
        <v>200</v>
      </c>
      <c r="F3444" s="11" t="s">
        <v>601</v>
      </c>
      <c r="G3444" s="12">
        <f t="shared" ref="G3444" si="3668">G3445</f>
        <v>1710.7</v>
      </c>
      <c r="H3444" s="12">
        <f t="shared" ref="H3444" si="3669">H3445</f>
        <v>1710.6990000000001</v>
      </c>
      <c r="I3444" s="54">
        <f t="shared" si="3590"/>
        <v>99.999941544397032</v>
      </c>
      <c r="J3444" s="12">
        <f t="shared" ref="J3444" si="3670">J3445</f>
        <v>0</v>
      </c>
    </row>
    <row r="3445" spans="1:10" ht="31.2" x14ac:dyDescent="0.3">
      <c r="A3445" s="46">
        <v>945</v>
      </c>
      <c r="B3445" s="44" t="s">
        <v>18</v>
      </c>
      <c r="C3445" s="44" t="s">
        <v>33</v>
      </c>
      <c r="D3445" s="7" t="s">
        <v>106</v>
      </c>
      <c r="E3445" s="23">
        <v>240</v>
      </c>
      <c r="F3445" s="11" t="s">
        <v>602</v>
      </c>
      <c r="G3445" s="12">
        <v>1710.7</v>
      </c>
      <c r="H3445" s="12">
        <v>1710.6990000000001</v>
      </c>
      <c r="I3445" s="54">
        <f t="shared" ref="I3445:I3508" si="3671">H3445/G3445*100</f>
        <v>99.999941544397032</v>
      </c>
      <c r="J3445" s="12"/>
    </row>
    <row r="3446" spans="1:10" x14ac:dyDescent="0.3">
      <c r="A3446" s="46">
        <v>945</v>
      </c>
      <c r="B3446" s="44" t="s">
        <v>18</v>
      </c>
      <c r="C3446" s="44" t="s">
        <v>33</v>
      </c>
      <c r="D3446" s="7" t="s">
        <v>106</v>
      </c>
      <c r="E3446" s="23">
        <v>800</v>
      </c>
      <c r="F3446" s="11" t="s">
        <v>614</v>
      </c>
      <c r="G3446" s="12">
        <f t="shared" ref="G3446" si="3672">G3447</f>
        <v>120</v>
      </c>
      <c r="H3446" s="12">
        <f t="shared" ref="H3446" si="3673">H3447</f>
        <v>120</v>
      </c>
      <c r="I3446" s="54">
        <f t="shared" si="3671"/>
        <v>100</v>
      </c>
      <c r="J3446" s="12">
        <f t="shared" ref="J3446" si="3674">J3447</f>
        <v>0</v>
      </c>
    </row>
    <row r="3447" spans="1:10" x14ac:dyDescent="0.3">
      <c r="A3447" s="46">
        <v>945</v>
      </c>
      <c r="B3447" s="44" t="s">
        <v>18</v>
      </c>
      <c r="C3447" s="44" t="s">
        <v>33</v>
      </c>
      <c r="D3447" s="7" t="s">
        <v>106</v>
      </c>
      <c r="E3447" s="23">
        <v>850</v>
      </c>
      <c r="F3447" s="11" t="s">
        <v>616</v>
      </c>
      <c r="G3447" s="12">
        <v>120</v>
      </c>
      <c r="H3447" s="16">
        <v>120</v>
      </c>
      <c r="I3447" s="54">
        <f t="shared" si="3671"/>
        <v>100</v>
      </c>
      <c r="J3447" s="12"/>
    </row>
    <row r="3448" spans="1:10" ht="46.8" x14ac:dyDescent="0.3">
      <c r="A3448" s="46">
        <v>945</v>
      </c>
      <c r="B3448" s="44" t="s">
        <v>18</v>
      </c>
      <c r="C3448" s="44" t="s">
        <v>33</v>
      </c>
      <c r="D3448" s="46" t="s">
        <v>313</v>
      </c>
      <c r="E3448" s="42"/>
      <c r="F3448" s="11" t="s">
        <v>1042</v>
      </c>
      <c r="G3448" s="12">
        <f>G3449</f>
        <v>48</v>
      </c>
      <c r="H3448" s="12">
        <f t="shared" ref="H3448:J3451" si="3675">H3449</f>
        <v>48</v>
      </c>
      <c r="I3448" s="54">
        <f t="shared" si="3671"/>
        <v>100</v>
      </c>
      <c r="J3448" s="12">
        <f t="shared" si="3675"/>
        <v>0</v>
      </c>
    </row>
    <row r="3449" spans="1:10" ht="31.2" x14ac:dyDescent="0.3">
      <c r="A3449" s="46">
        <v>945</v>
      </c>
      <c r="B3449" s="44" t="s">
        <v>18</v>
      </c>
      <c r="C3449" s="44" t="s">
        <v>33</v>
      </c>
      <c r="D3449" s="7" t="s">
        <v>314</v>
      </c>
      <c r="E3449" s="23"/>
      <c r="F3449" s="11" t="s">
        <v>1043</v>
      </c>
      <c r="G3449" s="12">
        <f>G3450</f>
        <v>48</v>
      </c>
      <c r="H3449" s="12">
        <f t="shared" si="3675"/>
        <v>48</v>
      </c>
      <c r="I3449" s="54">
        <f t="shared" si="3671"/>
        <v>100</v>
      </c>
      <c r="J3449" s="12">
        <f t="shared" si="3675"/>
        <v>0</v>
      </c>
    </row>
    <row r="3450" spans="1:10" ht="31.2" x14ac:dyDescent="0.3">
      <c r="A3450" s="46">
        <v>945</v>
      </c>
      <c r="B3450" s="44" t="s">
        <v>18</v>
      </c>
      <c r="C3450" s="44" t="s">
        <v>33</v>
      </c>
      <c r="D3450" s="7" t="s">
        <v>315</v>
      </c>
      <c r="E3450" s="23"/>
      <c r="F3450" s="11" t="s">
        <v>1044</v>
      </c>
      <c r="G3450" s="12">
        <f>G3451</f>
        <v>48</v>
      </c>
      <c r="H3450" s="12">
        <f t="shared" si="3675"/>
        <v>48</v>
      </c>
      <c r="I3450" s="54">
        <f t="shared" si="3671"/>
        <v>100</v>
      </c>
      <c r="J3450" s="12">
        <f t="shared" si="3675"/>
        <v>0</v>
      </c>
    </row>
    <row r="3451" spans="1:10" x14ac:dyDescent="0.3">
      <c r="A3451" s="46">
        <v>945</v>
      </c>
      <c r="B3451" s="44" t="s">
        <v>18</v>
      </c>
      <c r="C3451" s="44" t="s">
        <v>33</v>
      </c>
      <c r="D3451" s="7" t="s">
        <v>315</v>
      </c>
      <c r="E3451" s="23">
        <v>800</v>
      </c>
      <c r="F3451" s="11" t="s">
        <v>614</v>
      </c>
      <c r="G3451" s="12">
        <f>G3452</f>
        <v>48</v>
      </c>
      <c r="H3451" s="12">
        <f t="shared" si="3675"/>
        <v>48</v>
      </c>
      <c r="I3451" s="54">
        <f t="shared" si="3671"/>
        <v>100</v>
      </c>
      <c r="J3451" s="12">
        <f t="shared" si="3675"/>
        <v>0</v>
      </c>
    </row>
    <row r="3452" spans="1:10" x14ac:dyDescent="0.3">
      <c r="A3452" s="46">
        <v>945</v>
      </c>
      <c r="B3452" s="44" t="s">
        <v>18</v>
      </c>
      <c r="C3452" s="44" t="s">
        <v>33</v>
      </c>
      <c r="D3452" s="7" t="s">
        <v>315</v>
      </c>
      <c r="E3452" s="23">
        <v>830</v>
      </c>
      <c r="F3452" s="11" t="s">
        <v>615</v>
      </c>
      <c r="G3452" s="12">
        <v>48</v>
      </c>
      <c r="H3452" s="16">
        <v>48</v>
      </c>
      <c r="I3452" s="54">
        <f t="shared" si="3671"/>
        <v>100</v>
      </c>
      <c r="J3452" s="12"/>
    </row>
    <row r="3453" spans="1:10" s="20" customFormat="1" x14ac:dyDescent="0.3">
      <c r="A3453" s="5">
        <v>945</v>
      </c>
      <c r="B3453" s="26" t="s">
        <v>18</v>
      </c>
      <c r="C3453" s="26" t="s">
        <v>1348</v>
      </c>
      <c r="D3453" s="5"/>
      <c r="E3453" s="5"/>
      <c r="F3453" s="6" t="s">
        <v>50</v>
      </c>
      <c r="G3453" s="19">
        <f>G3454+G3466+G3501</f>
        <v>190082.58840000007</v>
      </c>
      <c r="H3453" s="19">
        <f>H3454+H3466+H3501</f>
        <v>179567.136</v>
      </c>
      <c r="I3453" s="53">
        <f t="shared" si="3671"/>
        <v>94.467956014008038</v>
      </c>
      <c r="J3453" s="19">
        <f>J3454+J3466+J3501</f>
        <v>0</v>
      </c>
    </row>
    <row r="3454" spans="1:10" ht="31.2" x14ac:dyDescent="0.3">
      <c r="A3454" s="46">
        <v>945</v>
      </c>
      <c r="B3454" s="44" t="s">
        <v>18</v>
      </c>
      <c r="C3454" s="44" t="s">
        <v>1348</v>
      </c>
      <c r="D3454" s="7" t="s">
        <v>191</v>
      </c>
      <c r="E3454" s="23"/>
      <c r="F3454" s="11" t="s">
        <v>647</v>
      </c>
      <c r="G3454" s="12">
        <f t="shared" ref="G3454" si="3676">G3455</f>
        <v>962.62139999999999</v>
      </c>
      <c r="H3454" s="12">
        <f t="shared" ref="H3454" si="3677">H3455</f>
        <v>959.95800000000008</v>
      </c>
      <c r="I3454" s="54">
        <f t="shared" si="3671"/>
        <v>99.723318014745999</v>
      </c>
      <c r="J3454" s="12">
        <f t="shared" ref="J3454" si="3678">J3455</f>
        <v>0</v>
      </c>
    </row>
    <row r="3455" spans="1:10" ht="31.2" x14ac:dyDescent="0.3">
      <c r="A3455" s="46">
        <v>945</v>
      </c>
      <c r="B3455" s="44" t="s">
        <v>18</v>
      </c>
      <c r="C3455" s="44" t="s">
        <v>1348</v>
      </c>
      <c r="D3455" s="7" t="s">
        <v>194</v>
      </c>
      <c r="E3455" s="23"/>
      <c r="F3455" s="11" t="s">
        <v>663</v>
      </c>
      <c r="G3455" s="12">
        <f t="shared" ref="G3455" si="3679">G3456+G3459+G3462</f>
        <v>962.62139999999999</v>
      </c>
      <c r="H3455" s="12">
        <f t="shared" ref="H3455" si="3680">H3456+H3459+H3462</f>
        <v>959.95800000000008</v>
      </c>
      <c r="I3455" s="54">
        <f t="shared" si="3671"/>
        <v>99.723318014745999</v>
      </c>
      <c r="J3455" s="12">
        <f t="shared" ref="J3455" si="3681">J3456+J3459+J3462</f>
        <v>0</v>
      </c>
    </row>
    <row r="3456" spans="1:10" ht="31.2" x14ac:dyDescent="0.3">
      <c r="A3456" s="46">
        <v>945</v>
      </c>
      <c r="B3456" s="44" t="s">
        <v>18</v>
      </c>
      <c r="C3456" s="44" t="s">
        <v>1348</v>
      </c>
      <c r="D3456" s="7" t="s">
        <v>500</v>
      </c>
      <c r="E3456" s="23"/>
      <c r="F3456" s="11" t="s">
        <v>665</v>
      </c>
      <c r="G3456" s="12">
        <f t="shared" ref="G3456:G3457" si="3682">G3457</f>
        <v>225.2</v>
      </c>
      <c r="H3456" s="12">
        <f t="shared" ref="H3456:H3457" si="3683">H3457</f>
        <v>224.05099999999999</v>
      </c>
      <c r="I3456" s="54">
        <f t="shared" si="3671"/>
        <v>99.489786856127878</v>
      </c>
      <c r="J3456" s="12">
        <f t="shared" ref="J3456:J3457" si="3684">J3457</f>
        <v>0</v>
      </c>
    </row>
    <row r="3457" spans="1:10" ht="31.2" x14ac:dyDescent="0.3">
      <c r="A3457" s="46">
        <v>945</v>
      </c>
      <c r="B3457" s="44" t="s">
        <v>18</v>
      </c>
      <c r="C3457" s="44" t="s">
        <v>1348</v>
      </c>
      <c r="D3457" s="7" t="s">
        <v>500</v>
      </c>
      <c r="E3457" s="23">
        <v>400</v>
      </c>
      <c r="F3457" s="11" t="s">
        <v>609</v>
      </c>
      <c r="G3457" s="12">
        <f t="shared" si="3682"/>
        <v>225.2</v>
      </c>
      <c r="H3457" s="12">
        <f t="shared" si="3683"/>
        <v>224.05099999999999</v>
      </c>
      <c r="I3457" s="54">
        <f t="shared" si="3671"/>
        <v>99.489786856127878</v>
      </c>
      <c r="J3457" s="12">
        <f t="shared" si="3684"/>
        <v>0</v>
      </c>
    </row>
    <row r="3458" spans="1:10" x14ac:dyDescent="0.3">
      <c r="A3458" s="46">
        <v>945</v>
      </c>
      <c r="B3458" s="44" t="s">
        <v>18</v>
      </c>
      <c r="C3458" s="44" t="s">
        <v>1348</v>
      </c>
      <c r="D3458" s="7" t="s">
        <v>500</v>
      </c>
      <c r="E3458" s="23">
        <v>410</v>
      </c>
      <c r="F3458" s="11" t="s">
        <v>610</v>
      </c>
      <c r="G3458" s="12">
        <v>225.2</v>
      </c>
      <c r="H3458" s="12">
        <v>224.05099999999999</v>
      </c>
      <c r="I3458" s="54">
        <f t="shared" si="3671"/>
        <v>99.489786856127878</v>
      </c>
      <c r="J3458" s="12"/>
    </row>
    <row r="3459" spans="1:10" ht="46.8" x14ac:dyDescent="0.3">
      <c r="A3459" s="46">
        <v>945</v>
      </c>
      <c r="B3459" s="44" t="s">
        <v>18</v>
      </c>
      <c r="C3459" s="44" t="s">
        <v>1348</v>
      </c>
      <c r="D3459" s="7" t="s">
        <v>501</v>
      </c>
      <c r="E3459" s="23"/>
      <c r="F3459" s="11" t="s">
        <v>666</v>
      </c>
      <c r="G3459" s="12">
        <f t="shared" ref="G3459:G3460" si="3685">G3460</f>
        <v>226.9</v>
      </c>
      <c r="H3459" s="12">
        <f t="shared" ref="H3459:H3460" si="3686">H3460</f>
        <v>225.386</v>
      </c>
      <c r="I3459" s="54">
        <f t="shared" si="3671"/>
        <v>99.332745702952835</v>
      </c>
      <c r="J3459" s="12">
        <f t="shared" ref="J3459:J3460" si="3687">J3460</f>
        <v>0</v>
      </c>
    </row>
    <row r="3460" spans="1:10" ht="31.2" x14ac:dyDescent="0.3">
      <c r="A3460" s="46">
        <v>945</v>
      </c>
      <c r="B3460" s="44" t="s">
        <v>18</v>
      </c>
      <c r="C3460" s="44" t="s">
        <v>1348</v>
      </c>
      <c r="D3460" s="7" t="s">
        <v>501</v>
      </c>
      <c r="E3460" s="23">
        <v>400</v>
      </c>
      <c r="F3460" s="11" t="s">
        <v>609</v>
      </c>
      <c r="G3460" s="12">
        <f t="shared" si="3685"/>
        <v>226.9</v>
      </c>
      <c r="H3460" s="12">
        <f t="shared" si="3686"/>
        <v>225.386</v>
      </c>
      <c r="I3460" s="54">
        <f t="shared" si="3671"/>
        <v>99.332745702952835</v>
      </c>
      <c r="J3460" s="12">
        <f t="shared" si="3687"/>
        <v>0</v>
      </c>
    </row>
    <row r="3461" spans="1:10" x14ac:dyDescent="0.3">
      <c r="A3461" s="46">
        <v>945</v>
      </c>
      <c r="B3461" s="44" t="s">
        <v>18</v>
      </c>
      <c r="C3461" s="44" t="s">
        <v>1348</v>
      </c>
      <c r="D3461" s="7" t="s">
        <v>501</v>
      </c>
      <c r="E3461" s="23">
        <v>410</v>
      </c>
      <c r="F3461" s="11" t="s">
        <v>610</v>
      </c>
      <c r="G3461" s="12">
        <v>226.9</v>
      </c>
      <c r="H3461" s="12">
        <v>225.386</v>
      </c>
      <c r="I3461" s="54">
        <f t="shared" si="3671"/>
        <v>99.332745702952835</v>
      </c>
      <c r="J3461" s="12"/>
    </row>
    <row r="3462" spans="1:10" ht="62.4" x14ac:dyDescent="0.3">
      <c r="A3462" s="46">
        <v>945</v>
      </c>
      <c r="B3462" s="44" t="s">
        <v>18</v>
      </c>
      <c r="C3462" s="44" t="s">
        <v>1348</v>
      </c>
      <c r="D3462" s="7" t="s">
        <v>1269</v>
      </c>
      <c r="E3462" s="23"/>
      <c r="F3462" s="11" t="s">
        <v>1277</v>
      </c>
      <c r="G3462" s="12">
        <f>G3463</f>
        <v>510.52140000000003</v>
      </c>
      <c r="H3462" s="12">
        <f t="shared" ref="H3462:H3464" si="3688">H3463</f>
        <v>510.52100000000002</v>
      </c>
      <c r="I3462" s="54">
        <f t="shared" si="3671"/>
        <v>99.999921648730094</v>
      </c>
      <c r="J3462" s="12">
        <f>J3463</f>
        <v>0</v>
      </c>
    </row>
    <row r="3463" spans="1:10" ht="46.8" x14ac:dyDescent="0.3">
      <c r="A3463" s="46">
        <v>945</v>
      </c>
      <c r="B3463" s="44" t="s">
        <v>18</v>
      </c>
      <c r="C3463" s="44" t="s">
        <v>1348</v>
      </c>
      <c r="D3463" s="7" t="s">
        <v>1329</v>
      </c>
      <c r="E3463" s="23"/>
      <c r="F3463" s="11" t="s">
        <v>1270</v>
      </c>
      <c r="G3463" s="12">
        <f>G3464</f>
        <v>510.52140000000003</v>
      </c>
      <c r="H3463" s="12">
        <f t="shared" si="3688"/>
        <v>510.52100000000002</v>
      </c>
      <c r="I3463" s="54">
        <f t="shared" si="3671"/>
        <v>99.999921648730094</v>
      </c>
      <c r="J3463" s="12">
        <f>J3464</f>
        <v>0</v>
      </c>
    </row>
    <row r="3464" spans="1:10" ht="31.2" x14ac:dyDescent="0.3">
      <c r="A3464" s="46">
        <v>945</v>
      </c>
      <c r="B3464" s="44" t="s">
        <v>18</v>
      </c>
      <c r="C3464" s="44" t="s">
        <v>1348</v>
      </c>
      <c r="D3464" s="7" t="s">
        <v>1329</v>
      </c>
      <c r="E3464" s="23">
        <v>400</v>
      </c>
      <c r="F3464" s="11" t="s">
        <v>609</v>
      </c>
      <c r="G3464" s="12">
        <f>G3465</f>
        <v>510.52140000000003</v>
      </c>
      <c r="H3464" s="12">
        <f t="shared" si="3688"/>
        <v>510.52100000000002</v>
      </c>
      <c r="I3464" s="54">
        <f t="shared" si="3671"/>
        <v>99.999921648730094</v>
      </c>
      <c r="J3464" s="12">
        <f>J3465</f>
        <v>0</v>
      </c>
    </row>
    <row r="3465" spans="1:10" x14ac:dyDescent="0.3">
      <c r="A3465" s="46">
        <v>945</v>
      </c>
      <c r="B3465" s="44" t="s">
        <v>18</v>
      </c>
      <c r="C3465" s="44" t="s">
        <v>1348</v>
      </c>
      <c r="D3465" s="7" t="s">
        <v>1329</v>
      </c>
      <c r="E3465" s="23">
        <v>410</v>
      </c>
      <c r="F3465" s="11" t="s">
        <v>610</v>
      </c>
      <c r="G3465" s="12">
        <v>510.52140000000003</v>
      </c>
      <c r="H3465" s="16">
        <v>510.52100000000002</v>
      </c>
      <c r="I3465" s="54">
        <f t="shared" si="3671"/>
        <v>99.999921648730094</v>
      </c>
      <c r="J3465" s="12"/>
    </row>
    <row r="3466" spans="1:10" ht="46.8" x14ac:dyDescent="0.3">
      <c r="A3466" s="46">
        <v>945</v>
      </c>
      <c r="B3466" s="44" t="s">
        <v>18</v>
      </c>
      <c r="C3466" s="44" t="s">
        <v>1348</v>
      </c>
      <c r="D3466" s="7" t="s">
        <v>131</v>
      </c>
      <c r="E3466" s="23"/>
      <c r="F3466" s="11" t="s">
        <v>807</v>
      </c>
      <c r="G3466" s="12">
        <f>G3467+G3496</f>
        <v>188722.44900000005</v>
      </c>
      <c r="H3466" s="12">
        <f>H3467+H3496</f>
        <v>178210.935</v>
      </c>
      <c r="I3466" s="54">
        <f t="shared" si="3671"/>
        <v>94.430172957325254</v>
      </c>
      <c r="J3466" s="12">
        <f>J3467+J3496</f>
        <v>0</v>
      </c>
    </row>
    <row r="3467" spans="1:10" ht="46.8" x14ac:dyDescent="0.3">
      <c r="A3467" s="46">
        <v>945</v>
      </c>
      <c r="B3467" s="44" t="s">
        <v>18</v>
      </c>
      <c r="C3467" s="44" t="s">
        <v>1348</v>
      </c>
      <c r="D3467" s="7" t="s">
        <v>502</v>
      </c>
      <c r="E3467" s="23"/>
      <c r="F3467" s="11" t="s">
        <v>808</v>
      </c>
      <c r="G3467" s="12">
        <f>G3468+G3471+G3479+G3483+G3490</f>
        <v>181668.36600000004</v>
      </c>
      <c r="H3467" s="12">
        <f>H3468+H3471+H3479+H3483+H3490</f>
        <v>171156.85199999998</v>
      </c>
      <c r="I3467" s="54">
        <f t="shared" si="3671"/>
        <v>94.213899628513175</v>
      </c>
      <c r="J3467" s="12">
        <f>J3468+J3471+J3479+J3483+J3490</f>
        <v>0</v>
      </c>
    </row>
    <row r="3468" spans="1:10" ht="62.4" x14ac:dyDescent="0.3">
      <c r="A3468" s="46">
        <v>945</v>
      </c>
      <c r="B3468" s="44" t="s">
        <v>18</v>
      </c>
      <c r="C3468" s="44" t="s">
        <v>1348</v>
      </c>
      <c r="D3468" s="7" t="s">
        <v>503</v>
      </c>
      <c r="E3468" s="23"/>
      <c r="F3468" s="11" t="s">
        <v>809</v>
      </c>
      <c r="G3468" s="12">
        <f t="shared" ref="G3468:G3469" si="3689">G3469</f>
        <v>98234.146000000008</v>
      </c>
      <c r="H3468" s="12">
        <f t="shared" ref="H3468:H3469" si="3690">H3469</f>
        <v>97672.721000000005</v>
      </c>
      <c r="I3468" s="54">
        <f t="shared" si="3671"/>
        <v>99.428482841394072</v>
      </c>
      <c r="J3468" s="12">
        <f t="shared" ref="J3468:J3469" si="3691">J3469</f>
        <v>0</v>
      </c>
    </row>
    <row r="3469" spans="1:10" ht="31.2" x14ac:dyDescent="0.3">
      <c r="A3469" s="46">
        <v>945</v>
      </c>
      <c r="B3469" s="44" t="s">
        <v>18</v>
      </c>
      <c r="C3469" s="44" t="s">
        <v>1348</v>
      </c>
      <c r="D3469" s="7" t="s">
        <v>503</v>
      </c>
      <c r="E3469" s="23">
        <v>200</v>
      </c>
      <c r="F3469" s="11" t="s">
        <v>601</v>
      </c>
      <c r="G3469" s="12">
        <f t="shared" si="3689"/>
        <v>98234.146000000008</v>
      </c>
      <c r="H3469" s="12">
        <f t="shared" si="3690"/>
        <v>97672.721000000005</v>
      </c>
      <c r="I3469" s="54">
        <f t="shared" si="3671"/>
        <v>99.428482841394072</v>
      </c>
      <c r="J3469" s="12">
        <f t="shared" si="3691"/>
        <v>0</v>
      </c>
    </row>
    <row r="3470" spans="1:10" s="1" customFormat="1" ht="31.2" x14ac:dyDescent="0.3">
      <c r="A3470" s="46">
        <v>945</v>
      </c>
      <c r="B3470" s="44" t="s">
        <v>18</v>
      </c>
      <c r="C3470" s="44" t="s">
        <v>1348</v>
      </c>
      <c r="D3470" s="7" t="s">
        <v>503</v>
      </c>
      <c r="E3470" s="23">
        <v>240</v>
      </c>
      <c r="F3470" s="11" t="s">
        <v>602</v>
      </c>
      <c r="G3470" s="12">
        <v>98234.146000000008</v>
      </c>
      <c r="H3470" s="12">
        <v>97672.721000000005</v>
      </c>
      <c r="I3470" s="54">
        <f t="shared" si="3671"/>
        <v>99.428482841394072</v>
      </c>
      <c r="J3470" s="12"/>
    </row>
    <row r="3471" spans="1:10" ht="31.2" x14ac:dyDescent="0.3">
      <c r="A3471" s="46">
        <v>945</v>
      </c>
      <c r="B3471" s="44" t="s">
        <v>18</v>
      </c>
      <c r="C3471" s="44" t="s">
        <v>1348</v>
      </c>
      <c r="D3471" s="7" t="s">
        <v>504</v>
      </c>
      <c r="E3471" s="23"/>
      <c r="F3471" s="11" t="s">
        <v>810</v>
      </c>
      <c r="G3471" s="12">
        <f t="shared" ref="G3471" si="3692">G3472</f>
        <v>34987.415000000001</v>
      </c>
      <c r="H3471" s="12">
        <f t="shared" ref="H3471" si="3693">H3472</f>
        <v>34925.692999999999</v>
      </c>
      <c r="I3471" s="54">
        <f t="shared" si="3671"/>
        <v>99.823587995855078</v>
      </c>
      <c r="J3471" s="12">
        <f t="shared" ref="J3471" si="3694">J3472</f>
        <v>0</v>
      </c>
    </row>
    <row r="3472" spans="1:10" ht="62.4" x14ac:dyDescent="0.3">
      <c r="A3472" s="46">
        <v>945</v>
      </c>
      <c r="B3472" s="44" t="s">
        <v>18</v>
      </c>
      <c r="C3472" s="44" t="s">
        <v>1348</v>
      </c>
      <c r="D3472" s="7" t="s">
        <v>505</v>
      </c>
      <c r="E3472" s="23"/>
      <c r="F3472" s="11" t="s">
        <v>627</v>
      </c>
      <c r="G3472" s="12">
        <f t="shared" ref="G3472" si="3695">G3473+G3475+G3477</f>
        <v>34987.415000000001</v>
      </c>
      <c r="H3472" s="12">
        <f t="shared" ref="H3472" si="3696">H3473+H3475+H3477</f>
        <v>34925.692999999999</v>
      </c>
      <c r="I3472" s="54">
        <f t="shared" si="3671"/>
        <v>99.823587995855078</v>
      </c>
      <c r="J3472" s="12">
        <f t="shared" ref="J3472" si="3697">J3473+J3475+J3477</f>
        <v>0</v>
      </c>
    </row>
    <row r="3473" spans="1:10" ht="78" x14ac:dyDescent="0.3">
      <c r="A3473" s="46">
        <v>945</v>
      </c>
      <c r="B3473" s="44" t="s">
        <v>18</v>
      </c>
      <c r="C3473" s="44" t="s">
        <v>1348</v>
      </c>
      <c r="D3473" s="7" t="s">
        <v>505</v>
      </c>
      <c r="E3473" s="23">
        <v>100</v>
      </c>
      <c r="F3473" s="11" t="s">
        <v>598</v>
      </c>
      <c r="G3473" s="12">
        <f t="shared" ref="G3473" si="3698">G3474</f>
        <v>22988.664809999998</v>
      </c>
      <c r="H3473" s="12">
        <f t="shared" ref="H3473" si="3699">H3474</f>
        <v>22985.412</v>
      </c>
      <c r="I3473" s="54">
        <f t="shared" si="3671"/>
        <v>99.985850374404592</v>
      </c>
      <c r="J3473" s="12">
        <f t="shared" ref="J3473" si="3700">J3474</f>
        <v>0</v>
      </c>
    </row>
    <row r="3474" spans="1:10" x14ac:dyDescent="0.3">
      <c r="A3474" s="46">
        <v>945</v>
      </c>
      <c r="B3474" s="44" t="s">
        <v>18</v>
      </c>
      <c r="C3474" s="44" t="s">
        <v>1348</v>
      </c>
      <c r="D3474" s="7" t="s">
        <v>505</v>
      </c>
      <c r="E3474" s="23">
        <v>110</v>
      </c>
      <c r="F3474" s="11" t="s">
        <v>599</v>
      </c>
      <c r="G3474" s="12">
        <v>22988.664809999998</v>
      </c>
      <c r="H3474" s="12">
        <v>22985.412</v>
      </c>
      <c r="I3474" s="54">
        <f t="shared" si="3671"/>
        <v>99.985850374404592</v>
      </c>
      <c r="J3474" s="12"/>
    </row>
    <row r="3475" spans="1:10" ht="31.2" x14ac:dyDescent="0.3">
      <c r="A3475" s="46">
        <v>945</v>
      </c>
      <c r="B3475" s="44" t="s">
        <v>18</v>
      </c>
      <c r="C3475" s="44" t="s">
        <v>1348</v>
      </c>
      <c r="D3475" s="7" t="s">
        <v>505</v>
      </c>
      <c r="E3475" s="23">
        <v>200</v>
      </c>
      <c r="F3475" s="11" t="s">
        <v>601</v>
      </c>
      <c r="G3475" s="12">
        <f t="shared" ref="G3475" si="3701">G3476</f>
        <v>10820.249519999999</v>
      </c>
      <c r="H3475" s="12">
        <f t="shared" ref="H3475" si="3702">H3476</f>
        <v>10761.812</v>
      </c>
      <c r="I3475" s="54">
        <f t="shared" si="3671"/>
        <v>99.459924469468248</v>
      </c>
      <c r="J3475" s="12">
        <f t="shared" ref="J3475" si="3703">J3476</f>
        <v>0</v>
      </c>
    </row>
    <row r="3476" spans="1:10" ht="31.2" x14ac:dyDescent="0.3">
      <c r="A3476" s="46">
        <v>945</v>
      </c>
      <c r="B3476" s="44" t="s">
        <v>18</v>
      </c>
      <c r="C3476" s="44" t="s">
        <v>1348</v>
      </c>
      <c r="D3476" s="7" t="s">
        <v>505</v>
      </c>
      <c r="E3476" s="23">
        <v>240</v>
      </c>
      <c r="F3476" s="11" t="s">
        <v>602</v>
      </c>
      <c r="G3476" s="12">
        <v>10820.249519999999</v>
      </c>
      <c r="H3476" s="12">
        <v>10761.812</v>
      </c>
      <c r="I3476" s="54">
        <f t="shared" si="3671"/>
        <v>99.459924469468248</v>
      </c>
      <c r="J3476" s="12"/>
    </row>
    <row r="3477" spans="1:10" x14ac:dyDescent="0.3">
      <c r="A3477" s="46">
        <v>945</v>
      </c>
      <c r="B3477" s="44" t="s">
        <v>18</v>
      </c>
      <c r="C3477" s="44" t="s">
        <v>1348</v>
      </c>
      <c r="D3477" s="7" t="s">
        <v>505</v>
      </c>
      <c r="E3477" s="23">
        <v>800</v>
      </c>
      <c r="F3477" s="11" t="s">
        <v>614</v>
      </c>
      <c r="G3477" s="12">
        <f t="shared" ref="G3477" si="3704">G3478</f>
        <v>1178.5006699999999</v>
      </c>
      <c r="H3477" s="12">
        <f t="shared" ref="H3477" si="3705">H3478</f>
        <v>1178.4690000000001</v>
      </c>
      <c r="I3477" s="54">
        <f t="shared" si="3671"/>
        <v>99.997312687145111</v>
      </c>
      <c r="J3477" s="12">
        <f t="shared" ref="J3477" si="3706">J3478</f>
        <v>0</v>
      </c>
    </row>
    <row r="3478" spans="1:10" x14ac:dyDescent="0.3">
      <c r="A3478" s="46">
        <v>945</v>
      </c>
      <c r="B3478" s="44" t="s">
        <v>18</v>
      </c>
      <c r="C3478" s="44" t="s">
        <v>1348</v>
      </c>
      <c r="D3478" s="7" t="s">
        <v>505</v>
      </c>
      <c r="E3478" s="23">
        <v>850</v>
      </c>
      <c r="F3478" s="11" t="s">
        <v>616</v>
      </c>
      <c r="G3478" s="12">
        <v>1178.5006699999999</v>
      </c>
      <c r="H3478" s="12">
        <v>1178.4690000000001</v>
      </c>
      <c r="I3478" s="54">
        <f t="shared" si="3671"/>
        <v>99.997312687145111</v>
      </c>
      <c r="J3478" s="12"/>
    </row>
    <row r="3479" spans="1:10" ht="62.4" x14ac:dyDescent="0.3">
      <c r="A3479" s="46">
        <v>945</v>
      </c>
      <c r="B3479" s="44" t="s">
        <v>18</v>
      </c>
      <c r="C3479" s="44" t="s">
        <v>1348</v>
      </c>
      <c r="D3479" s="7" t="s">
        <v>506</v>
      </c>
      <c r="E3479" s="23"/>
      <c r="F3479" s="11" t="s">
        <v>811</v>
      </c>
      <c r="G3479" s="12">
        <f t="shared" ref="G3479:G3481" si="3707">G3480</f>
        <v>29147.599999999999</v>
      </c>
      <c r="H3479" s="12">
        <f t="shared" ref="H3479:H3481" si="3708">H3480</f>
        <v>21451.937000000002</v>
      </c>
      <c r="I3479" s="54">
        <f t="shared" si="3671"/>
        <v>73.597610094827715</v>
      </c>
      <c r="J3479" s="12">
        <f t="shared" ref="J3479" si="3709">J3480</f>
        <v>0</v>
      </c>
    </row>
    <row r="3480" spans="1:10" ht="62.4" x14ac:dyDescent="0.3">
      <c r="A3480" s="46">
        <v>945</v>
      </c>
      <c r="B3480" s="44" t="s">
        <v>18</v>
      </c>
      <c r="C3480" s="44" t="s">
        <v>1348</v>
      </c>
      <c r="D3480" s="7" t="s">
        <v>507</v>
      </c>
      <c r="E3480" s="23"/>
      <c r="F3480" s="11" t="s">
        <v>812</v>
      </c>
      <c r="G3480" s="12">
        <f t="shared" si="3707"/>
        <v>29147.599999999999</v>
      </c>
      <c r="H3480" s="12">
        <f t="shared" si="3708"/>
        <v>21451.937000000002</v>
      </c>
      <c r="I3480" s="54">
        <f t="shared" si="3671"/>
        <v>73.597610094827715</v>
      </c>
      <c r="J3480" s="12">
        <f t="shared" ref="J3480:J3481" si="3710">J3481</f>
        <v>0</v>
      </c>
    </row>
    <row r="3481" spans="1:10" ht="31.2" x14ac:dyDescent="0.3">
      <c r="A3481" s="46">
        <v>945</v>
      </c>
      <c r="B3481" s="44" t="s">
        <v>18</v>
      </c>
      <c r="C3481" s="44" t="s">
        <v>1348</v>
      </c>
      <c r="D3481" s="7" t="s">
        <v>507</v>
      </c>
      <c r="E3481" s="23">
        <v>200</v>
      </c>
      <c r="F3481" s="11" t="s">
        <v>601</v>
      </c>
      <c r="G3481" s="12">
        <f t="shared" si="3707"/>
        <v>29147.599999999999</v>
      </c>
      <c r="H3481" s="12">
        <f t="shared" si="3708"/>
        <v>21451.937000000002</v>
      </c>
      <c r="I3481" s="54">
        <f t="shared" si="3671"/>
        <v>73.597610094827715</v>
      </c>
      <c r="J3481" s="12">
        <f t="shared" si="3710"/>
        <v>0</v>
      </c>
    </row>
    <row r="3482" spans="1:10" ht="31.2" x14ac:dyDescent="0.3">
      <c r="A3482" s="46">
        <v>945</v>
      </c>
      <c r="B3482" s="44" t="s">
        <v>18</v>
      </c>
      <c r="C3482" s="44" t="s">
        <v>1348</v>
      </c>
      <c r="D3482" s="7" t="s">
        <v>507</v>
      </c>
      <c r="E3482" s="23">
        <v>240</v>
      </c>
      <c r="F3482" s="11" t="s">
        <v>602</v>
      </c>
      <c r="G3482" s="12">
        <v>29147.599999999999</v>
      </c>
      <c r="H3482" s="12">
        <v>21451.937000000002</v>
      </c>
      <c r="I3482" s="54">
        <f t="shared" si="3671"/>
        <v>73.597610094827715</v>
      </c>
      <c r="J3482" s="12"/>
    </row>
    <row r="3483" spans="1:10" ht="46.8" x14ac:dyDescent="0.3">
      <c r="A3483" s="46">
        <v>945</v>
      </c>
      <c r="B3483" s="44" t="s">
        <v>18</v>
      </c>
      <c r="C3483" s="44" t="s">
        <v>1348</v>
      </c>
      <c r="D3483" s="7" t="s">
        <v>508</v>
      </c>
      <c r="E3483" s="23"/>
      <c r="F3483" s="11" t="s">
        <v>813</v>
      </c>
      <c r="G3483" s="12">
        <f t="shared" ref="G3483" si="3711">G3484+G3487</f>
        <v>3719.866</v>
      </c>
      <c r="H3483" s="12">
        <f t="shared" ref="H3483" si="3712">H3484+H3487</f>
        <v>3719.8649999999998</v>
      </c>
      <c r="I3483" s="54">
        <f t="shared" si="3671"/>
        <v>99.999973117311214</v>
      </c>
      <c r="J3483" s="12">
        <f t="shared" ref="J3483" si="3713">J3484+J3487</f>
        <v>0</v>
      </c>
    </row>
    <row r="3484" spans="1:10" ht="17.25" customHeight="1" x14ac:dyDescent="0.3">
      <c r="A3484" s="46">
        <v>945</v>
      </c>
      <c r="B3484" s="44" t="s">
        <v>18</v>
      </c>
      <c r="C3484" s="44" t="s">
        <v>1348</v>
      </c>
      <c r="D3484" s="7" t="s">
        <v>509</v>
      </c>
      <c r="E3484" s="23"/>
      <c r="F3484" s="11" t="s">
        <v>814</v>
      </c>
      <c r="G3484" s="12">
        <f t="shared" ref="G3484:G3485" si="3714">G3485</f>
        <v>1951.4259999999999</v>
      </c>
      <c r="H3484" s="12">
        <f t="shared" ref="H3484:H3485" si="3715">H3485</f>
        <v>1951.4259999999999</v>
      </c>
      <c r="I3484" s="54">
        <f t="shared" si="3671"/>
        <v>100</v>
      </c>
      <c r="J3484" s="12">
        <f t="shared" ref="J3484:J3485" si="3716">J3485</f>
        <v>0</v>
      </c>
    </row>
    <row r="3485" spans="1:10" ht="31.2" x14ac:dyDescent="0.3">
      <c r="A3485" s="46">
        <v>945</v>
      </c>
      <c r="B3485" s="44" t="s">
        <v>18</v>
      </c>
      <c r="C3485" s="44" t="s">
        <v>1348</v>
      </c>
      <c r="D3485" s="7" t="s">
        <v>509</v>
      </c>
      <c r="E3485" s="23">
        <v>400</v>
      </c>
      <c r="F3485" s="11" t="s">
        <v>609</v>
      </c>
      <c r="G3485" s="12">
        <f t="shared" si="3714"/>
        <v>1951.4259999999999</v>
      </c>
      <c r="H3485" s="12">
        <f t="shared" si="3715"/>
        <v>1951.4259999999999</v>
      </c>
      <c r="I3485" s="54">
        <f t="shared" si="3671"/>
        <v>100</v>
      </c>
      <c r="J3485" s="12">
        <f t="shared" si="3716"/>
        <v>0</v>
      </c>
    </row>
    <row r="3486" spans="1:10" x14ac:dyDescent="0.3">
      <c r="A3486" s="46">
        <v>945</v>
      </c>
      <c r="B3486" s="44" t="s">
        <v>18</v>
      </c>
      <c r="C3486" s="44" t="s">
        <v>1348</v>
      </c>
      <c r="D3486" s="7" t="s">
        <v>509</v>
      </c>
      <c r="E3486" s="23">
        <v>410</v>
      </c>
      <c r="F3486" s="11" t="s">
        <v>610</v>
      </c>
      <c r="G3486" s="12">
        <v>1951.4259999999999</v>
      </c>
      <c r="H3486" s="12">
        <v>1951.4259999999999</v>
      </c>
      <c r="I3486" s="54">
        <f t="shared" si="3671"/>
        <v>100</v>
      </c>
      <c r="J3486" s="12"/>
    </row>
    <row r="3487" spans="1:10" x14ac:dyDescent="0.3">
      <c r="A3487" s="46">
        <v>945</v>
      </c>
      <c r="B3487" s="44" t="s">
        <v>18</v>
      </c>
      <c r="C3487" s="44" t="s">
        <v>1348</v>
      </c>
      <c r="D3487" s="7" t="s">
        <v>510</v>
      </c>
      <c r="E3487" s="23"/>
      <c r="F3487" s="11" t="s">
        <v>815</v>
      </c>
      <c r="G3487" s="12">
        <f t="shared" ref="G3487:G3488" si="3717">G3488</f>
        <v>1768.44</v>
      </c>
      <c r="H3487" s="12">
        <f t="shared" ref="H3487:H3488" si="3718">H3488</f>
        <v>1768.4390000000001</v>
      </c>
      <c r="I3487" s="54">
        <f t="shared" si="3671"/>
        <v>99.999943452986813</v>
      </c>
      <c r="J3487" s="12">
        <f t="shared" ref="J3487:J3488" si="3719">J3488</f>
        <v>0</v>
      </c>
    </row>
    <row r="3488" spans="1:10" ht="31.2" x14ac:dyDescent="0.3">
      <c r="A3488" s="46">
        <v>945</v>
      </c>
      <c r="B3488" s="44" t="s">
        <v>18</v>
      </c>
      <c r="C3488" s="44" t="s">
        <v>1348</v>
      </c>
      <c r="D3488" s="7" t="s">
        <v>510</v>
      </c>
      <c r="E3488" s="23">
        <v>400</v>
      </c>
      <c r="F3488" s="11" t="s">
        <v>609</v>
      </c>
      <c r="G3488" s="12">
        <f t="shared" si="3717"/>
        <v>1768.44</v>
      </c>
      <c r="H3488" s="12">
        <f t="shared" si="3718"/>
        <v>1768.4390000000001</v>
      </c>
      <c r="I3488" s="54">
        <f t="shared" si="3671"/>
        <v>99.999943452986813</v>
      </c>
      <c r="J3488" s="12">
        <f t="shared" si="3719"/>
        <v>0</v>
      </c>
    </row>
    <row r="3489" spans="1:10" x14ac:dyDescent="0.3">
      <c r="A3489" s="46">
        <v>945</v>
      </c>
      <c r="B3489" s="44" t="s">
        <v>18</v>
      </c>
      <c r="C3489" s="44" t="s">
        <v>1348</v>
      </c>
      <c r="D3489" s="7" t="s">
        <v>510</v>
      </c>
      <c r="E3489" s="23">
        <v>410</v>
      </c>
      <c r="F3489" s="11" t="s">
        <v>610</v>
      </c>
      <c r="G3489" s="12">
        <v>1768.44</v>
      </c>
      <c r="H3489" s="16">
        <v>1768.4390000000001</v>
      </c>
      <c r="I3489" s="54">
        <f t="shared" si="3671"/>
        <v>99.999943452986813</v>
      </c>
      <c r="J3489" s="12"/>
    </row>
    <row r="3490" spans="1:10" ht="46.8" x14ac:dyDescent="0.3">
      <c r="A3490" s="46">
        <v>945</v>
      </c>
      <c r="B3490" s="44" t="s">
        <v>18</v>
      </c>
      <c r="C3490" s="44" t="s">
        <v>1348</v>
      </c>
      <c r="D3490" s="7" t="s">
        <v>511</v>
      </c>
      <c r="E3490" s="23"/>
      <c r="F3490" s="11" t="s">
        <v>816</v>
      </c>
      <c r="G3490" s="12">
        <f t="shared" ref="G3490" si="3720">G3491</f>
        <v>15579.339</v>
      </c>
      <c r="H3490" s="12">
        <f t="shared" ref="H3490" si="3721">H3491</f>
        <v>13386.636</v>
      </c>
      <c r="I3490" s="54">
        <f t="shared" si="3671"/>
        <v>85.925571039952345</v>
      </c>
      <c r="J3490" s="12">
        <f t="shared" ref="J3490" si="3722">J3491</f>
        <v>0</v>
      </c>
    </row>
    <row r="3491" spans="1:10" ht="62.4" x14ac:dyDescent="0.3">
      <c r="A3491" s="46">
        <v>945</v>
      </c>
      <c r="B3491" s="44" t="s">
        <v>18</v>
      </c>
      <c r="C3491" s="44" t="s">
        <v>1348</v>
      </c>
      <c r="D3491" s="7" t="s">
        <v>512</v>
      </c>
      <c r="E3491" s="23"/>
      <c r="F3491" s="11" t="s">
        <v>817</v>
      </c>
      <c r="G3491" s="12">
        <f t="shared" ref="G3491" si="3723">G3492+G3494</f>
        <v>15579.339</v>
      </c>
      <c r="H3491" s="12">
        <f t="shared" ref="H3491" si="3724">H3492+H3494</f>
        <v>13386.636</v>
      </c>
      <c r="I3491" s="54">
        <f t="shared" si="3671"/>
        <v>85.925571039952345</v>
      </c>
      <c r="J3491" s="12">
        <f t="shared" ref="J3491" si="3725">J3492+J3494</f>
        <v>0</v>
      </c>
    </row>
    <row r="3492" spans="1:10" ht="31.2" x14ac:dyDescent="0.3">
      <c r="A3492" s="46">
        <v>945</v>
      </c>
      <c r="B3492" s="44" t="s">
        <v>18</v>
      </c>
      <c r="C3492" s="44" t="s">
        <v>1348</v>
      </c>
      <c r="D3492" s="7" t="s">
        <v>512</v>
      </c>
      <c r="E3492" s="23">
        <v>200</v>
      </c>
      <c r="F3492" s="11" t="s">
        <v>601</v>
      </c>
      <c r="G3492" s="12">
        <f t="shared" ref="G3492" si="3726">G3493</f>
        <v>15568.23</v>
      </c>
      <c r="H3492" s="12">
        <f t="shared" ref="H3492" si="3727">H3493</f>
        <v>13375.527</v>
      </c>
      <c r="I3492" s="54">
        <f t="shared" si="3671"/>
        <v>85.915527969460882</v>
      </c>
      <c r="J3492" s="12">
        <f t="shared" ref="J3492" si="3728">J3493</f>
        <v>0</v>
      </c>
    </row>
    <row r="3493" spans="1:10" ht="31.2" x14ac:dyDescent="0.3">
      <c r="A3493" s="46">
        <v>945</v>
      </c>
      <c r="B3493" s="44" t="s">
        <v>18</v>
      </c>
      <c r="C3493" s="44" t="s">
        <v>1348</v>
      </c>
      <c r="D3493" s="7" t="s">
        <v>512</v>
      </c>
      <c r="E3493" s="23">
        <v>240</v>
      </c>
      <c r="F3493" s="11" t="s">
        <v>602</v>
      </c>
      <c r="G3493" s="12">
        <v>15568.23</v>
      </c>
      <c r="H3493" s="12">
        <v>13375.527</v>
      </c>
      <c r="I3493" s="54">
        <f t="shared" si="3671"/>
        <v>85.915527969460882</v>
      </c>
      <c r="J3493" s="12"/>
    </row>
    <row r="3494" spans="1:10" x14ac:dyDescent="0.3">
      <c r="A3494" s="46">
        <v>945</v>
      </c>
      <c r="B3494" s="44" t="s">
        <v>18</v>
      </c>
      <c r="C3494" s="44" t="s">
        <v>1348</v>
      </c>
      <c r="D3494" s="7" t="s">
        <v>512</v>
      </c>
      <c r="E3494" s="23">
        <v>800</v>
      </c>
      <c r="F3494" s="11" t="s">
        <v>614</v>
      </c>
      <c r="G3494" s="12">
        <f t="shared" ref="G3494" si="3729">G3495</f>
        <v>11.109</v>
      </c>
      <c r="H3494" s="12">
        <f t="shared" ref="H3494" si="3730">H3495</f>
        <v>11.109</v>
      </c>
      <c r="I3494" s="54">
        <f t="shared" si="3671"/>
        <v>100</v>
      </c>
      <c r="J3494" s="12">
        <f t="shared" ref="J3494" si="3731">J3495</f>
        <v>0</v>
      </c>
    </row>
    <row r="3495" spans="1:10" x14ac:dyDescent="0.3">
      <c r="A3495" s="46">
        <v>945</v>
      </c>
      <c r="B3495" s="44" t="s">
        <v>18</v>
      </c>
      <c r="C3495" s="44" t="s">
        <v>1348</v>
      </c>
      <c r="D3495" s="7" t="s">
        <v>512</v>
      </c>
      <c r="E3495" s="23">
        <v>850</v>
      </c>
      <c r="F3495" s="11" t="s">
        <v>616</v>
      </c>
      <c r="G3495" s="12">
        <v>11.109</v>
      </c>
      <c r="H3495" s="12">
        <v>11.109</v>
      </c>
      <c r="I3495" s="54">
        <f t="shared" si="3671"/>
        <v>100</v>
      </c>
      <c r="J3495" s="12"/>
    </row>
    <row r="3496" spans="1:10" ht="46.8" x14ac:dyDescent="0.3">
      <c r="A3496" s="46">
        <v>945</v>
      </c>
      <c r="B3496" s="44" t="s">
        <v>18</v>
      </c>
      <c r="C3496" s="44" t="s">
        <v>1348</v>
      </c>
      <c r="D3496" s="7" t="s">
        <v>132</v>
      </c>
      <c r="E3496" s="23"/>
      <c r="F3496" s="11" t="s">
        <v>818</v>
      </c>
      <c r="G3496" s="12">
        <f t="shared" ref="G3496:G3499" si="3732">G3497</f>
        <v>7054.0829999999996</v>
      </c>
      <c r="H3496" s="12">
        <f t="shared" ref="H3496:H3499" si="3733">H3497</f>
        <v>7054.0829999999996</v>
      </c>
      <c r="I3496" s="54">
        <f t="shared" si="3671"/>
        <v>100</v>
      </c>
      <c r="J3496" s="12">
        <f t="shared" ref="J3496:J3499" si="3734">J3497</f>
        <v>0</v>
      </c>
    </row>
    <row r="3497" spans="1:10" ht="62.4" x14ac:dyDescent="0.3">
      <c r="A3497" s="46">
        <v>945</v>
      </c>
      <c r="B3497" s="44" t="s">
        <v>18</v>
      </c>
      <c r="C3497" s="44" t="s">
        <v>1348</v>
      </c>
      <c r="D3497" s="7" t="s">
        <v>133</v>
      </c>
      <c r="E3497" s="23"/>
      <c r="F3497" s="11" t="s">
        <v>827</v>
      </c>
      <c r="G3497" s="12">
        <f t="shared" si="3732"/>
        <v>7054.0829999999996</v>
      </c>
      <c r="H3497" s="12">
        <f t="shared" si="3733"/>
        <v>7054.0829999999996</v>
      </c>
      <c r="I3497" s="54">
        <f t="shared" si="3671"/>
        <v>100</v>
      </c>
      <c r="J3497" s="12">
        <f t="shared" si="3734"/>
        <v>0</v>
      </c>
    </row>
    <row r="3498" spans="1:10" ht="31.2" x14ac:dyDescent="0.3">
      <c r="A3498" s="46">
        <v>945</v>
      </c>
      <c r="B3498" s="44" t="s">
        <v>18</v>
      </c>
      <c r="C3498" s="44" t="s">
        <v>1348</v>
      </c>
      <c r="D3498" s="7" t="s">
        <v>513</v>
      </c>
      <c r="E3498" s="23"/>
      <c r="F3498" s="11" t="s">
        <v>828</v>
      </c>
      <c r="G3498" s="12">
        <f t="shared" si="3732"/>
        <v>7054.0829999999996</v>
      </c>
      <c r="H3498" s="12">
        <f t="shared" si="3733"/>
        <v>7054.0829999999996</v>
      </c>
      <c r="I3498" s="54">
        <f t="shared" si="3671"/>
        <v>100</v>
      </c>
      <c r="J3498" s="12">
        <f t="shared" si="3734"/>
        <v>0</v>
      </c>
    </row>
    <row r="3499" spans="1:10" ht="31.2" x14ac:dyDescent="0.3">
      <c r="A3499" s="46">
        <v>945</v>
      </c>
      <c r="B3499" s="44" t="s">
        <v>18</v>
      </c>
      <c r="C3499" s="44" t="s">
        <v>1348</v>
      </c>
      <c r="D3499" s="7" t="s">
        <v>513</v>
      </c>
      <c r="E3499" s="23">
        <v>200</v>
      </c>
      <c r="F3499" s="11" t="s">
        <v>601</v>
      </c>
      <c r="G3499" s="12">
        <f t="shared" si="3732"/>
        <v>7054.0829999999996</v>
      </c>
      <c r="H3499" s="12">
        <f t="shared" si="3733"/>
        <v>7054.0829999999996</v>
      </c>
      <c r="I3499" s="54">
        <f t="shared" si="3671"/>
        <v>100</v>
      </c>
      <c r="J3499" s="12">
        <f t="shared" si="3734"/>
        <v>0</v>
      </c>
    </row>
    <row r="3500" spans="1:10" ht="31.2" x14ac:dyDescent="0.3">
      <c r="A3500" s="46">
        <v>945</v>
      </c>
      <c r="B3500" s="44" t="s">
        <v>18</v>
      </c>
      <c r="C3500" s="44" t="s">
        <v>1348</v>
      </c>
      <c r="D3500" s="7" t="s">
        <v>513</v>
      </c>
      <c r="E3500" s="23">
        <v>240</v>
      </c>
      <c r="F3500" s="11" t="s">
        <v>602</v>
      </c>
      <c r="G3500" s="12">
        <v>7054.0829999999996</v>
      </c>
      <c r="H3500" s="12">
        <v>7054.0829999999996</v>
      </c>
      <c r="I3500" s="54">
        <f t="shared" si="3671"/>
        <v>100</v>
      </c>
      <c r="J3500" s="12"/>
    </row>
    <row r="3501" spans="1:10" ht="31.2" x14ac:dyDescent="0.3">
      <c r="A3501" s="46">
        <v>945</v>
      </c>
      <c r="B3501" s="44" t="s">
        <v>18</v>
      </c>
      <c r="C3501" s="44" t="s">
        <v>1348</v>
      </c>
      <c r="D3501" s="7" t="s">
        <v>219</v>
      </c>
      <c r="E3501" s="23"/>
      <c r="F3501" s="11" t="s">
        <v>1001</v>
      </c>
      <c r="G3501" s="12">
        <f t="shared" ref="G3501:G3503" si="3735">G3502</f>
        <v>397.51799999999997</v>
      </c>
      <c r="H3501" s="12">
        <f t="shared" ref="H3501:H3503" si="3736">H3502</f>
        <v>396.24299999999999</v>
      </c>
      <c r="I3501" s="54">
        <f t="shared" si="3671"/>
        <v>99.67925980710308</v>
      </c>
      <c r="J3501" s="12">
        <f t="shared" ref="J3501:J3502" si="3737">J3502</f>
        <v>0</v>
      </c>
    </row>
    <row r="3502" spans="1:10" ht="46.8" x14ac:dyDescent="0.3">
      <c r="A3502" s="46">
        <v>945</v>
      </c>
      <c r="B3502" s="44" t="s">
        <v>18</v>
      </c>
      <c r="C3502" s="44" t="s">
        <v>1348</v>
      </c>
      <c r="D3502" s="7" t="s">
        <v>368</v>
      </c>
      <c r="E3502" s="23"/>
      <c r="F3502" s="11" t="s">
        <v>1009</v>
      </c>
      <c r="G3502" s="12">
        <f t="shared" si="3735"/>
        <v>397.51799999999997</v>
      </c>
      <c r="H3502" s="12">
        <f t="shared" si="3736"/>
        <v>396.24299999999999</v>
      </c>
      <c r="I3502" s="54">
        <f t="shared" si="3671"/>
        <v>99.67925980710308</v>
      </c>
      <c r="J3502" s="12">
        <f t="shared" si="3737"/>
        <v>0</v>
      </c>
    </row>
    <row r="3503" spans="1:10" ht="31.2" x14ac:dyDescent="0.3">
      <c r="A3503" s="46">
        <v>945</v>
      </c>
      <c r="B3503" s="44" t="s">
        <v>18</v>
      </c>
      <c r="C3503" s="44" t="s">
        <v>1348</v>
      </c>
      <c r="D3503" s="7" t="s">
        <v>368</v>
      </c>
      <c r="E3503" s="23">
        <v>200</v>
      </c>
      <c r="F3503" s="11" t="s">
        <v>601</v>
      </c>
      <c r="G3503" s="12">
        <f t="shared" si="3735"/>
        <v>397.51799999999997</v>
      </c>
      <c r="H3503" s="12">
        <f t="shared" si="3736"/>
        <v>396.24299999999999</v>
      </c>
      <c r="I3503" s="54">
        <f t="shared" si="3671"/>
        <v>99.67925980710308</v>
      </c>
      <c r="J3503" s="12">
        <f t="shared" ref="J3503" si="3738">J3504</f>
        <v>0</v>
      </c>
    </row>
    <row r="3504" spans="1:10" ht="31.2" x14ac:dyDescent="0.3">
      <c r="A3504" s="46">
        <v>945</v>
      </c>
      <c r="B3504" s="44" t="s">
        <v>18</v>
      </c>
      <c r="C3504" s="44" t="s">
        <v>1348</v>
      </c>
      <c r="D3504" s="7" t="s">
        <v>368</v>
      </c>
      <c r="E3504" s="23">
        <v>240</v>
      </c>
      <c r="F3504" s="11" t="s">
        <v>602</v>
      </c>
      <c r="G3504" s="12">
        <v>397.51799999999997</v>
      </c>
      <c r="H3504" s="12">
        <v>396.24299999999999</v>
      </c>
      <c r="I3504" s="54">
        <f t="shared" si="3671"/>
        <v>99.67925980710308</v>
      </c>
      <c r="J3504" s="12"/>
    </row>
    <row r="3505" spans="1:10" s="3" customFormat="1" ht="17.25" customHeight="1" x14ac:dyDescent="0.3">
      <c r="A3505" s="4">
        <v>945</v>
      </c>
      <c r="B3505" s="25" t="s">
        <v>30</v>
      </c>
      <c r="C3505" s="25"/>
      <c r="D3505" s="9"/>
      <c r="E3505" s="21"/>
      <c r="F3505" s="41" t="s">
        <v>31</v>
      </c>
      <c r="G3505" s="13">
        <f t="shared" ref="G3505:G3511" si="3739">G3506</f>
        <v>710101.46253000002</v>
      </c>
      <c r="H3505" s="13">
        <f t="shared" ref="H3505:H3511" si="3740">H3506</f>
        <v>676762.76199999987</v>
      </c>
      <c r="I3505" s="49">
        <f t="shared" si="3671"/>
        <v>95.305079303566188</v>
      </c>
      <c r="J3505" s="13">
        <f t="shared" ref="J3505:J3511" si="3741">J3506</f>
        <v>0</v>
      </c>
    </row>
    <row r="3506" spans="1:10" s="8" customFormat="1" ht="17.25" customHeight="1" x14ac:dyDescent="0.3">
      <c r="A3506" s="5">
        <v>945</v>
      </c>
      <c r="B3506" s="26" t="s">
        <v>30</v>
      </c>
      <c r="C3506" s="26" t="s">
        <v>23</v>
      </c>
      <c r="D3506" s="10"/>
      <c r="E3506" s="22"/>
      <c r="F3506" s="6" t="s">
        <v>32</v>
      </c>
      <c r="G3506" s="14">
        <f t="shared" ref="G3506" si="3742">G3507+G3516</f>
        <v>710101.46253000002</v>
      </c>
      <c r="H3506" s="14">
        <f t="shared" ref="H3506" si="3743">H3507+H3516</f>
        <v>676762.76199999987</v>
      </c>
      <c r="I3506" s="53">
        <f t="shared" si="3671"/>
        <v>95.305079303566188</v>
      </c>
      <c r="J3506" s="14">
        <f t="shared" ref="J3506" si="3744">J3507+J3516</f>
        <v>0</v>
      </c>
    </row>
    <row r="3507" spans="1:10" ht="46.8" x14ac:dyDescent="0.3">
      <c r="A3507" s="46">
        <v>945</v>
      </c>
      <c r="B3507" s="44" t="s">
        <v>30</v>
      </c>
      <c r="C3507" s="44" t="s">
        <v>23</v>
      </c>
      <c r="D3507" s="7" t="s">
        <v>131</v>
      </c>
      <c r="E3507" s="23"/>
      <c r="F3507" s="11" t="s">
        <v>807</v>
      </c>
      <c r="G3507" s="12">
        <f t="shared" si="3739"/>
        <v>223237.3</v>
      </c>
      <c r="H3507" s="12">
        <f t="shared" si="3740"/>
        <v>223237.3</v>
      </c>
      <c r="I3507" s="54">
        <f t="shared" si="3671"/>
        <v>100</v>
      </c>
      <c r="J3507" s="12">
        <f t="shared" si="3741"/>
        <v>0</v>
      </c>
    </row>
    <row r="3508" spans="1:10" ht="46.8" x14ac:dyDescent="0.3">
      <c r="A3508" s="46">
        <v>945</v>
      </c>
      <c r="B3508" s="44" t="s">
        <v>30</v>
      </c>
      <c r="C3508" s="44" t="s">
        <v>23</v>
      </c>
      <c r="D3508" s="7" t="s">
        <v>132</v>
      </c>
      <c r="E3508" s="23"/>
      <c r="F3508" s="11" t="s">
        <v>818</v>
      </c>
      <c r="G3508" s="12">
        <f t="shared" si="3739"/>
        <v>223237.3</v>
      </c>
      <c r="H3508" s="12">
        <f t="shared" si="3740"/>
        <v>223237.3</v>
      </c>
      <c r="I3508" s="54">
        <f t="shared" si="3671"/>
        <v>100</v>
      </c>
      <c r="J3508" s="12">
        <f t="shared" si="3741"/>
        <v>0</v>
      </c>
    </row>
    <row r="3509" spans="1:10" ht="93.6" x14ac:dyDescent="0.3">
      <c r="A3509" s="46">
        <v>945</v>
      </c>
      <c r="B3509" s="44" t="s">
        <v>30</v>
      </c>
      <c r="C3509" s="44" t="s">
        <v>23</v>
      </c>
      <c r="D3509" s="7" t="s">
        <v>489</v>
      </c>
      <c r="E3509" s="23"/>
      <c r="F3509" s="11" t="s">
        <v>819</v>
      </c>
      <c r="G3509" s="12">
        <f t="shared" ref="G3509" si="3745">G3510+G3513</f>
        <v>223237.3</v>
      </c>
      <c r="H3509" s="12">
        <f t="shared" ref="H3509" si="3746">H3510+H3513</f>
        <v>223237.3</v>
      </c>
      <c r="I3509" s="54">
        <f t="shared" ref="I3509:I3570" si="3747">H3509/G3509*100</f>
        <v>100</v>
      </c>
      <c r="J3509" s="12">
        <f t="shared" ref="J3509" si="3748">J3510+J3513</f>
        <v>0</v>
      </c>
    </row>
    <row r="3510" spans="1:10" ht="62.4" x14ac:dyDescent="0.3">
      <c r="A3510" s="46">
        <v>945</v>
      </c>
      <c r="B3510" s="44" t="s">
        <v>30</v>
      </c>
      <c r="C3510" s="44" t="s">
        <v>23</v>
      </c>
      <c r="D3510" s="7" t="s">
        <v>492</v>
      </c>
      <c r="E3510" s="23"/>
      <c r="F3510" s="11" t="s">
        <v>822</v>
      </c>
      <c r="G3510" s="12">
        <f t="shared" si="3739"/>
        <v>185923.3</v>
      </c>
      <c r="H3510" s="12">
        <f t="shared" si="3740"/>
        <v>185923.3</v>
      </c>
      <c r="I3510" s="54">
        <f t="shared" si="3747"/>
        <v>100</v>
      </c>
      <c r="J3510" s="12">
        <f t="shared" si="3741"/>
        <v>0</v>
      </c>
    </row>
    <row r="3511" spans="1:10" x14ac:dyDescent="0.3">
      <c r="A3511" s="46">
        <v>945</v>
      </c>
      <c r="B3511" s="44" t="s">
        <v>30</v>
      </c>
      <c r="C3511" s="44" t="s">
        <v>23</v>
      </c>
      <c r="D3511" s="7" t="s">
        <v>492</v>
      </c>
      <c r="E3511" s="23">
        <v>800</v>
      </c>
      <c r="F3511" s="11" t="s">
        <v>614</v>
      </c>
      <c r="G3511" s="12">
        <f t="shared" si="3739"/>
        <v>185923.3</v>
      </c>
      <c r="H3511" s="12">
        <f t="shared" si="3740"/>
        <v>185923.3</v>
      </c>
      <c r="I3511" s="54">
        <f t="shared" si="3747"/>
        <v>100</v>
      </c>
      <c r="J3511" s="12">
        <f t="shared" si="3741"/>
        <v>0</v>
      </c>
    </row>
    <row r="3512" spans="1:10" ht="62.4" x14ac:dyDescent="0.3">
      <c r="A3512" s="46">
        <v>945</v>
      </c>
      <c r="B3512" s="44" t="s">
        <v>30</v>
      </c>
      <c r="C3512" s="44" t="s">
        <v>23</v>
      </c>
      <c r="D3512" s="7" t="s">
        <v>492</v>
      </c>
      <c r="E3512" s="23">
        <v>810</v>
      </c>
      <c r="F3512" s="15" t="s">
        <v>622</v>
      </c>
      <c r="G3512" s="12">
        <v>185923.3</v>
      </c>
      <c r="H3512" s="12">
        <v>185923.3</v>
      </c>
      <c r="I3512" s="54">
        <f t="shared" si="3747"/>
        <v>100</v>
      </c>
      <c r="J3512" s="12"/>
    </row>
    <row r="3513" spans="1:10" ht="62.4" x14ac:dyDescent="0.3">
      <c r="A3513" s="46">
        <v>945</v>
      </c>
      <c r="B3513" s="44" t="s">
        <v>30</v>
      </c>
      <c r="C3513" s="44" t="s">
        <v>23</v>
      </c>
      <c r="D3513" s="7" t="s">
        <v>495</v>
      </c>
      <c r="E3513" s="23"/>
      <c r="F3513" s="11" t="s">
        <v>825</v>
      </c>
      <c r="G3513" s="12">
        <f t="shared" ref="G3513:G3514" si="3749">G3514</f>
        <v>37314</v>
      </c>
      <c r="H3513" s="12">
        <f t="shared" ref="H3513:H3514" si="3750">H3514</f>
        <v>37314</v>
      </c>
      <c r="I3513" s="54">
        <f t="shared" si="3747"/>
        <v>100</v>
      </c>
      <c r="J3513" s="12">
        <f t="shared" ref="J3513:J3514" si="3751">J3514</f>
        <v>0</v>
      </c>
    </row>
    <row r="3514" spans="1:10" x14ac:dyDescent="0.3">
      <c r="A3514" s="46">
        <v>945</v>
      </c>
      <c r="B3514" s="44" t="s">
        <v>30</v>
      </c>
      <c r="C3514" s="44" t="s">
        <v>23</v>
      </c>
      <c r="D3514" s="7" t="s">
        <v>495</v>
      </c>
      <c r="E3514" s="23">
        <v>800</v>
      </c>
      <c r="F3514" s="11" t="s">
        <v>614</v>
      </c>
      <c r="G3514" s="12">
        <f t="shared" si="3749"/>
        <v>37314</v>
      </c>
      <c r="H3514" s="12">
        <f t="shared" si="3750"/>
        <v>37314</v>
      </c>
      <c r="I3514" s="54">
        <f t="shared" si="3747"/>
        <v>100</v>
      </c>
      <c r="J3514" s="12">
        <f t="shared" si="3751"/>
        <v>0</v>
      </c>
    </row>
    <row r="3515" spans="1:10" ht="62.4" x14ac:dyDescent="0.3">
      <c r="A3515" s="46">
        <v>945</v>
      </c>
      <c r="B3515" s="44" t="s">
        <v>30</v>
      </c>
      <c r="C3515" s="44" t="s">
        <v>23</v>
      </c>
      <c r="D3515" s="7" t="s">
        <v>495</v>
      </c>
      <c r="E3515" s="23">
        <v>810</v>
      </c>
      <c r="F3515" s="15" t="s">
        <v>622</v>
      </c>
      <c r="G3515" s="12">
        <v>37314</v>
      </c>
      <c r="H3515" s="12">
        <v>37314</v>
      </c>
      <c r="I3515" s="54">
        <f t="shared" si="3747"/>
        <v>100</v>
      </c>
      <c r="J3515" s="12"/>
    </row>
    <row r="3516" spans="1:10" ht="31.2" x14ac:dyDescent="0.3">
      <c r="A3516" s="46">
        <v>945</v>
      </c>
      <c r="B3516" s="44" t="s">
        <v>30</v>
      </c>
      <c r="C3516" s="44" t="s">
        <v>23</v>
      </c>
      <c r="D3516" s="7" t="s">
        <v>219</v>
      </c>
      <c r="E3516" s="23"/>
      <c r="F3516" s="11" t="s">
        <v>1001</v>
      </c>
      <c r="G3516" s="12">
        <f t="shared" ref="G3516:G3522" si="3752">G3517</f>
        <v>486864.16253000003</v>
      </c>
      <c r="H3516" s="12">
        <f t="shared" ref="H3516:H3522" si="3753">H3517</f>
        <v>453525.46199999994</v>
      </c>
      <c r="I3516" s="54">
        <f t="shared" si="3747"/>
        <v>93.152360946684837</v>
      </c>
      <c r="J3516" s="12">
        <f t="shared" ref="J3516:J3522" si="3754">J3517</f>
        <v>0</v>
      </c>
    </row>
    <row r="3517" spans="1:10" x14ac:dyDescent="0.3">
      <c r="A3517" s="46">
        <v>945</v>
      </c>
      <c r="B3517" s="44" t="s">
        <v>30</v>
      </c>
      <c r="C3517" s="44" t="s">
        <v>23</v>
      </c>
      <c r="D3517" s="7" t="s">
        <v>220</v>
      </c>
      <c r="E3517" s="23"/>
      <c r="F3517" s="11" t="s">
        <v>1012</v>
      </c>
      <c r="G3517" s="12">
        <f t="shared" ref="G3517" si="3755">G3521+G3518+G3524</f>
        <v>486864.16253000003</v>
      </c>
      <c r="H3517" s="12">
        <f t="shared" ref="H3517" si="3756">H3521+H3518+H3524</f>
        <v>453525.46199999994</v>
      </c>
      <c r="I3517" s="54">
        <f t="shared" si="3747"/>
        <v>93.152360946684837</v>
      </c>
      <c r="J3517" s="12">
        <f t="shared" ref="J3517" si="3757">J3521+J3518+J3524</f>
        <v>0</v>
      </c>
    </row>
    <row r="3518" spans="1:10" ht="46.8" x14ac:dyDescent="0.3">
      <c r="A3518" s="46">
        <v>945</v>
      </c>
      <c r="B3518" s="44" t="s">
        <v>30</v>
      </c>
      <c r="C3518" s="44" t="s">
        <v>23</v>
      </c>
      <c r="D3518" s="7" t="s">
        <v>1224</v>
      </c>
      <c r="E3518" s="23"/>
      <c r="F3518" s="11" t="s">
        <v>1225</v>
      </c>
      <c r="G3518" s="12">
        <f t="shared" ref="G3518:J3519" si="3758">G3519</f>
        <v>59932.615440000001</v>
      </c>
      <c r="H3518" s="12">
        <f t="shared" si="3758"/>
        <v>59932.614999999998</v>
      </c>
      <c r="I3518" s="54">
        <f t="shared" si="3747"/>
        <v>99.999999265842149</v>
      </c>
      <c r="J3518" s="12">
        <f t="shared" si="3758"/>
        <v>0</v>
      </c>
    </row>
    <row r="3519" spans="1:10" x14ac:dyDescent="0.3">
      <c r="A3519" s="46">
        <v>945</v>
      </c>
      <c r="B3519" s="44" t="s">
        <v>30</v>
      </c>
      <c r="C3519" s="44" t="s">
        <v>23</v>
      </c>
      <c r="D3519" s="7" t="s">
        <v>1224</v>
      </c>
      <c r="E3519" s="23">
        <v>800</v>
      </c>
      <c r="F3519" s="11" t="s">
        <v>614</v>
      </c>
      <c r="G3519" s="12">
        <f t="shared" si="3758"/>
        <v>59932.615440000001</v>
      </c>
      <c r="H3519" s="12">
        <f t="shared" si="3758"/>
        <v>59932.614999999998</v>
      </c>
      <c r="I3519" s="54">
        <f t="shared" si="3747"/>
        <v>99.999999265842149</v>
      </c>
      <c r="J3519" s="12">
        <f t="shared" si="3758"/>
        <v>0</v>
      </c>
    </row>
    <row r="3520" spans="1:10" ht="50.25" customHeight="1" x14ac:dyDescent="0.3">
      <c r="A3520" s="46">
        <v>945</v>
      </c>
      <c r="B3520" s="44" t="s">
        <v>30</v>
      </c>
      <c r="C3520" s="44" t="s">
        <v>23</v>
      </c>
      <c r="D3520" s="7" t="s">
        <v>1224</v>
      </c>
      <c r="E3520" s="23">
        <v>810</v>
      </c>
      <c r="F3520" s="15" t="s">
        <v>622</v>
      </c>
      <c r="G3520" s="12">
        <v>59932.615440000001</v>
      </c>
      <c r="H3520" s="12">
        <v>59932.614999999998</v>
      </c>
      <c r="I3520" s="54">
        <f t="shared" si="3747"/>
        <v>99.999999265842149</v>
      </c>
      <c r="J3520" s="12"/>
    </row>
    <row r="3521" spans="1:10" ht="93.6" x14ac:dyDescent="0.3">
      <c r="A3521" s="46">
        <v>945</v>
      </c>
      <c r="B3521" s="44" t="s">
        <v>30</v>
      </c>
      <c r="C3521" s="44" t="s">
        <v>23</v>
      </c>
      <c r="D3521" s="7" t="s">
        <v>1151</v>
      </c>
      <c r="E3521" s="23"/>
      <c r="F3521" s="15" t="s">
        <v>1152</v>
      </c>
      <c r="G3521" s="12">
        <f t="shared" si="3752"/>
        <v>388275.24</v>
      </c>
      <c r="H3521" s="12">
        <f t="shared" si="3753"/>
        <v>354936.54</v>
      </c>
      <c r="I3521" s="54">
        <f t="shared" si="3747"/>
        <v>91.413642549032986</v>
      </c>
      <c r="J3521" s="12">
        <f t="shared" si="3754"/>
        <v>0</v>
      </c>
    </row>
    <row r="3522" spans="1:10" ht="18" customHeight="1" x14ac:dyDescent="0.3">
      <c r="A3522" s="46">
        <v>945</v>
      </c>
      <c r="B3522" s="44" t="s">
        <v>30</v>
      </c>
      <c r="C3522" s="44" t="s">
        <v>23</v>
      </c>
      <c r="D3522" s="7" t="s">
        <v>1151</v>
      </c>
      <c r="E3522" s="23">
        <v>800</v>
      </c>
      <c r="F3522" s="11" t="s">
        <v>614</v>
      </c>
      <c r="G3522" s="12">
        <f t="shared" si="3752"/>
        <v>388275.24</v>
      </c>
      <c r="H3522" s="12">
        <f t="shared" si="3753"/>
        <v>354936.54</v>
      </c>
      <c r="I3522" s="54">
        <f t="shared" si="3747"/>
        <v>91.413642549032986</v>
      </c>
      <c r="J3522" s="12">
        <f t="shared" si="3754"/>
        <v>0</v>
      </c>
    </row>
    <row r="3523" spans="1:10" ht="52.5" customHeight="1" x14ac:dyDescent="0.3">
      <c r="A3523" s="46">
        <v>945</v>
      </c>
      <c r="B3523" s="44" t="s">
        <v>30</v>
      </c>
      <c r="C3523" s="44" t="s">
        <v>23</v>
      </c>
      <c r="D3523" s="7" t="s">
        <v>1151</v>
      </c>
      <c r="E3523" s="23">
        <v>810</v>
      </c>
      <c r="F3523" s="15" t="s">
        <v>622</v>
      </c>
      <c r="G3523" s="12">
        <v>388275.24</v>
      </c>
      <c r="H3523" s="12">
        <v>354936.54</v>
      </c>
      <c r="I3523" s="54">
        <f t="shared" si="3747"/>
        <v>91.413642549032986</v>
      </c>
      <c r="J3523" s="12"/>
    </row>
    <row r="3524" spans="1:10" ht="93.6" x14ac:dyDescent="0.3">
      <c r="A3524" s="46">
        <v>945</v>
      </c>
      <c r="B3524" s="44" t="s">
        <v>30</v>
      </c>
      <c r="C3524" s="44" t="s">
        <v>23</v>
      </c>
      <c r="D3524" s="7" t="s">
        <v>1226</v>
      </c>
      <c r="E3524" s="23"/>
      <c r="F3524" s="15" t="s">
        <v>1227</v>
      </c>
      <c r="G3524" s="12">
        <f t="shared" ref="G3524:J3525" si="3759">G3525</f>
        <v>38656.307090000002</v>
      </c>
      <c r="H3524" s="12">
        <f t="shared" si="3759"/>
        <v>38656.307000000001</v>
      </c>
      <c r="I3524" s="54">
        <f t="shared" si="3747"/>
        <v>99.999999767178991</v>
      </c>
      <c r="J3524" s="12">
        <f t="shared" si="3759"/>
        <v>0</v>
      </c>
    </row>
    <row r="3525" spans="1:10" x14ac:dyDescent="0.3">
      <c r="A3525" s="46">
        <v>945</v>
      </c>
      <c r="B3525" s="44" t="s">
        <v>30</v>
      </c>
      <c r="C3525" s="44" t="s">
        <v>23</v>
      </c>
      <c r="D3525" s="7" t="s">
        <v>1226</v>
      </c>
      <c r="E3525" s="23">
        <v>800</v>
      </c>
      <c r="F3525" s="11" t="s">
        <v>614</v>
      </c>
      <c r="G3525" s="12">
        <f t="shared" si="3759"/>
        <v>38656.307090000002</v>
      </c>
      <c r="H3525" s="12">
        <f t="shared" si="3759"/>
        <v>38656.307000000001</v>
      </c>
      <c r="I3525" s="54">
        <f t="shared" si="3747"/>
        <v>99.999999767178991</v>
      </c>
      <c r="J3525" s="12">
        <f t="shared" si="3759"/>
        <v>0</v>
      </c>
    </row>
    <row r="3526" spans="1:10" ht="53.25" customHeight="1" x14ac:dyDescent="0.3">
      <c r="A3526" s="46">
        <v>945</v>
      </c>
      <c r="B3526" s="44" t="s">
        <v>30</v>
      </c>
      <c r="C3526" s="44" t="s">
        <v>23</v>
      </c>
      <c r="D3526" s="7" t="s">
        <v>1226</v>
      </c>
      <c r="E3526" s="23">
        <v>810</v>
      </c>
      <c r="F3526" s="15" t="s">
        <v>622</v>
      </c>
      <c r="G3526" s="12">
        <v>38656.307090000002</v>
      </c>
      <c r="H3526" s="12">
        <v>38656.307000000001</v>
      </c>
      <c r="I3526" s="54">
        <f t="shared" si="3747"/>
        <v>99.999999767178991</v>
      </c>
      <c r="J3526" s="12"/>
    </row>
    <row r="3527" spans="1:10" s="3" customFormat="1" ht="31.2" x14ac:dyDescent="0.3">
      <c r="A3527" s="4" t="s">
        <v>67</v>
      </c>
      <c r="B3527" s="25" t="s">
        <v>1247</v>
      </c>
      <c r="C3527" s="25" t="s">
        <v>1247</v>
      </c>
      <c r="D3527" s="4"/>
      <c r="E3527" s="4"/>
      <c r="F3527" s="41" t="s">
        <v>93</v>
      </c>
      <c r="G3527" s="13">
        <f>G3528+G3545+G3553</f>
        <v>65867.49828</v>
      </c>
      <c r="H3527" s="13">
        <f>H3528+H3545+H3553</f>
        <v>63529.930000000008</v>
      </c>
      <c r="I3527" s="49">
        <f t="shared" si="3747"/>
        <v>96.451105110956121</v>
      </c>
      <c r="J3527" s="13" t="e">
        <f>J3528+J3545+J3553</f>
        <v>#REF!</v>
      </c>
    </row>
    <row r="3528" spans="1:10" s="3" customFormat="1" x14ac:dyDescent="0.3">
      <c r="A3528" s="4" t="s">
        <v>67</v>
      </c>
      <c r="B3528" s="25" t="s">
        <v>4</v>
      </c>
      <c r="C3528" s="25"/>
      <c r="D3528" s="4"/>
      <c r="E3528" s="4"/>
      <c r="F3528" s="41" t="s">
        <v>8</v>
      </c>
      <c r="G3528" s="13">
        <f t="shared" ref="G3528" si="3760">G3529</f>
        <v>31240.5</v>
      </c>
      <c r="H3528" s="13">
        <f t="shared" ref="H3528" si="3761">H3529</f>
        <v>31186.008000000002</v>
      </c>
      <c r="I3528" s="49">
        <f t="shared" si="3747"/>
        <v>99.825572574062519</v>
      </c>
      <c r="J3528" s="13" t="e">
        <f t="shared" ref="J3528" si="3762">J3529</f>
        <v>#REF!</v>
      </c>
    </row>
    <row r="3529" spans="1:10" s="8" customFormat="1" x14ac:dyDescent="0.3">
      <c r="A3529" s="5" t="s">
        <v>67</v>
      </c>
      <c r="B3529" s="26" t="s">
        <v>4</v>
      </c>
      <c r="C3529" s="26" t="s">
        <v>1345</v>
      </c>
      <c r="D3529" s="5"/>
      <c r="E3529" s="5"/>
      <c r="F3529" s="6" t="s">
        <v>9</v>
      </c>
      <c r="G3529" s="14">
        <f t="shared" ref="G3529" si="3763">G3530+G3535</f>
        <v>31240.5</v>
      </c>
      <c r="H3529" s="14">
        <f t="shared" ref="H3529" si="3764">H3530+H3535</f>
        <v>31186.008000000002</v>
      </c>
      <c r="I3529" s="53">
        <f t="shared" si="3747"/>
        <v>99.825572574062519</v>
      </c>
      <c r="J3529" s="14" t="e">
        <f t="shared" ref="J3529" si="3765">J3530+J3535</f>
        <v>#REF!</v>
      </c>
    </row>
    <row r="3530" spans="1:10" ht="31.2" x14ac:dyDescent="0.3">
      <c r="A3530" s="46" t="s">
        <v>67</v>
      </c>
      <c r="B3530" s="44" t="s">
        <v>4</v>
      </c>
      <c r="C3530" s="44" t="s">
        <v>1345</v>
      </c>
      <c r="D3530" s="7" t="s">
        <v>219</v>
      </c>
      <c r="E3530" s="23"/>
      <c r="F3530" s="11" t="s">
        <v>1001</v>
      </c>
      <c r="G3530" s="12">
        <f t="shared" ref="G3530:G3533" si="3766">G3531</f>
        <v>58.5</v>
      </c>
      <c r="H3530" s="12">
        <f t="shared" ref="H3530:H3533" si="3767">H3531</f>
        <v>30.863</v>
      </c>
      <c r="I3530" s="54">
        <f t="shared" si="3747"/>
        <v>52.757264957264958</v>
      </c>
      <c r="J3530" s="12">
        <f t="shared" ref="J3530:J3533" si="3768">J3531</f>
        <v>0</v>
      </c>
    </row>
    <row r="3531" spans="1:10" x14ac:dyDescent="0.3">
      <c r="A3531" s="46" t="s">
        <v>67</v>
      </c>
      <c r="B3531" s="44" t="s">
        <v>4</v>
      </c>
      <c r="C3531" s="44" t="s">
        <v>1345</v>
      </c>
      <c r="D3531" s="7" t="s">
        <v>220</v>
      </c>
      <c r="E3531" s="23"/>
      <c r="F3531" s="11" t="s">
        <v>1012</v>
      </c>
      <c r="G3531" s="12">
        <f t="shared" si="3766"/>
        <v>58.5</v>
      </c>
      <c r="H3531" s="12">
        <f t="shared" si="3767"/>
        <v>30.863</v>
      </c>
      <c r="I3531" s="54">
        <f t="shared" si="3747"/>
        <v>52.757264957264958</v>
      </c>
      <c r="J3531" s="12">
        <f t="shared" si="3768"/>
        <v>0</v>
      </c>
    </row>
    <row r="3532" spans="1:10" ht="46.8" x14ac:dyDescent="0.3">
      <c r="A3532" s="46" t="s">
        <v>67</v>
      </c>
      <c r="B3532" s="44" t="s">
        <v>4</v>
      </c>
      <c r="C3532" s="44" t="s">
        <v>1345</v>
      </c>
      <c r="D3532" s="7" t="s">
        <v>390</v>
      </c>
      <c r="E3532" s="23"/>
      <c r="F3532" s="11" t="s">
        <v>1018</v>
      </c>
      <c r="G3532" s="12">
        <f t="shared" si="3766"/>
        <v>58.5</v>
      </c>
      <c r="H3532" s="12">
        <f t="shared" si="3767"/>
        <v>30.863</v>
      </c>
      <c r="I3532" s="54">
        <f t="shared" si="3747"/>
        <v>52.757264957264958</v>
      </c>
      <c r="J3532" s="12">
        <f t="shared" si="3768"/>
        <v>0</v>
      </c>
    </row>
    <row r="3533" spans="1:10" ht="31.2" x14ac:dyDescent="0.3">
      <c r="A3533" s="46" t="s">
        <v>67</v>
      </c>
      <c r="B3533" s="44" t="s">
        <v>4</v>
      </c>
      <c r="C3533" s="44" t="s">
        <v>1345</v>
      </c>
      <c r="D3533" s="7" t="s">
        <v>390</v>
      </c>
      <c r="E3533" s="23">
        <v>200</v>
      </c>
      <c r="F3533" s="11" t="s">
        <v>601</v>
      </c>
      <c r="G3533" s="12">
        <f t="shared" si="3766"/>
        <v>58.5</v>
      </c>
      <c r="H3533" s="12">
        <f t="shared" si="3767"/>
        <v>30.863</v>
      </c>
      <c r="I3533" s="54">
        <f t="shared" si="3747"/>
        <v>52.757264957264958</v>
      </c>
      <c r="J3533" s="12">
        <f t="shared" si="3768"/>
        <v>0</v>
      </c>
    </row>
    <row r="3534" spans="1:10" ht="31.2" x14ac:dyDescent="0.3">
      <c r="A3534" s="46" t="s">
        <v>67</v>
      </c>
      <c r="B3534" s="44" t="s">
        <v>4</v>
      </c>
      <c r="C3534" s="44" t="s">
        <v>1345</v>
      </c>
      <c r="D3534" s="7" t="s">
        <v>390</v>
      </c>
      <c r="E3534" s="23">
        <v>240</v>
      </c>
      <c r="F3534" s="11" t="s">
        <v>602</v>
      </c>
      <c r="G3534" s="12">
        <v>58.5</v>
      </c>
      <c r="H3534" s="12">
        <v>30.863</v>
      </c>
      <c r="I3534" s="54">
        <f t="shared" si="3747"/>
        <v>52.757264957264958</v>
      </c>
      <c r="J3534" s="12"/>
    </row>
    <row r="3535" spans="1:10" ht="31.2" x14ac:dyDescent="0.3">
      <c r="A3535" s="46" t="s">
        <v>67</v>
      </c>
      <c r="B3535" s="44" t="s">
        <v>4</v>
      </c>
      <c r="C3535" s="44" t="s">
        <v>1345</v>
      </c>
      <c r="D3535" s="7" t="s">
        <v>103</v>
      </c>
      <c r="E3535" s="23"/>
      <c r="F3535" s="11" t="s">
        <v>1038</v>
      </c>
      <c r="G3535" s="12">
        <f t="shared" ref="G3535" si="3769">G3536</f>
        <v>31182</v>
      </c>
      <c r="H3535" s="12">
        <f t="shared" ref="H3535" si="3770">H3536</f>
        <v>31155.145</v>
      </c>
      <c r="I3535" s="54">
        <f t="shared" si="3747"/>
        <v>99.913876595471748</v>
      </c>
      <c r="J3535" s="12" t="e">
        <f t="shared" ref="J3535" si="3771">J3536</f>
        <v>#REF!</v>
      </c>
    </row>
    <row r="3536" spans="1:10" x14ac:dyDescent="0.3">
      <c r="A3536" s="46" t="s">
        <v>67</v>
      </c>
      <c r="B3536" s="44" t="s">
        <v>4</v>
      </c>
      <c r="C3536" s="44" t="s">
        <v>1345</v>
      </c>
      <c r="D3536" s="7" t="s">
        <v>104</v>
      </c>
      <c r="E3536" s="23"/>
      <c r="F3536" s="11" t="s">
        <v>1041</v>
      </c>
      <c r="G3536" s="12">
        <f t="shared" ref="G3536" si="3772">G3537+G3540</f>
        <v>31182</v>
      </c>
      <c r="H3536" s="12">
        <f t="shared" ref="H3536" si="3773">H3537+H3540</f>
        <v>31155.145</v>
      </c>
      <c r="I3536" s="54">
        <f t="shared" si="3747"/>
        <v>99.913876595471748</v>
      </c>
      <c r="J3536" s="12" t="e">
        <f t="shared" ref="J3536" si="3774">J3537+J3540</f>
        <v>#REF!</v>
      </c>
    </row>
    <row r="3537" spans="1:10" ht="31.2" x14ac:dyDescent="0.3">
      <c r="A3537" s="46" t="s">
        <v>67</v>
      </c>
      <c r="B3537" s="44" t="s">
        <v>4</v>
      </c>
      <c r="C3537" s="44" t="s">
        <v>1345</v>
      </c>
      <c r="D3537" s="7" t="s">
        <v>105</v>
      </c>
      <c r="E3537" s="23"/>
      <c r="F3537" s="11" t="s">
        <v>1028</v>
      </c>
      <c r="G3537" s="12">
        <f t="shared" ref="G3537:G3538" si="3775">G3538</f>
        <v>29799.70362</v>
      </c>
      <c r="H3537" s="12">
        <f t="shared" ref="H3537:H3538" si="3776">H3538</f>
        <v>29785.882000000001</v>
      </c>
      <c r="I3537" s="54">
        <f t="shared" si="3747"/>
        <v>99.953618263536285</v>
      </c>
      <c r="J3537" s="12">
        <f t="shared" ref="J3537:J3538" si="3777">J3538</f>
        <v>0</v>
      </c>
    </row>
    <row r="3538" spans="1:10" ht="78" x14ac:dyDescent="0.3">
      <c r="A3538" s="46" t="s">
        <v>67</v>
      </c>
      <c r="B3538" s="44" t="s">
        <v>4</v>
      </c>
      <c r="C3538" s="44" t="s">
        <v>1345</v>
      </c>
      <c r="D3538" s="7" t="s">
        <v>105</v>
      </c>
      <c r="E3538" s="23">
        <v>100</v>
      </c>
      <c r="F3538" s="11" t="s">
        <v>598</v>
      </c>
      <c r="G3538" s="12">
        <f t="shared" si="3775"/>
        <v>29799.70362</v>
      </c>
      <c r="H3538" s="12">
        <f t="shared" si="3776"/>
        <v>29785.882000000001</v>
      </c>
      <c r="I3538" s="54">
        <f t="shared" si="3747"/>
        <v>99.953618263536285</v>
      </c>
      <c r="J3538" s="12">
        <f t="shared" si="3777"/>
        <v>0</v>
      </c>
    </row>
    <row r="3539" spans="1:10" ht="31.2" x14ac:dyDescent="0.3">
      <c r="A3539" s="46" t="s">
        <v>67</v>
      </c>
      <c r="B3539" s="44" t="s">
        <v>4</v>
      </c>
      <c r="C3539" s="44" t="s">
        <v>1345</v>
      </c>
      <c r="D3539" s="7" t="s">
        <v>105</v>
      </c>
      <c r="E3539" s="23">
        <v>120</v>
      </c>
      <c r="F3539" s="11" t="s">
        <v>600</v>
      </c>
      <c r="G3539" s="12">
        <v>29799.70362</v>
      </c>
      <c r="H3539" s="12">
        <v>29785.882000000001</v>
      </c>
      <c r="I3539" s="54">
        <f t="shared" si="3747"/>
        <v>99.953618263536285</v>
      </c>
      <c r="J3539" s="12"/>
    </row>
    <row r="3540" spans="1:10" ht="31.2" x14ac:dyDescent="0.3">
      <c r="A3540" s="46" t="s">
        <v>67</v>
      </c>
      <c r="B3540" s="44" t="s">
        <v>4</v>
      </c>
      <c r="C3540" s="44" t="s">
        <v>1345</v>
      </c>
      <c r="D3540" s="7" t="s">
        <v>106</v>
      </c>
      <c r="E3540" s="23"/>
      <c r="F3540" s="11" t="s">
        <v>1030</v>
      </c>
      <c r="G3540" s="12">
        <f>G3541+G3543</f>
        <v>1382.29638</v>
      </c>
      <c r="H3540" s="12">
        <f>H3541+H3543</f>
        <v>1369.2629999999999</v>
      </c>
      <c r="I3540" s="54">
        <f t="shared" si="3747"/>
        <v>99.057121165288734</v>
      </c>
      <c r="J3540" s="12" t="e">
        <f>#REF!+J3541+J3543</f>
        <v>#REF!</v>
      </c>
    </row>
    <row r="3541" spans="1:10" ht="31.2" x14ac:dyDescent="0.3">
      <c r="A3541" s="46" t="s">
        <v>67</v>
      </c>
      <c r="B3541" s="44" t="s">
        <v>4</v>
      </c>
      <c r="C3541" s="44" t="s">
        <v>1345</v>
      </c>
      <c r="D3541" s="7" t="s">
        <v>106</v>
      </c>
      <c r="E3541" s="23">
        <v>200</v>
      </c>
      <c r="F3541" s="11" t="s">
        <v>601</v>
      </c>
      <c r="G3541" s="12">
        <f t="shared" ref="G3541" si="3778">G3542</f>
        <v>1380.49638</v>
      </c>
      <c r="H3541" s="12">
        <f t="shared" ref="H3541" si="3779">H3542</f>
        <v>1367.577</v>
      </c>
      <c r="I3541" s="54">
        <f t="shared" si="3747"/>
        <v>99.064149664774931</v>
      </c>
      <c r="J3541" s="12">
        <f t="shared" ref="J3541" si="3780">J3542</f>
        <v>0</v>
      </c>
    </row>
    <row r="3542" spans="1:10" ht="31.2" x14ac:dyDescent="0.3">
      <c r="A3542" s="46" t="s">
        <v>67</v>
      </c>
      <c r="B3542" s="44" t="s">
        <v>4</v>
      </c>
      <c r="C3542" s="44" t="s">
        <v>1345</v>
      </c>
      <c r="D3542" s="7" t="s">
        <v>106</v>
      </c>
      <c r="E3542" s="23">
        <v>240</v>
      </c>
      <c r="F3542" s="11" t="s">
        <v>602</v>
      </c>
      <c r="G3542" s="12">
        <v>1380.49638</v>
      </c>
      <c r="H3542" s="12">
        <v>1367.577</v>
      </c>
      <c r="I3542" s="54">
        <f t="shared" si="3747"/>
        <v>99.064149664774931</v>
      </c>
      <c r="J3542" s="12"/>
    </row>
    <row r="3543" spans="1:10" x14ac:dyDescent="0.3">
      <c r="A3543" s="46" t="s">
        <v>67</v>
      </c>
      <c r="B3543" s="44" t="s">
        <v>4</v>
      </c>
      <c r="C3543" s="44" t="s">
        <v>1345</v>
      </c>
      <c r="D3543" s="7" t="s">
        <v>106</v>
      </c>
      <c r="E3543" s="23">
        <v>800</v>
      </c>
      <c r="F3543" s="11" t="s">
        <v>614</v>
      </c>
      <c r="G3543" s="12">
        <f t="shared" ref="G3543" si="3781">G3544</f>
        <v>1.8</v>
      </c>
      <c r="H3543" s="12">
        <f t="shared" ref="H3543" si="3782">H3544</f>
        <v>1.6859999999999999</v>
      </c>
      <c r="I3543" s="54">
        <f t="shared" si="3747"/>
        <v>93.666666666666671</v>
      </c>
      <c r="J3543" s="12">
        <f t="shared" ref="J3543" si="3783">J3544</f>
        <v>0</v>
      </c>
    </row>
    <row r="3544" spans="1:10" x14ac:dyDescent="0.3">
      <c r="A3544" s="46" t="s">
        <v>67</v>
      </c>
      <c r="B3544" s="44" t="s">
        <v>4</v>
      </c>
      <c r="C3544" s="44" t="s">
        <v>1345</v>
      </c>
      <c r="D3544" s="7" t="s">
        <v>106</v>
      </c>
      <c r="E3544" s="23">
        <v>850</v>
      </c>
      <c r="F3544" s="11" t="s">
        <v>616</v>
      </c>
      <c r="G3544" s="12">
        <v>1.8</v>
      </c>
      <c r="H3544" s="12">
        <v>1.6859999999999999</v>
      </c>
      <c r="I3544" s="54">
        <f t="shared" si="3747"/>
        <v>93.666666666666671</v>
      </c>
      <c r="J3544" s="12"/>
    </row>
    <row r="3545" spans="1:10" s="3" customFormat="1" ht="31.2" x14ac:dyDescent="0.3">
      <c r="A3545" s="4" t="s">
        <v>67</v>
      </c>
      <c r="B3545" s="25" t="s">
        <v>23</v>
      </c>
      <c r="C3545" s="25"/>
      <c r="D3545" s="4"/>
      <c r="E3545" s="4"/>
      <c r="F3545" s="41" t="s">
        <v>46</v>
      </c>
      <c r="G3545" s="13">
        <f t="shared" ref="G3545:G3551" si="3784">G3546</f>
        <v>8173.7</v>
      </c>
      <c r="H3545" s="13">
        <f t="shared" ref="H3545:H3551" si="3785">H3546</f>
        <v>6978.0959999999995</v>
      </c>
      <c r="I3545" s="49">
        <f t="shared" si="3747"/>
        <v>85.372548539828969</v>
      </c>
      <c r="J3545" s="13">
        <f t="shared" ref="J3545:J3551" si="3786">J3546</f>
        <v>0</v>
      </c>
    </row>
    <row r="3546" spans="1:10" s="8" customFormat="1" ht="46.8" x14ac:dyDescent="0.3">
      <c r="A3546" s="5" t="s">
        <v>67</v>
      </c>
      <c r="B3546" s="26" t="s">
        <v>23</v>
      </c>
      <c r="C3546" s="26" t="s">
        <v>1348</v>
      </c>
      <c r="D3546" s="5"/>
      <c r="E3546" s="5"/>
      <c r="F3546" s="6" t="s">
        <v>51</v>
      </c>
      <c r="G3546" s="14">
        <f t="shared" si="3784"/>
        <v>8173.7</v>
      </c>
      <c r="H3546" s="14">
        <f t="shared" si="3785"/>
        <v>6978.0959999999995</v>
      </c>
      <c r="I3546" s="53">
        <f t="shared" si="3747"/>
        <v>85.372548539828969</v>
      </c>
      <c r="J3546" s="14">
        <f t="shared" si="3786"/>
        <v>0</v>
      </c>
    </row>
    <row r="3547" spans="1:10" ht="46.8" x14ac:dyDescent="0.3">
      <c r="A3547" s="46" t="s">
        <v>67</v>
      </c>
      <c r="B3547" s="44" t="s">
        <v>23</v>
      </c>
      <c r="C3547" s="44" t="s">
        <v>1348</v>
      </c>
      <c r="D3547" s="7" t="s">
        <v>157</v>
      </c>
      <c r="E3547" s="23"/>
      <c r="F3547" s="15" t="s">
        <v>839</v>
      </c>
      <c r="G3547" s="12">
        <f t="shared" si="3784"/>
        <v>8173.7</v>
      </c>
      <c r="H3547" s="12">
        <f t="shared" si="3785"/>
        <v>6978.0959999999995</v>
      </c>
      <c r="I3547" s="54">
        <f t="shared" si="3747"/>
        <v>85.372548539828969</v>
      </c>
      <c r="J3547" s="12">
        <f t="shared" si="3786"/>
        <v>0</v>
      </c>
    </row>
    <row r="3548" spans="1:10" ht="62.4" x14ac:dyDescent="0.3">
      <c r="A3548" s="46" t="s">
        <v>67</v>
      </c>
      <c r="B3548" s="44" t="s">
        <v>23</v>
      </c>
      <c r="C3548" s="44" t="s">
        <v>1348</v>
      </c>
      <c r="D3548" s="7" t="s">
        <v>158</v>
      </c>
      <c r="E3548" s="23"/>
      <c r="F3548" s="15" t="s">
        <v>840</v>
      </c>
      <c r="G3548" s="12">
        <f t="shared" si="3784"/>
        <v>8173.7</v>
      </c>
      <c r="H3548" s="12">
        <f t="shared" si="3785"/>
        <v>6978.0959999999995</v>
      </c>
      <c r="I3548" s="54">
        <f t="shared" si="3747"/>
        <v>85.372548539828969</v>
      </c>
      <c r="J3548" s="12">
        <f t="shared" si="3786"/>
        <v>0</v>
      </c>
    </row>
    <row r="3549" spans="1:10" ht="31.2" x14ac:dyDescent="0.3">
      <c r="A3549" s="46" t="s">
        <v>67</v>
      </c>
      <c r="B3549" s="44" t="s">
        <v>23</v>
      </c>
      <c r="C3549" s="44" t="s">
        <v>1348</v>
      </c>
      <c r="D3549" s="7" t="s">
        <v>159</v>
      </c>
      <c r="E3549" s="23"/>
      <c r="F3549" s="15" t="s">
        <v>843</v>
      </c>
      <c r="G3549" s="12">
        <f t="shared" si="3784"/>
        <v>8173.7</v>
      </c>
      <c r="H3549" s="12">
        <f t="shared" si="3785"/>
        <v>6978.0959999999995</v>
      </c>
      <c r="I3549" s="54">
        <f t="shared" si="3747"/>
        <v>85.372548539828969</v>
      </c>
      <c r="J3549" s="12">
        <f t="shared" si="3786"/>
        <v>0</v>
      </c>
    </row>
    <row r="3550" spans="1:10" ht="93.6" x14ac:dyDescent="0.3">
      <c r="A3550" s="46" t="s">
        <v>67</v>
      </c>
      <c r="B3550" s="44" t="s">
        <v>23</v>
      </c>
      <c r="C3550" s="44" t="s">
        <v>1348</v>
      </c>
      <c r="D3550" s="7" t="s">
        <v>391</v>
      </c>
      <c r="E3550" s="23"/>
      <c r="F3550" s="11" t="s">
        <v>844</v>
      </c>
      <c r="G3550" s="12">
        <f t="shared" si="3784"/>
        <v>8173.7</v>
      </c>
      <c r="H3550" s="12">
        <f t="shared" si="3785"/>
        <v>6978.0959999999995</v>
      </c>
      <c r="I3550" s="54">
        <f t="shared" si="3747"/>
        <v>85.372548539828969</v>
      </c>
      <c r="J3550" s="12">
        <f t="shared" si="3786"/>
        <v>0</v>
      </c>
    </row>
    <row r="3551" spans="1:10" ht="31.2" x14ac:dyDescent="0.3">
      <c r="A3551" s="46" t="s">
        <v>67</v>
      </c>
      <c r="B3551" s="44" t="s">
        <v>23</v>
      </c>
      <c r="C3551" s="44" t="s">
        <v>1348</v>
      </c>
      <c r="D3551" s="7" t="s">
        <v>391</v>
      </c>
      <c r="E3551" s="23">
        <v>200</v>
      </c>
      <c r="F3551" s="11" t="s">
        <v>601</v>
      </c>
      <c r="G3551" s="12">
        <f t="shared" si="3784"/>
        <v>8173.7</v>
      </c>
      <c r="H3551" s="12">
        <f t="shared" si="3785"/>
        <v>6978.0959999999995</v>
      </c>
      <c r="I3551" s="54">
        <f t="shared" si="3747"/>
        <v>85.372548539828969</v>
      </c>
      <c r="J3551" s="12">
        <f t="shared" si="3786"/>
        <v>0</v>
      </c>
    </row>
    <row r="3552" spans="1:10" ht="31.2" x14ac:dyDescent="0.3">
      <c r="A3552" s="46" t="s">
        <v>67</v>
      </c>
      <c r="B3552" s="44" t="s">
        <v>23</v>
      </c>
      <c r="C3552" s="44" t="s">
        <v>1348</v>
      </c>
      <c r="D3552" s="7" t="s">
        <v>391</v>
      </c>
      <c r="E3552" s="23">
        <v>240</v>
      </c>
      <c r="F3552" s="11" t="s">
        <v>602</v>
      </c>
      <c r="G3552" s="12">
        <v>8173.7</v>
      </c>
      <c r="H3552" s="12">
        <v>6978.0959999999995</v>
      </c>
      <c r="I3552" s="54">
        <f t="shared" si="3747"/>
        <v>85.372548539828969</v>
      </c>
      <c r="J3552" s="12"/>
    </row>
    <row r="3553" spans="1:10" s="3" customFormat="1" x14ac:dyDescent="0.3">
      <c r="A3553" s="4" t="s">
        <v>67</v>
      </c>
      <c r="B3553" s="25" t="s">
        <v>18</v>
      </c>
      <c r="C3553" s="25"/>
      <c r="D3553" s="4"/>
      <c r="E3553" s="4"/>
      <c r="F3553" s="41" t="s">
        <v>20</v>
      </c>
      <c r="G3553" s="13">
        <f t="shared" ref="G3553" si="3787">G3554</f>
        <v>26453.298280000003</v>
      </c>
      <c r="H3553" s="13">
        <f t="shared" ref="H3553" si="3788">H3554</f>
        <v>25365.826000000005</v>
      </c>
      <c r="I3553" s="49">
        <f t="shared" si="3747"/>
        <v>95.889086236092595</v>
      </c>
      <c r="J3553" s="13">
        <f t="shared" ref="J3553" si="3789">J3554</f>
        <v>0</v>
      </c>
    </row>
    <row r="3554" spans="1:10" s="8" customFormat="1" x14ac:dyDescent="0.3">
      <c r="A3554" s="5" t="s">
        <v>67</v>
      </c>
      <c r="B3554" s="26" t="s">
        <v>18</v>
      </c>
      <c r="C3554" s="26" t="s">
        <v>1347</v>
      </c>
      <c r="D3554" s="5"/>
      <c r="E3554" s="5"/>
      <c r="F3554" s="6" t="s">
        <v>21</v>
      </c>
      <c r="G3554" s="14">
        <f t="shared" ref="G3554" si="3790">G3555+G3591</f>
        <v>26453.298280000003</v>
      </c>
      <c r="H3554" s="14">
        <f t="shared" ref="H3554" si="3791">H3555+H3591</f>
        <v>25365.826000000005</v>
      </c>
      <c r="I3554" s="53">
        <f t="shared" si="3747"/>
        <v>95.889086236092595</v>
      </c>
      <c r="J3554" s="14">
        <f t="shared" ref="J3554" si="3792">J3555+J3591</f>
        <v>0</v>
      </c>
    </row>
    <row r="3555" spans="1:10" ht="31.2" x14ac:dyDescent="0.3">
      <c r="A3555" s="46" t="s">
        <v>67</v>
      </c>
      <c r="B3555" s="44" t="s">
        <v>18</v>
      </c>
      <c r="C3555" s="44" t="s">
        <v>1347</v>
      </c>
      <c r="D3555" s="7" t="s">
        <v>392</v>
      </c>
      <c r="E3555" s="23"/>
      <c r="F3555" s="11" t="s">
        <v>749</v>
      </c>
      <c r="G3555" s="12">
        <f t="shared" ref="G3555" si="3793">G3556+G3561+G3568</f>
        <v>25453.298280000003</v>
      </c>
      <c r="H3555" s="12">
        <f t="shared" ref="H3555" si="3794">H3556+H3561+H3568</f>
        <v>25021.045000000006</v>
      </c>
      <c r="I3555" s="54">
        <f t="shared" si="3747"/>
        <v>98.301778908002504</v>
      </c>
      <c r="J3555" s="12">
        <f t="shared" ref="J3555" si="3795">J3556+J3561+J3568</f>
        <v>0</v>
      </c>
    </row>
    <row r="3556" spans="1:10" ht="31.2" x14ac:dyDescent="0.3">
      <c r="A3556" s="46" t="s">
        <v>67</v>
      </c>
      <c r="B3556" s="44" t="s">
        <v>18</v>
      </c>
      <c r="C3556" s="44" t="s">
        <v>1347</v>
      </c>
      <c r="D3556" s="7" t="s">
        <v>393</v>
      </c>
      <c r="E3556" s="23"/>
      <c r="F3556" s="11" t="s">
        <v>750</v>
      </c>
      <c r="G3556" s="12">
        <f t="shared" ref="G3556:G3559" si="3796">G3557</f>
        <v>213.614</v>
      </c>
      <c r="H3556" s="12">
        <f t="shared" ref="H3556:H3559" si="3797">H3557</f>
        <v>200.137</v>
      </c>
      <c r="I3556" s="54">
        <f t="shared" si="3747"/>
        <v>93.690956585242532</v>
      </c>
      <c r="J3556" s="12">
        <f t="shared" ref="J3556:J3559" si="3798">J3557</f>
        <v>0</v>
      </c>
    </row>
    <row r="3557" spans="1:10" ht="78" x14ac:dyDescent="0.3">
      <c r="A3557" s="46" t="s">
        <v>67</v>
      </c>
      <c r="B3557" s="44" t="s">
        <v>18</v>
      </c>
      <c r="C3557" s="44" t="s">
        <v>1347</v>
      </c>
      <c r="D3557" s="7" t="s">
        <v>394</v>
      </c>
      <c r="E3557" s="23"/>
      <c r="F3557" s="11" t="s">
        <v>751</v>
      </c>
      <c r="G3557" s="12">
        <f t="shared" si="3796"/>
        <v>213.614</v>
      </c>
      <c r="H3557" s="12">
        <f t="shared" si="3797"/>
        <v>200.137</v>
      </c>
      <c r="I3557" s="54">
        <f t="shared" si="3747"/>
        <v>93.690956585242532</v>
      </c>
      <c r="J3557" s="12">
        <f t="shared" si="3798"/>
        <v>0</v>
      </c>
    </row>
    <row r="3558" spans="1:10" ht="46.8" x14ac:dyDescent="0.3">
      <c r="A3558" s="46" t="s">
        <v>67</v>
      </c>
      <c r="B3558" s="44" t="s">
        <v>18</v>
      </c>
      <c r="C3558" s="44" t="s">
        <v>1347</v>
      </c>
      <c r="D3558" s="7" t="s">
        <v>395</v>
      </c>
      <c r="E3558" s="23"/>
      <c r="F3558" s="11" t="s">
        <v>752</v>
      </c>
      <c r="G3558" s="12">
        <f t="shared" si="3796"/>
        <v>213.614</v>
      </c>
      <c r="H3558" s="12">
        <f t="shared" si="3797"/>
        <v>200.137</v>
      </c>
      <c r="I3558" s="54">
        <f t="shared" si="3747"/>
        <v>93.690956585242532</v>
      </c>
      <c r="J3558" s="12">
        <f t="shared" si="3798"/>
        <v>0</v>
      </c>
    </row>
    <row r="3559" spans="1:10" ht="31.2" x14ac:dyDescent="0.3">
      <c r="A3559" s="46" t="s">
        <v>67</v>
      </c>
      <c r="B3559" s="44" t="s">
        <v>18</v>
      </c>
      <c r="C3559" s="44" t="s">
        <v>1347</v>
      </c>
      <c r="D3559" s="7" t="s">
        <v>395</v>
      </c>
      <c r="E3559" s="23">
        <v>200</v>
      </c>
      <c r="F3559" s="11" t="s">
        <v>601</v>
      </c>
      <c r="G3559" s="12">
        <f t="shared" si="3796"/>
        <v>213.614</v>
      </c>
      <c r="H3559" s="12">
        <f t="shared" si="3797"/>
        <v>200.137</v>
      </c>
      <c r="I3559" s="54">
        <f t="shared" si="3747"/>
        <v>93.690956585242532</v>
      </c>
      <c r="J3559" s="12">
        <f t="shared" si="3798"/>
        <v>0</v>
      </c>
    </row>
    <row r="3560" spans="1:10" ht="31.2" x14ac:dyDescent="0.3">
      <c r="A3560" s="46" t="s">
        <v>67</v>
      </c>
      <c r="B3560" s="44" t="s">
        <v>18</v>
      </c>
      <c r="C3560" s="44" t="s">
        <v>1347</v>
      </c>
      <c r="D3560" s="7" t="s">
        <v>395</v>
      </c>
      <c r="E3560" s="23">
        <v>240</v>
      </c>
      <c r="F3560" s="11" t="s">
        <v>602</v>
      </c>
      <c r="G3560" s="12">
        <v>213.614</v>
      </c>
      <c r="H3560" s="16">
        <v>200.137</v>
      </c>
      <c r="I3560" s="54">
        <f t="shared" si="3747"/>
        <v>93.690956585242532</v>
      </c>
      <c r="J3560" s="12"/>
    </row>
    <row r="3561" spans="1:10" x14ac:dyDescent="0.3">
      <c r="A3561" s="46" t="s">
        <v>67</v>
      </c>
      <c r="B3561" s="44" t="s">
        <v>18</v>
      </c>
      <c r="C3561" s="44" t="s">
        <v>1347</v>
      </c>
      <c r="D3561" s="7" t="s">
        <v>396</v>
      </c>
      <c r="E3561" s="23"/>
      <c r="F3561" s="11" t="s">
        <v>753</v>
      </c>
      <c r="G3561" s="12">
        <f t="shared" ref="G3561:G3562" si="3799">G3562</f>
        <v>781.5</v>
      </c>
      <c r="H3561" s="12">
        <f t="shared" ref="H3561:H3562" si="3800">H3562</f>
        <v>565.28</v>
      </c>
      <c r="I3561" s="54">
        <f t="shared" si="3747"/>
        <v>72.332693538067815</v>
      </c>
      <c r="J3561" s="12">
        <f t="shared" ref="J3561:J3562" si="3801">J3562</f>
        <v>0</v>
      </c>
    </row>
    <row r="3562" spans="1:10" ht="31.2" x14ac:dyDescent="0.3">
      <c r="A3562" s="46" t="s">
        <v>67</v>
      </c>
      <c r="B3562" s="44" t="s">
        <v>18</v>
      </c>
      <c r="C3562" s="44" t="s">
        <v>1347</v>
      </c>
      <c r="D3562" s="7" t="s">
        <v>397</v>
      </c>
      <c r="E3562" s="23"/>
      <c r="F3562" s="11" t="s">
        <v>754</v>
      </c>
      <c r="G3562" s="12">
        <f t="shared" si="3799"/>
        <v>781.5</v>
      </c>
      <c r="H3562" s="12">
        <f t="shared" si="3800"/>
        <v>565.28</v>
      </c>
      <c r="I3562" s="54">
        <f t="shared" si="3747"/>
        <v>72.332693538067815</v>
      </c>
      <c r="J3562" s="12">
        <f t="shared" si="3801"/>
        <v>0</v>
      </c>
    </row>
    <row r="3563" spans="1:10" ht="78" x14ac:dyDescent="0.3">
      <c r="A3563" s="46" t="s">
        <v>67</v>
      </c>
      <c r="B3563" s="44" t="s">
        <v>18</v>
      </c>
      <c r="C3563" s="44" t="s">
        <v>1347</v>
      </c>
      <c r="D3563" s="7" t="s">
        <v>398</v>
      </c>
      <c r="E3563" s="23"/>
      <c r="F3563" s="11" t="s">
        <v>755</v>
      </c>
      <c r="G3563" s="12">
        <f t="shared" ref="G3563" si="3802">G3564+G3566</f>
        <v>781.5</v>
      </c>
      <c r="H3563" s="12">
        <f t="shared" ref="H3563" si="3803">H3564+H3566</f>
        <v>565.28</v>
      </c>
      <c r="I3563" s="54">
        <f t="shared" si="3747"/>
        <v>72.332693538067815</v>
      </c>
      <c r="J3563" s="12">
        <f t="shared" ref="J3563" si="3804">J3564+J3566</f>
        <v>0</v>
      </c>
    </row>
    <row r="3564" spans="1:10" ht="78" x14ac:dyDescent="0.3">
      <c r="A3564" s="46" t="s">
        <v>67</v>
      </c>
      <c r="B3564" s="44" t="s">
        <v>18</v>
      </c>
      <c r="C3564" s="44" t="s">
        <v>1347</v>
      </c>
      <c r="D3564" s="7" t="s">
        <v>398</v>
      </c>
      <c r="E3564" s="23">
        <v>100</v>
      </c>
      <c r="F3564" s="11" t="s">
        <v>598</v>
      </c>
      <c r="G3564" s="12">
        <f t="shared" ref="G3564" si="3805">G3565</f>
        <v>112.8</v>
      </c>
      <c r="H3564" s="12">
        <f t="shared" ref="H3564" si="3806">H3565</f>
        <v>33.93</v>
      </c>
      <c r="I3564" s="54">
        <f t="shared" si="3747"/>
        <v>30.079787234042556</v>
      </c>
      <c r="J3564" s="12">
        <f t="shared" ref="J3564" si="3807">J3565</f>
        <v>0</v>
      </c>
    </row>
    <row r="3565" spans="1:10" ht="31.2" x14ac:dyDescent="0.3">
      <c r="A3565" s="46" t="s">
        <v>67</v>
      </c>
      <c r="B3565" s="44" t="s">
        <v>18</v>
      </c>
      <c r="C3565" s="44" t="s">
        <v>1347</v>
      </c>
      <c r="D3565" s="7" t="s">
        <v>398</v>
      </c>
      <c r="E3565" s="23">
        <v>120</v>
      </c>
      <c r="F3565" s="11" t="s">
        <v>600</v>
      </c>
      <c r="G3565" s="12">
        <v>112.8</v>
      </c>
      <c r="H3565" s="16">
        <v>33.93</v>
      </c>
      <c r="I3565" s="54">
        <f t="shared" si="3747"/>
        <v>30.079787234042556</v>
      </c>
      <c r="J3565" s="12"/>
    </row>
    <row r="3566" spans="1:10" ht="31.2" x14ac:dyDescent="0.3">
      <c r="A3566" s="46" t="s">
        <v>67</v>
      </c>
      <c r="B3566" s="44" t="s">
        <v>18</v>
      </c>
      <c r="C3566" s="44" t="s">
        <v>1347</v>
      </c>
      <c r="D3566" s="7" t="s">
        <v>398</v>
      </c>
      <c r="E3566" s="23">
        <v>200</v>
      </c>
      <c r="F3566" s="11" t="s">
        <v>601</v>
      </c>
      <c r="G3566" s="12">
        <f t="shared" ref="G3566" si="3808">G3567</f>
        <v>668.7</v>
      </c>
      <c r="H3566" s="12">
        <f t="shared" ref="H3566" si="3809">H3567</f>
        <v>531.35</v>
      </c>
      <c r="I3566" s="54">
        <f t="shared" si="3747"/>
        <v>79.460146553013317</v>
      </c>
      <c r="J3566" s="12">
        <f t="shared" ref="J3566" si="3810">J3567</f>
        <v>0</v>
      </c>
    </row>
    <row r="3567" spans="1:10" ht="31.2" x14ac:dyDescent="0.3">
      <c r="A3567" s="46" t="s">
        <v>67</v>
      </c>
      <c r="B3567" s="44" t="s">
        <v>18</v>
      </c>
      <c r="C3567" s="44" t="s">
        <v>1347</v>
      </c>
      <c r="D3567" s="7" t="s">
        <v>398</v>
      </c>
      <c r="E3567" s="23">
        <v>240</v>
      </c>
      <c r="F3567" s="11" t="s">
        <v>602</v>
      </c>
      <c r="G3567" s="12">
        <v>668.7</v>
      </c>
      <c r="H3567" s="12">
        <v>531.35</v>
      </c>
      <c r="I3567" s="54">
        <f t="shared" si="3747"/>
        <v>79.460146553013317</v>
      </c>
      <c r="J3567" s="12"/>
    </row>
    <row r="3568" spans="1:10" ht="31.2" x14ac:dyDescent="0.3">
      <c r="A3568" s="46" t="s">
        <v>67</v>
      </c>
      <c r="B3568" s="44" t="s">
        <v>18</v>
      </c>
      <c r="C3568" s="44" t="s">
        <v>1347</v>
      </c>
      <c r="D3568" s="7" t="s">
        <v>399</v>
      </c>
      <c r="E3568" s="23"/>
      <c r="F3568" s="11" t="s">
        <v>756</v>
      </c>
      <c r="G3568" s="12">
        <f t="shared" ref="G3568" si="3811">G3569+G3576</f>
        <v>24458.184280000001</v>
      </c>
      <c r="H3568" s="12">
        <f t="shared" ref="H3568" si="3812">H3569+H3576</f>
        <v>24255.628000000004</v>
      </c>
      <c r="I3568" s="54">
        <f t="shared" si="3747"/>
        <v>99.171826176133465</v>
      </c>
      <c r="J3568" s="12">
        <f t="shared" ref="J3568" si="3813">J3569+J3576</f>
        <v>0</v>
      </c>
    </row>
    <row r="3569" spans="1:10" ht="31.2" x14ac:dyDescent="0.3">
      <c r="A3569" s="46" t="s">
        <v>67</v>
      </c>
      <c r="B3569" s="44" t="s">
        <v>18</v>
      </c>
      <c r="C3569" s="44" t="s">
        <v>1347</v>
      </c>
      <c r="D3569" s="7" t="s">
        <v>400</v>
      </c>
      <c r="E3569" s="23"/>
      <c r="F3569" s="11" t="s">
        <v>757</v>
      </c>
      <c r="G3569" s="12">
        <f t="shared" ref="G3569" si="3814">G3570+G3573</f>
        <v>7241.9</v>
      </c>
      <c r="H3569" s="12">
        <f t="shared" ref="H3569" si="3815">H3570+H3573</f>
        <v>7241.9</v>
      </c>
      <c r="I3569" s="54">
        <f t="shared" si="3747"/>
        <v>100</v>
      </c>
      <c r="J3569" s="12">
        <f t="shared" ref="J3569" si="3816">J3570+J3573</f>
        <v>0</v>
      </c>
    </row>
    <row r="3570" spans="1:10" ht="62.4" x14ac:dyDescent="0.3">
      <c r="A3570" s="46" t="s">
        <v>67</v>
      </c>
      <c r="B3570" s="44" t="s">
        <v>18</v>
      </c>
      <c r="C3570" s="44" t="s">
        <v>1347</v>
      </c>
      <c r="D3570" s="7" t="s">
        <v>401</v>
      </c>
      <c r="E3570" s="23"/>
      <c r="F3570" s="11" t="s">
        <v>627</v>
      </c>
      <c r="G3570" s="12">
        <f t="shared" ref="G3570:G3571" si="3817">G3571</f>
        <v>4767.5</v>
      </c>
      <c r="H3570" s="12">
        <f t="shared" ref="H3570:H3571" si="3818">H3571</f>
        <v>4767.5</v>
      </c>
      <c r="I3570" s="54">
        <f t="shared" si="3747"/>
        <v>100</v>
      </c>
      <c r="J3570" s="12">
        <f t="shared" ref="J3570:J3571" si="3819">J3571</f>
        <v>0</v>
      </c>
    </row>
    <row r="3571" spans="1:10" ht="31.2" x14ac:dyDescent="0.3">
      <c r="A3571" s="46" t="s">
        <v>67</v>
      </c>
      <c r="B3571" s="44" t="s">
        <v>18</v>
      </c>
      <c r="C3571" s="44" t="s">
        <v>1347</v>
      </c>
      <c r="D3571" s="7" t="s">
        <v>401</v>
      </c>
      <c r="E3571" s="23">
        <v>600</v>
      </c>
      <c r="F3571" s="11" t="s">
        <v>611</v>
      </c>
      <c r="G3571" s="12">
        <f t="shared" si="3817"/>
        <v>4767.5</v>
      </c>
      <c r="H3571" s="12">
        <f t="shared" si="3818"/>
        <v>4767.5</v>
      </c>
      <c r="I3571" s="54">
        <f t="shared" ref="I3571:I3634" si="3820">H3571/G3571*100</f>
        <v>100</v>
      </c>
      <c r="J3571" s="12">
        <f t="shared" si="3819"/>
        <v>0</v>
      </c>
    </row>
    <row r="3572" spans="1:10" x14ac:dyDescent="0.3">
      <c r="A3572" s="46" t="s">
        <v>67</v>
      </c>
      <c r="B3572" s="44" t="s">
        <v>18</v>
      </c>
      <c r="C3572" s="44" t="s">
        <v>1347</v>
      </c>
      <c r="D3572" s="7" t="s">
        <v>401</v>
      </c>
      <c r="E3572" s="23">
        <v>610</v>
      </c>
      <c r="F3572" s="11" t="s">
        <v>612</v>
      </c>
      <c r="G3572" s="12">
        <v>4767.5</v>
      </c>
      <c r="H3572" s="12">
        <v>4767.5</v>
      </c>
      <c r="I3572" s="54">
        <f t="shared" si="3820"/>
        <v>100</v>
      </c>
      <c r="J3572" s="12"/>
    </row>
    <row r="3573" spans="1:10" ht="46.8" x14ac:dyDescent="0.3">
      <c r="A3573" s="46" t="s">
        <v>67</v>
      </c>
      <c r="B3573" s="44" t="s">
        <v>18</v>
      </c>
      <c r="C3573" s="44" t="s">
        <v>1347</v>
      </c>
      <c r="D3573" s="7" t="s">
        <v>1259</v>
      </c>
      <c r="E3573" s="23"/>
      <c r="F3573" s="11" t="s">
        <v>1280</v>
      </c>
      <c r="G3573" s="12">
        <f t="shared" ref="G3573:J3574" si="3821">G3574</f>
        <v>2474.4</v>
      </c>
      <c r="H3573" s="12">
        <f t="shared" si="3821"/>
        <v>2474.4</v>
      </c>
      <c r="I3573" s="54">
        <f t="shared" si="3820"/>
        <v>100</v>
      </c>
      <c r="J3573" s="12">
        <f t="shared" si="3821"/>
        <v>0</v>
      </c>
    </row>
    <row r="3574" spans="1:10" ht="31.2" x14ac:dyDescent="0.3">
      <c r="A3574" s="46" t="s">
        <v>67</v>
      </c>
      <c r="B3574" s="44" t="s">
        <v>18</v>
      </c>
      <c r="C3574" s="44" t="s">
        <v>1347</v>
      </c>
      <c r="D3574" s="7" t="s">
        <v>1259</v>
      </c>
      <c r="E3574" s="23">
        <v>600</v>
      </c>
      <c r="F3574" s="11" t="s">
        <v>611</v>
      </c>
      <c r="G3574" s="12">
        <f t="shared" si="3821"/>
        <v>2474.4</v>
      </c>
      <c r="H3574" s="12">
        <f t="shared" si="3821"/>
        <v>2474.4</v>
      </c>
      <c r="I3574" s="54">
        <f t="shared" si="3820"/>
        <v>100</v>
      </c>
      <c r="J3574" s="12">
        <f t="shared" si="3821"/>
        <v>0</v>
      </c>
    </row>
    <row r="3575" spans="1:10" x14ac:dyDescent="0.3">
      <c r="A3575" s="46" t="s">
        <v>67</v>
      </c>
      <c r="B3575" s="44" t="s">
        <v>18</v>
      </c>
      <c r="C3575" s="44" t="s">
        <v>1347</v>
      </c>
      <c r="D3575" s="7" t="s">
        <v>1259</v>
      </c>
      <c r="E3575" s="23">
        <v>610</v>
      </c>
      <c r="F3575" s="11" t="s">
        <v>612</v>
      </c>
      <c r="G3575" s="12">
        <v>2474.4</v>
      </c>
      <c r="H3575" s="12">
        <v>2474.4</v>
      </c>
      <c r="I3575" s="54">
        <f t="shared" si="3820"/>
        <v>100</v>
      </c>
      <c r="J3575" s="12">
        <v>0</v>
      </c>
    </row>
    <row r="3576" spans="1:10" ht="31.2" x14ac:dyDescent="0.3">
      <c r="A3576" s="46" t="s">
        <v>67</v>
      </c>
      <c r="B3576" s="44" t="s">
        <v>18</v>
      </c>
      <c r="C3576" s="44" t="s">
        <v>1347</v>
      </c>
      <c r="D3576" s="7" t="s">
        <v>402</v>
      </c>
      <c r="E3576" s="23"/>
      <c r="F3576" s="11" t="s">
        <v>758</v>
      </c>
      <c r="G3576" s="12">
        <f t="shared" ref="G3576" si="3822">G3577+G3585+G3582+G3588</f>
        <v>17216.28428</v>
      </c>
      <c r="H3576" s="12">
        <f t="shared" ref="H3576" si="3823">H3577+H3585+H3582+H3588</f>
        <v>17013.728000000003</v>
      </c>
      <c r="I3576" s="54">
        <f t="shared" si="3820"/>
        <v>98.823461109809259</v>
      </c>
      <c r="J3576" s="12">
        <f t="shared" ref="J3576" si="3824">J3577+J3585+J3582+J3588</f>
        <v>0</v>
      </c>
    </row>
    <row r="3577" spans="1:10" ht="46.8" x14ac:dyDescent="0.3">
      <c r="A3577" s="46" t="s">
        <v>67</v>
      </c>
      <c r="B3577" s="44" t="s">
        <v>18</v>
      </c>
      <c r="C3577" s="44" t="s">
        <v>1347</v>
      </c>
      <c r="D3577" s="7" t="s">
        <v>403</v>
      </c>
      <c r="E3577" s="23"/>
      <c r="F3577" s="11" t="s">
        <v>759</v>
      </c>
      <c r="G3577" s="12">
        <f>G3578+G3580</f>
        <v>3805.2000000000003</v>
      </c>
      <c r="H3577" s="12">
        <f t="shared" ref="H3577" si="3825">H3578+H3580</f>
        <v>3653.5680000000002</v>
      </c>
      <c r="I3577" s="54">
        <f t="shared" si="3820"/>
        <v>96.015137180700094</v>
      </c>
      <c r="J3577" s="12">
        <f t="shared" ref="J3577" si="3826">J3578+J3580</f>
        <v>0</v>
      </c>
    </row>
    <row r="3578" spans="1:10" ht="78" x14ac:dyDescent="0.3">
      <c r="A3578" s="46" t="s">
        <v>67</v>
      </c>
      <c r="B3578" s="44" t="s">
        <v>18</v>
      </c>
      <c r="C3578" s="44" t="s">
        <v>1347</v>
      </c>
      <c r="D3578" s="7" t="s">
        <v>403</v>
      </c>
      <c r="E3578" s="23">
        <v>100</v>
      </c>
      <c r="F3578" s="11" t="s">
        <v>598</v>
      </c>
      <c r="G3578" s="12">
        <f t="shared" ref="G3578" si="3827">G3579</f>
        <v>100</v>
      </c>
      <c r="H3578" s="12">
        <f t="shared" ref="H3578" si="3828">H3579</f>
        <v>18.248000000000001</v>
      </c>
      <c r="I3578" s="54">
        <f t="shared" si="3820"/>
        <v>18.248000000000001</v>
      </c>
      <c r="J3578" s="12">
        <f t="shared" ref="J3578" si="3829">J3579</f>
        <v>0</v>
      </c>
    </row>
    <row r="3579" spans="1:10" ht="31.2" x14ac:dyDescent="0.3">
      <c r="A3579" s="46" t="s">
        <v>67</v>
      </c>
      <c r="B3579" s="44" t="s">
        <v>18</v>
      </c>
      <c r="C3579" s="44" t="s">
        <v>1347</v>
      </c>
      <c r="D3579" s="7" t="s">
        <v>403</v>
      </c>
      <c r="E3579" s="23">
        <v>120</v>
      </c>
      <c r="F3579" s="11" t="s">
        <v>600</v>
      </c>
      <c r="G3579" s="12">
        <v>100</v>
      </c>
      <c r="H3579" s="12">
        <v>18.248000000000001</v>
      </c>
      <c r="I3579" s="54">
        <f t="shared" si="3820"/>
        <v>18.248000000000001</v>
      </c>
      <c r="J3579" s="12"/>
    </row>
    <row r="3580" spans="1:10" ht="31.2" x14ac:dyDescent="0.3">
      <c r="A3580" s="46" t="s">
        <v>67</v>
      </c>
      <c r="B3580" s="44" t="s">
        <v>18</v>
      </c>
      <c r="C3580" s="44" t="s">
        <v>1347</v>
      </c>
      <c r="D3580" s="7" t="s">
        <v>403</v>
      </c>
      <c r="E3580" s="23">
        <v>200</v>
      </c>
      <c r="F3580" s="11" t="s">
        <v>601</v>
      </c>
      <c r="G3580" s="12">
        <f t="shared" ref="G3580" si="3830">G3581</f>
        <v>3705.2000000000003</v>
      </c>
      <c r="H3580" s="12">
        <f t="shared" ref="H3580" si="3831">H3581</f>
        <v>3635.32</v>
      </c>
      <c r="I3580" s="54">
        <f t="shared" si="3820"/>
        <v>98.11400194321493</v>
      </c>
      <c r="J3580" s="12">
        <f t="shared" ref="J3580" si="3832">J3581</f>
        <v>0</v>
      </c>
    </row>
    <row r="3581" spans="1:10" ht="31.2" x14ac:dyDescent="0.3">
      <c r="A3581" s="46" t="s">
        <v>67</v>
      </c>
      <c r="B3581" s="44" t="s">
        <v>18</v>
      </c>
      <c r="C3581" s="44" t="s">
        <v>1347</v>
      </c>
      <c r="D3581" s="7" t="s">
        <v>403</v>
      </c>
      <c r="E3581" s="23">
        <v>240</v>
      </c>
      <c r="F3581" s="11" t="s">
        <v>602</v>
      </c>
      <c r="G3581" s="12">
        <v>3705.2000000000003</v>
      </c>
      <c r="H3581" s="12">
        <v>3635.32</v>
      </c>
      <c r="I3581" s="54">
        <f t="shared" si="3820"/>
        <v>98.11400194321493</v>
      </c>
      <c r="J3581" s="12"/>
    </row>
    <row r="3582" spans="1:10" ht="46.8" x14ac:dyDescent="0.3">
      <c r="A3582" s="46" t="s">
        <v>67</v>
      </c>
      <c r="B3582" s="44" t="s">
        <v>18</v>
      </c>
      <c r="C3582" s="44" t="s">
        <v>1347</v>
      </c>
      <c r="D3582" s="7" t="s">
        <v>1312</v>
      </c>
      <c r="E3582" s="23"/>
      <c r="F3582" s="11" t="s">
        <v>1313</v>
      </c>
      <c r="G3582" s="12">
        <f t="shared" ref="G3582:G3583" si="3833">G3583</f>
        <v>8182.2366400000001</v>
      </c>
      <c r="H3582" s="12">
        <f t="shared" ref="H3582:H3583" si="3834">H3583</f>
        <v>8182.2359999999999</v>
      </c>
      <c r="I3582" s="54">
        <f t="shared" si="3820"/>
        <v>99.99999217817782</v>
      </c>
      <c r="J3582" s="12">
        <f t="shared" ref="J3582:J3583" si="3835">J3583</f>
        <v>0</v>
      </c>
    </row>
    <row r="3583" spans="1:10" ht="16.5" customHeight="1" x14ac:dyDescent="0.3">
      <c r="A3583" s="46" t="s">
        <v>67</v>
      </c>
      <c r="B3583" s="44" t="s">
        <v>18</v>
      </c>
      <c r="C3583" s="44" t="s">
        <v>1347</v>
      </c>
      <c r="D3583" s="7" t="s">
        <v>1312</v>
      </c>
      <c r="E3583" s="23">
        <v>800</v>
      </c>
      <c r="F3583" s="11" t="s">
        <v>614</v>
      </c>
      <c r="G3583" s="12">
        <f t="shared" si="3833"/>
        <v>8182.2366400000001</v>
      </c>
      <c r="H3583" s="12">
        <f t="shared" si="3834"/>
        <v>8182.2359999999999</v>
      </c>
      <c r="I3583" s="54">
        <f t="shared" si="3820"/>
        <v>99.99999217817782</v>
      </c>
      <c r="J3583" s="12">
        <f t="shared" si="3835"/>
        <v>0</v>
      </c>
    </row>
    <row r="3584" spans="1:10" ht="62.4" x14ac:dyDescent="0.3">
      <c r="A3584" s="46" t="s">
        <v>67</v>
      </c>
      <c r="B3584" s="44" t="s">
        <v>18</v>
      </c>
      <c r="C3584" s="44" t="s">
        <v>1347</v>
      </c>
      <c r="D3584" s="7" t="s">
        <v>1312</v>
      </c>
      <c r="E3584" s="23">
        <v>810</v>
      </c>
      <c r="F3584" s="15" t="s">
        <v>622</v>
      </c>
      <c r="G3584" s="12">
        <v>8182.2366400000001</v>
      </c>
      <c r="H3584" s="12">
        <v>8182.2359999999999</v>
      </c>
      <c r="I3584" s="54">
        <f t="shared" si="3820"/>
        <v>99.99999217817782</v>
      </c>
      <c r="J3584" s="12"/>
    </row>
    <row r="3585" spans="1:10" ht="93.6" x14ac:dyDescent="0.3">
      <c r="A3585" s="46" t="s">
        <v>67</v>
      </c>
      <c r="B3585" s="44" t="s">
        <v>18</v>
      </c>
      <c r="C3585" s="44" t="s">
        <v>1347</v>
      </c>
      <c r="D3585" s="7" t="s">
        <v>404</v>
      </c>
      <c r="E3585" s="23"/>
      <c r="F3585" s="11" t="s">
        <v>1340</v>
      </c>
      <c r="G3585" s="12">
        <f t="shared" ref="G3585:G3586" si="3836">G3586</f>
        <v>1000</v>
      </c>
      <c r="H3585" s="12">
        <f t="shared" ref="H3585:H3586" si="3837">H3586</f>
        <v>949.07600000000002</v>
      </c>
      <c r="I3585" s="54">
        <f t="shared" si="3820"/>
        <v>94.907600000000002</v>
      </c>
      <c r="J3585" s="12">
        <f t="shared" ref="J3585:J3586" si="3838">J3586</f>
        <v>0</v>
      </c>
    </row>
    <row r="3586" spans="1:10" x14ac:dyDescent="0.3">
      <c r="A3586" s="46" t="s">
        <v>67</v>
      </c>
      <c r="B3586" s="44" t="s">
        <v>18</v>
      </c>
      <c r="C3586" s="44" t="s">
        <v>1347</v>
      </c>
      <c r="D3586" s="7" t="s">
        <v>404</v>
      </c>
      <c r="E3586" s="23">
        <v>800</v>
      </c>
      <c r="F3586" s="11" t="s">
        <v>614</v>
      </c>
      <c r="G3586" s="12">
        <f t="shared" si="3836"/>
        <v>1000</v>
      </c>
      <c r="H3586" s="12">
        <f t="shared" si="3837"/>
        <v>949.07600000000002</v>
      </c>
      <c r="I3586" s="54">
        <f t="shared" si="3820"/>
        <v>94.907600000000002</v>
      </c>
      <c r="J3586" s="12">
        <f t="shared" si="3838"/>
        <v>0</v>
      </c>
    </row>
    <row r="3587" spans="1:10" ht="62.4" x14ac:dyDescent="0.3">
      <c r="A3587" s="46" t="s">
        <v>67</v>
      </c>
      <c r="B3587" s="44" t="s">
        <v>18</v>
      </c>
      <c r="C3587" s="44" t="s">
        <v>1347</v>
      </c>
      <c r="D3587" s="7" t="s">
        <v>404</v>
      </c>
      <c r="E3587" s="23">
        <v>810</v>
      </c>
      <c r="F3587" s="15" t="s">
        <v>622</v>
      </c>
      <c r="G3587" s="12">
        <v>1000</v>
      </c>
      <c r="H3587" s="16">
        <v>949.07600000000002</v>
      </c>
      <c r="I3587" s="54">
        <f t="shared" si="3820"/>
        <v>94.907600000000002</v>
      </c>
      <c r="J3587" s="12"/>
    </row>
    <row r="3588" spans="1:10" ht="46.8" x14ac:dyDescent="0.3">
      <c r="A3588" s="46" t="s">
        <v>67</v>
      </c>
      <c r="B3588" s="44" t="s">
        <v>18</v>
      </c>
      <c r="C3588" s="44" t="s">
        <v>1347</v>
      </c>
      <c r="D3588" s="7" t="s">
        <v>1314</v>
      </c>
      <c r="E3588" s="23"/>
      <c r="F3588" s="15" t="s">
        <v>1313</v>
      </c>
      <c r="G3588" s="12">
        <f t="shared" ref="G3588:J3589" si="3839">G3589</f>
        <v>4228.84764</v>
      </c>
      <c r="H3588" s="12">
        <f t="shared" si="3839"/>
        <v>4228.848</v>
      </c>
      <c r="I3588" s="54">
        <f t="shared" si="3820"/>
        <v>100.00000851295745</v>
      </c>
      <c r="J3588" s="12">
        <f t="shared" si="3839"/>
        <v>0</v>
      </c>
    </row>
    <row r="3589" spans="1:10" x14ac:dyDescent="0.3">
      <c r="A3589" s="46" t="s">
        <v>67</v>
      </c>
      <c r="B3589" s="44" t="s">
        <v>18</v>
      </c>
      <c r="C3589" s="44" t="s">
        <v>1347</v>
      </c>
      <c r="D3589" s="7" t="s">
        <v>1314</v>
      </c>
      <c r="E3589" s="23">
        <v>800</v>
      </c>
      <c r="F3589" s="11" t="s">
        <v>614</v>
      </c>
      <c r="G3589" s="12">
        <f t="shared" si="3839"/>
        <v>4228.84764</v>
      </c>
      <c r="H3589" s="12">
        <f t="shared" si="3839"/>
        <v>4228.848</v>
      </c>
      <c r="I3589" s="54">
        <f t="shared" si="3820"/>
        <v>100.00000851295745</v>
      </c>
      <c r="J3589" s="12">
        <f t="shared" si="3839"/>
        <v>0</v>
      </c>
    </row>
    <row r="3590" spans="1:10" ht="62.4" x14ac:dyDescent="0.3">
      <c r="A3590" s="46" t="s">
        <v>67</v>
      </c>
      <c r="B3590" s="44" t="s">
        <v>18</v>
      </c>
      <c r="C3590" s="44" t="s">
        <v>1347</v>
      </c>
      <c r="D3590" s="7" t="s">
        <v>1314</v>
      </c>
      <c r="E3590" s="23">
        <v>810</v>
      </c>
      <c r="F3590" s="15" t="s">
        <v>622</v>
      </c>
      <c r="G3590" s="12">
        <v>4228.84764</v>
      </c>
      <c r="H3590" s="16">
        <v>4228.848</v>
      </c>
      <c r="I3590" s="54">
        <f t="shared" si="3820"/>
        <v>100.00000851295745</v>
      </c>
      <c r="J3590" s="12"/>
    </row>
    <row r="3591" spans="1:10" ht="31.2" x14ac:dyDescent="0.3">
      <c r="A3591" s="46" t="s">
        <v>67</v>
      </c>
      <c r="B3591" s="44" t="s">
        <v>18</v>
      </c>
      <c r="C3591" s="44" t="s">
        <v>1347</v>
      </c>
      <c r="D3591" s="7" t="s">
        <v>229</v>
      </c>
      <c r="E3591" s="23"/>
      <c r="F3591" s="15" t="s">
        <v>760</v>
      </c>
      <c r="G3591" s="12">
        <f t="shared" ref="G3591:J3595" si="3840">G3592</f>
        <v>1000</v>
      </c>
      <c r="H3591" s="12">
        <f t="shared" si="3840"/>
        <v>344.78100000000001</v>
      </c>
      <c r="I3591" s="54">
        <f t="shared" si="3820"/>
        <v>34.478099999999998</v>
      </c>
      <c r="J3591" s="12">
        <f t="shared" si="3840"/>
        <v>0</v>
      </c>
    </row>
    <row r="3592" spans="1:10" ht="62.4" x14ac:dyDescent="0.3">
      <c r="A3592" s="46" t="s">
        <v>67</v>
      </c>
      <c r="B3592" s="44" t="s">
        <v>18</v>
      </c>
      <c r="C3592" s="44" t="s">
        <v>1347</v>
      </c>
      <c r="D3592" s="7" t="s">
        <v>230</v>
      </c>
      <c r="E3592" s="23"/>
      <c r="F3592" s="15" t="s">
        <v>761</v>
      </c>
      <c r="G3592" s="12">
        <f t="shared" si="3840"/>
        <v>1000</v>
      </c>
      <c r="H3592" s="12">
        <f t="shared" si="3840"/>
        <v>344.78100000000001</v>
      </c>
      <c r="I3592" s="54">
        <f t="shared" si="3820"/>
        <v>34.478099999999998</v>
      </c>
      <c r="J3592" s="12">
        <f t="shared" si="3840"/>
        <v>0</v>
      </c>
    </row>
    <row r="3593" spans="1:10" ht="31.2" x14ac:dyDescent="0.3">
      <c r="A3593" s="46" t="s">
        <v>67</v>
      </c>
      <c r="B3593" s="44" t="s">
        <v>18</v>
      </c>
      <c r="C3593" s="44" t="s">
        <v>1347</v>
      </c>
      <c r="D3593" s="7" t="s">
        <v>233</v>
      </c>
      <c r="E3593" s="23"/>
      <c r="F3593" s="15" t="s">
        <v>1064</v>
      </c>
      <c r="G3593" s="12">
        <f t="shared" si="3840"/>
        <v>1000</v>
      </c>
      <c r="H3593" s="12">
        <f t="shared" si="3840"/>
        <v>344.78100000000001</v>
      </c>
      <c r="I3593" s="54">
        <f t="shared" si="3820"/>
        <v>34.478099999999998</v>
      </c>
      <c r="J3593" s="12">
        <f t="shared" si="3840"/>
        <v>0</v>
      </c>
    </row>
    <row r="3594" spans="1:10" ht="31.2" x14ac:dyDescent="0.3">
      <c r="A3594" s="46" t="s">
        <v>67</v>
      </c>
      <c r="B3594" s="44" t="s">
        <v>18</v>
      </c>
      <c r="C3594" s="44" t="s">
        <v>1347</v>
      </c>
      <c r="D3594" s="7" t="s">
        <v>1295</v>
      </c>
      <c r="E3594" s="23"/>
      <c r="F3594" s="15" t="s">
        <v>1296</v>
      </c>
      <c r="G3594" s="12">
        <f t="shared" si="3840"/>
        <v>1000</v>
      </c>
      <c r="H3594" s="12">
        <f t="shared" si="3840"/>
        <v>344.78100000000001</v>
      </c>
      <c r="I3594" s="54">
        <f t="shared" si="3820"/>
        <v>34.478099999999998</v>
      </c>
      <c r="J3594" s="12">
        <f t="shared" si="3840"/>
        <v>0</v>
      </c>
    </row>
    <row r="3595" spans="1:10" ht="31.2" x14ac:dyDescent="0.3">
      <c r="A3595" s="46" t="s">
        <v>67</v>
      </c>
      <c r="B3595" s="44" t="s">
        <v>18</v>
      </c>
      <c r="C3595" s="44" t="s">
        <v>1347</v>
      </c>
      <c r="D3595" s="7" t="s">
        <v>1295</v>
      </c>
      <c r="E3595" s="23">
        <v>200</v>
      </c>
      <c r="F3595" s="11" t="s">
        <v>601</v>
      </c>
      <c r="G3595" s="12">
        <f t="shared" si="3840"/>
        <v>1000</v>
      </c>
      <c r="H3595" s="12">
        <f t="shared" si="3840"/>
        <v>344.78100000000001</v>
      </c>
      <c r="I3595" s="54">
        <f t="shared" si="3820"/>
        <v>34.478099999999998</v>
      </c>
      <c r="J3595" s="12">
        <f t="shared" si="3840"/>
        <v>0</v>
      </c>
    </row>
    <row r="3596" spans="1:10" ht="31.2" x14ac:dyDescent="0.3">
      <c r="A3596" s="46" t="s">
        <v>67</v>
      </c>
      <c r="B3596" s="44" t="s">
        <v>18</v>
      </c>
      <c r="C3596" s="44" t="s">
        <v>1347</v>
      </c>
      <c r="D3596" s="7" t="s">
        <v>1295</v>
      </c>
      <c r="E3596" s="23">
        <v>240</v>
      </c>
      <c r="F3596" s="11" t="s">
        <v>602</v>
      </c>
      <c r="G3596" s="12">
        <v>1000</v>
      </c>
      <c r="H3596" s="12">
        <v>344.78100000000001</v>
      </c>
      <c r="I3596" s="54">
        <f t="shared" si="3820"/>
        <v>34.478099999999998</v>
      </c>
      <c r="J3596" s="12"/>
    </row>
    <row r="3597" spans="1:10" s="3" customFormat="1" ht="31.2" x14ac:dyDescent="0.3">
      <c r="A3597" s="4">
        <v>955</v>
      </c>
      <c r="B3597" s="25" t="s">
        <v>1247</v>
      </c>
      <c r="C3597" s="25" t="s">
        <v>1247</v>
      </c>
      <c r="D3597" s="4"/>
      <c r="E3597" s="4"/>
      <c r="F3597" s="41" t="s">
        <v>94</v>
      </c>
      <c r="G3597" s="13">
        <f t="shared" ref="G3597" si="3841">G3598+G3608+G3638</f>
        <v>340719.96740999998</v>
      </c>
      <c r="H3597" s="13">
        <f t="shared" ref="H3597" si="3842">H3598+H3608+H3638</f>
        <v>338181.24400000006</v>
      </c>
      <c r="I3597" s="49">
        <f t="shared" si="3820"/>
        <v>99.254894443287796</v>
      </c>
      <c r="J3597" s="13">
        <f t="shared" ref="J3597" si="3843">J3598+J3608+J3638</f>
        <v>0</v>
      </c>
    </row>
    <row r="3598" spans="1:10" s="3" customFormat="1" x14ac:dyDescent="0.3">
      <c r="A3598" s="4">
        <v>955</v>
      </c>
      <c r="B3598" s="25" t="s">
        <v>4</v>
      </c>
      <c r="C3598" s="25"/>
      <c r="D3598" s="4"/>
      <c r="E3598" s="4"/>
      <c r="F3598" s="41" t="s">
        <v>8</v>
      </c>
      <c r="G3598" s="13">
        <f t="shared" ref="G3598:G3602" si="3844">G3599</f>
        <v>1041.5999999999999</v>
      </c>
      <c r="H3598" s="13">
        <f t="shared" ref="H3598:H3602" si="3845">H3599</f>
        <v>1038.73</v>
      </c>
      <c r="I3598" s="49">
        <f t="shared" si="3820"/>
        <v>99.724462365591407</v>
      </c>
      <c r="J3598" s="13">
        <f t="shared" ref="J3598:J3602" si="3846">J3599</f>
        <v>0</v>
      </c>
    </row>
    <row r="3599" spans="1:10" s="8" customFormat="1" ht="62.4" x14ac:dyDescent="0.3">
      <c r="A3599" s="5">
        <v>955</v>
      </c>
      <c r="B3599" s="26" t="s">
        <v>4</v>
      </c>
      <c r="C3599" s="26" t="s">
        <v>18</v>
      </c>
      <c r="D3599" s="5"/>
      <c r="E3599" s="5"/>
      <c r="F3599" s="6" t="s">
        <v>49</v>
      </c>
      <c r="G3599" s="14">
        <f t="shared" si="3844"/>
        <v>1041.5999999999999</v>
      </c>
      <c r="H3599" s="14">
        <f t="shared" si="3845"/>
        <v>1038.73</v>
      </c>
      <c r="I3599" s="53">
        <f t="shared" si="3820"/>
        <v>99.724462365591407</v>
      </c>
      <c r="J3599" s="14">
        <f t="shared" si="3846"/>
        <v>0</v>
      </c>
    </row>
    <row r="3600" spans="1:10" ht="31.2" x14ac:dyDescent="0.3">
      <c r="A3600" s="46">
        <v>955</v>
      </c>
      <c r="B3600" s="44" t="s">
        <v>4</v>
      </c>
      <c r="C3600" s="44" t="s">
        <v>18</v>
      </c>
      <c r="D3600" s="7" t="s">
        <v>177</v>
      </c>
      <c r="E3600" s="23"/>
      <c r="F3600" s="11" t="s">
        <v>732</v>
      </c>
      <c r="G3600" s="12">
        <f t="shared" si="3844"/>
        <v>1041.5999999999999</v>
      </c>
      <c r="H3600" s="12">
        <f t="shared" si="3845"/>
        <v>1038.73</v>
      </c>
      <c r="I3600" s="54">
        <f t="shared" si="3820"/>
        <v>99.724462365591407</v>
      </c>
      <c r="J3600" s="12">
        <f t="shared" si="3846"/>
        <v>0</v>
      </c>
    </row>
    <row r="3601" spans="1:10" ht="31.2" x14ac:dyDescent="0.3">
      <c r="A3601" s="46">
        <v>955</v>
      </c>
      <c r="B3601" s="44" t="s">
        <v>4</v>
      </c>
      <c r="C3601" s="44" t="s">
        <v>18</v>
      </c>
      <c r="D3601" s="7" t="s">
        <v>292</v>
      </c>
      <c r="E3601" s="23"/>
      <c r="F3601" s="11" t="s">
        <v>733</v>
      </c>
      <c r="G3601" s="12">
        <f t="shared" si="3844"/>
        <v>1041.5999999999999</v>
      </c>
      <c r="H3601" s="12">
        <f t="shared" si="3845"/>
        <v>1038.73</v>
      </c>
      <c r="I3601" s="54">
        <f t="shared" si="3820"/>
        <v>99.724462365591407</v>
      </c>
      <c r="J3601" s="12">
        <f t="shared" si="3846"/>
        <v>0</v>
      </c>
    </row>
    <row r="3602" spans="1:10" ht="62.4" x14ac:dyDescent="0.3">
      <c r="A3602" s="46">
        <v>955</v>
      </c>
      <c r="B3602" s="44" t="s">
        <v>4</v>
      </c>
      <c r="C3602" s="44" t="s">
        <v>18</v>
      </c>
      <c r="D3602" s="7" t="s">
        <v>339</v>
      </c>
      <c r="E3602" s="23"/>
      <c r="F3602" s="15" t="s">
        <v>736</v>
      </c>
      <c r="G3602" s="12">
        <f t="shared" si="3844"/>
        <v>1041.5999999999999</v>
      </c>
      <c r="H3602" s="12">
        <f t="shared" si="3845"/>
        <v>1038.73</v>
      </c>
      <c r="I3602" s="54">
        <f t="shared" si="3820"/>
        <v>99.724462365591407</v>
      </c>
      <c r="J3602" s="12">
        <f t="shared" si="3846"/>
        <v>0</v>
      </c>
    </row>
    <row r="3603" spans="1:10" ht="31.2" x14ac:dyDescent="0.3">
      <c r="A3603" s="46">
        <v>955</v>
      </c>
      <c r="B3603" s="44" t="s">
        <v>4</v>
      </c>
      <c r="C3603" s="44" t="s">
        <v>18</v>
      </c>
      <c r="D3603" s="7" t="s">
        <v>468</v>
      </c>
      <c r="E3603" s="23"/>
      <c r="F3603" s="11" t="s">
        <v>737</v>
      </c>
      <c r="G3603" s="12">
        <f t="shared" ref="G3603" si="3847">G3604+G3606</f>
        <v>1041.5999999999999</v>
      </c>
      <c r="H3603" s="12">
        <f t="shared" ref="H3603" si="3848">H3604+H3606</f>
        <v>1038.73</v>
      </c>
      <c r="I3603" s="54">
        <f t="shared" si="3820"/>
        <v>99.724462365591407</v>
      </c>
      <c r="J3603" s="12">
        <f t="shared" ref="J3603" si="3849">J3604+J3606</f>
        <v>0</v>
      </c>
    </row>
    <row r="3604" spans="1:10" ht="78" x14ac:dyDescent="0.3">
      <c r="A3604" s="46">
        <v>955</v>
      </c>
      <c r="B3604" s="44" t="s">
        <v>4</v>
      </c>
      <c r="C3604" s="44" t="s">
        <v>18</v>
      </c>
      <c r="D3604" s="7" t="s">
        <v>468</v>
      </c>
      <c r="E3604" s="23">
        <v>100</v>
      </c>
      <c r="F3604" s="11" t="s">
        <v>598</v>
      </c>
      <c r="G3604" s="12">
        <f t="shared" ref="G3604" si="3850">G3605</f>
        <v>973.8</v>
      </c>
      <c r="H3604" s="12">
        <f t="shared" ref="H3604" si="3851">H3605</f>
        <v>973.8</v>
      </c>
      <c r="I3604" s="54">
        <f t="shared" si="3820"/>
        <v>100</v>
      </c>
      <c r="J3604" s="12">
        <f t="shared" ref="J3604" si="3852">J3605</f>
        <v>0</v>
      </c>
    </row>
    <row r="3605" spans="1:10" ht="31.2" x14ac:dyDescent="0.3">
      <c r="A3605" s="46">
        <v>955</v>
      </c>
      <c r="B3605" s="44" t="s">
        <v>4</v>
      </c>
      <c r="C3605" s="44" t="s">
        <v>18</v>
      </c>
      <c r="D3605" s="7" t="s">
        <v>468</v>
      </c>
      <c r="E3605" s="23">
        <v>120</v>
      </c>
      <c r="F3605" s="11" t="s">
        <v>600</v>
      </c>
      <c r="G3605" s="12">
        <v>973.8</v>
      </c>
      <c r="H3605" s="12">
        <v>973.8</v>
      </c>
      <c r="I3605" s="54">
        <f t="shared" si="3820"/>
        <v>100</v>
      </c>
      <c r="J3605" s="12"/>
    </row>
    <row r="3606" spans="1:10" ht="31.2" x14ac:dyDescent="0.3">
      <c r="A3606" s="46">
        <v>955</v>
      </c>
      <c r="B3606" s="44" t="s">
        <v>4</v>
      </c>
      <c r="C3606" s="44" t="s">
        <v>18</v>
      </c>
      <c r="D3606" s="7" t="s">
        <v>468</v>
      </c>
      <c r="E3606" s="23">
        <v>200</v>
      </c>
      <c r="F3606" s="11" t="s">
        <v>601</v>
      </c>
      <c r="G3606" s="12">
        <f t="shared" ref="G3606" si="3853">G3607</f>
        <v>67.8</v>
      </c>
      <c r="H3606" s="12">
        <f t="shared" ref="H3606" si="3854">H3607</f>
        <v>64.930000000000007</v>
      </c>
      <c r="I3606" s="54">
        <f t="shared" si="3820"/>
        <v>95.766961651917413</v>
      </c>
      <c r="J3606" s="12">
        <f t="shared" ref="J3606" si="3855">J3607</f>
        <v>0</v>
      </c>
    </row>
    <row r="3607" spans="1:10" ht="31.2" x14ac:dyDescent="0.3">
      <c r="A3607" s="46">
        <v>955</v>
      </c>
      <c r="B3607" s="44" t="s">
        <v>4</v>
      </c>
      <c r="C3607" s="44" t="s">
        <v>18</v>
      </c>
      <c r="D3607" s="7" t="s">
        <v>468</v>
      </c>
      <c r="E3607" s="23">
        <v>240</v>
      </c>
      <c r="F3607" s="11" t="s">
        <v>602</v>
      </c>
      <c r="G3607" s="12">
        <v>67.8</v>
      </c>
      <c r="H3607" s="12">
        <v>64.930000000000007</v>
      </c>
      <c r="I3607" s="54">
        <f t="shared" si="3820"/>
        <v>95.766961651917413</v>
      </c>
      <c r="J3607" s="12"/>
    </row>
    <row r="3608" spans="1:10" s="3" customFormat="1" x14ac:dyDescent="0.3">
      <c r="A3608" s="4">
        <v>955</v>
      </c>
      <c r="B3608" s="25" t="s">
        <v>6</v>
      </c>
      <c r="C3608" s="25"/>
      <c r="D3608" s="4"/>
      <c r="E3608" s="4"/>
      <c r="F3608" s="41" t="s">
        <v>10</v>
      </c>
      <c r="G3608" s="13">
        <f t="shared" ref="G3608:G3610" si="3856">G3609</f>
        <v>157477.79441</v>
      </c>
      <c r="H3608" s="13">
        <f t="shared" ref="H3608:H3610" si="3857">H3609</f>
        <v>157477.78900000002</v>
      </c>
      <c r="I3608" s="49">
        <f t="shared" si="3820"/>
        <v>99.999996564595023</v>
      </c>
      <c r="J3608" s="13">
        <f t="shared" ref="J3608:J3610" si="3858">J3609</f>
        <v>0</v>
      </c>
    </row>
    <row r="3609" spans="1:10" s="8" customFormat="1" x14ac:dyDescent="0.3">
      <c r="A3609" s="5">
        <v>955</v>
      </c>
      <c r="B3609" s="26" t="s">
        <v>6</v>
      </c>
      <c r="C3609" s="26" t="s">
        <v>6</v>
      </c>
      <c r="D3609" s="5"/>
      <c r="E3609" s="5"/>
      <c r="F3609" s="6" t="s">
        <v>1072</v>
      </c>
      <c r="G3609" s="14">
        <f t="shared" si="3856"/>
        <v>157477.79441</v>
      </c>
      <c r="H3609" s="14">
        <f t="shared" si="3857"/>
        <v>157477.78900000002</v>
      </c>
      <c r="I3609" s="53">
        <f t="shared" si="3820"/>
        <v>99.999996564595023</v>
      </c>
      <c r="J3609" s="14">
        <f t="shared" si="3858"/>
        <v>0</v>
      </c>
    </row>
    <row r="3610" spans="1:10" ht="31.2" x14ac:dyDescent="0.3">
      <c r="A3610" s="46">
        <v>955</v>
      </c>
      <c r="B3610" s="44" t="s">
        <v>6</v>
      </c>
      <c r="C3610" s="44" t="s">
        <v>6</v>
      </c>
      <c r="D3610" s="7" t="s">
        <v>177</v>
      </c>
      <c r="E3610" s="23"/>
      <c r="F3610" s="11" t="s">
        <v>732</v>
      </c>
      <c r="G3610" s="12">
        <f t="shared" si="3856"/>
        <v>157477.79441</v>
      </c>
      <c r="H3610" s="12">
        <f t="shared" si="3857"/>
        <v>157477.78900000002</v>
      </c>
      <c r="I3610" s="54">
        <f t="shared" si="3820"/>
        <v>99.999996564595023</v>
      </c>
      <c r="J3610" s="12">
        <f t="shared" si="3858"/>
        <v>0</v>
      </c>
    </row>
    <row r="3611" spans="1:10" ht="31.2" x14ac:dyDescent="0.3">
      <c r="A3611" s="46">
        <v>955</v>
      </c>
      <c r="B3611" s="44" t="s">
        <v>6</v>
      </c>
      <c r="C3611" s="44" t="s">
        <v>6</v>
      </c>
      <c r="D3611" s="7" t="s">
        <v>178</v>
      </c>
      <c r="E3611" s="23"/>
      <c r="F3611" s="11" t="s">
        <v>743</v>
      </c>
      <c r="G3611" s="12">
        <f t="shared" ref="G3611" si="3859">G3612+G3618+G3623+G3626</f>
        <v>157477.79441</v>
      </c>
      <c r="H3611" s="12">
        <f t="shared" ref="H3611" si="3860">H3612+H3618+H3623+H3626</f>
        <v>157477.78900000002</v>
      </c>
      <c r="I3611" s="54">
        <f t="shared" si="3820"/>
        <v>99.999996564595023</v>
      </c>
      <c r="J3611" s="12">
        <f t="shared" ref="J3611" si="3861">J3612+J3618+J3623+J3626</f>
        <v>0</v>
      </c>
    </row>
    <row r="3612" spans="1:10" ht="46.8" x14ac:dyDescent="0.3">
      <c r="A3612" s="46">
        <v>955</v>
      </c>
      <c r="B3612" s="44" t="s">
        <v>6</v>
      </c>
      <c r="C3612" s="44" t="s">
        <v>6</v>
      </c>
      <c r="D3612" s="7" t="s">
        <v>179</v>
      </c>
      <c r="E3612" s="23"/>
      <c r="F3612" s="11" t="s">
        <v>1065</v>
      </c>
      <c r="G3612" s="12">
        <f t="shared" ref="G3612" si="3862">G3613</f>
        <v>2722.6089999999999</v>
      </c>
      <c r="H3612" s="12">
        <f t="shared" ref="H3612" si="3863">H3613</f>
        <v>2722.607</v>
      </c>
      <c r="I3612" s="54">
        <f t="shared" si="3820"/>
        <v>99.999926541049405</v>
      </c>
      <c r="J3612" s="12">
        <f t="shared" ref="J3612" si="3864">J3613</f>
        <v>0</v>
      </c>
    </row>
    <row r="3613" spans="1:10" ht="93.6" x14ac:dyDescent="0.3">
      <c r="A3613" s="46">
        <v>955</v>
      </c>
      <c r="B3613" s="44" t="s">
        <v>6</v>
      </c>
      <c r="C3613" s="44" t="s">
        <v>6</v>
      </c>
      <c r="D3613" s="7" t="s">
        <v>469</v>
      </c>
      <c r="E3613" s="23"/>
      <c r="F3613" s="11" t="s">
        <v>1339</v>
      </c>
      <c r="G3613" s="12">
        <f t="shared" ref="G3613" si="3865">G3614+G3616</f>
        <v>2722.6089999999999</v>
      </c>
      <c r="H3613" s="12">
        <f t="shared" ref="H3613" si="3866">H3614+H3616</f>
        <v>2722.607</v>
      </c>
      <c r="I3613" s="54">
        <f t="shared" si="3820"/>
        <v>99.999926541049405</v>
      </c>
      <c r="J3613" s="12">
        <f t="shared" ref="J3613" si="3867">J3614+J3616</f>
        <v>0</v>
      </c>
    </row>
    <row r="3614" spans="1:10" ht="31.2" x14ac:dyDescent="0.3">
      <c r="A3614" s="46">
        <v>955</v>
      </c>
      <c r="B3614" s="44" t="s">
        <v>6</v>
      </c>
      <c r="C3614" s="44" t="s">
        <v>6</v>
      </c>
      <c r="D3614" s="7" t="s">
        <v>469</v>
      </c>
      <c r="E3614" s="23">
        <v>600</v>
      </c>
      <c r="F3614" s="11" t="s">
        <v>611</v>
      </c>
      <c r="G3614" s="12">
        <f t="shared" ref="G3614" si="3868">G3615</f>
        <v>1494.6679999999999</v>
      </c>
      <c r="H3614" s="12">
        <f t="shared" ref="H3614" si="3869">H3615</f>
        <v>1494.6669999999999</v>
      </c>
      <c r="I3614" s="54">
        <f t="shared" si="3820"/>
        <v>99.999933095510173</v>
      </c>
      <c r="J3614" s="12">
        <f t="shared" ref="J3614" si="3870">J3615</f>
        <v>0</v>
      </c>
    </row>
    <row r="3615" spans="1:10" ht="46.8" x14ac:dyDescent="0.3">
      <c r="A3615" s="46">
        <v>955</v>
      </c>
      <c r="B3615" s="44" t="s">
        <v>6</v>
      </c>
      <c r="C3615" s="44" t="s">
        <v>6</v>
      </c>
      <c r="D3615" s="7" t="s">
        <v>469</v>
      </c>
      <c r="E3615" s="23">
        <v>630</v>
      </c>
      <c r="F3615" s="11" t="s">
        <v>613</v>
      </c>
      <c r="G3615" s="12">
        <v>1494.6679999999999</v>
      </c>
      <c r="H3615" s="12">
        <v>1494.6669999999999</v>
      </c>
      <c r="I3615" s="54">
        <f t="shared" si="3820"/>
        <v>99.999933095510173</v>
      </c>
      <c r="J3615" s="12"/>
    </row>
    <row r="3616" spans="1:10" x14ac:dyDescent="0.3">
      <c r="A3616" s="46">
        <v>955</v>
      </c>
      <c r="B3616" s="44" t="s">
        <v>6</v>
      </c>
      <c r="C3616" s="44" t="s">
        <v>6</v>
      </c>
      <c r="D3616" s="7" t="s">
        <v>469</v>
      </c>
      <c r="E3616" s="23">
        <v>800</v>
      </c>
      <c r="F3616" s="11" t="s">
        <v>614</v>
      </c>
      <c r="G3616" s="12">
        <f t="shared" ref="G3616" si="3871">G3617</f>
        <v>1227.941</v>
      </c>
      <c r="H3616" s="12">
        <f t="shared" ref="H3616" si="3872">H3617</f>
        <v>1227.94</v>
      </c>
      <c r="I3616" s="54">
        <f t="shared" si="3820"/>
        <v>99.999918562862561</v>
      </c>
      <c r="J3616" s="12">
        <f t="shared" ref="J3616" si="3873">J3617</f>
        <v>0</v>
      </c>
    </row>
    <row r="3617" spans="1:10" ht="62.4" x14ac:dyDescent="0.3">
      <c r="A3617" s="46">
        <v>955</v>
      </c>
      <c r="B3617" s="44" t="s">
        <v>6</v>
      </c>
      <c r="C3617" s="44" t="s">
        <v>6</v>
      </c>
      <c r="D3617" s="7" t="s">
        <v>469</v>
      </c>
      <c r="E3617" s="23">
        <v>810</v>
      </c>
      <c r="F3617" s="15" t="s">
        <v>622</v>
      </c>
      <c r="G3617" s="12">
        <v>1227.941</v>
      </c>
      <c r="H3617" s="12">
        <v>1227.94</v>
      </c>
      <c r="I3617" s="54">
        <f t="shared" si="3820"/>
        <v>99.999918562862561</v>
      </c>
      <c r="J3617" s="12"/>
    </row>
    <row r="3618" spans="1:10" ht="46.8" x14ac:dyDescent="0.3">
      <c r="A3618" s="46">
        <v>955</v>
      </c>
      <c r="B3618" s="44" t="s">
        <v>6</v>
      </c>
      <c r="C3618" s="44" t="s">
        <v>6</v>
      </c>
      <c r="D3618" s="7" t="s">
        <v>470</v>
      </c>
      <c r="E3618" s="23"/>
      <c r="F3618" s="11" t="s">
        <v>745</v>
      </c>
      <c r="G3618" s="12">
        <f t="shared" ref="G3618" si="3874">G3619+G3621</f>
        <v>7180.8969999999999</v>
      </c>
      <c r="H3618" s="12">
        <f t="shared" ref="H3618" si="3875">H3619+H3621</f>
        <v>7180.8949999999995</v>
      </c>
      <c r="I3618" s="54">
        <f t="shared" si="3820"/>
        <v>99.999972148326307</v>
      </c>
      <c r="J3618" s="12">
        <f t="shared" ref="J3618" si="3876">J3619+J3621</f>
        <v>0</v>
      </c>
    </row>
    <row r="3619" spans="1:10" ht="31.2" x14ac:dyDescent="0.3">
      <c r="A3619" s="46">
        <v>955</v>
      </c>
      <c r="B3619" s="44" t="s">
        <v>6</v>
      </c>
      <c r="C3619" s="44" t="s">
        <v>6</v>
      </c>
      <c r="D3619" s="7" t="s">
        <v>470</v>
      </c>
      <c r="E3619" s="23">
        <v>600</v>
      </c>
      <c r="F3619" s="11" t="s">
        <v>611</v>
      </c>
      <c r="G3619" s="12">
        <f t="shared" ref="G3619" si="3877">G3620</f>
        <v>1979.4110000000001</v>
      </c>
      <c r="H3619" s="12">
        <f t="shared" ref="H3619" si="3878">H3620</f>
        <v>1979.41</v>
      </c>
      <c r="I3619" s="54">
        <f t="shared" si="3820"/>
        <v>99.999949479921042</v>
      </c>
      <c r="J3619" s="12">
        <f t="shared" ref="J3619" si="3879">J3620</f>
        <v>0</v>
      </c>
    </row>
    <row r="3620" spans="1:10" ht="46.8" x14ac:dyDescent="0.3">
      <c r="A3620" s="46">
        <v>955</v>
      </c>
      <c r="B3620" s="44" t="s">
        <v>6</v>
      </c>
      <c r="C3620" s="44" t="s">
        <v>6</v>
      </c>
      <c r="D3620" s="7" t="s">
        <v>470</v>
      </c>
      <c r="E3620" s="23">
        <v>630</v>
      </c>
      <c r="F3620" s="11" t="s">
        <v>613</v>
      </c>
      <c r="G3620" s="12">
        <v>1979.4110000000001</v>
      </c>
      <c r="H3620" s="12">
        <v>1979.41</v>
      </c>
      <c r="I3620" s="54">
        <f t="shared" si="3820"/>
        <v>99.999949479921042</v>
      </c>
      <c r="J3620" s="12"/>
    </row>
    <row r="3621" spans="1:10" x14ac:dyDescent="0.3">
      <c r="A3621" s="46">
        <v>955</v>
      </c>
      <c r="B3621" s="44" t="s">
        <v>6</v>
      </c>
      <c r="C3621" s="44" t="s">
        <v>6</v>
      </c>
      <c r="D3621" s="7" t="s">
        <v>470</v>
      </c>
      <c r="E3621" s="23">
        <v>800</v>
      </c>
      <c r="F3621" s="11" t="s">
        <v>614</v>
      </c>
      <c r="G3621" s="12">
        <f t="shared" ref="G3621" si="3880">G3622</f>
        <v>5201.4859999999999</v>
      </c>
      <c r="H3621" s="12">
        <f t="shared" ref="H3621" si="3881">H3622</f>
        <v>5201.4849999999997</v>
      </c>
      <c r="I3621" s="54">
        <f t="shared" si="3820"/>
        <v>99.999980774724762</v>
      </c>
      <c r="J3621" s="12">
        <f t="shared" ref="J3621" si="3882">J3622</f>
        <v>0</v>
      </c>
    </row>
    <row r="3622" spans="1:10" ht="62.4" x14ac:dyDescent="0.3">
      <c r="A3622" s="46">
        <v>955</v>
      </c>
      <c r="B3622" s="44" t="s">
        <v>6</v>
      </c>
      <c r="C3622" s="44" t="s">
        <v>6</v>
      </c>
      <c r="D3622" s="7" t="s">
        <v>470</v>
      </c>
      <c r="E3622" s="23">
        <v>810</v>
      </c>
      <c r="F3622" s="15" t="s">
        <v>622</v>
      </c>
      <c r="G3622" s="12">
        <v>5201.4859999999999</v>
      </c>
      <c r="H3622" s="12">
        <v>5201.4849999999997</v>
      </c>
      <c r="I3622" s="54">
        <f t="shared" si="3820"/>
        <v>99.999980774724762</v>
      </c>
      <c r="J3622" s="12"/>
    </row>
    <row r="3623" spans="1:10" ht="46.8" x14ac:dyDescent="0.3">
      <c r="A3623" s="46">
        <v>955</v>
      </c>
      <c r="B3623" s="44" t="s">
        <v>6</v>
      </c>
      <c r="C3623" s="44" t="s">
        <v>6</v>
      </c>
      <c r="D3623" s="7" t="s">
        <v>471</v>
      </c>
      <c r="E3623" s="23"/>
      <c r="F3623" s="11" t="s">
        <v>746</v>
      </c>
      <c r="G3623" s="12">
        <f t="shared" ref="G3623:G3624" si="3883">G3624</f>
        <v>749.58799999999997</v>
      </c>
      <c r="H3623" s="12">
        <f t="shared" ref="H3623:H3624" si="3884">H3624</f>
        <v>749.58699999999999</v>
      </c>
      <c r="I3623" s="54">
        <f t="shared" si="3820"/>
        <v>99.999866593381967</v>
      </c>
      <c r="J3623" s="12">
        <f t="shared" ref="J3623:J3624" si="3885">J3624</f>
        <v>0</v>
      </c>
    </row>
    <row r="3624" spans="1:10" ht="31.2" x14ac:dyDescent="0.3">
      <c r="A3624" s="46">
        <v>955</v>
      </c>
      <c r="B3624" s="44" t="s">
        <v>6</v>
      </c>
      <c r="C3624" s="44" t="s">
        <v>6</v>
      </c>
      <c r="D3624" s="7" t="s">
        <v>471</v>
      </c>
      <c r="E3624" s="23">
        <v>200</v>
      </c>
      <c r="F3624" s="11" t="s">
        <v>601</v>
      </c>
      <c r="G3624" s="12">
        <f t="shared" si="3883"/>
        <v>749.58799999999997</v>
      </c>
      <c r="H3624" s="12">
        <f t="shared" si="3884"/>
        <v>749.58699999999999</v>
      </c>
      <c r="I3624" s="54">
        <f t="shared" si="3820"/>
        <v>99.999866593381967</v>
      </c>
      <c r="J3624" s="12">
        <f t="shared" si="3885"/>
        <v>0</v>
      </c>
    </row>
    <row r="3625" spans="1:10" ht="31.2" x14ac:dyDescent="0.3">
      <c r="A3625" s="46">
        <v>955</v>
      </c>
      <c r="B3625" s="44" t="s">
        <v>6</v>
      </c>
      <c r="C3625" s="44" t="s">
        <v>6</v>
      </c>
      <c r="D3625" s="7" t="s">
        <v>471</v>
      </c>
      <c r="E3625" s="23">
        <v>240</v>
      </c>
      <c r="F3625" s="11" t="s">
        <v>602</v>
      </c>
      <c r="G3625" s="12">
        <v>749.58799999999997</v>
      </c>
      <c r="H3625" s="12">
        <v>749.58699999999999</v>
      </c>
      <c r="I3625" s="54">
        <f t="shared" si="3820"/>
        <v>99.999866593381967</v>
      </c>
      <c r="J3625" s="12"/>
    </row>
    <row r="3626" spans="1:10" ht="62.4" x14ac:dyDescent="0.3">
      <c r="A3626" s="46">
        <v>955</v>
      </c>
      <c r="B3626" s="44" t="s">
        <v>6</v>
      </c>
      <c r="C3626" s="44" t="s">
        <v>6</v>
      </c>
      <c r="D3626" s="7" t="s">
        <v>473</v>
      </c>
      <c r="E3626" s="23"/>
      <c r="F3626" s="11" t="s">
        <v>747</v>
      </c>
      <c r="G3626" s="12">
        <f t="shared" ref="G3626" si="3886">G3627</f>
        <v>146824.70040999999</v>
      </c>
      <c r="H3626" s="12">
        <f t="shared" ref="H3626" si="3887">H3627</f>
        <v>146824.70000000001</v>
      </c>
      <c r="I3626" s="54">
        <f t="shared" si="3820"/>
        <v>99.999999720755454</v>
      </c>
      <c r="J3626" s="12">
        <f t="shared" ref="J3626" si="3888">J3627</f>
        <v>0</v>
      </c>
    </row>
    <row r="3627" spans="1:10" ht="31.2" x14ac:dyDescent="0.3">
      <c r="A3627" s="46">
        <v>955</v>
      </c>
      <c r="B3627" s="44" t="s">
        <v>6</v>
      </c>
      <c r="C3627" s="44" t="s">
        <v>6</v>
      </c>
      <c r="D3627" s="7" t="s">
        <v>472</v>
      </c>
      <c r="E3627" s="23"/>
      <c r="F3627" s="11" t="s">
        <v>748</v>
      </c>
      <c r="G3627" s="12">
        <f t="shared" ref="G3627" si="3889">G3628+G3630+G3632+G3634+G3636</f>
        <v>146824.70040999999</v>
      </c>
      <c r="H3627" s="12">
        <f t="shared" ref="H3627" si="3890">H3628+H3630+H3632+H3634+H3636</f>
        <v>146824.70000000001</v>
      </c>
      <c r="I3627" s="54">
        <f t="shared" si="3820"/>
        <v>99.999999720755454</v>
      </c>
      <c r="J3627" s="12">
        <f t="shared" ref="J3627" si="3891">J3628+J3630+J3632+J3634+J3636</f>
        <v>0</v>
      </c>
    </row>
    <row r="3628" spans="1:10" ht="78" x14ac:dyDescent="0.3">
      <c r="A3628" s="46">
        <v>955</v>
      </c>
      <c r="B3628" s="44" t="s">
        <v>6</v>
      </c>
      <c r="C3628" s="44" t="s">
        <v>6</v>
      </c>
      <c r="D3628" s="7" t="s">
        <v>472</v>
      </c>
      <c r="E3628" s="23">
        <v>100</v>
      </c>
      <c r="F3628" s="11" t="s">
        <v>598</v>
      </c>
      <c r="G3628" s="12">
        <f t="shared" ref="G3628" si="3892">G3629</f>
        <v>1866.7884799999999</v>
      </c>
      <c r="H3628" s="12">
        <f t="shared" ref="H3628" si="3893">H3629</f>
        <v>1866.788</v>
      </c>
      <c r="I3628" s="54">
        <f t="shared" si="3820"/>
        <v>99.99997428739222</v>
      </c>
      <c r="J3628" s="12">
        <f t="shared" ref="J3628" si="3894">J3629</f>
        <v>0</v>
      </c>
    </row>
    <row r="3629" spans="1:10" ht="31.2" x14ac:dyDescent="0.3">
      <c r="A3629" s="46">
        <v>955</v>
      </c>
      <c r="B3629" s="44" t="s">
        <v>6</v>
      </c>
      <c r="C3629" s="44" t="s">
        <v>6</v>
      </c>
      <c r="D3629" s="7" t="s">
        <v>472</v>
      </c>
      <c r="E3629" s="23">
        <v>120</v>
      </c>
      <c r="F3629" s="11" t="s">
        <v>600</v>
      </c>
      <c r="G3629" s="12">
        <v>1866.7884799999999</v>
      </c>
      <c r="H3629" s="12">
        <v>1866.788</v>
      </c>
      <c r="I3629" s="54">
        <f t="shared" si="3820"/>
        <v>99.99997428739222</v>
      </c>
      <c r="J3629" s="12"/>
    </row>
    <row r="3630" spans="1:10" ht="31.2" x14ac:dyDescent="0.3">
      <c r="A3630" s="46">
        <v>955</v>
      </c>
      <c r="B3630" s="44" t="s">
        <v>6</v>
      </c>
      <c r="C3630" s="44" t="s">
        <v>6</v>
      </c>
      <c r="D3630" s="7" t="s">
        <v>472</v>
      </c>
      <c r="E3630" s="23">
        <v>200</v>
      </c>
      <c r="F3630" s="11" t="s">
        <v>601</v>
      </c>
      <c r="G3630" s="12">
        <f t="shared" ref="G3630" si="3895">G3631</f>
        <v>1056.9115200000001</v>
      </c>
      <c r="H3630" s="12">
        <f t="shared" ref="H3630" si="3896">H3631</f>
        <v>1056.912</v>
      </c>
      <c r="I3630" s="54">
        <f t="shared" si="3820"/>
        <v>100.00004541534375</v>
      </c>
      <c r="J3630" s="12">
        <f t="shared" ref="J3630" si="3897">J3631</f>
        <v>0</v>
      </c>
    </row>
    <row r="3631" spans="1:10" ht="31.2" x14ac:dyDescent="0.3">
      <c r="A3631" s="46">
        <v>955</v>
      </c>
      <c r="B3631" s="44" t="s">
        <v>6</v>
      </c>
      <c r="C3631" s="44" t="s">
        <v>6</v>
      </c>
      <c r="D3631" s="7" t="s">
        <v>472</v>
      </c>
      <c r="E3631" s="23">
        <v>240</v>
      </c>
      <c r="F3631" s="11" t="s">
        <v>602</v>
      </c>
      <c r="G3631" s="12">
        <v>1056.9115200000001</v>
      </c>
      <c r="H3631" s="12">
        <v>1056.912</v>
      </c>
      <c r="I3631" s="54">
        <f t="shared" si="3820"/>
        <v>100.00004541534375</v>
      </c>
      <c r="J3631" s="12"/>
    </row>
    <row r="3632" spans="1:10" x14ac:dyDescent="0.3">
      <c r="A3632" s="46">
        <v>955</v>
      </c>
      <c r="B3632" s="44" t="s">
        <v>6</v>
      </c>
      <c r="C3632" s="44" t="s">
        <v>6</v>
      </c>
      <c r="D3632" s="7" t="s">
        <v>472</v>
      </c>
      <c r="E3632" s="23">
        <v>300</v>
      </c>
      <c r="F3632" s="11" t="s">
        <v>603</v>
      </c>
      <c r="G3632" s="12">
        <f t="shared" ref="G3632" si="3898">G3633</f>
        <v>30431.611629999999</v>
      </c>
      <c r="H3632" s="12">
        <f t="shared" ref="H3632" si="3899">H3633</f>
        <v>30431.612000000001</v>
      </c>
      <c r="I3632" s="54">
        <f t="shared" si="3820"/>
        <v>100.00000121584097</v>
      </c>
      <c r="J3632" s="12">
        <f t="shared" ref="J3632" si="3900">J3633</f>
        <v>0</v>
      </c>
    </row>
    <row r="3633" spans="1:10" ht="31.2" x14ac:dyDescent="0.3">
      <c r="A3633" s="46">
        <v>955</v>
      </c>
      <c r="B3633" s="44" t="s">
        <v>6</v>
      </c>
      <c r="C3633" s="44" t="s">
        <v>6</v>
      </c>
      <c r="D3633" s="7" t="s">
        <v>472</v>
      </c>
      <c r="E3633" s="23">
        <v>320</v>
      </c>
      <c r="F3633" s="11" t="s">
        <v>605</v>
      </c>
      <c r="G3633" s="12">
        <v>30431.611629999999</v>
      </c>
      <c r="H3633" s="12">
        <v>30431.612000000001</v>
      </c>
      <c r="I3633" s="54">
        <f t="shared" si="3820"/>
        <v>100.00000121584097</v>
      </c>
      <c r="J3633" s="12"/>
    </row>
    <row r="3634" spans="1:10" ht="31.2" x14ac:dyDescent="0.3">
      <c r="A3634" s="46">
        <v>955</v>
      </c>
      <c r="B3634" s="44" t="s">
        <v>6</v>
      </c>
      <c r="C3634" s="44" t="s">
        <v>6</v>
      </c>
      <c r="D3634" s="7" t="s">
        <v>472</v>
      </c>
      <c r="E3634" s="23">
        <v>600</v>
      </c>
      <c r="F3634" s="11" t="s">
        <v>611</v>
      </c>
      <c r="G3634" s="12">
        <f t="shared" ref="G3634" si="3901">G3635</f>
        <v>30280.544900000001</v>
      </c>
      <c r="H3634" s="12">
        <f t="shared" ref="H3634" si="3902">H3635</f>
        <v>30280.544000000002</v>
      </c>
      <c r="I3634" s="54">
        <f t="shared" si="3820"/>
        <v>99.999997027794578</v>
      </c>
      <c r="J3634" s="12">
        <f t="shared" ref="J3634" si="3903">J3635</f>
        <v>0</v>
      </c>
    </row>
    <row r="3635" spans="1:10" ht="46.8" x14ac:dyDescent="0.3">
      <c r="A3635" s="46">
        <v>955</v>
      </c>
      <c r="B3635" s="44" t="s">
        <v>6</v>
      </c>
      <c r="C3635" s="44" t="s">
        <v>6</v>
      </c>
      <c r="D3635" s="7" t="s">
        <v>472</v>
      </c>
      <c r="E3635" s="23">
        <v>630</v>
      </c>
      <c r="F3635" s="11" t="s">
        <v>613</v>
      </c>
      <c r="G3635" s="12">
        <v>30280.544900000001</v>
      </c>
      <c r="H3635" s="12">
        <v>30280.544000000002</v>
      </c>
      <c r="I3635" s="54">
        <f t="shared" ref="I3635:I3698" si="3904">H3635/G3635*100</f>
        <v>99.999997027794578</v>
      </c>
      <c r="J3635" s="12"/>
    </row>
    <row r="3636" spans="1:10" x14ac:dyDescent="0.3">
      <c r="A3636" s="46">
        <v>955</v>
      </c>
      <c r="B3636" s="44" t="s">
        <v>6</v>
      </c>
      <c r="C3636" s="44" t="s">
        <v>6</v>
      </c>
      <c r="D3636" s="7" t="s">
        <v>472</v>
      </c>
      <c r="E3636" s="23">
        <v>800</v>
      </c>
      <c r="F3636" s="11" t="s">
        <v>614</v>
      </c>
      <c r="G3636" s="12">
        <f t="shared" ref="G3636" si="3905">G3637</f>
        <v>83188.84388</v>
      </c>
      <c r="H3636" s="12">
        <f t="shared" ref="H3636" si="3906">H3637</f>
        <v>83188.843999999997</v>
      </c>
      <c r="I3636" s="54">
        <f t="shared" si="3904"/>
        <v>100.00000014425009</v>
      </c>
      <c r="J3636" s="12">
        <f t="shared" ref="J3636" si="3907">J3637</f>
        <v>0</v>
      </c>
    </row>
    <row r="3637" spans="1:10" ht="62.4" x14ac:dyDescent="0.3">
      <c r="A3637" s="46">
        <v>955</v>
      </c>
      <c r="B3637" s="44" t="s">
        <v>6</v>
      </c>
      <c r="C3637" s="44" t="s">
        <v>6</v>
      </c>
      <c r="D3637" s="7" t="s">
        <v>472</v>
      </c>
      <c r="E3637" s="23">
        <v>810</v>
      </c>
      <c r="F3637" s="15" t="s">
        <v>622</v>
      </c>
      <c r="G3637" s="12">
        <v>83188.84388</v>
      </c>
      <c r="H3637" s="12">
        <v>83188.843999999997</v>
      </c>
      <c r="I3637" s="54">
        <f t="shared" si="3904"/>
        <v>100.00000014425009</v>
      </c>
      <c r="J3637" s="12"/>
    </row>
    <row r="3638" spans="1:10" s="3" customFormat="1" x14ac:dyDescent="0.3">
      <c r="A3638" s="4">
        <v>955</v>
      </c>
      <c r="B3638" s="25" t="s">
        <v>30</v>
      </c>
      <c r="C3638" s="25"/>
      <c r="D3638" s="4"/>
      <c r="E3638" s="4"/>
      <c r="F3638" s="41" t="s">
        <v>31</v>
      </c>
      <c r="G3638" s="13">
        <f t="shared" ref="G3638" si="3908">G3639+G3647+G3661</f>
        <v>182200.57299999997</v>
      </c>
      <c r="H3638" s="13">
        <f t="shared" ref="H3638" si="3909">H3639+H3647+H3661</f>
        <v>179664.72500000001</v>
      </c>
      <c r="I3638" s="49">
        <f t="shared" si="3904"/>
        <v>98.60821074366217</v>
      </c>
      <c r="J3638" s="13">
        <f t="shared" ref="J3638" si="3910">J3639+J3647+J3661</f>
        <v>0</v>
      </c>
    </row>
    <row r="3639" spans="1:10" s="8" customFormat="1" x14ac:dyDescent="0.3">
      <c r="A3639" s="5">
        <v>955</v>
      </c>
      <c r="B3639" s="26" t="s">
        <v>30</v>
      </c>
      <c r="C3639" s="26" t="s">
        <v>4</v>
      </c>
      <c r="D3639" s="5"/>
      <c r="E3639" s="5"/>
      <c r="F3639" s="6" t="s">
        <v>83</v>
      </c>
      <c r="G3639" s="14">
        <f t="shared" ref="G3639:G3643" si="3911">G3640</f>
        <v>69259.074999999997</v>
      </c>
      <c r="H3639" s="14">
        <f t="shared" ref="H3639:H3643" si="3912">H3640</f>
        <v>69256.381000000008</v>
      </c>
      <c r="I3639" s="53">
        <f t="shared" si="3904"/>
        <v>99.996110257031319</v>
      </c>
      <c r="J3639" s="14">
        <f t="shared" ref="J3639:J3643" si="3913">J3640</f>
        <v>0</v>
      </c>
    </row>
    <row r="3640" spans="1:10" ht="31.2" x14ac:dyDescent="0.3">
      <c r="A3640" s="46">
        <v>955</v>
      </c>
      <c r="B3640" s="44" t="s">
        <v>30</v>
      </c>
      <c r="C3640" s="44" t="s">
        <v>4</v>
      </c>
      <c r="D3640" s="7" t="s">
        <v>219</v>
      </c>
      <c r="E3640" s="23"/>
      <c r="F3640" s="11" t="s">
        <v>1001</v>
      </c>
      <c r="G3640" s="12">
        <f t="shared" si="3911"/>
        <v>69259.074999999997</v>
      </c>
      <c r="H3640" s="12">
        <f t="shared" si="3912"/>
        <v>69256.381000000008</v>
      </c>
      <c r="I3640" s="54">
        <f t="shared" si="3904"/>
        <v>99.996110257031319</v>
      </c>
      <c r="J3640" s="12">
        <f t="shared" si="3913"/>
        <v>0</v>
      </c>
    </row>
    <row r="3641" spans="1:10" x14ac:dyDescent="0.3">
      <c r="A3641" s="46">
        <v>955</v>
      </c>
      <c r="B3641" s="44" t="s">
        <v>30</v>
      </c>
      <c r="C3641" s="44" t="s">
        <v>4</v>
      </c>
      <c r="D3641" s="7" t="s">
        <v>220</v>
      </c>
      <c r="E3641" s="23"/>
      <c r="F3641" s="11" t="s">
        <v>1012</v>
      </c>
      <c r="G3641" s="12">
        <f t="shared" si="3911"/>
        <v>69259.074999999997</v>
      </c>
      <c r="H3641" s="12">
        <f t="shared" si="3912"/>
        <v>69256.381000000008</v>
      </c>
      <c r="I3641" s="54">
        <f t="shared" si="3904"/>
        <v>99.996110257031319</v>
      </c>
      <c r="J3641" s="12">
        <f t="shared" si="3913"/>
        <v>0</v>
      </c>
    </row>
    <row r="3642" spans="1:10" ht="46.8" x14ac:dyDescent="0.3">
      <c r="A3642" s="46">
        <v>955</v>
      </c>
      <c r="B3642" s="44" t="s">
        <v>30</v>
      </c>
      <c r="C3642" s="44" t="s">
        <v>4</v>
      </c>
      <c r="D3642" s="7" t="s">
        <v>474</v>
      </c>
      <c r="E3642" s="23"/>
      <c r="F3642" s="11" t="s">
        <v>1025</v>
      </c>
      <c r="G3642" s="12">
        <f t="shared" ref="G3642" si="3914">G3643+G3645</f>
        <v>69259.074999999997</v>
      </c>
      <c r="H3642" s="12">
        <f t="shared" ref="H3642" si="3915">H3643+H3645</f>
        <v>69256.381000000008</v>
      </c>
      <c r="I3642" s="54">
        <f t="shared" si="3904"/>
        <v>99.996110257031319</v>
      </c>
      <c r="J3642" s="12">
        <f t="shared" ref="J3642" si="3916">J3643+J3645</f>
        <v>0</v>
      </c>
    </row>
    <row r="3643" spans="1:10" ht="31.2" x14ac:dyDescent="0.3">
      <c r="A3643" s="46">
        <v>955</v>
      </c>
      <c r="B3643" s="44" t="s">
        <v>30</v>
      </c>
      <c r="C3643" s="44" t="s">
        <v>4</v>
      </c>
      <c r="D3643" s="7" t="s">
        <v>474</v>
      </c>
      <c r="E3643" s="23">
        <v>200</v>
      </c>
      <c r="F3643" s="11" t="s">
        <v>601</v>
      </c>
      <c r="G3643" s="12">
        <f t="shared" si="3911"/>
        <v>335.3</v>
      </c>
      <c r="H3643" s="12">
        <f t="shared" si="3912"/>
        <v>332.85700000000003</v>
      </c>
      <c r="I3643" s="54">
        <f t="shared" si="3904"/>
        <v>99.271398747390407</v>
      </c>
      <c r="J3643" s="12">
        <f t="shared" si="3913"/>
        <v>0</v>
      </c>
    </row>
    <row r="3644" spans="1:10" ht="31.2" x14ac:dyDescent="0.3">
      <c r="A3644" s="46">
        <v>955</v>
      </c>
      <c r="B3644" s="44" t="s">
        <v>30</v>
      </c>
      <c r="C3644" s="44" t="s">
        <v>4</v>
      </c>
      <c r="D3644" s="7" t="s">
        <v>474</v>
      </c>
      <c r="E3644" s="23">
        <v>240</v>
      </c>
      <c r="F3644" s="11" t="s">
        <v>602</v>
      </c>
      <c r="G3644" s="12">
        <v>335.3</v>
      </c>
      <c r="H3644" s="12">
        <v>332.85700000000003</v>
      </c>
      <c r="I3644" s="54">
        <f t="shared" si="3904"/>
        <v>99.271398747390407</v>
      </c>
      <c r="J3644" s="12"/>
    </row>
    <row r="3645" spans="1:10" x14ac:dyDescent="0.3">
      <c r="A3645" s="46">
        <v>955</v>
      </c>
      <c r="B3645" s="44" t="s">
        <v>30</v>
      </c>
      <c r="C3645" s="44" t="s">
        <v>4</v>
      </c>
      <c r="D3645" s="7" t="s">
        <v>474</v>
      </c>
      <c r="E3645" s="23">
        <v>300</v>
      </c>
      <c r="F3645" s="11" t="s">
        <v>603</v>
      </c>
      <c r="G3645" s="12">
        <f t="shared" ref="G3645" si="3917">G3646</f>
        <v>68923.774999999994</v>
      </c>
      <c r="H3645" s="12">
        <f t="shared" ref="H3645" si="3918">H3646</f>
        <v>68923.524000000005</v>
      </c>
      <c r="I3645" s="54">
        <f t="shared" si="3904"/>
        <v>99.999635829581308</v>
      </c>
      <c r="J3645" s="12">
        <f t="shared" ref="J3645" si="3919">J3646</f>
        <v>0</v>
      </c>
    </row>
    <row r="3646" spans="1:10" ht="31.2" x14ac:dyDescent="0.3">
      <c r="A3646" s="46">
        <v>955</v>
      </c>
      <c r="B3646" s="44" t="s">
        <v>30</v>
      </c>
      <c r="C3646" s="44" t="s">
        <v>4</v>
      </c>
      <c r="D3646" s="7" t="s">
        <v>474</v>
      </c>
      <c r="E3646" s="23">
        <v>320</v>
      </c>
      <c r="F3646" s="11" t="s">
        <v>605</v>
      </c>
      <c r="G3646" s="12">
        <v>68923.774999999994</v>
      </c>
      <c r="H3646" s="12">
        <v>68923.524000000005</v>
      </c>
      <c r="I3646" s="54">
        <f t="shared" si="3904"/>
        <v>99.999635829581308</v>
      </c>
      <c r="J3646" s="12"/>
    </row>
    <row r="3647" spans="1:10" s="8" customFormat="1" x14ac:dyDescent="0.3">
      <c r="A3647" s="5">
        <v>955</v>
      </c>
      <c r="B3647" s="26" t="s">
        <v>30</v>
      </c>
      <c r="C3647" s="26" t="s">
        <v>23</v>
      </c>
      <c r="D3647" s="5"/>
      <c r="E3647" s="5"/>
      <c r="F3647" s="6" t="s">
        <v>32</v>
      </c>
      <c r="G3647" s="14">
        <f t="shared" ref="G3647:G3648" si="3920">G3648</f>
        <v>8826.0859999999993</v>
      </c>
      <c r="H3647" s="14">
        <f t="shared" ref="H3647:H3648" si="3921">H3648</f>
        <v>8786.3410000000003</v>
      </c>
      <c r="I3647" s="53">
        <f t="shared" si="3904"/>
        <v>99.54968714331585</v>
      </c>
      <c r="J3647" s="14">
        <f t="shared" ref="J3647:J3648" si="3922">J3648</f>
        <v>0</v>
      </c>
    </row>
    <row r="3648" spans="1:10" ht="31.2" x14ac:dyDescent="0.3">
      <c r="A3648" s="46">
        <v>955</v>
      </c>
      <c r="B3648" s="44" t="s">
        <v>30</v>
      </c>
      <c r="C3648" s="44" t="s">
        <v>23</v>
      </c>
      <c r="D3648" s="7" t="s">
        <v>191</v>
      </c>
      <c r="E3648" s="23"/>
      <c r="F3648" s="11" t="s">
        <v>647</v>
      </c>
      <c r="G3648" s="12">
        <f t="shared" si="3920"/>
        <v>8826.0859999999993</v>
      </c>
      <c r="H3648" s="12">
        <f t="shared" si="3921"/>
        <v>8786.3410000000003</v>
      </c>
      <c r="I3648" s="54">
        <f t="shared" si="3904"/>
        <v>99.54968714331585</v>
      </c>
      <c r="J3648" s="12">
        <f t="shared" si="3922"/>
        <v>0</v>
      </c>
    </row>
    <row r="3649" spans="1:10" ht="62.4" x14ac:dyDescent="0.3">
      <c r="A3649" s="46">
        <v>955</v>
      </c>
      <c r="B3649" s="44" t="s">
        <v>30</v>
      </c>
      <c r="C3649" s="44" t="s">
        <v>23</v>
      </c>
      <c r="D3649" s="7" t="s">
        <v>192</v>
      </c>
      <c r="E3649" s="23"/>
      <c r="F3649" s="11" t="s">
        <v>648</v>
      </c>
      <c r="G3649" s="12">
        <f t="shared" ref="G3649" si="3923">G3650+G3654+G3658</f>
        <v>8826.0859999999993</v>
      </c>
      <c r="H3649" s="12">
        <f t="shared" ref="H3649" si="3924">H3650+H3654+H3658</f>
        <v>8786.3410000000003</v>
      </c>
      <c r="I3649" s="54">
        <f t="shared" si="3904"/>
        <v>99.54968714331585</v>
      </c>
      <c r="J3649" s="12">
        <f t="shared" ref="J3649" si="3925">J3650+J3654+J3658</f>
        <v>0</v>
      </c>
    </row>
    <row r="3650" spans="1:10" ht="93.6" x14ac:dyDescent="0.3">
      <c r="A3650" s="46">
        <v>955</v>
      </c>
      <c r="B3650" s="44" t="s">
        <v>30</v>
      </c>
      <c r="C3650" s="44" t="s">
        <v>23</v>
      </c>
      <c r="D3650" s="7" t="s">
        <v>475</v>
      </c>
      <c r="E3650" s="23"/>
      <c r="F3650" s="11" t="s">
        <v>650</v>
      </c>
      <c r="G3650" s="12">
        <f t="shared" ref="G3650:G3652" si="3926">G3651</f>
        <v>5008.7370000000001</v>
      </c>
      <c r="H3650" s="12">
        <f t="shared" ref="H3650:H3652" si="3927">H3651</f>
        <v>4973.7790000000005</v>
      </c>
      <c r="I3650" s="54">
        <f t="shared" si="3904"/>
        <v>99.302059581088002</v>
      </c>
      <c r="J3650" s="12">
        <f t="shared" ref="J3650:J3652" si="3928">J3651</f>
        <v>0</v>
      </c>
    </row>
    <row r="3651" spans="1:10" ht="46.8" x14ac:dyDescent="0.3">
      <c r="A3651" s="46">
        <v>955</v>
      </c>
      <c r="B3651" s="44" t="s">
        <v>30</v>
      </c>
      <c r="C3651" s="44" t="s">
        <v>23</v>
      </c>
      <c r="D3651" s="7" t="s">
        <v>476</v>
      </c>
      <c r="E3651" s="23"/>
      <c r="F3651" s="11" t="s">
        <v>652</v>
      </c>
      <c r="G3651" s="12">
        <f t="shared" si="3926"/>
        <v>5008.7370000000001</v>
      </c>
      <c r="H3651" s="12">
        <f t="shared" si="3927"/>
        <v>4973.7790000000005</v>
      </c>
      <c r="I3651" s="54">
        <f t="shared" si="3904"/>
        <v>99.302059581088002</v>
      </c>
      <c r="J3651" s="12">
        <f t="shared" si="3928"/>
        <v>0</v>
      </c>
    </row>
    <row r="3652" spans="1:10" x14ac:dyDescent="0.3">
      <c r="A3652" s="46">
        <v>955</v>
      </c>
      <c r="B3652" s="44" t="s">
        <v>30</v>
      </c>
      <c r="C3652" s="44" t="s">
        <v>23</v>
      </c>
      <c r="D3652" s="7" t="s">
        <v>476</v>
      </c>
      <c r="E3652" s="23">
        <v>300</v>
      </c>
      <c r="F3652" s="11" t="s">
        <v>603</v>
      </c>
      <c r="G3652" s="12">
        <f t="shared" si="3926"/>
        <v>5008.7370000000001</v>
      </c>
      <c r="H3652" s="12">
        <f t="shared" si="3927"/>
        <v>4973.7790000000005</v>
      </c>
      <c r="I3652" s="54">
        <f t="shared" si="3904"/>
        <v>99.302059581088002</v>
      </c>
      <c r="J3652" s="12">
        <f t="shared" si="3928"/>
        <v>0</v>
      </c>
    </row>
    <row r="3653" spans="1:10" ht="31.2" x14ac:dyDescent="0.3">
      <c r="A3653" s="46">
        <v>955</v>
      </c>
      <c r="B3653" s="44" t="s">
        <v>30</v>
      </c>
      <c r="C3653" s="44" t="s">
        <v>23</v>
      </c>
      <c r="D3653" s="7" t="s">
        <v>476</v>
      </c>
      <c r="E3653" s="23">
        <v>310</v>
      </c>
      <c r="F3653" s="11" t="s">
        <v>604</v>
      </c>
      <c r="G3653" s="12">
        <v>5008.7370000000001</v>
      </c>
      <c r="H3653" s="12">
        <v>4973.7790000000005</v>
      </c>
      <c r="I3653" s="54">
        <f t="shared" si="3904"/>
        <v>99.302059581088002</v>
      </c>
      <c r="J3653" s="12"/>
    </row>
    <row r="3654" spans="1:10" ht="46.8" x14ac:dyDescent="0.3">
      <c r="A3654" s="46">
        <v>955</v>
      </c>
      <c r="B3654" s="44" t="s">
        <v>30</v>
      </c>
      <c r="C3654" s="44" t="s">
        <v>23</v>
      </c>
      <c r="D3654" s="7" t="s">
        <v>477</v>
      </c>
      <c r="E3654" s="23"/>
      <c r="F3654" s="11" t="s">
        <v>653</v>
      </c>
      <c r="G3654" s="12">
        <f t="shared" ref="G3654:G3656" si="3929">G3655</f>
        <v>3529.9490000000001</v>
      </c>
      <c r="H3654" s="12">
        <f t="shared" ref="H3654:H3656" si="3930">H3655</f>
        <v>3525.2069999999999</v>
      </c>
      <c r="I3654" s="54">
        <f t="shared" si="3904"/>
        <v>99.865663781544711</v>
      </c>
      <c r="J3654" s="12">
        <f t="shared" ref="J3654:J3656" si="3931">J3655</f>
        <v>0</v>
      </c>
    </row>
    <row r="3655" spans="1:10" ht="46.8" x14ac:dyDescent="0.3">
      <c r="A3655" s="46">
        <v>955</v>
      </c>
      <c r="B3655" s="44" t="s">
        <v>30</v>
      </c>
      <c r="C3655" s="44" t="s">
        <v>23</v>
      </c>
      <c r="D3655" s="7" t="s">
        <v>478</v>
      </c>
      <c r="E3655" s="23"/>
      <c r="F3655" s="11" t="s">
        <v>655</v>
      </c>
      <c r="G3655" s="12">
        <f t="shared" si="3929"/>
        <v>3529.9490000000001</v>
      </c>
      <c r="H3655" s="12">
        <f t="shared" si="3930"/>
        <v>3525.2069999999999</v>
      </c>
      <c r="I3655" s="54">
        <f t="shared" si="3904"/>
        <v>99.865663781544711</v>
      </c>
      <c r="J3655" s="12">
        <f t="shared" si="3931"/>
        <v>0</v>
      </c>
    </row>
    <row r="3656" spans="1:10" x14ac:dyDescent="0.3">
      <c r="A3656" s="46">
        <v>955</v>
      </c>
      <c r="B3656" s="44" t="s">
        <v>30</v>
      </c>
      <c r="C3656" s="44" t="s">
        <v>23</v>
      </c>
      <c r="D3656" s="7" t="s">
        <v>478</v>
      </c>
      <c r="E3656" s="23">
        <v>300</v>
      </c>
      <c r="F3656" s="11" t="s">
        <v>603</v>
      </c>
      <c r="G3656" s="12">
        <f t="shared" si="3929"/>
        <v>3529.9490000000001</v>
      </c>
      <c r="H3656" s="12">
        <f t="shared" si="3930"/>
        <v>3525.2069999999999</v>
      </c>
      <c r="I3656" s="54">
        <f t="shared" si="3904"/>
        <v>99.865663781544711</v>
      </c>
      <c r="J3656" s="12">
        <f t="shared" si="3931"/>
        <v>0</v>
      </c>
    </row>
    <row r="3657" spans="1:10" ht="31.2" x14ac:dyDescent="0.3">
      <c r="A3657" s="46">
        <v>955</v>
      </c>
      <c r="B3657" s="44" t="s">
        <v>30</v>
      </c>
      <c r="C3657" s="44" t="s">
        <v>23</v>
      </c>
      <c r="D3657" s="7" t="s">
        <v>478</v>
      </c>
      <c r="E3657" s="23">
        <v>310</v>
      </c>
      <c r="F3657" s="11" t="s">
        <v>604</v>
      </c>
      <c r="G3657" s="12">
        <v>3529.9490000000001</v>
      </c>
      <c r="H3657" s="12">
        <v>3525.2069999999999</v>
      </c>
      <c r="I3657" s="54">
        <f t="shared" si="3904"/>
        <v>99.865663781544711</v>
      </c>
      <c r="J3657" s="12"/>
    </row>
    <row r="3658" spans="1:10" ht="46.8" x14ac:dyDescent="0.3">
      <c r="A3658" s="46">
        <v>955</v>
      </c>
      <c r="B3658" s="44" t="s">
        <v>30</v>
      </c>
      <c r="C3658" s="44" t="s">
        <v>23</v>
      </c>
      <c r="D3658" s="7" t="s">
        <v>479</v>
      </c>
      <c r="E3658" s="23"/>
      <c r="F3658" s="11" t="s">
        <v>660</v>
      </c>
      <c r="G3658" s="12">
        <f t="shared" ref="G3658:G3659" si="3932">G3659</f>
        <v>287.39999999999998</v>
      </c>
      <c r="H3658" s="12">
        <f t="shared" ref="H3658:H3659" si="3933">H3659</f>
        <v>287.35500000000002</v>
      </c>
      <c r="I3658" s="54">
        <f t="shared" si="3904"/>
        <v>99.984342379958264</v>
      </c>
      <c r="J3658" s="12">
        <f t="shared" ref="J3658:J3659" si="3934">J3659</f>
        <v>0</v>
      </c>
    </row>
    <row r="3659" spans="1:10" x14ac:dyDescent="0.3">
      <c r="A3659" s="46">
        <v>955</v>
      </c>
      <c r="B3659" s="44" t="s">
        <v>30</v>
      </c>
      <c r="C3659" s="44" t="s">
        <v>23</v>
      </c>
      <c r="D3659" s="7" t="s">
        <v>479</v>
      </c>
      <c r="E3659" s="23">
        <v>300</v>
      </c>
      <c r="F3659" s="11" t="s">
        <v>603</v>
      </c>
      <c r="G3659" s="12">
        <f t="shared" si="3932"/>
        <v>287.39999999999998</v>
      </c>
      <c r="H3659" s="12">
        <f t="shared" si="3933"/>
        <v>287.35500000000002</v>
      </c>
      <c r="I3659" s="54">
        <f t="shared" si="3904"/>
        <v>99.984342379958264</v>
      </c>
      <c r="J3659" s="12">
        <f t="shared" si="3934"/>
        <v>0</v>
      </c>
    </row>
    <row r="3660" spans="1:10" x14ac:dyDescent="0.3">
      <c r="A3660" s="46">
        <v>955</v>
      </c>
      <c r="B3660" s="44" t="s">
        <v>30</v>
      </c>
      <c r="C3660" s="44" t="s">
        <v>23</v>
      </c>
      <c r="D3660" s="7" t="s">
        <v>479</v>
      </c>
      <c r="E3660" s="23">
        <v>350</v>
      </c>
      <c r="F3660" s="11" t="s">
        <v>607</v>
      </c>
      <c r="G3660" s="12">
        <v>287.39999999999998</v>
      </c>
      <c r="H3660" s="16">
        <v>287.35500000000002</v>
      </c>
      <c r="I3660" s="54">
        <f t="shared" si="3904"/>
        <v>99.984342379958264</v>
      </c>
      <c r="J3660" s="12"/>
    </row>
    <row r="3661" spans="1:10" s="8" customFormat="1" x14ac:dyDescent="0.3">
      <c r="A3661" s="5">
        <v>955</v>
      </c>
      <c r="B3661" s="26" t="s">
        <v>30</v>
      </c>
      <c r="C3661" s="26" t="s">
        <v>13</v>
      </c>
      <c r="D3661" s="5"/>
      <c r="E3661" s="5"/>
      <c r="F3661" s="6" t="s">
        <v>39</v>
      </c>
      <c r="G3661" s="14">
        <f t="shared" ref="G3661" si="3935">G3662+G3692+G3701+G3710+G3722</f>
        <v>104115.412</v>
      </c>
      <c r="H3661" s="14">
        <f t="shared" ref="H3661" si="3936">H3662+H3692+H3701+H3710+H3722</f>
        <v>101622.003</v>
      </c>
      <c r="I3661" s="53">
        <f t="shared" si="3904"/>
        <v>97.605148986011798</v>
      </c>
      <c r="J3661" s="14">
        <f t="shared" ref="J3661" si="3937">J3662+J3692+J3701+J3710+J3722</f>
        <v>0</v>
      </c>
    </row>
    <row r="3662" spans="1:10" ht="31.2" x14ac:dyDescent="0.3">
      <c r="A3662" s="46">
        <v>955</v>
      </c>
      <c r="B3662" s="44" t="s">
        <v>30</v>
      </c>
      <c r="C3662" s="44" t="s">
        <v>13</v>
      </c>
      <c r="D3662" s="7" t="s">
        <v>191</v>
      </c>
      <c r="E3662" s="23"/>
      <c r="F3662" s="11" t="s">
        <v>647</v>
      </c>
      <c r="G3662" s="12">
        <f t="shared" ref="G3662" si="3938">G3663+G3684</f>
        <v>11961.565999999999</v>
      </c>
      <c r="H3662" s="12">
        <f t="shared" ref="H3662" si="3939">H3663+H3684</f>
        <v>11318.753000000001</v>
      </c>
      <c r="I3662" s="54">
        <f t="shared" si="3904"/>
        <v>94.626013015352683</v>
      </c>
      <c r="J3662" s="12">
        <f t="shared" ref="J3662" si="3940">J3663+J3684</f>
        <v>0</v>
      </c>
    </row>
    <row r="3663" spans="1:10" ht="62.4" x14ac:dyDescent="0.3">
      <c r="A3663" s="46">
        <v>955</v>
      </c>
      <c r="B3663" s="44" t="s">
        <v>30</v>
      </c>
      <c r="C3663" s="44" t="s">
        <v>13</v>
      </c>
      <c r="D3663" s="7" t="s">
        <v>192</v>
      </c>
      <c r="E3663" s="23"/>
      <c r="F3663" s="11" t="s">
        <v>648</v>
      </c>
      <c r="G3663" s="12">
        <f t="shared" ref="G3663" si="3941">G3664+G3667+G3671+G3675+G3678+G3681</f>
        <v>9757.8819999999996</v>
      </c>
      <c r="H3663" s="12">
        <f t="shared" ref="H3663" si="3942">H3664+H3667+H3671+H3675+H3678+H3681</f>
        <v>9119.9580000000005</v>
      </c>
      <c r="I3663" s="54">
        <f t="shared" si="3904"/>
        <v>93.462474746056586</v>
      </c>
      <c r="J3663" s="12">
        <f t="shared" ref="J3663" si="3943">J3664+J3667+J3671+J3675+J3678+J3681</f>
        <v>0</v>
      </c>
    </row>
    <row r="3664" spans="1:10" ht="46.8" x14ac:dyDescent="0.3">
      <c r="A3664" s="46">
        <v>955</v>
      </c>
      <c r="B3664" s="44" t="s">
        <v>30</v>
      </c>
      <c r="C3664" s="44" t="s">
        <v>13</v>
      </c>
      <c r="D3664" s="7" t="s">
        <v>480</v>
      </c>
      <c r="E3664" s="23"/>
      <c r="F3664" s="11" t="s">
        <v>649</v>
      </c>
      <c r="G3664" s="12">
        <f t="shared" ref="G3664:G3665" si="3944">G3665</f>
        <v>7074.5</v>
      </c>
      <c r="H3664" s="12">
        <f t="shared" ref="H3664:H3665" si="3945">H3665</f>
        <v>6465.6890000000003</v>
      </c>
      <c r="I3664" s="54">
        <f t="shared" si="3904"/>
        <v>91.394289349070618</v>
      </c>
      <c r="J3664" s="12">
        <f t="shared" ref="J3664:J3665" si="3946">J3665</f>
        <v>0</v>
      </c>
    </row>
    <row r="3665" spans="1:10" x14ac:dyDescent="0.3">
      <c r="A3665" s="46">
        <v>955</v>
      </c>
      <c r="B3665" s="44" t="s">
        <v>30</v>
      </c>
      <c r="C3665" s="44" t="s">
        <v>13</v>
      </c>
      <c r="D3665" s="7" t="s">
        <v>480</v>
      </c>
      <c r="E3665" s="23">
        <v>300</v>
      </c>
      <c r="F3665" s="11" t="s">
        <v>603</v>
      </c>
      <c r="G3665" s="12">
        <f t="shared" si="3944"/>
        <v>7074.5</v>
      </c>
      <c r="H3665" s="12">
        <f t="shared" si="3945"/>
        <v>6465.6890000000003</v>
      </c>
      <c r="I3665" s="54">
        <f t="shared" si="3904"/>
        <v>91.394289349070618</v>
      </c>
      <c r="J3665" s="12">
        <f t="shared" si="3946"/>
        <v>0</v>
      </c>
    </row>
    <row r="3666" spans="1:10" ht="31.2" x14ac:dyDescent="0.3">
      <c r="A3666" s="46">
        <v>955</v>
      </c>
      <c r="B3666" s="44" t="s">
        <v>30</v>
      </c>
      <c r="C3666" s="44" t="s">
        <v>13</v>
      </c>
      <c r="D3666" s="7" t="s">
        <v>480</v>
      </c>
      <c r="E3666" s="23">
        <v>320</v>
      </c>
      <c r="F3666" s="11" t="s">
        <v>605</v>
      </c>
      <c r="G3666" s="12">
        <v>7074.5</v>
      </c>
      <c r="H3666" s="12">
        <v>6465.6890000000003</v>
      </c>
      <c r="I3666" s="54">
        <f t="shared" si="3904"/>
        <v>91.394289349070618</v>
      </c>
      <c r="J3666" s="12"/>
    </row>
    <row r="3667" spans="1:10" ht="93.6" x14ac:dyDescent="0.3">
      <c r="A3667" s="46">
        <v>955</v>
      </c>
      <c r="B3667" s="44" t="s">
        <v>30</v>
      </c>
      <c r="C3667" s="44" t="s">
        <v>13</v>
      </c>
      <c r="D3667" s="7" t="s">
        <v>475</v>
      </c>
      <c r="E3667" s="23"/>
      <c r="F3667" s="11" t="s">
        <v>650</v>
      </c>
      <c r="G3667" s="12">
        <f t="shared" ref="G3667:G3669" si="3947">G3668</f>
        <v>25.905999999999999</v>
      </c>
      <c r="H3667" s="12">
        <f t="shared" ref="H3667:H3669" si="3948">H3668</f>
        <v>25.625</v>
      </c>
      <c r="I3667" s="54">
        <f t="shared" si="3904"/>
        <v>98.91530919478113</v>
      </c>
      <c r="J3667" s="12">
        <f t="shared" ref="J3667:J3669" si="3949">J3668</f>
        <v>0</v>
      </c>
    </row>
    <row r="3668" spans="1:10" ht="31.2" x14ac:dyDescent="0.3">
      <c r="A3668" s="46">
        <v>955</v>
      </c>
      <c r="B3668" s="44" t="s">
        <v>30</v>
      </c>
      <c r="C3668" s="44" t="s">
        <v>13</v>
      </c>
      <c r="D3668" s="7" t="s">
        <v>481</v>
      </c>
      <c r="E3668" s="23"/>
      <c r="F3668" s="11" t="s">
        <v>651</v>
      </c>
      <c r="G3668" s="12">
        <f t="shared" si="3947"/>
        <v>25.905999999999999</v>
      </c>
      <c r="H3668" s="12">
        <f t="shared" si="3948"/>
        <v>25.625</v>
      </c>
      <c r="I3668" s="54">
        <f t="shared" si="3904"/>
        <v>98.91530919478113</v>
      </c>
      <c r="J3668" s="12">
        <f t="shared" si="3949"/>
        <v>0</v>
      </c>
    </row>
    <row r="3669" spans="1:10" ht="31.2" x14ac:dyDescent="0.3">
      <c r="A3669" s="46">
        <v>955</v>
      </c>
      <c r="B3669" s="44" t="s">
        <v>30</v>
      </c>
      <c r="C3669" s="44" t="s">
        <v>13</v>
      </c>
      <c r="D3669" s="7" t="s">
        <v>481</v>
      </c>
      <c r="E3669" s="23">
        <v>200</v>
      </c>
      <c r="F3669" s="11" t="s">
        <v>601</v>
      </c>
      <c r="G3669" s="12">
        <f t="shared" si="3947"/>
        <v>25.905999999999999</v>
      </c>
      <c r="H3669" s="12">
        <f t="shared" si="3948"/>
        <v>25.625</v>
      </c>
      <c r="I3669" s="54">
        <f t="shared" si="3904"/>
        <v>98.91530919478113</v>
      </c>
      <c r="J3669" s="12">
        <f t="shared" si="3949"/>
        <v>0</v>
      </c>
    </row>
    <row r="3670" spans="1:10" ht="31.2" x14ac:dyDescent="0.3">
      <c r="A3670" s="46">
        <v>955</v>
      </c>
      <c r="B3670" s="44" t="s">
        <v>30</v>
      </c>
      <c r="C3670" s="44" t="s">
        <v>13</v>
      </c>
      <c r="D3670" s="7" t="s">
        <v>481</v>
      </c>
      <c r="E3670" s="23">
        <v>240</v>
      </c>
      <c r="F3670" s="11" t="s">
        <v>602</v>
      </c>
      <c r="G3670" s="12">
        <v>25.905999999999999</v>
      </c>
      <c r="H3670" s="12">
        <v>25.625</v>
      </c>
      <c r="I3670" s="54">
        <f t="shared" si="3904"/>
        <v>98.91530919478113</v>
      </c>
      <c r="J3670" s="12"/>
    </row>
    <row r="3671" spans="1:10" ht="46.8" x14ac:dyDescent="0.3">
      <c r="A3671" s="46">
        <v>955</v>
      </c>
      <c r="B3671" s="44" t="s">
        <v>30</v>
      </c>
      <c r="C3671" s="44" t="s">
        <v>13</v>
      </c>
      <c r="D3671" s="7" t="s">
        <v>477</v>
      </c>
      <c r="E3671" s="23"/>
      <c r="F3671" s="11" t="s">
        <v>653</v>
      </c>
      <c r="G3671" s="12">
        <f t="shared" ref="G3671:G3673" si="3950">G3672</f>
        <v>17.795999999999999</v>
      </c>
      <c r="H3671" s="12">
        <f t="shared" ref="H3671:H3673" si="3951">H3672</f>
        <v>17.625</v>
      </c>
      <c r="I3671" s="54">
        <f t="shared" si="3904"/>
        <v>99.039109912339853</v>
      </c>
      <c r="J3671" s="12">
        <f t="shared" ref="J3671:J3673" si="3952">J3672</f>
        <v>0</v>
      </c>
    </row>
    <row r="3672" spans="1:10" ht="46.8" x14ac:dyDescent="0.3">
      <c r="A3672" s="46">
        <v>955</v>
      </c>
      <c r="B3672" s="44" t="s">
        <v>30</v>
      </c>
      <c r="C3672" s="44" t="s">
        <v>13</v>
      </c>
      <c r="D3672" s="7" t="s">
        <v>482</v>
      </c>
      <c r="E3672" s="23"/>
      <c r="F3672" s="11" t="s">
        <v>654</v>
      </c>
      <c r="G3672" s="12">
        <f t="shared" si="3950"/>
        <v>17.795999999999999</v>
      </c>
      <c r="H3672" s="12">
        <f t="shared" si="3951"/>
        <v>17.625</v>
      </c>
      <c r="I3672" s="54">
        <f t="shared" si="3904"/>
        <v>99.039109912339853</v>
      </c>
      <c r="J3672" s="12">
        <f t="shared" si="3952"/>
        <v>0</v>
      </c>
    </row>
    <row r="3673" spans="1:10" ht="31.2" x14ac:dyDescent="0.3">
      <c r="A3673" s="46">
        <v>955</v>
      </c>
      <c r="B3673" s="44" t="s">
        <v>30</v>
      </c>
      <c r="C3673" s="44" t="s">
        <v>13</v>
      </c>
      <c r="D3673" s="7" t="s">
        <v>482</v>
      </c>
      <c r="E3673" s="23">
        <v>200</v>
      </c>
      <c r="F3673" s="11" t="s">
        <v>601</v>
      </c>
      <c r="G3673" s="12">
        <f t="shared" si="3950"/>
        <v>17.795999999999999</v>
      </c>
      <c r="H3673" s="12">
        <f t="shared" si="3951"/>
        <v>17.625</v>
      </c>
      <c r="I3673" s="54">
        <f t="shared" si="3904"/>
        <v>99.039109912339853</v>
      </c>
      <c r="J3673" s="12">
        <f t="shared" si="3952"/>
        <v>0</v>
      </c>
    </row>
    <row r="3674" spans="1:10" ht="31.2" x14ac:dyDescent="0.3">
      <c r="A3674" s="46">
        <v>955</v>
      </c>
      <c r="B3674" s="44" t="s">
        <v>30</v>
      </c>
      <c r="C3674" s="44" t="s">
        <v>13</v>
      </c>
      <c r="D3674" s="7" t="s">
        <v>482</v>
      </c>
      <c r="E3674" s="23">
        <v>240</v>
      </c>
      <c r="F3674" s="11" t="s">
        <v>602</v>
      </c>
      <c r="G3674" s="12">
        <v>17.795999999999999</v>
      </c>
      <c r="H3674" s="12">
        <v>17.625</v>
      </c>
      <c r="I3674" s="54">
        <f t="shared" si="3904"/>
        <v>99.039109912339853</v>
      </c>
      <c r="J3674" s="12"/>
    </row>
    <row r="3675" spans="1:10" ht="31.2" x14ac:dyDescent="0.3">
      <c r="A3675" s="46">
        <v>955</v>
      </c>
      <c r="B3675" s="44" t="s">
        <v>30</v>
      </c>
      <c r="C3675" s="44" t="s">
        <v>13</v>
      </c>
      <c r="D3675" s="7" t="s">
        <v>193</v>
      </c>
      <c r="E3675" s="23"/>
      <c r="F3675" s="11" t="s">
        <v>659</v>
      </c>
      <c r="G3675" s="12">
        <f t="shared" ref="G3675:G3676" si="3953">G3676</f>
        <v>1314.88</v>
      </c>
      <c r="H3675" s="12">
        <f t="shared" ref="H3675:H3676" si="3954">H3676</f>
        <v>1286.3040000000001</v>
      </c>
      <c r="I3675" s="54">
        <f t="shared" si="3904"/>
        <v>97.826721830128989</v>
      </c>
      <c r="J3675" s="12">
        <f t="shared" ref="J3675:J3676" si="3955">J3676</f>
        <v>0</v>
      </c>
    </row>
    <row r="3676" spans="1:10" ht="31.2" x14ac:dyDescent="0.3">
      <c r="A3676" s="46">
        <v>955</v>
      </c>
      <c r="B3676" s="44" t="s">
        <v>30</v>
      </c>
      <c r="C3676" s="44" t="s">
        <v>13</v>
      </c>
      <c r="D3676" s="7" t="s">
        <v>193</v>
      </c>
      <c r="E3676" s="23">
        <v>200</v>
      </c>
      <c r="F3676" s="11" t="s">
        <v>601</v>
      </c>
      <c r="G3676" s="12">
        <f t="shared" si="3953"/>
        <v>1314.88</v>
      </c>
      <c r="H3676" s="12">
        <f t="shared" si="3954"/>
        <v>1286.3040000000001</v>
      </c>
      <c r="I3676" s="54">
        <f t="shared" si="3904"/>
        <v>97.826721830128989</v>
      </c>
      <c r="J3676" s="12">
        <f t="shared" si="3955"/>
        <v>0</v>
      </c>
    </row>
    <row r="3677" spans="1:10" ht="31.2" x14ac:dyDescent="0.3">
      <c r="A3677" s="46">
        <v>955</v>
      </c>
      <c r="B3677" s="44" t="s">
        <v>30</v>
      </c>
      <c r="C3677" s="44" t="s">
        <v>13</v>
      </c>
      <c r="D3677" s="7" t="s">
        <v>193</v>
      </c>
      <c r="E3677" s="23">
        <v>240</v>
      </c>
      <c r="F3677" s="11" t="s">
        <v>602</v>
      </c>
      <c r="G3677" s="12">
        <v>1314.88</v>
      </c>
      <c r="H3677" s="12">
        <v>1286.3040000000001</v>
      </c>
      <c r="I3677" s="54">
        <f t="shared" si="3904"/>
        <v>97.826721830128989</v>
      </c>
      <c r="J3677" s="12"/>
    </row>
    <row r="3678" spans="1:10" ht="62.4" x14ac:dyDescent="0.3">
      <c r="A3678" s="46">
        <v>955</v>
      </c>
      <c r="B3678" s="44" t="s">
        <v>30</v>
      </c>
      <c r="C3678" s="44" t="s">
        <v>13</v>
      </c>
      <c r="D3678" s="7" t="s">
        <v>483</v>
      </c>
      <c r="E3678" s="23"/>
      <c r="F3678" s="11" t="s">
        <v>661</v>
      </c>
      <c r="G3678" s="12">
        <f t="shared" ref="G3678:G3679" si="3956">G3679</f>
        <v>263.8</v>
      </c>
      <c r="H3678" s="12">
        <f t="shared" ref="H3678:H3679" si="3957">H3679</f>
        <v>263.71499999999997</v>
      </c>
      <c r="I3678" s="54">
        <f t="shared" si="3904"/>
        <v>99.967778620166783</v>
      </c>
      <c r="J3678" s="12">
        <f t="shared" ref="J3678:J3679" si="3958">J3679</f>
        <v>0</v>
      </c>
    </row>
    <row r="3679" spans="1:10" ht="31.2" x14ac:dyDescent="0.3">
      <c r="A3679" s="46">
        <v>955</v>
      </c>
      <c r="B3679" s="44" t="s">
        <v>30</v>
      </c>
      <c r="C3679" s="44" t="s">
        <v>13</v>
      </c>
      <c r="D3679" s="7" t="s">
        <v>483</v>
      </c>
      <c r="E3679" s="23">
        <v>600</v>
      </c>
      <c r="F3679" s="11" t="s">
        <v>611</v>
      </c>
      <c r="G3679" s="12">
        <f t="shared" si="3956"/>
        <v>263.8</v>
      </c>
      <c r="H3679" s="12">
        <f t="shared" si="3957"/>
        <v>263.71499999999997</v>
      </c>
      <c r="I3679" s="54">
        <f t="shared" si="3904"/>
        <v>99.967778620166783</v>
      </c>
      <c r="J3679" s="12">
        <f t="shared" si="3958"/>
        <v>0</v>
      </c>
    </row>
    <row r="3680" spans="1:10" ht="46.8" x14ac:dyDescent="0.3">
      <c r="A3680" s="46">
        <v>955</v>
      </c>
      <c r="B3680" s="44" t="s">
        <v>30</v>
      </c>
      <c r="C3680" s="44" t="s">
        <v>13</v>
      </c>
      <c r="D3680" s="7" t="s">
        <v>483</v>
      </c>
      <c r="E3680" s="23">
        <v>630</v>
      </c>
      <c r="F3680" s="11" t="s">
        <v>613</v>
      </c>
      <c r="G3680" s="12">
        <v>263.8</v>
      </c>
      <c r="H3680" s="12">
        <v>263.71499999999997</v>
      </c>
      <c r="I3680" s="54">
        <f t="shared" si="3904"/>
        <v>99.967778620166783</v>
      </c>
      <c r="J3680" s="12"/>
    </row>
    <row r="3681" spans="1:10" ht="62.4" x14ac:dyDescent="0.3">
      <c r="A3681" s="46">
        <v>955</v>
      </c>
      <c r="B3681" s="44" t="s">
        <v>30</v>
      </c>
      <c r="C3681" s="44" t="s">
        <v>13</v>
      </c>
      <c r="D3681" s="7" t="s">
        <v>484</v>
      </c>
      <c r="E3681" s="23"/>
      <c r="F3681" s="11" t="s">
        <v>662</v>
      </c>
      <c r="G3681" s="12">
        <f t="shared" ref="G3681:G3682" si="3959">G3682</f>
        <v>1061</v>
      </c>
      <c r="H3681" s="12">
        <f t="shared" ref="H3681:H3682" si="3960">H3682</f>
        <v>1061</v>
      </c>
      <c r="I3681" s="54">
        <f t="shared" si="3904"/>
        <v>100</v>
      </c>
      <c r="J3681" s="12">
        <f t="shared" ref="J3681:J3682" si="3961">J3682</f>
        <v>0</v>
      </c>
    </row>
    <row r="3682" spans="1:10" ht="31.2" x14ac:dyDescent="0.3">
      <c r="A3682" s="46">
        <v>955</v>
      </c>
      <c r="B3682" s="44" t="s">
        <v>30</v>
      </c>
      <c r="C3682" s="44" t="s">
        <v>13</v>
      </c>
      <c r="D3682" s="7" t="s">
        <v>484</v>
      </c>
      <c r="E3682" s="23">
        <v>200</v>
      </c>
      <c r="F3682" s="11" t="s">
        <v>601</v>
      </c>
      <c r="G3682" s="12">
        <f t="shared" si="3959"/>
        <v>1061</v>
      </c>
      <c r="H3682" s="12">
        <f t="shared" si="3960"/>
        <v>1061</v>
      </c>
      <c r="I3682" s="54">
        <f t="shared" si="3904"/>
        <v>100</v>
      </c>
      <c r="J3682" s="12">
        <f t="shared" si="3961"/>
        <v>0</v>
      </c>
    </row>
    <row r="3683" spans="1:10" ht="31.2" x14ac:dyDescent="0.3">
      <c r="A3683" s="46">
        <v>955</v>
      </c>
      <c r="B3683" s="44" t="s">
        <v>30</v>
      </c>
      <c r="C3683" s="44" t="s">
        <v>13</v>
      </c>
      <c r="D3683" s="7" t="s">
        <v>484</v>
      </c>
      <c r="E3683" s="23">
        <v>240</v>
      </c>
      <c r="F3683" s="11" t="s">
        <v>602</v>
      </c>
      <c r="G3683" s="12">
        <v>1061</v>
      </c>
      <c r="H3683" s="12">
        <v>1061</v>
      </c>
      <c r="I3683" s="54">
        <f t="shared" si="3904"/>
        <v>100</v>
      </c>
      <c r="J3683" s="12"/>
    </row>
    <row r="3684" spans="1:10" ht="31.2" x14ac:dyDescent="0.3">
      <c r="A3684" s="46">
        <v>955</v>
      </c>
      <c r="B3684" s="44" t="s">
        <v>30</v>
      </c>
      <c r="C3684" s="44" t="s">
        <v>13</v>
      </c>
      <c r="D3684" s="7" t="s">
        <v>194</v>
      </c>
      <c r="E3684" s="23"/>
      <c r="F3684" s="11" t="s">
        <v>663</v>
      </c>
      <c r="G3684" s="12">
        <f t="shared" ref="G3684" si="3962">G3685+G3688</f>
        <v>2203.6840000000002</v>
      </c>
      <c r="H3684" s="12">
        <f t="shared" ref="H3684" si="3963">H3685+H3688</f>
        <v>2198.7950000000001</v>
      </c>
      <c r="I3684" s="54">
        <f t="shared" si="3904"/>
        <v>99.778144234835835</v>
      </c>
      <c r="J3684" s="12">
        <f t="shared" ref="J3684" si="3964">J3685+J3688</f>
        <v>0</v>
      </c>
    </row>
    <row r="3685" spans="1:10" ht="62.4" x14ac:dyDescent="0.3">
      <c r="A3685" s="46">
        <v>955</v>
      </c>
      <c r="B3685" s="44" t="s">
        <v>30</v>
      </c>
      <c r="C3685" s="44" t="s">
        <v>13</v>
      </c>
      <c r="D3685" s="7" t="s">
        <v>195</v>
      </c>
      <c r="E3685" s="23"/>
      <c r="F3685" s="11" t="s">
        <v>664</v>
      </c>
      <c r="G3685" s="12">
        <f t="shared" ref="G3685:G3686" si="3965">G3686</f>
        <v>1703.684</v>
      </c>
      <c r="H3685" s="12">
        <f t="shared" ref="H3685:H3686" si="3966">H3686</f>
        <v>1698.7950000000001</v>
      </c>
      <c r="I3685" s="54">
        <f t="shared" si="3904"/>
        <v>99.713033637693385</v>
      </c>
      <c r="J3685" s="12">
        <f t="shared" ref="J3685:J3686" si="3967">J3686</f>
        <v>0</v>
      </c>
    </row>
    <row r="3686" spans="1:10" ht="31.2" x14ac:dyDescent="0.3">
      <c r="A3686" s="46">
        <v>955</v>
      </c>
      <c r="B3686" s="44" t="s">
        <v>30</v>
      </c>
      <c r="C3686" s="44" t="s">
        <v>13</v>
      </c>
      <c r="D3686" s="7" t="s">
        <v>195</v>
      </c>
      <c r="E3686" s="23">
        <v>200</v>
      </c>
      <c r="F3686" s="11" t="s">
        <v>601</v>
      </c>
      <c r="G3686" s="12">
        <f t="shared" si="3965"/>
        <v>1703.684</v>
      </c>
      <c r="H3686" s="12">
        <f t="shared" si="3966"/>
        <v>1698.7950000000001</v>
      </c>
      <c r="I3686" s="54">
        <f t="shared" si="3904"/>
        <v>99.713033637693385</v>
      </c>
      <c r="J3686" s="12">
        <f t="shared" si="3967"/>
        <v>0</v>
      </c>
    </row>
    <row r="3687" spans="1:10" ht="31.2" x14ac:dyDescent="0.3">
      <c r="A3687" s="46">
        <v>955</v>
      </c>
      <c r="B3687" s="44" t="s">
        <v>30</v>
      </c>
      <c r="C3687" s="44" t="s">
        <v>13</v>
      </c>
      <c r="D3687" s="7" t="s">
        <v>195</v>
      </c>
      <c r="E3687" s="23">
        <v>240</v>
      </c>
      <c r="F3687" s="11" t="s">
        <v>602</v>
      </c>
      <c r="G3687" s="12">
        <v>1703.684</v>
      </c>
      <c r="H3687" s="12">
        <v>1698.7950000000001</v>
      </c>
      <c r="I3687" s="54">
        <f t="shared" si="3904"/>
        <v>99.713033637693385</v>
      </c>
      <c r="J3687" s="12"/>
    </row>
    <row r="3688" spans="1:10" ht="62.4" x14ac:dyDescent="0.3">
      <c r="A3688" s="46">
        <v>955</v>
      </c>
      <c r="B3688" s="44" t="s">
        <v>30</v>
      </c>
      <c r="C3688" s="44" t="s">
        <v>13</v>
      </c>
      <c r="D3688" s="7" t="s">
        <v>1269</v>
      </c>
      <c r="E3688" s="23"/>
      <c r="F3688" s="11" t="s">
        <v>1277</v>
      </c>
      <c r="G3688" s="12">
        <f>G3689</f>
        <v>500</v>
      </c>
      <c r="H3688" s="12">
        <f t="shared" ref="H3688:H3690" si="3968">H3689</f>
        <v>500</v>
      </c>
      <c r="I3688" s="54">
        <f t="shared" si="3904"/>
        <v>100</v>
      </c>
      <c r="J3688" s="12">
        <f>J3689</f>
        <v>0</v>
      </c>
    </row>
    <row r="3689" spans="1:10" ht="46.8" x14ac:dyDescent="0.3">
      <c r="A3689" s="46">
        <v>955</v>
      </c>
      <c r="B3689" s="44" t="s">
        <v>30</v>
      </c>
      <c r="C3689" s="44" t="s">
        <v>13</v>
      </c>
      <c r="D3689" s="7" t="s">
        <v>1329</v>
      </c>
      <c r="E3689" s="23"/>
      <c r="F3689" s="11" t="s">
        <v>1270</v>
      </c>
      <c r="G3689" s="12">
        <f>G3690</f>
        <v>500</v>
      </c>
      <c r="H3689" s="12">
        <f t="shared" si="3968"/>
        <v>500</v>
      </c>
      <c r="I3689" s="54">
        <f t="shared" si="3904"/>
        <v>100</v>
      </c>
      <c r="J3689" s="12">
        <f>J3690</f>
        <v>0</v>
      </c>
    </row>
    <row r="3690" spans="1:10" ht="31.2" x14ac:dyDescent="0.3">
      <c r="A3690" s="46">
        <v>955</v>
      </c>
      <c r="B3690" s="44" t="s">
        <v>30</v>
      </c>
      <c r="C3690" s="44" t="s">
        <v>13</v>
      </c>
      <c r="D3690" s="7" t="s">
        <v>1329</v>
      </c>
      <c r="E3690" s="23">
        <v>200</v>
      </c>
      <c r="F3690" s="11" t="s">
        <v>601</v>
      </c>
      <c r="G3690" s="12">
        <f>G3691</f>
        <v>500</v>
      </c>
      <c r="H3690" s="12">
        <f t="shared" si="3968"/>
        <v>500</v>
      </c>
      <c r="I3690" s="54">
        <f t="shared" si="3904"/>
        <v>100</v>
      </c>
      <c r="J3690" s="12">
        <f>J3691</f>
        <v>0</v>
      </c>
    </row>
    <row r="3691" spans="1:10" ht="31.2" x14ac:dyDescent="0.3">
      <c r="A3691" s="46">
        <v>955</v>
      </c>
      <c r="B3691" s="44" t="s">
        <v>30</v>
      </c>
      <c r="C3691" s="44" t="s">
        <v>13</v>
      </c>
      <c r="D3691" s="7" t="s">
        <v>1329</v>
      </c>
      <c r="E3691" s="23">
        <v>240</v>
      </c>
      <c r="F3691" s="11" t="s">
        <v>602</v>
      </c>
      <c r="G3691" s="12">
        <v>500</v>
      </c>
      <c r="H3691" s="16">
        <v>500</v>
      </c>
      <c r="I3691" s="54">
        <f t="shared" si="3904"/>
        <v>100</v>
      </c>
      <c r="J3691" s="12"/>
    </row>
    <row r="3692" spans="1:10" ht="31.2" x14ac:dyDescent="0.3">
      <c r="A3692" s="46">
        <v>955</v>
      </c>
      <c r="B3692" s="44" t="s">
        <v>30</v>
      </c>
      <c r="C3692" s="44" t="s">
        <v>13</v>
      </c>
      <c r="D3692" s="7" t="s">
        <v>177</v>
      </c>
      <c r="E3692" s="23"/>
      <c r="F3692" s="11" t="s">
        <v>732</v>
      </c>
      <c r="G3692" s="12">
        <f t="shared" ref="G3692" si="3969">G3693</f>
        <v>3363.471</v>
      </c>
      <c r="H3692" s="12">
        <f t="shared" ref="H3692" si="3970">H3693</f>
        <v>3363.47</v>
      </c>
      <c r="I3692" s="54">
        <f t="shared" si="3904"/>
        <v>99.99997026880861</v>
      </c>
      <c r="J3692" s="12">
        <f t="shared" ref="J3692" si="3971">J3693</f>
        <v>0</v>
      </c>
    </row>
    <row r="3693" spans="1:10" ht="31.2" x14ac:dyDescent="0.3">
      <c r="A3693" s="46">
        <v>955</v>
      </c>
      <c r="B3693" s="44" t="s">
        <v>30</v>
      </c>
      <c r="C3693" s="44" t="s">
        <v>13</v>
      </c>
      <c r="D3693" s="7" t="s">
        <v>285</v>
      </c>
      <c r="E3693" s="23"/>
      <c r="F3693" s="15" t="s">
        <v>738</v>
      </c>
      <c r="G3693" s="12">
        <f t="shared" ref="G3693" si="3972">G3694+G3698</f>
        <v>3363.471</v>
      </c>
      <c r="H3693" s="12">
        <f t="shared" ref="H3693" si="3973">H3694+H3698</f>
        <v>3363.47</v>
      </c>
      <c r="I3693" s="54">
        <f t="shared" si="3904"/>
        <v>99.99997026880861</v>
      </c>
      <c r="J3693" s="12">
        <f t="shared" ref="J3693" si="3974">J3694+J3698</f>
        <v>0</v>
      </c>
    </row>
    <row r="3694" spans="1:10" ht="46.8" x14ac:dyDescent="0.3">
      <c r="A3694" s="46">
        <v>955</v>
      </c>
      <c r="B3694" s="44" t="s">
        <v>30</v>
      </c>
      <c r="C3694" s="44" t="s">
        <v>13</v>
      </c>
      <c r="D3694" s="7" t="s">
        <v>286</v>
      </c>
      <c r="E3694" s="23"/>
      <c r="F3694" s="15" t="s">
        <v>739</v>
      </c>
      <c r="G3694" s="12">
        <f t="shared" ref="G3694:G3696" si="3975">G3695</f>
        <v>2289.864</v>
      </c>
      <c r="H3694" s="12">
        <f t="shared" ref="H3694:H3696" si="3976">H3695</f>
        <v>2289.8629999999998</v>
      </c>
      <c r="I3694" s="54">
        <f t="shared" si="3904"/>
        <v>99.999956329284174</v>
      </c>
      <c r="J3694" s="12">
        <f t="shared" ref="J3694:J3696" si="3977">J3695</f>
        <v>0</v>
      </c>
    </row>
    <row r="3695" spans="1:10" x14ac:dyDescent="0.3">
      <c r="A3695" s="46">
        <v>955</v>
      </c>
      <c r="B3695" s="44" t="s">
        <v>30</v>
      </c>
      <c r="C3695" s="44" t="s">
        <v>13</v>
      </c>
      <c r="D3695" s="7" t="s">
        <v>485</v>
      </c>
      <c r="E3695" s="23"/>
      <c r="F3695" s="11" t="s">
        <v>741</v>
      </c>
      <c r="G3695" s="12">
        <f t="shared" si="3975"/>
        <v>2289.864</v>
      </c>
      <c r="H3695" s="12">
        <f t="shared" si="3976"/>
        <v>2289.8629999999998</v>
      </c>
      <c r="I3695" s="54">
        <f t="shared" si="3904"/>
        <v>99.999956329284174</v>
      </c>
      <c r="J3695" s="12">
        <f t="shared" si="3977"/>
        <v>0</v>
      </c>
    </row>
    <row r="3696" spans="1:10" ht="31.2" x14ac:dyDescent="0.3">
      <c r="A3696" s="46">
        <v>955</v>
      </c>
      <c r="B3696" s="44" t="s">
        <v>30</v>
      </c>
      <c r="C3696" s="44" t="s">
        <v>13</v>
      </c>
      <c r="D3696" s="7" t="s">
        <v>485</v>
      </c>
      <c r="E3696" s="23">
        <v>200</v>
      </c>
      <c r="F3696" s="11" t="s">
        <v>601</v>
      </c>
      <c r="G3696" s="12">
        <f t="shared" si="3975"/>
        <v>2289.864</v>
      </c>
      <c r="H3696" s="12">
        <f t="shared" si="3976"/>
        <v>2289.8629999999998</v>
      </c>
      <c r="I3696" s="54">
        <f t="shared" si="3904"/>
        <v>99.999956329284174</v>
      </c>
      <c r="J3696" s="12">
        <f t="shared" si="3977"/>
        <v>0</v>
      </c>
    </row>
    <row r="3697" spans="1:10" ht="31.2" x14ac:dyDescent="0.3">
      <c r="A3697" s="46">
        <v>955</v>
      </c>
      <c r="B3697" s="44" t="s">
        <v>30</v>
      </c>
      <c r="C3697" s="44" t="s">
        <v>13</v>
      </c>
      <c r="D3697" s="7" t="s">
        <v>485</v>
      </c>
      <c r="E3697" s="23">
        <v>240</v>
      </c>
      <c r="F3697" s="11" t="s">
        <v>602</v>
      </c>
      <c r="G3697" s="12">
        <v>2289.864</v>
      </c>
      <c r="H3697" s="12">
        <v>2289.8629999999998</v>
      </c>
      <c r="I3697" s="54">
        <f t="shared" si="3904"/>
        <v>99.999956329284174</v>
      </c>
      <c r="J3697" s="12"/>
    </row>
    <row r="3698" spans="1:10" ht="46.8" x14ac:dyDescent="0.3">
      <c r="A3698" s="46">
        <v>955</v>
      </c>
      <c r="B3698" s="44" t="s">
        <v>30</v>
      </c>
      <c r="C3698" s="44" t="s">
        <v>13</v>
      </c>
      <c r="D3698" s="7" t="s">
        <v>486</v>
      </c>
      <c r="E3698" s="23"/>
      <c r="F3698" s="11" t="s">
        <v>742</v>
      </c>
      <c r="G3698" s="12">
        <f t="shared" ref="G3698:G3699" si="3978">G3699</f>
        <v>1073.607</v>
      </c>
      <c r="H3698" s="12">
        <f t="shared" ref="H3698:H3699" si="3979">H3699</f>
        <v>1073.607</v>
      </c>
      <c r="I3698" s="54">
        <f t="shared" si="3904"/>
        <v>100</v>
      </c>
      <c r="J3698" s="12">
        <f t="shared" ref="J3698:J3699" si="3980">J3699</f>
        <v>0</v>
      </c>
    </row>
    <row r="3699" spans="1:10" ht="31.2" x14ac:dyDescent="0.3">
      <c r="A3699" s="46">
        <v>955</v>
      </c>
      <c r="B3699" s="44" t="s">
        <v>30</v>
      </c>
      <c r="C3699" s="44" t="s">
        <v>13</v>
      </c>
      <c r="D3699" s="7" t="s">
        <v>486</v>
      </c>
      <c r="E3699" s="23">
        <v>600</v>
      </c>
      <c r="F3699" s="11" t="s">
        <v>611</v>
      </c>
      <c r="G3699" s="12">
        <f t="shared" si="3978"/>
        <v>1073.607</v>
      </c>
      <c r="H3699" s="12">
        <f t="shared" si="3979"/>
        <v>1073.607</v>
      </c>
      <c r="I3699" s="54">
        <f t="shared" ref="I3699:I3756" si="3981">H3699/G3699*100</f>
        <v>100</v>
      </c>
      <c r="J3699" s="12">
        <f t="shared" si="3980"/>
        <v>0</v>
      </c>
    </row>
    <row r="3700" spans="1:10" ht="46.8" x14ac:dyDescent="0.3">
      <c r="A3700" s="46">
        <v>955</v>
      </c>
      <c r="B3700" s="44" t="s">
        <v>30</v>
      </c>
      <c r="C3700" s="44" t="s">
        <v>13</v>
      </c>
      <c r="D3700" s="7" t="s">
        <v>486</v>
      </c>
      <c r="E3700" s="23">
        <v>630</v>
      </c>
      <c r="F3700" s="11" t="s">
        <v>613</v>
      </c>
      <c r="G3700" s="12">
        <v>1073.607</v>
      </c>
      <c r="H3700" s="12">
        <v>1073.607</v>
      </c>
      <c r="I3700" s="54">
        <f t="shared" si="3981"/>
        <v>100</v>
      </c>
      <c r="J3700" s="12"/>
    </row>
    <row r="3701" spans="1:10" ht="31.2" x14ac:dyDescent="0.3">
      <c r="A3701" s="46">
        <v>955</v>
      </c>
      <c r="B3701" s="44" t="s">
        <v>30</v>
      </c>
      <c r="C3701" s="44" t="s">
        <v>13</v>
      </c>
      <c r="D3701" s="7" t="s">
        <v>138</v>
      </c>
      <c r="E3701" s="23"/>
      <c r="F3701" s="11" t="s">
        <v>876</v>
      </c>
      <c r="G3701" s="12">
        <f t="shared" ref="G3701:G3708" si="3982">G3702</f>
        <v>55251.483999999997</v>
      </c>
      <c r="H3701" s="12">
        <f t="shared" ref="H3701:H3708" si="3983">H3702</f>
        <v>55251.483999999997</v>
      </c>
      <c r="I3701" s="54">
        <f t="shared" si="3981"/>
        <v>100</v>
      </c>
      <c r="J3701" s="12">
        <f t="shared" ref="J3701:J3708" si="3984">J3702</f>
        <v>0</v>
      </c>
    </row>
    <row r="3702" spans="1:10" ht="31.2" x14ac:dyDescent="0.3">
      <c r="A3702" s="46">
        <v>955</v>
      </c>
      <c r="B3702" s="44" t="s">
        <v>30</v>
      </c>
      <c r="C3702" s="44" t="s">
        <v>13</v>
      </c>
      <c r="D3702" s="7" t="s">
        <v>139</v>
      </c>
      <c r="E3702" s="23"/>
      <c r="F3702" s="11" t="s">
        <v>897</v>
      </c>
      <c r="G3702" s="12">
        <f t="shared" si="3982"/>
        <v>55251.483999999997</v>
      </c>
      <c r="H3702" s="12">
        <f t="shared" si="3983"/>
        <v>55251.483999999997</v>
      </c>
      <c r="I3702" s="54">
        <f t="shared" si="3981"/>
        <v>100</v>
      </c>
      <c r="J3702" s="12">
        <f t="shared" si="3984"/>
        <v>0</v>
      </c>
    </row>
    <row r="3703" spans="1:10" ht="46.8" x14ac:dyDescent="0.3">
      <c r="A3703" s="46">
        <v>955</v>
      </c>
      <c r="B3703" s="44" t="s">
        <v>30</v>
      </c>
      <c r="C3703" s="44" t="s">
        <v>13</v>
      </c>
      <c r="D3703" s="7" t="s">
        <v>487</v>
      </c>
      <c r="E3703" s="23"/>
      <c r="F3703" s="11" t="s">
        <v>898</v>
      </c>
      <c r="G3703" s="12">
        <f t="shared" ref="G3703" si="3985">G3707+G3704</f>
        <v>55251.483999999997</v>
      </c>
      <c r="H3703" s="12">
        <f t="shared" ref="H3703" si="3986">H3707+H3704</f>
        <v>55251.483999999997</v>
      </c>
      <c r="I3703" s="54">
        <f t="shared" si="3981"/>
        <v>100</v>
      </c>
      <c r="J3703" s="12">
        <f t="shared" ref="J3703" si="3987">J3707+J3704</f>
        <v>0</v>
      </c>
    </row>
    <row r="3704" spans="1:10" ht="62.4" x14ac:dyDescent="0.3">
      <c r="A3704" s="46">
        <v>955</v>
      </c>
      <c r="B3704" s="44" t="s">
        <v>30</v>
      </c>
      <c r="C3704" s="44" t="s">
        <v>13</v>
      </c>
      <c r="D3704" s="7" t="s">
        <v>1106</v>
      </c>
      <c r="E3704" s="23"/>
      <c r="F3704" s="11" t="s">
        <v>1107</v>
      </c>
      <c r="G3704" s="12">
        <f t="shared" ref="G3704:G3705" si="3988">G3705</f>
        <v>8319.6869999999999</v>
      </c>
      <c r="H3704" s="12">
        <f t="shared" ref="H3704:H3705" si="3989">H3705</f>
        <v>8319.6869999999999</v>
      </c>
      <c r="I3704" s="54">
        <f t="shared" si="3981"/>
        <v>100</v>
      </c>
      <c r="J3704" s="12">
        <f t="shared" ref="J3704:J3705" si="3990">J3705</f>
        <v>0</v>
      </c>
    </row>
    <row r="3705" spans="1:10" x14ac:dyDescent="0.3">
      <c r="A3705" s="46">
        <v>955</v>
      </c>
      <c r="B3705" s="44" t="s">
        <v>30</v>
      </c>
      <c r="C3705" s="44" t="s">
        <v>13</v>
      </c>
      <c r="D3705" s="7" t="s">
        <v>1106</v>
      </c>
      <c r="E3705" s="23">
        <v>800</v>
      </c>
      <c r="F3705" s="11" t="s">
        <v>614</v>
      </c>
      <c r="G3705" s="12">
        <f t="shared" si="3988"/>
        <v>8319.6869999999999</v>
      </c>
      <c r="H3705" s="12">
        <f t="shared" si="3989"/>
        <v>8319.6869999999999</v>
      </c>
      <c r="I3705" s="54">
        <f t="shared" si="3981"/>
        <v>100</v>
      </c>
      <c r="J3705" s="12">
        <f t="shared" si="3990"/>
        <v>0</v>
      </c>
    </row>
    <row r="3706" spans="1:10" ht="62.4" x14ac:dyDescent="0.3">
      <c r="A3706" s="46">
        <v>955</v>
      </c>
      <c r="B3706" s="44" t="s">
        <v>30</v>
      </c>
      <c r="C3706" s="44" t="s">
        <v>13</v>
      </c>
      <c r="D3706" s="7" t="s">
        <v>1106</v>
      </c>
      <c r="E3706" s="23">
        <v>810</v>
      </c>
      <c r="F3706" s="15" t="s">
        <v>622</v>
      </c>
      <c r="G3706" s="12">
        <v>8319.6869999999999</v>
      </c>
      <c r="H3706" s="12">
        <v>8319.6869999999999</v>
      </c>
      <c r="I3706" s="54">
        <f t="shared" si="3981"/>
        <v>100</v>
      </c>
      <c r="J3706" s="12"/>
    </row>
    <row r="3707" spans="1:10" ht="46.8" x14ac:dyDescent="0.3">
      <c r="A3707" s="46">
        <v>955</v>
      </c>
      <c r="B3707" s="44" t="s">
        <v>30</v>
      </c>
      <c r="C3707" s="44" t="s">
        <v>13</v>
      </c>
      <c r="D3707" s="7" t="s">
        <v>488</v>
      </c>
      <c r="E3707" s="23"/>
      <c r="F3707" s="11" t="s">
        <v>899</v>
      </c>
      <c r="G3707" s="12">
        <f t="shared" si="3982"/>
        <v>46931.796999999999</v>
      </c>
      <c r="H3707" s="12">
        <f t="shared" si="3983"/>
        <v>46931.796999999999</v>
      </c>
      <c r="I3707" s="54">
        <f t="shared" si="3981"/>
        <v>100</v>
      </c>
      <c r="J3707" s="12">
        <f t="shared" si="3984"/>
        <v>0</v>
      </c>
    </row>
    <row r="3708" spans="1:10" x14ac:dyDescent="0.3">
      <c r="A3708" s="46">
        <v>955</v>
      </c>
      <c r="B3708" s="44" t="s">
        <v>30</v>
      </c>
      <c r="C3708" s="44" t="s">
        <v>13</v>
      </c>
      <c r="D3708" s="7" t="s">
        <v>488</v>
      </c>
      <c r="E3708" s="23">
        <v>800</v>
      </c>
      <c r="F3708" s="11" t="s">
        <v>614</v>
      </c>
      <c r="G3708" s="12">
        <f t="shared" si="3982"/>
        <v>46931.796999999999</v>
      </c>
      <c r="H3708" s="12">
        <f t="shared" si="3983"/>
        <v>46931.796999999999</v>
      </c>
      <c r="I3708" s="54">
        <f t="shared" si="3981"/>
        <v>100</v>
      </c>
      <c r="J3708" s="12">
        <f t="shared" si="3984"/>
        <v>0</v>
      </c>
    </row>
    <row r="3709" spans="1:10" ht="62.4" x14ac:dyDescent="0.3">
      <c r="A3709" s="46">
        <v>955</v>
      </c>
      <c r="B3709" s="44" t="s">
        <v>30</v>
      </c>
      <c r="C3709" s="44" t="s">
        <v>13</v>
      </c>
      <c r="D3709" s="7" t="s">
        <v>488</v>
      </c>
      <c r="E3709" s="23">
        <v>810</v>
      </c>
      <c r="F3709" s="15" t="s">
        <v>622</v>
      </c>
      <c r="G3709" s="12">
        <v>46931.796999999999</v>
      </c>
      <c r="H3709" s="12">
        <v>46931.796999999999</v>
      </c>
      <c r="I3709" s="54">
        <f t="shared" si="3981"/>
        <v>100</v>
      </c>
      <c r="J3709" s="12"/>
    </row>
    <row r="3710" spans="1:10" ht="31.2" x14ac:dyDescent="0.3">
      <c r="A3710" s="46">
        <v>955</v>
      </c>
      <c r="B3710" s="44" t="s">
        <v>30</v>
      </c>
      <c r="C3710" s="44" t="s">
        <v>13</v>
      </c>
      <c r="D3710" s="7" t="s">
        <v>103</v>
      </c>
      <c r="E3710" s="23"/>
      <c r="F3710" s="11" t="s">
        <v>1038</v>
      </c>
      <c r="G3710" s="12">
        <f t="shared" ref="G3710" si="3991">G3711</f>
        <v>23611.300000000003</v>
      </c>
      <c r="H3710" s="12">
        <f t="shared" ref="H3710" si="3992">H3711</f>
        <v>23611.279999999999</v>
      </c>
      <c r="I3710" s="54">
        <f t="shared" si="3981"/>
        <v>99.999915294795272</v>
      </c>
      <c r="J3710" s="12">
        <f t="shared" ref="J3710" si="3993">J3711</f>
        <v>0</v>
      </c>
    </row>
    <row r="3711" spans="1:10" x14ac:dyDescent="0.3">
      <c r="A3711" s="46">
        <v>955</v>
      </c>
      <c r="B3711" s="44" t="s">
        <v>30</v>
      </c>
      <c r="C3711" s="44" t="s">
        <v>13</v>
      </c>
      <c r="D3711" s="7" t="s">
        <v>104</v>
      </c>
      <c r="E3711" s="23"/>
      <c r="F3711" s="11" t="s">
        <v>1041</v>
      </c>
      <c r="G3711" s="12">
        <f t="shared" ref="G3711" si="3994">G3712+G3715</f>
        <v>23611.300000000003</v>
      </c>
      <c r="H3711" s="12">
        <f t="shared" ref="H3711" si="3995">H3712+H3715</f>
        <v>23611.279999999999</v>
      </c>
      <c r="I3711" s="54">
        <f t="shared" si="3981"/>
        <v>99.999915294795272</v>
      </c>
      <c r="J3711" s="12">
        <f t="shared" ref="J3711" si="3996">J3712+J3715</f>
        <v>0</v>
      </c>
    </row>
    <row r="3712" spans="1:10" ht="31.2" x14ac:dyDescent="0.3">
      <c r="A3712" s="46">
        <v>955</v>
      </c>
      <c r="B3712" s="44" t="s">
        <v>30</v>
      </c>
      <c r="C3712" s="44" t="s">
        <v>13</v>
      </c>
      <c r="D3712" s="7" t="s">
        <v>105</v>
      </c>
      <c r="E3712" s="23"/>
      <c r="F3712" s="11" t="s">
        <v>1028</v>
      </c>
      <c r="G3712" s="12">
        <f t="shared" ref="G3712:G3713" si="3997">G3713</f>
        <v>22478.941030000002</v>
      </c>
      <c r="H3712" s="12">
        <f t="shared" ref="H3712:H3713" si="3998">H3713</f>
        <v>22478.920999999998</v>
      </c>
      <c r="I3712" s="54">
        <f t="shared" si="3981"/>
        <v>99.999910894378985</v>
      </c>
      <c r="J3712" s="12">
        <f t="shared" ref="J3712:J3713" si="3999">J3713</f>
        <v>0</v>
      </c>
    </row>
    <row r="3713" spans="1:10" ht="78" x14ac:dyDescent="0.3">
      <c r="A3713" s="46">
        <v>955</v>
      </c>
      <c r="B3713" s="44" t="s">
        <v>30</v>
      </c>
      <c r="C3713" s="44" t="s">
        <v>13</v>
      </c>
      <c r="D3713" s="7" t="s">
        <v>105</v>
      </c>
      <c r="E3713" s="23">
        <v>100</v>
      </c>
      <c r="F3713" s="11" t="s">
        <v>598</v>
      </c>
      <c r="G3713" s="12">
        <f t="shared" si="3997"/>
        <v>22478.941030000002</v>
      </c>
      <c r="H3713" s="12">
        <f t="shared" si="3998"/>
        <v>22478.920999999998</v>
      </c>
      <c r="I3713" s="54">
        <f t="shared" si="3981"/>
        <v>99.999910894378985</v>
      </c>
      <c r="J3713" s="12">
        <f t="shared" si="3999"/>
        <v>0</v>
      </c>
    </row>
    <row r="3714" spans="1:10" ht="31.2" x14ac:dyDescent="0.3">
      <c r="A3714" s="46">
        <v>955</v>
      </c>
      <c r="B3714" s="44" t="s">
        <v>30</v>
      </c>
      <c r="C3714" s="44" t="s">
        <v>13</v>
      </c>
      <c r="D3714" s="7" t="s">
        <v>105</v>
      </c>
      <c r="E3714" s="23">
        <v>120</v>
      </c>
      <c r="F3714" s="11" t="s">
        <v>600</v>
      </c>
      <c r="G3714" s="12">
        <v>22478.941030000002</v>
      </c>
      <c r="H3714" s="12">
        <v>22478.920999999998</v>
      </c>
      <c r="I3714" s="54">
        <f t="shared" si="3981"/>
        <v>99.999910894378985</v>
      </c>
      <c r="J3714" s="12"/>
    </row>
    <row r="3715" spans="1:10" ht="31.2" x14ac:dyDescent="0.3">
      <c r="A3715" s="46">
        <v>955</v>
      </c>
      <c r="B3715" s="44" t="s">
        <v>30</v>
      </c>
      <c r="C3715" s="44" t="s">
        <v>13</v>
      </c>
      <c r="D3715" s="7" t="s">
        <v>106</v>
      </c>
      <c r="E3715" s="23"/>
      <c r="F3715" s="11" t="s">
        <v>1030</v>
      </c>
      <c r="G3715" s="12">
        <f t="shared" ref="G3715" si="4000">G3716+G3718+G3720</f>
        <v>1132.35897</v>
      </c>
      <c r="H3715" s="12">
        <f t="shared" ref="H3715" si="4001">H3716+H3718+H3720</f>
        <v>1132.3589999999999</v>
      </c>
      <c r="I3715" s="54">
        <f t="shared" si="3981"/>
        <v>100.00000264933652</v>
      </c>
      <c r="J3715" s="12">
        <f t="shared" ref="J3715" si="4002">J3716+J3718+J3720</f>
        <v>0</v>
      </c>
    </row>
    <row r="3716" spans="1:10" ht="78" x14ac:dyDescent="0.3">
      <c r="A3716" s="46">
        <v>955</v>
      </c>
      <c r="B3716" s="44" t="s">
        <v>30</v>
      </c>
      <c r="C3716" s="44" t="s">
        <v>13</v>
      </c>
      <c r="D3716" s="7" t="s">
        <v>106</v>
      </c>
      <c r="E3716" s="23">
        <v>100</v>
      </c>
      <c r="F3716" s="11" t="s">
        <v>598</v>
      </c>
      <c r="G3716" s="12">
        <f t="shared" ref="G3716" si="4003">G3717</f>
        <v>4.3400600000000003</v>
      </c>
      <c r="H3716" s="12">
        <f t="shared" ref="H3716" si="4004">H3717</f>
        <v>4.34</v>
      </c>
      <c r="I3716" s="54">
        <f t="shared" si="3981"/>
        <v>99.998617530633211</v>
      </c>
      <c r="J3716" s="12">
        <f t="shared" ref="J3716" si="4005">J3717</f>
        <v>0</v>
      </c>
    </row>
    <row r="3717" spans="1:10" ht="31.2" x14ac:dyDescent="0.3">
      <c r="A3717" s="46">
        <v>955</v>
      </c>
      <c r="B3717" s="44" t="s">
        <v>30</v>
      </c>
      <c r="C3717" s="44" t="s">
        <v>13</v>
      </c>
      <c r="D3717" s="7" t="s">
        <v>106</v>
      </c>
      <c r="E3717" s="23">
        <v>120</v>
      </c>
      <c r="F3717" s="11" t="s">
        <v>600</v>
      </c>
      <c r="G3717" s="12">
        <v>4.3400600000000003</v>
      </c>
      <c r="H3717" s="12">
        <v>4.34</v>
      </c>
      <c r="I3717" s="54">
        <f t="shared" si="3981"/>
        <v>99.998617530633211</v>
      </c>
      <c r="J3717" s="12"/>
    </row>
    <row r="3718" spans="1:10" ht="31.2" x14ac:dyDescent="0.3">
      <c r="A3718" s="46">
        <v>955</v>
      </c>
      <c r="B3718" s="44" t="s">
        <v>30</v>
      </c>
      <c r="C3718" s="44" t="s">
        <v>13</v>
      </c>
      <c r="D3718" s="7" t="s">
        <v>106</v>
      </c>
      <c r="E3718" s="23">
        <v>200</v>
      </c>
      <c r="F3718" s="11" t="s">
        <v>601</v>
      </c>
      <c r="G3718" s="12">
        <f t="shared" ref="G3718" si="4006">G3719</f>
        <v>1127.6869099999999</v>
      </c>
      <c r="H3718" s="12">
        <f t="shared" ref="H3718" si="4007">H3719</f>
        <v>1127.6869999999999</v>
      </c>
      <c r="I3718" s="54">
        <f t="shared" si="3981"/>
        <v>100.00000798093862</v>
      </c>
      <c r="J3718" s="12">
        <f t="shared" ref="J3718" si="4008">J3719</f>
        <v>0</v>
      </c>
    </row>
    <row r="3719" spans="1:10" ht="31.2" x14ac:dyDescent="0.3">
      <c r="A3719" s="46">
        <v>955</v>
      </c>
      <c r="B3719" s="44" t="s">
        <v>30</v>
      </c>
      <c r="C3719" s="44" t="s">
        <v>13</v>
      </c>
      <c r="D3719" s="7" t="s">
        <v>106</v>
      </c>
      <c r="E3719" s="23">
        <v>240</v>
      </c>
      <c r="F3719" s="11" t="s">
        <v>602</v>
      </c>
      <c r="G3719" s="12">
        <v>1127.6869099999999</v>
      </c>
      <c r="H3719" s="12">
        <v>1127.6869999999999</v>
      </c>
      <c r="I3719" s="54">
        <f t="shared" si="3981"/>
        <v>100.00000798093862</v>
      </c>
      <c r="J3719" s="12"/>
    </row>
    <row r="3720" spans="1:10" x14ac:dyDescent="0.3">
      <c r="A3720" s="46">
        <v>955</v>
      </c>
      <c r="B3720" s="44" t="s">
        <v>30</v>
      </c>
      <c r="C3720" s="44" t="s">
        <v>13</v>
      </c>
      <c r="D3720" s="7" t="s">
        <v>106</v>
      </c>
      <c r="E3720" s="23">
        <v>800</v>
      </c>
      <c r="F3720" s="11" t="s">
        <v>614</v>
      </c>
      <c r="G3720" s="12">
        <f t="shared" ref="G3720" si="4009">G3721</f>
        <v>0.33200000000000002</v>
      </c>
      <c r="H3720" s="12">
        <f t="shared" ref="H3720" si="4010">H3721</f>
        <v>0.33200000000000002</v>
      </c>
      <c r="I3720" s="54">
        <f t="shared" si="3981"/>
        <v>100</v>
      </c>
      <c r="J3720" s="12">
        <f t="shared" ref="J3720" si="4011">J3721</f>
        <v>0</v>
      </c>
    </row>
    <row r="3721" spans="1:10" x14ac:dyDescent="0.3">
      <c r="A3721" s="46">
        <v>955</v>
      </c>
      <c r="B3721" s="44" t="s">
        <v>30</v>
      </c>
      <c r="C3721" s="44" t="s">
        <v>13</v>
      </c>
      <c r="D3721" s="7" t="s">
        <v>106</v>
      </c>
      <c r="E3721" s="23">
        <v>850</v>
      </c>
      <c r="F3721" s="11" t="s">
        <v>616</v>
      </c>
      <c r="G3721" s="12">
        <v>0.33200000000000002</v>
      </c>
      <c r="H3721" s="12">
        <v>0.33200000000000002</v>
      </c>
      <c r="I3721" s="54">
        <f t="shared" si="3981"/>
        <v>100</v>
      </c>
      <c r="J3721" s="12"/>
    </row>
    <row r="3722" spans="1:10" ht="46.8" x14ac:dyDescent="0.3">
      <c r="A3722" s="46">
        <v>955</v>
      </c>
      <c r="B3722" s="44" t="s">
        <v>30</v>
      </c>
      <c r="C3722" s="44" t="s">
        <v>13</v>
      </c>
      <c r="D3722" s="7" t="s">
        <v>313</v>
      </c>
      <c r="E3722" s="23"/>
      <c r="F3722" s="11" t="s">
        <v>1042</v>
      </c>
      <c r="G3722" s="12">
        <f t="shared" ref="G3722" si="4012">G3727+G3723</f>
        <v>9927.5910000000003</v>
      </c>
      <c r="H3722" s="12">
        <f t="shared" ref="H3722" si="4013">H3727+H3723</f>
        <v>8077.0160000000005</v>
      </c>
      <c r="I3722" s="54">
        <f t="shared" si="3981"/>
        <v>81.359274369784174</v>
      </c>
      <c r="J3722" s="12">
        <f t="shared" ref="J3722" si="4014">J3727+J3723</f>
        <v>0</v>
      </c>
    </row>
    <row r="3723" spans="1:10" x14ac:dyDescent="0.3">
      <c r="A3723" s="46">
        <v>955</v>
      </c>
      <c r="B3723" s="44" t="s">
        <v>30</v>
      </c>
      <c r="C3723" s="44" t="s">
        <v>13</v>
      </c>
      <c r="D3723" s="46" t="s">
        <v>366</v>
      </c>
      <c r="E3723" s="42"/>
      <c r="F3723" s="11" t="s">
        <v>1045</v>
      </c>
      <c r="G3723" s="12">
        <f t="shared" ref="G3723:J3725" si="4015">G3724</f>
        <v>6927.5910000000003</v>
      </c>
      <c r="H3723" s="12">
        <f t="shared" si="4015"/>
        <v>6927.5910000000003</v>
      </c>
      <c r="I3723" s="54">
        <f t="shared" si="3981"/>
        <v>100</v>
      </c>
      <c r="J3723" s="12">
        <f t="shared" si="4015"/>
        <v>0</v>
      </c>
    </row>
    <row r="3724" spans="1:10" x14ac:dyDescent="0.3">
      <c r="A3724" s="46">
        <v>955</v>
      </c>
      <c r="B3724" s="44" t="s">
        <v>30</v>
      </c>
      <c r="C3724" s="44" t="s">
        <v>13</v>
      </c>
      <c r="D3724" s="46" t="s">
        <v>367</v>
      </c>
      <c r="E3724" s="42"/>
      <c r="F3724" s="11" t="s">
        <v>1046</v>
      </c>
      <c r="G3724" s="12">
        <f t="shared" si="4015"/>
        <v>6927.5910000000003</v>
      </c>
      <c r="H3724" s="12">
        <f t="shared" si="4015"/>
        <v>6927.5910000000003</v>
      </c>
      <c r="I3724" s="54">
        <f t="shared" si="3981"/>
        <v>100</v>
      </c>
      <c r="J3724" s="12">
        <f t="shared" si="4015"/>
        <v>0</v>
      </c>
    </row>
    <row r="3725" spans="1:10" x14ac:dyDescent="0.3">
      <c r="A3725" s="46">
        <v>955</v>
      </c>
      <c r="B3725" s="44" t="s">
        <v>30</v>
      </c>
      <c r="C3725" s="44" t="s">
        <v>13</v>
      </c>
      <c r="D3725" s="46" t="s">
        <v>367</v>
      </c>
      <c r="E3725" s="23">
        <v>300</v>
      </c>
      <c r="F3725" s="11" t="s">
        <v>603</v>
      </c>
      <c r="G3725" s="12">
        <f t="shared" si="4015"/>
        <v>6927.5910000000003</v>
      </c>
      <c r="H3725" s="12">
        <f t="shared" si="4015"/>
        <v>6927.5910000000003</v>
      </c>
      <c r="I3725" s="54">
        <f t="shared" si="3981"/>
        <v>100</v>
      </c>
      <c r="J3725" s="12">
        <f t="shared" si="4015"/>
        <v>0</v>
      </c>
    </row>
    <row r="3726" spans="1:10" x14ac:dyDescent="0.3">
      <c r="A3726" s="46">
        <v>955</v>
      </c>
      <c r="B3726" s="44" t="s">
        <v>30</v>
      </c>
      <c r="C3726" s="44" t="s">
        <v>13</v>
      </c>
      <c r="D3726" s="46" t="s">
        <v>367</v>
      </c>
      <c r="E3726" s="23">
        <v>360</v>
      </c>
      <c r="F3726" s="11" t="s">
        <v>608</v>
      </c>
      <c r="G3726" s="12">
        <v>6927.5910000000003</v>
      </c>
      <c r="H3726" s="12">
        <v>6927.5910000000003</v>
      </c>
      <c r="I3726" s="54">
        <f t="shared" si="3981"/>
        <v>100</v>
      </c>
      <c r="J3726" s="12"/>
    </row>
    <row r="3727" spans="1:10" ht="31.2" x14ac:dyDescent="0.3">
      <c r="A3727" s="46">
        <v>955</v>
      </c>
      <c r="B3727" s="44" t="s">
        <v>30</v>
      </c>
      <c r="C3727" s="44" t="s">
        <v>13</v>
      </c>
      <c r="D3727" s="7" t="s">
        <v>1192</v>
      </c>
      <c r="E3727" s="23"/>
      <c r="F3727" s="11" t="s">
        <v>1199</v>
      </c>
      <c r="G3727" s="12">
        <f t="shared" ref="G3727:G3728" si="4016">G3728</f>
        <v>3000</v>
      </c>
      <c r="H3727" s="12">
        <f t="shared" ref="H3727:H3728" si="4017">H3728</f>
        <v>1149.425</v>
      </c>
      <c r="I3727" s="54">
        <f t="shared" si="3981"/>
        <v>38.314166666666665</v>
      </c>
      <c r="J3727" s="12">
        <f t="shared" ref="J3727:J3728" si="4018">J3728</f>
        <v>0</v>
      </c>
    </row>
    <row r="3728" spans="1:10" x14ac:dyDescent="0.3">
      <c r="A3728" s="46">
        <v>955</v>
      </c>
      <c r="B3728" s="44" t="s">
        <v>30</v>
      </c>
      <c r="C3728" s="44" t="s">
        <v>13</v>
      </c>
      <c r="D3728" s="7" t="s">
        <v>1192</v>
      </c>
      <c r="E3728" s="23">
        <v>300</v>
      </c>
      <c r="F3728" s="11" t="s">
        <v>603</v>
      </c>
      <c r="G3728" s="12">
        <f t="shared" si="4016"/>
        <v>3000</v>
      </c>
      <c r="H3728" s="12">
        <f t="shared" si="4017"/>
        <v>1149.425</v>
      </c>
      <c r="I3728" s="54">
        <f t="shared" si="3981"/>
        <v>38.314166666666665</v>
      </c>
      <c r="J3728" s="12">
        <f t="shared" si="4018"/>
        <v>0</v>
      </c>
    </row>
    <row r="3729" spans="1:10" x14ac:dyDescent="0.3">
      <c r="A3729" s="46">
        <v>955</v>
      </c>
      <c r="B3729" s="44" t="s">
        <v>30</v>
      </c>
      <c r="C3729" s="44" t="s">
        <v>13</v>
      </c>
      <c r="D3729" s="7" t="s">
        <v>1192</v>
      </c>
      <c r="E3729" s="23">
        <v>360</v>
      </c>
      <c r="F3729" s="11" t="s">
        <v>608</v>
      </c>
      <c r="G3729" s="12">
        <v>3000</v>
      </c>
      <c r="H3729" s="16">
        <v>1149.425</v>
      </c>
      <c r="I3729" s="54">
        <f t="shared" si="3981"/>
        <v>38.314166666666665</v>
      </c>
      <c r="J3729" s="12"/>
    </row>
    <row r="3730" spans="1:10" s="3" customFormat="1" ht="31.2" x14ac:dyDescent="0.3">
      <c r="A3730" s="4">
        <v>964</v>
      </c>
      <c r="B3730" s="25" t="s">
        <v>1247</v>
      </c>
      <c r="C3730" s="25" t="s">
        <v>1247</v>
      </c>
      <c r="D3730" s="4"/>
      <c r="E3730" s="4"/>
      <c r="F3730" s="41" t="s">
        <v>71</v>
      </c>
      <c r="G3730" s="13">
        <f>G3731+G3744</f>
        <v>151992.65295999998</v>
      </c>
      <c r="H3730" s="13">
        <f>H3731+H3744</f>
        <v>142122.851</v>
      </c>
      <c r="I3730" s="49">
        <f t="shared" si="3981"/>
        <v>93.506395363335471</v>
      </c>
      <c r="J3730" s="13" t="e">
        <f>J3731+J3744</f>
        <v>#REF!</v>
      </c>
    </row>
    <row r="3731" spans="1:10" s="3" customFormat="1" x14ac:dyDescent="0.3">
      <c r="A3731" s="4" t="s">
        <v>89</v>
      </c>
      <c r="B3731" s="25" t="s">
        <v>4</v>
      </c>
      <c r="C3731" s="25"/>
      <c r="D3731" s="4"/>
      <c r="E3731" s="4"/>
      <c r="F3731" s="41" t="s">
        <v>8</v>
      </c>
      <c r="G3731" s="13">
        <f t="shared" ref="G3731" si="4019">G3738+G3732</f>
        <v>443.5</v>
      </c>
      <c r="H3731" s="13">
        <f t="shared" ref="H3731" si="4020">H3738+H3732</f>
        <v>318.53499999999997</v>
      </c>
      <c r="I3731" s="49">
        <f t="shared" si="3981"/>
        <v>71.822998872604288</v>
      </c>
      <c r="J3731" s="13" t="e">
        <f t="shared" ref="J3731" si="4021">J3738+J3732</f>
        <v>#REF!</v>
      </c>
    </row>
    <row r="3732" spans="1:10" s="8" customFormat="1" x14ac:dyDescent="0.3">
      <c r="A3732" s="5" t="s">
        <v>89</v>
      </c>
      <c r="B3732" s="26" t="s">
        <v>4</v>
      </c>
      <c r="C3732" s="26" t="s">
        <v>24</v>
      </c>
      <c r="D3732" s="5"/>
      <c r="E3732" s="5"/>
      <c r="F3732" s="6" t="s">
        <v>1120</v>
      </c>
      <c r="G3732" s="14">
        <f t="shared" ref="G3732:G3736" si="4022">G3733</f>
        <v>343.5</v>
      </c>
      <c r="H3732" s="14">
        <f t="shared" ref="H3732:H3736" si="4023">H3733</f>
        <v>218.535</v>
      </c>
      <c r="I3732" s="53">
        <f t="shared" si="3981"/>
        <v>63.620087336244538</v>
      </c>
      <c r="J3732" s="14">
        <f t="shared" ref="J3732:J3736" si="4024">J3733</f>
        <v>0</v>
      </c>
    </row>
    <row r="3733" spans="1:10" ht="31.2" x14ac:dyDescent="0.3">
      <c r="A3733" s="46" t="s">
        <v>89</v>
      </c>
      <c r="B3733" s="44" t="s">
        <v>4</v>
      </c>
      <c r="C3733" s="44" t="s">
        <v>24</v>
      </c>
      <c r="D3733" s="46" t="s">
        <v>219</v>
      </c>
      <c r="E3733" s="46"/>
      <c r="F3733" s="11" t="s">
        <v>1001</v>
      </c>
      <c r="G3733" s="12">
        <f t="shared" si="4022"/>
        <v>343.5</v>
      </c>
      <c r="H3733" s="12">
        <f t="shared" si="4023"/>
        <v>218.535</v>
      </c>
      <c r="I3733" s="54">
        <f t="shared" si="3981"/>
        <v>63.620087336244538</v>
      </c>
      <c r="J3733" s="12">
        <f t="shared" si="4024"/>
        <v>0</v>
      </c>
    </row>
    <row r="3734" spans="1:10" x14ac:dyDescent="0.3">
      <c r="A3734" s="46" t="s">
        <v>89</v>
      </c>
      <c r="B3734" s="44" t="s">
        <v>4</v>
      </c>
      <c r="C3734" s="44" t="s">
        <v>24</v>
      </c>
      <c r="D3734" s="46" t="s">
        <v>220</v>
      </c>
      <c r="E3734" s="46"/>
      <c r="F3734" s="15" t="s">
        <v>1012</v>
      </c>
      <c r="G3734" s="12">
        <f t="shared" si="4022"/>
        <v>343.5</v>
      </c>
      <c r="H3734" s="12">
        <f t="shared" si="4023"/>
        <v>218.535</v>
      </c>
      <c r="I3734" s="54">
        <f t="shared" si="3981"/>
        <v>63.620087336244538</v>
      </c>
      <c r="J3734" s="12">
        <f t="shared" si="4024"/>
        <v>0</v>
      </c>
    </row>
    <row r="3735" spans="1:10" ht="62.4" x14ac:dyDescent="0.3">
      <c r="A3735" s="46" t="s">
        <v>89</v>
      </c>
      <c r="B3735" s="44" t="s">
        <v>4</v>
      </c>
      <c r="C3735" s="44" t="s">
        <v>24</v>
      </c>
      <c r="D3735" s="46" t="s">
        <v>1119</v>
      </c>
      <c r="E3735" s="46"/>
      <c r="F3735" s="15" t="s">
        <v>1123</v>
      </c>
      <c r="G3735" s="12">
        <f t="shared" si="4022"/>
        <v>343.5</v>
      </c>
      <c r="H3735" s="12">
        <f t="shared" si="4023"/>
        <v>218.535</v>
      </c>
      <c r="I3735" s="54">
        <f t="shared" si="3981"/>
        <v>63.620087336244538</v>
      </c>
      <c r="J3735" s="12">
        <f t="shared" si="4024"/>
        <v>0</v>
      </c>
    </row>
    <row r="3736" spans="1:10" ht="31.2" x14ac:dyDescent="0.3">
      <c r="A3736" s="46" t="s">
        <v>89</v>
      </c>
      <c r="B3736" s="44" t="s">
        <v>4</v>
      </c>
      <c r="C3736" s="44" t="s">
        <v>24</v>
      </c>
      <c r="D3736" s="46" t="s">
        <v>1119</v>
      </c>
      <c r="E3736" s="23">
        <v>200</v>
      </c>
      <c r="F3736" s="11" t="s">
        <v>601</v>
      </c>
      <c r="G3736" s="12">
        <f t="shared" si="4022"/>
        <v>343.5</v>
      </c>
      <c r="H3736" s="12">
        <f t="shared" si="4023"/>
        <v>218.535</v>
      </c>
      <c r="I3736" s="54">
        <f t="shared" si="3981"/>
        <v>63.620087336244538</v>
      </c>
      <c r="J3736" s="12">
        <f t="shared" si="4024"/>
        <v>0</v>
      </c>
    </row>
    <row r="3737" spans="1:10" ht="31.2" x14ac:dyDescent="0.3">
      <c r="A3737" s="46" t="s">
        <v>89</v>
      </c>
      <c r="B3737" s="44" t="s">
        <v>4</v>
      </c>
      <c r="C3737" s="44" t="s">
        <v>24</v>
      </c>
      <c r="D3737" s="46" t="s">
        <v>1119</v>
      </c>
      <c r="E3737" s="23">
        <v>240</v>
      </c>
      <c r="F3737" s="11" t="s">
        <v>602</v>
      </c>
      <c r="G3737" s="12">
        <v>343.5</v>
      </c>
      <c r="H3737" s="12">
        <v>218.535</v>
      </c>
      <c r="I3737" s="54">
        <f t="shared" si="3981"/>
        <v>63.620087336244538</v>
      </c>
      <c r="J3737" s="12"/>
    </row>
    <row r="3738" spans="1:10" s="8" customFormat="1" x14ac:dyDescent="0.3">
      <c r="A3738" s="5" t="s">
        <v>89</v>
      </c>
      <c r="B3738" s="26" t="s">
        <v>4</v>
      </c>
      <c r="C3738" s="26" t="s">
        <v>1345</v>
      </c>
      <c r="D3738" s="5"/>
      <c r="E3738" s="5"/>
      <c r="F3738" s="6" t="s">
        <v>9</v>
      </c>
      <c r="G3738" s="14">
        <f>G3739</f>
        <v>100</v>
      </c>
      <c r="H3738" s="14">
        <f>H3739</f>
        <v>100</v>
      </c>
      <c r="I3738" s="53">
        <f t="shared" si="3981"/>
        <v>100</v>
      </c>
      <c r="J3738" s="14" t="e">
        <f>J3739+#REF!</f>
        <v>#REF!</v>
      </c>
    </row>
    <row r="3739" spans="1:10" ht="46.8" x14ac:dyDescent="0.3">
      <c r="A3739" s="46" t="s">
        <v>89</v>
      </c>
      <c r="B3739" s="44" t="s">
        <v>4</v>
      </c>
      <c r="C3739" s="44" t="s">
        <v>1345</v>
      </c>
      <c r="D3739" s="7" t="s">
        <v>98</v>
      </c>
      <c r="E3739" s="23"/>
      <c r="F3739" s="11" t="s">
        <v>641</v>
      </c>
      <c r="G3739" s="12">
        <f>G3740</f>
        <v>100</v>
      </c>
      <c r="H3739" s="12">
        <f t="shared" ref="H3739:H3742" si="4025">H3740</f>
        <v>100</v>
      </c>
      <c r="I3739" s="54">
        <f t="shared" si="3981"/>
        <v>100</v>
      </c>
      <c r="J3739" s="12">
        <f t="shared" ref="J3739:J3742" si="4026">J3740</f>
        <v>0</v>
      </c>
    </row>
    <row r="3740" spans="1:10" ht="46.8" x14ac:dyDescent="0.3">
      <c r="A3740" s="46" t="s">
        <v>89</v>
      </c>
      <c r="B3740" s="44" t="s">
        <v>4</v>
      </c>
      <c r="C3740" s="44" t="s">
        <v>1345</v>
      </c>
      <c r="D3740" s="7" t="s">
        <v>99</v>
      </c>
      <c r="E3740" s="23"/>
      <c r="F3740" s="11" t="s">
        <v>642</v>
      </c>
      <c r="G3740" s="12">
        <f t="shared" ref="G3740:G3742" si="4027">G3741</f>
        <v>100</v>
      </c>
      <c r="H3740" s="12">
        <f t="shared" si="4025"/>
        <v>100</v>
      </c>
      <c r="I3740" s="54">
        <f t="shared" si="3981"/>
        <v>100</v>
      </c>
      <c r="J3740" s="12">
        <f t="shared" si="4026"/>
        <v>0</v>
      </c>
    </row>
    <row r="3741" spans="1:10" ht="62.4" x14ac:dyDescent="0.3">
      <c r="A3741" s="46" t="s">
        <v>89</v>
      </c>
      <c r="B3741" s="44" t="s">
        <v>4</v>
      </c>
      <c r="C3741" s="44" t="s">
        <v>1345</v>
      </c>
      <c r="D3741" s="7" t="s">
        <v>100</v>
      </c>
      <c r="E3741" s="23"/>
      <c r="F3741" s="11" t="s">
        <v>643</v>
      </c>
      <c r="G3741" s="12">
        <f>G3742</f>
        <v>100</v>
      </c>
      <c r="H3741" s="12">
        <f t="shared" si="4025"/>
        <v>100</v>
      </c>
      <c r="I3741" s="54">
        <f t="shared" si="3981"/>
        <v>100</v>
      </c>
      <c r="J3741" s="12">
        <f t="shared" si="4026"/>
        <v>0</v>
      </c>
    </row>
    <row r="3742" spans="1:10" ht="31.2" x14ac:dyDescent="0.3">
      <c r="A3742" s="46" t="s">
        <v>89</v>
      </c>
      <c r="B3742" s="44" t="s">
        <v>4</v>
      </c>
      <c r="C3742" s="44" t="s">
        <v>1345</v>
      </c>
      <c r="D3742" s="7" t="s">
        <v>100</v>
      </c>
      <c r="E3742" s="23">
        <v>200</v>
      </c>
      <c r="F3742" s="11" t="s">
        <v>601</v>
      </c>
      <c r="G3742" s="12">
        <f t="shared" si="4027"/>
        <v>100</v>
      </c>
      <c r="H3742" s="12">
        <f t="shared" si="4025"/>
        <v>100</v>
      </c>
      <c r="I3742" s="54">
        <f t="shared" si="3981"/>
        <v>100</v>
      </c>
      <c r="J3742" s="12">
        <f t="shared" si="4026"/>
        <v>0</v>
      </c>
    </row>
    <row r="3743" spans="1:10" ht="31.2" x14ac:dyDescent="0.3">
      <c r="A3743" s="46" t="s">
        <v>89</v>
      </c>
      <c r="B3743" s="44" t="s">
        <v>4</v>
      </c>
      <c r="C3743" s="44" t="s">
        <v>1345</v>
      </c>
      <c r="D3743" s="7" t="s">
        <v>100</v>
      </c>
      <c r="E3743" s="23">
        <v>240</v>
      </c>
      <c r="F3743" s="11" t="s">
        <v>602</v>
      </c>
      <c r="G3743" s="12">
        <v>100</v>
      </c>
      <c r="H3743" s="16">
        <v>100</v>
      </c>
      <c r="I3743" s="54">
        <f t="shared" si="3981"/>
        <v>100</v>
      </c>
      <c r="J3743" s="12"/>
    </row>
    <row r="3744" spans="1:10" s="3" customFormat="1" ht="31.2" x14ac:dyDescent="0.3">
      <c r="A3744" s="4">
        <v>964</v>
      </c>
      <c r="B3744" s="25" t="s">
        <v>23</v>
      </c>
      <c r="C3744" s="25"/>
      <c r="D3744" s="4"/>
      <c r="E3744" s="4"/>
      <c r="F3744" s="41" t="s">
        <v>46</v>
      </c>
      <c r="G3744" s="13">
        <f>G3745+G3800</f>
        <v>151549.15295999998</v>
      </c>
      <c r="H3744" s="13">
        <f>H3745+H3800</f>
        <v>141804.31599999999</v>
      </c>
      <c r="I3744" s="49">
        <f t="shared" si="3981"/>
        <v>93.56985059324478</v>
      </c>
      <c r="J3744" s="13" t="e">
        <f>J3745+J3800</f>
        <v>#REF!</v>
      </c>
    </row>
    <row r="3745" spans="1:10" s="8" customFormat="1" ht="46.8" x14ac:dyDescent="0.3">
      <c r="A3745" s="5">
        <v>964</v>
      </c>
      <c r="B3745" s="26" t="s">
        <v>23</v>
      </c>
      <c r="C3745" s="26" t="s">
        <v>1348</v>
      </c>
      <c r="D3745" s="5"/>
      <c r="E3745" s="5"/>
      <c r="F3745" s="6" t="s">
        <v>51</v>
      </c>
      <c r="G3745" s="14">
        <f>G3746+G3754+G3790+G3795</f>
        <v>131885.22095999998</v>
      </c>
      <c r="H3745" s="14">
        <f>H3746+H3754+H3790+H3795</f>
        <v>123815.117</v>
      </c>
      <c r="I3745" s="53">
        <f t="shared" si="3981"/>
        <v>93.880964143474728</v>
      </c>
      <c r="J3745" s="14" t="e">
        <f>J3746+J3754+J3790+J3795</f>
        <v>#REF!</v>
      </c>
    </row>
    <row r="3746" spans="1:10" ht="31.2" x14ac:dyDescent="0.3">
      <c r="A3746" s="46">
        <v>964</v>
      </c>
      <c r="B3746" s="44" t="s">
        <v>23</v>
      </c>
      <c r="C3746" s="44" t="s">
        <v>1348</v>
      </c>
      <c r="D3746" s="7" t="s">
        <v>229</v>
      </c>
      <c r="E3746" s="23"/>
      <c r="F3746" s="15" t="s">
        <v>760</v>
      </c>
      <c r="G3746" s="12">
        <f t="shared" ref="G3746:G3748" si="4028">G3747</f>
        <v>3183.6840000000002</v>
      </c>
      <c r="H3746" s="12">
        <f t="shared" ref="H3746:H3748" si="4029">H3747</f>
        <v>3183.6840000000002</v>
      </c>
      <c r="I3746" s="54">
        <f t="shared" si="3981"/>
        <v>100</v>
      </c>
      <c r="J3746" s="12">
        <f t="shared" ref="J3746:J3748" si="4030">J3747</f>
        <v>0</v>
      </c>
    </row>
    <row r="3747" spans="1:10" ht="62.4" x14ac:dyDescent="0.3">
      <c r="A3747" s="46">
        <v>964</v>
      </c>
      <c r="B3747" s="44" t="s">
        <v>23</v>
      </c>
      <c r="C3747" s="44" t="s">
        <v>1348</v>
      </c>
      <c r="D3747" s="7" t="s">
        <v>230</v>
      </c>
      <c r="E3747" s="23"/>
      <c r="F3747" s="15" t="s">
        <v>761</v>
      </c>
      <c r="G3747" s="12">
        <f t="shared" si="4028"/>
        <v>3183.6840000000002</v>
      </c>
      <c r="H3747" s="12">
        <f t="shared" si="4029"/>
        <v>3183.6840000000002</v>
      </c>
      <c r="I3747" s="54">
        <f t="shared" si="3981"/>
        <v>100</v>
      </c>
      <c r="J3747" s="12">
        <f t="shared" si="4030"/>
        <v>0</v>
      </c>
    </row>
    <row r="3748" spans="1:10" ht="31.2" x14ac:dyDescent="0.3">
      <c r="A3748" s="46">
        <v>964</v>
      </c>
      <c r="B3748" s="44" t="s">
        <v>23</v>
      </c>
      <c r="C3748" s="44" t="s">
        <v>1348</v>
      </c>
      <c r="D3748" s="7" t="s">
        <v>233</v>
      </c>
      <c r="E3748" s="23"/>
      <c r="F3748" s="15" t="s">
        <v>1064</v>
      </c>
      <c r="G3748" s="12">
        <f t="shared" si="4028"/>
        <v>3183.6840000000002</v>
      </c>
      <c r="H3748" s="12">
        <f t="shared" si="4029"/>
        <v>3183.6840000000002</v>
      </c>
      <c r="I3748" s="54">
        <f t="shared" si="3981"/>
        <v>100</v>
      </c>
      <c r="J3748" s="12">
        <f t="shared" si="4030"/>
        <v>0</v>
      </c>
    </row>
    <row r="3749" spans="1:10" ht="31.2" x14ac:dyDescent="0.3">
      <c r="A3749" s="46">
        <v>964</v>
      </c>
      <c r="B3749" s="44" t="s">
        <v>23</v>
      </c>
      <c r="C3749" s="44" t="s">
        <v>1348</v>
      </c>
      <c r="D3749" s="7" t="s">
        <v>234</v>
      </c>
      <c r="E3749" s="23"/>
      <c r="F3749" s="15" t="s">
        <v>1058</v>
      </c>
      <c r="G3749" s="12">
        <f t="shared" ref="G3749" si="4031">G3750+G3752</f>
        <v>3183.6840000000002</v>
      </c>
      <c r="H3749" s="12">
        <f t="shared" ref="H3749" si="4032">H3750+H3752</f>
        <v>3183.6840000000002</v>
      </c>
      <c r="I3749" s="54">
        <f t="shared" si="3981"/>
        <v>100</v>
      </c>
      <c r="J3749" s="12">
        <f t="shared" ref="J3749" si="4033">J3750+J3752</f>
        <v>0</v>
      </c>
    </row>
    <row r="3750" spans="1:10" ht="78" x14ac:dyDescent="0.3">
      <c r="A3750" s="46">
        <v>964</v>
      </c>
      <c r="B3750" s="44" t="s">
        <v>23</v>
      </c>
      <c r="C3750" s="44" t="s">
        <v>1348</v>
      </c>
      <c r="D3750" s="7" t="s">
        <v>234</v>
      </c>
      <c r="E3750" s="23">
        <v>100</v>
      </c>
      <c r="F3750" s="11" t="s">
        <v>598</v>
      </c>
      <c r="G3750" s="12">
        <f t="shared" ref="G3750" si="4034">G3751</f>
        <v>2944.9</v>
      </c>
      <c r="H3750" s="12">
        <f t="shared" ref="H3750" si="4035">H3751</f>
        <v>2944.9</v>
      </c>
      <c r="I3750" s="54">
        <f t="shared" si="3981"/>
        <v>100</v>
      </c>
      <c r="J3750" s="12">
        <f t="shared" ref="J3750" si="4036">J3751</f>
        <v>0</v>
      </c>
    </row>
    <row r="3751" spans="1:10" x14ac:dyDescent="0.3">
      <c r="A3751" s="46">
        <v>964</v>
      </c>
      <c r="B3751" s="44" t="s">
        <v>23</v>
      </c>
      <c r="C3751" s="44" t="s">
        <v>1348</v>
      </c>
      <c r="D3751" s="7" t="s">
        <v>234</v>
      </c>
      <c r="E3751" s="23">
        <v>110</v>
      </c>
      <c r="F3751" s="11" t="s">
        <v>599</v>
      </c>
      <c r="G3751" s="12">
        <v>2944.9</v>
      </c>
      <c r="H3751" s="12">
        <v>2944.9</v>
      </c>
      <c r="I3751" s="54">
        <f t="shared" si="3981"/>
        <v>100</v>
      </c>
      <c r="J3751" s="12"/>
    </row>
    <row r="3752" spans="1:10" ht="31.2" x14ac:dyDescent="0.3">
      <c r="A3752" s="46">
        <v>964</v>
      </c>
      <c r="B3752" s="44" t="s">
        <v>23</v>
      </c>
      <c r="C3752" s="44" t="s">
        <v>1348</v>
      </c>
      <c r="D3752" s="7" t="s">
        <v>234</v>
      </c>
      <c r="E3752" s="23">
        <v>200</v>
      </c>
      <c r="F3752" s="11" t="s">
        <v>601</v>
      </c>
      <c r="G3752" s="12">
        <f t="shared" ref="G3752" si="4037">G3753</f>
        <v>238.78400000000002</v>
      </c>
      <c r="H3752" s="12">
        <f t="shared" ref="H3752" si="4038">H3753</f>
        <v>238.78399999999999</v>
      </c>
      <c r="I3752" s="54">
        <f t="shared" si="3981"/>
        <v>99.999999999999986</v>
      </c>
      <c r="J3752" s="12">
        <f t="shared" ref="J3752" si="4039">J3753</f>
        <v>0</v>
      </c>
    </row>
    <row r="3753" spans="1:10" ht="31.2" x14ac:dyDescent="0.3">
      <c r="A3753" s="46">
        <v>964</v>
      </c>
      <c r="B3753" s="44" t="s">
        <v>23</v>
      </c>
      <c r="C3753" s="44" t="s">
        <v>1348</v>
      </c>
      <c r="D3753" s="7" t="s">
        <v>234</v>
      </c>
      <c r="E3753" s="23">
        <v>240</v>
      </c>
      <c r="F3753" s="11" t="s">
        <v>602</v>
      </c>
      <c r="G3753" s="12">
        <v>238.78400000000002</v>
      </c>
      <c r="H3753" s="12">
        <v>238.78399999999999</v>
      </c>
      <c r="I3753" s="54">
        <f t="shared" si="3981"/>
        <v>99.999999999999986</v>
      </c>
      <c r="J3753" s="12"/>
    </row>
    <row r="3754" spans="1:10" ht="46.8" x14ac:dyDescent="0.3">
      <c r="A3754" s="46">
        <v>964</v>
      </c>
      <c r="B3754" s="44" t="s">
        <v>23</v>
      </c>
      <c r="C3754" s="44" t="s">
        <v>1348</v>
      </c>
      <c r="D3754" s="7" t="s">
        <v>157</v>
      </c>
      <c r="E3754" s="23"/>
      <c r="F3754" s="15" t="s">
        <v>839</v>
      </c>
      <c r="G3754" s="12">
        <f t="shared" ref="G3754" si="4040">G3755</f>
        <v>118803.76699999999</v>
      </c>
      <c r="H3754" s="12">
        <f t="shared" ref="H3754" si="4041">H3755</f>
        <v>110733.663</v>
      </c>
      <c r="I3754" s="54">
        <f t="shared" si="3981"/>
        <v>93.207198556254539</v>
      </c>
      <c r="J3754" s="12" t="e">
        <f t="shared" ref="J3754" si="4042">J3755</f>
        <v>#REF!</v>
      </c>
    </row>
    <row r="3755" spans="1:10" ht="62.4" x14ac:dyDescent="0.3">
      <c r="A3755" s="46">
        <v>964</v>
      </c>
      <c r="B3755" s="44" t="s">
        <v>23</v>
      </c>
      <c r="C3755" s="44" t="s">
        <v>1348</v>
      </c>
      <c r="D3755" s="7" t="s">
        <v>158</v>
      </c>
      <c r="E3755" s="23"/>
      <c r="F3755" s="15" t="s">
        <v>840</v>
      </c>
      <c r="G3755" s="12">
        <f>G3756+G3764+G3774+G3787</f>
        <v>118803.76699999999</v>
      </c>
      <c r="H3755" s="12">
        <f>H3756+H3764+H3774+H3787</f>
        <v>110733.663</v>
      </c>
      <c r="I3755" s="54">
        <f t="shared" si="3981"/>
        <v>93.207198556254539</v>
      </c>
      <c r="J3755" s="12" t="e">
        <f>J3756+J3764+J3774+J3787</f>
        <v>#REF!</v>
      </c>
    </row>
    <row r="3756" spans="1:10" ht="62.4" x14ac:dyDescent="0.3">
      <c r="A3756" s="46">
        <v>964</v>
      </c>
      <c r="B3756" s="44" t="s">
        <v>23</v>
      </c>
      <c r="C3756" s="44" t="s">
        <v>1348</v>
      </c>
      <c r="D3756" s="7" t="s">
        <v>515</v>
      </c>
      <c r="E3756" s="23"/>
      <c r="F3756" s="11" t="s">
        <v>841</v>
      </c>
      <c r="G3756" s="12">
        <f t="shared" ref="G3756" si="4043">G3757</f>
        <v>30322.088000000003</v>
      </c>
      <c r="H3756" s="12">
        <f t="shared" ref="H3756" si="4044">H3757</f>
        <v>30315.721000000001</v>
      </c>
      <c r="I3756" s="54">
        <f t="shared" si="3981"/>
        <v>99.979002105659731</v>
      </c>
      <c r="J3756" s="12">
        <f t="shared" ref="J3756" si="4045">J3757</f>
        <v>0</v>
      </c>
    </row>
    <row r="3757" spans="1:10" ht="62.4" x14ac:dyDescent="0.3">
      <c r="A3757" s="46">
        <v>964</v>
      </c>
      <c r="B3757" s="44" t="s">
        <v>23</v>
      </c>
      <c r="C3757" s="44" t="s">
        <v>1348</v>
      </c>
      <c r="D3757" s="7" t="s">
        <v>516</v>
      </c>
      <c r="E3757" s="23"/>
      <c r="F3757" s="11" t="s">
        <v>627</v>
      </c>
      <c r="G3757" s="12">
        <f t="shared" ref="G3757" si="4046">G3758+G3760+G3762</f>
        <v>30322.088000000003</v>
      </c>
      <c r="H3757" s="12">
        <f t="shared" ref="H3757" si="4047">H3758+H3760+H3762</f>
        <v>30315.721000000001</v>
      </c>
      <c r="I3757" s="54">
        <f t="shared" ref="I3757:I3818" si="4048">H3757/G3757*100</f>
        <v>99.979002105659731</v>
      </c>
      <c r="J3757" s="12">
        <f t="shared" ref="J3757" si="4049">J3758+J3760+J3762</f>
        <v>0</v>
      </c>
    </row>
    <row r="3758" spans="1:10" ht="78" x14ac:dyDescent="0.3">
      <c r="A3758" s="46">
        <v>964</v>
      </c>
      <c r="B3758" s="44" t="s">
        <v>23</v>
      </c>
      <c r="C3758" s="44" t="s">
        <v>1348</v>
      </c>
      <c r="D3758" s="7" t="s">
        <v>516</v>
      </c>
      <c r="E3758" s="23">
        <v>100</v>
      </c>
      <c r="F3758" s="11" t="s">
        <v>598</v>
      </c>
      <c r="G3758" s="12">
        <f t="shared" ref="G3758" si="4050">G3759</f>
        <v>24365.885000000002</v>
      </c>
      <c r="H3758" s="12">
        <f t="shared" ref="H3758" si="4051">H3759</f>
        <v>24365.884999999998</v>
      </c>
      <c r="I3758" s="54">
        <f t="shared" si="4048"/>
        <v>99.999999999999986</v>
      </c>
      <c r="J3758" s="12">
        <f t="shared" ref="J3758" si="4052">J3759</f>
        <v>0</v>
      </c>
    </row>
    <row r="3759" spans="1:10" x14ac:dyDescent="0.3">
      <c r="A3759" s="46">
        <v>964</v>
      </c>
      <c r="B3759" s="44" t="s">
        <v>23</v>
      </c>
      <c r="C3759" s="44" t="s">
        <v>1348</v>
      </c>
      <c r="D3759" s="7" t="s">
        <v>516</v>
      </c>
      <c r="E3759" s="23">
        <v>110</v>
      </c>
      <c r="F3759" s="11" t="s">
        <v>599</v>
      </c>
      <c r="G3759" s="12">
        <v>24365.885000000002</v>
      </c>
      <c r="H3759" s="12">
        <v>24365.884999999998</v>
      </c>
      <c r="I3759" s="54">
        <f t="shared" si="4048"/>
        <v>99.999999999999986</v>
      </c>
      <c r="J3759" s="12"/>
    </row>
    <row r="3760" spans="1:10" ht="31.2" x14ac:dyDescent="0.3">
      <c r="A3760" s="46">
        <v>964</v>
      </c>
      <c r="B3760" s="44" t="s">
        <v>23</v>
      </c>
      <c r="C3760" s="44" t="s">
        <v>1348</v>
      </c>
      <c r="D3760" s="7" t="s">
        <v>516</v>
      </c>
      <c r="E3760" s="23">
        <v>200</v>
      </c>
      <c r="F3760" s="11" t="s">
        <v>601</v>
      </c>
      <c r="G3760" s="12">
        <f t="shared" ref="G3760" si="4053">G3761</f>
        <v>5874.857</v>
      </c>
      <c r="H3760" s="12">
        <f t="shared" ref="H3760" si="4054">H3761</f>
        <v>5868.49</v>
      </c>
      <c r="I3760" s="54">
        <f t="shared" si="4048"/>
        <v>99.891622893970009</v>
      </c>
      <c r="J3760" s="12">
        <f t="shared" ref="J3760" si="4055">J3761</f>
        <v>0</v>
      </c>
    </row>
    <row r="3761" spans="1:10" ht="31.2" x14ac:dyDescent="0.3">
      <c r="A3761" s="46">
        <v>964</v>
      </c>
      <c r="B3761" s="44" t="s">
        <v>23</v>
      </c>
      <c r="C3761" s="44" t="s">
        <v>1348</v>
      </c>
      <c r="D3761" s="7" t="s">
        <v>516</v>
      </c>
      <c r="E3761" s="23">
        <v>240</v>
      </c>
      <c r="F3761" s="11" t="s">
        <v>602</v>
      </c>
      <c r="G3761" s="12">
        <v>5874.857</v>
      </c>
      <c r="H3761" s="12">
        <v>5868.49</v>
      </c>
      <c r="I3761" s="54">
        <f t="shared" si="4048"/>
        <v>99.891622893970009</v>
      </c>
      <c r="J3761" s="12"/>
    </row>
    <row r="3762" spans="1:10" x14ac:dyDescent="0.3">
      <c r="A3762" s="46">
        <v>964</v>
      </c>
      <c r="B3762" s="44" t="s">
        <v>23</v>
      </c>
      <c r="C3762" s="44" t="s">
        <v>1348</v>
      </c>
      <c r="D3762" s="7" t="s">
        <v>516</v>
      </c>
      <c r="E3762" s="23">
        <v>800</v>
      </c>
      <c r="F3762" s="11" t="s">
        <v>614</v>
      </c>
      <c r="G3762" s="12">
        <f t="shared" ref="G3762" si="4056">G3763</f>
        <v>81.346000000000004</v>
      </c>
      <c r="H3762" s="12">
        <f t="shared" ref="H3762" si="4057">H3763</f>
        <v>81.346000000000004</v>
      </c>
      <c r="I3762" s="54">
        <f t="shared" si="4048"/>
        <v>100</v>
      </c>
      <c r="J3762" s="12">
        <f t="shared" ref="J3762" si="4058">J3763</f>
        <v>0</v>
      </c>
    </row>
    <row r="3763" spans="1:10" x14ac:dyDescent="0.3">
      <c r="A3763" s="46">
        <v>964</v>
      </c>
      <c r="B3763" s="44" t="s">
        <v>23</v>
      </c>
      <c r="C3763" s="44" t="s">
        <v>1348</v>
      </c>
      <c r="D3763" s="7" t="s">
        <v>516</v>
      </c>
      <c r="E3763" s="23">
        <v>850</v>
      </c>
      <c r="F3763" s="11" t="s">
        <v>616</v>
      </c>
      <c r="G3763" s="12">
        <v>81.346000000000004</v>
      </c>
      <c r="H3763" s="12">
        <v>81.346000000000004</v>
      </c>
      <c r="I3763" s="54">
        <f t="shared" si="4048"/>
        <v>100</v>
      </c>
      <c r="J3763" s="12"/>
    </row>
    <row r="3764" spans="1:10" ht="46.8" x14ac:dyDescent="0.3">
      <c r="A3764" s="46">
        <v>964</v>
      </c>
      <c r="B3764" s="44" t="s">
        <v>23</v>
      </c>
      <c r="C3764" s="44" t="s">
        <v>1348</v>
      </c>
      <c r="D3764" s="7" t="s">
        <v>517</v>
      </c>
      <c r="E3764" s="23"/>
      <c r="F3764" s="11" t="s">
        <v>842</v>
      </c>
      <c r="G3764" s="12">
        <f t="shared" ref="G3764" si="4059">G3765</f>
        <v>76689.876999999993</v>
      </c>
      <c r="H3764" s="12">
        <f t="shared" ref="H3764" si="4060">H3765</f>
        <v>76611.142000000007</v>
      </c>
      <c r="I3764" s="54">
        <f t="shared" si="4048"/>
        <v>99.897333255600358</v>
      </c>
      <c r="J3764" s="12">
        <f t="shared" ref="J3764" si="4061">J3765</f>
        <v>0</v>
      </c>
    </row>
    <row r="3765" spans="1:10" ht="62.4" x14ac:dyDescent="0.3">
      <c r="A3765" s="46">
        <v>964</v>
      </c>
      <c r="B3765" s="44" t="s">
        <v>23</v>
      </c>
      <c r="C3765" s="44" t="s">
        <v>1348</v>
      </c>
      <c r="D3765" s="7" t="s">
        <v>518</v>
      </c>
      <c r="E3765" s="23"/>
      <c r="F3765" s="11" t="s">
        <v>627</v>
      </c>
      <c r="G3765" s="12">
        <f t="shared" ref="G3765" si="4062">G3766+G3768+G3772+G3770</f>
        <v>76689.876999999993</v>
      </c>
      <c r="H3765" s="12">
        <f t="shared" ref="H3765" si="4063">H3766+H3768+H3772+H3770</f>
        <v>76611.142000000007</v>
      </c>
      <c r="I3765" s="54">
        <f t="shared" si="4048"/>
        <v>99.897333255600358</v>
      </c>
      <c r="J3765" s="12">
        <f t="shared" ref="J3765" si="4064">J3766+J3768+J3772+J3770</f>
        <v>0</v>
      </c>
    </row>
    <row r="3766" spans="1:10" ht="78" x14ac:dyDescent="0.3">
      <c r="A3766" s="46">
        <v>964</v>
      </c>
      <c r="B3766" s="44" t="s">
        <v>23</v>
      </c>
      <c r="C3766" s="44" t="s">
        <v>1348</v>
      </c>
      <c r="D3766" s="7" t="s">
        <v>518</v>
      </c>
      <c r="E3766" s="23">
        <v>100</v>
      </c>
      <c r="F3766" s="11" t="s">
        <v>598</v>
      </c>
      <c r="G3766" s="12">
        <f t="shared" ref="G3766" si="4065">G3767</f>
        <v>66320</v>
      </c>
      <c r="H3766" s="12">
        <f t="shared" ref="H3766" si="4066">H3767</f>
        <v>66299.171000000002</v>
      </c>
      <c r="I3766" s="54">
        <f t="shared" si="4048"/>
        <v>99.968593184559722</v>
      </c>
      <c r="J3766" s="12">
        <f t="shared" ref="J3766" si="4067">J3767</f>
        <v>0</v>
      </c>
    </row>
    <row r="3767" spans="1:10" x14ac:dyDescent="0.3">
      <c r="A3767" s="46">
        <v>964</v>
      </c>
      <c r="B3767" s="44" t="s">
        <v>23</v>
      </c>
      <c r="C3767" s="44" t="s">
        <v>1348</v>
      </c>
      <c r="D3767" s="7" t="s">
        <v>518</v>
      </c>
      <c r="E3767" s="23">
        <v>110</v>
      </c>
      <c r="F3767" s="11" t="s">
        <v>599</v>
      </c>
      <c r="G3767" s="12">
        <v>66320</v>
      </c>
      <c r="H3767" s="12">
        <v>66299.171000000002</v>
      </c>
      <c r="I3767" s="54">
        <f t="shared" si="4048"/>
        <v>99.968593184559722</v>
      </c>
      <c r="J3767" s="12"/>
    </row>
    <row r="3768" spans="1:10" ht="31.2" x14ac:dyDescent="0.3">
      <c r="A3768" s="46">
        <v>964</v>
      </c>
      <c r="B3768" s="44" t="s">
        <v>23</v>
      </c>
      <c r="C3768" s="44" t="s">
        <v>1348</v>
      </c>
      <c r="D3768" s="7" t="s">
        <v>518</v>
      </c>
      <c r="E3768" s="23">
        <v>200</v>
      </c>
      <c r="F3768" s="11" t="s">
        <v>601</v>
      </c>
      <c r="G3768" s="12">
        <f t="shared" ref="G3768" si="4068">G3769</f>
        <v>10271.142</v>
      </c>
      <c r="H3768" s="12">
        <f t="shared" ref="H3768" si="4069">H3769</f>
        <v>10213.236000000001</v>
      </c>
      <c r="I3768" s="54">
        <f t="shared" si="4048"/>
        <v>99.436226273573098</v>
      </c>
      <c r="J3768" s="12">
        <f t="shared" ref="J3768" si="4070">J3769</f>
        <v>0</v>
      </c>
    </row>
    <row r="3769" spans="1:10" ht="31.2" x14ac:dyDescent="0.3">
      <c r="A3769" s="46">
        <v>964</v>
      </c>
      <c r="B3769" s="44" t="s">
        <v>23</v>
      </c>
      <c r="C3769" s="44" t="s">
        <v>1348</v>
      </c>
      <c r="D3769" s="7" t="s">
        <v>518</v>
      </c>
      <c r="E3769" s="23">
        <v>240</v>
      </c>
      <c r="F3769" s="11" t="s">
        <v>602</v>
      </c>
      <c r="G3769" s="12">
        <v>10271.142</v>
      </c>
      <c r="H3769" s="12">
        <v>10213.236000000001</v>
      </c>
      <c r="I3769" s="54">
        <f t="shared" si="4048"/>
        <v>99.436226273573098</v>
      </c>
      <c r="J3769" s="12"/>
    </row>
    <row r="3770" spans="1:10" x14ac:dyDescent="0.3">
      <c r="A3770" s="46">
        <v>964</v>
      </c>
      <c r="B3770" s="44" t="s">
        <v>23</v>
      </c>
      <c r="C3770" s="44" t="s">
        <v>1348</v>
      </c>
      <c r="D3770" s="7" t="s">
        <v>518</v>
      </c>
      <c r="E3770" s="23">
        <v>300</v>
      </c>
      <c r="F3770" s="11" t="s">
        <v>603</v>
      </c>
      <c r="G3770" s="12">
        <f t="shared" ref="G3770" si="4071">G3771</f>
        <v>24</v>
      </c>
      <c r="H3770" s="12">
        <f t="shared" ref="H3770" si="4072">H3771</f>
        <v>24</v>
      </c>
      <c r="I3770" s="54">
        <f t="shared" si="4048"/>
        <v>100</v>
      </c>
      <c r="J3770" s="12">
        <f t="shared" ref="J3770" si="4073">J3771</f>
        <v>0</v>
      </c>
    </row>
    <row r="3771" spans="1:10" ht="31.2" x14ac:dyDescent="0.3">
      <c r="A3771" s="46">
        <v>964</v>
      </c>
      <c r="B3771" s="44" t="s">
        <v>23</v>
      </c>
      <c r="C3771" s="44" t="s">
        <v>1348</v>
      </c>
      <c r="D3771" s="7" t="s">
        <v>518</v>
      </c>
      <c r="E3771" s="23">
        <v>320</v>
      </c>
      <c r="F3771" s="11" t="s">
        <v>605</v>
      </c>
      <c r="G3771" s="12">
        <v>24</v>
      </c>
      <c r="H3771" s="12">
        <v>24</v>
      </c>
      <c r="I3771" s="54">
        <f t="shared" si="4048"/>
        <v>100</v>
      </c>
      <c r="J3771" s="12"/>
    </row>
    <row r="3772" spans="1:10" x14ac:dyDescent="0.3">
      <c r="A3772" s="46">
        <v>964</v>
      </c>
      <c r="B3772" s="44" t="s">
        <v>23</v>
      </c>
      <c r="C3772" s="44" t="s">
        <v>1348</v>
      </c>
      <c r="D3772" s="7" t="s">
        <v>518</v>
      </c>
      <c r="E3772" s="23">
        <v>800</v>
      </c>
      <c r="F3772" s="11" t="s">
        <v>614</v>
      </c>
      <c r="G3772" s="12">
        <f t="shared" ref="G3772" si="4074">G3773</f>
        <v>74.734999999999999</v>
      </c>
      <c r="H3772" s="12">
        <f t="shared" ref="H3772" si="4075">H3773</f>
        <v>74.734999999999999</v>
      </c>
      <c r="I3772" s="54">
        <f t="shared" si="4048"/>
        <v>100</v>
      </c>
      <c r="J3772" s="12">
        <f t="shared" ref="J3772" si="4076">J3773</f>
        <v>0</v>
      </c>
    </row>
    <row r="3773" spans="1:10" x14ac:dyDescent="0.3">
      <c r="A3773" s="46">
        <v>964</v>
      </c>
      <c r="B3773" s="44" t="s">
        <v>23</v>
      </c>
      <c r="C3773" s="44" t="s">
        <v>1348</v>
      </c>
      <c r="D3773" s="7" t="s">
        <v>518</v>
      </c>
      <c r="E3773" s="23">
        <v>850</v>
      </c>
      <c r="F3773" s="11" t="s">
        <v>616</v>
      </c>
      <c r="G3773" s="12">
        <v>74.734999999999999</v>
      </c>
      <c r="H3773" s="12">
        <v>74.734999999999999</v>
      </c>
      <c r="I3773" s="54">
        <f t="shared" si="4048"/>
        <v>100</v>
      </c>
      <c r="J3773" s="12"/>
    </row>
    <row r="3774" spans="1:10" ht="31.2" x14ac:dyDescent="0.3">
      <c r="A3774" s="46">
        <v>964</v>
      </c>
      <c r="B3774" s="44" t="s">
        <v>23</v>
      </c>
      <c r="C3774" s="44" t="s">
        <v>1348</v>
      </c>
      <c r="D3774" s="7" t="s">
        <v>159</v>
      </c>
      <c r="E3774" s="23"/>
      <c r="F3774" s="15" t="s">
        <v>843</v>
      </c>
      <c r="G3774" s="12">
        <f>G3775+G3778+G3781+G3784</f>
        <v>11653.065000000001</v>
      </c>
      <c r="H3774" s="12">
        <f>H3775+H3778+H3781+H3784</f>
        <v>3668.0630000000001</v>
      </c>
      <c r="I3774" s="54">
        <f t="shared" si="4048"/>
        <v>31.477237962716249</v>
      </c>
      <c r="J3774" s="12" t="e">
        <f>J3775+J3778+J3781+J3784</f>
        <v>#REF!</v>
      </c>
    </row>
    <row r="3775" spans="1:10" ht="93.6" x14ac:dyDescent="0.3">
      <c r="A3775" s="46">
        <v>964</v>
      </c>
      <c r="B3775" s="44" t="s">
        <v>23</v>
      </c>
      <c r="C3775" s="44" t="s">
        <v>1348</v>
      </c>
      <c r="D3775" s="7" t="s">
        <v>391</v>
      </c>
      <c r="E3775" s="23"/>
      <c r="F3775" s="11" t="s">
        <v>844</v>
      </c>
      <c r="G3775" s="12">
        <f>G3776</f>
        <v>2889.4650000000001</v>
      </c>
      <c r="H3775" s="12">
        <f>H3776</f>
        <v>2889.4639999999999</v>
      </c>
      <c r="I3775" s="54">
        <f t="shared" si="4048"/>
        <v>99.999965391517108</v>
      </c>
      <c r="J3775" s="12" t="e">
        <f>#REF!+J3776</f>
        <v>#REF!</v>
      </c>
    </row>
    <row r="3776" spans="1:10" ht="31.2" x14ac:dyDescent="0.3">
      <c r="A3776" s="46">
        <v>964</v>
      </c>
      <c r="B3776" s="44" t="s">
        <v>23</v>
      </c>
      <c r="C3776" s="44" t="s">
        <v>1348</v>
      </c>
      <c r="D3776" s="7" t="s">
        <v>391</v>
      </c>
      <c r="E3776" s="23">
        <v>200</v>
      </c>
      <c r="F3776" s="11" t="s">
        <v>601</v>
      </c>
      <c r="G3776" s="12">
        <f t="shared" ref="G3776" si="4077">G3777</f>
        <v>2889.4650000000001</v>
      </c>
      <c r="H3776" s="12">
        <f t="shared" ref="H3776" si="4078">H3777</f>
        <v>2889.4639999999999</v>
      </c>
      <c r="I3776" s="54">
        <f t="shared" si="4048"/>
        <v>99.999965391517108</v>
      </c>
      <c r="J3776" s="12">
        <f t="shared" ref="J3776" si="4079">J3777</f>
        <v>0</v>
      </c>
    </row>
    <row r="3777" spans="1:10" ht="31.2" x14ac:dyDescent="0.3">
      <c r="A3777" s="46">
        <v>964</v>
      </c>
      <c r="B3777" s="44" t="s">
        <v>23</v>
      </c>
      <c r="C3777" s="44" t="s">
        <v>1348</v>
      </c>
      <c r="D3777" s="7" t="s">
        <v>391</v>
      </c>
      <c r="E3777" s="23">
        <v>240</v>
      </c>
      <c r="F3777" s="11" t="s">
        <v>602</v>
      </c>
      <c r="G3777" s="12">
        <v>2889.4650000000001</v>
      </c>
      <c r="H3777" s="12">
        <v>2889.4639999999999</v>
      </c>
      <c r="I3777" s="54">
        <f t="shared" si="4048"/>
        <v>99.999965391517108</v>
      </c>
      <c r="J3777" s="12"/>
    </row>
    <row r="3778" spans="1:10" x14ac:dyDescent="0.3">
      <c r="A3778" s="46">
        <v>964</v>
      </c>
      <c r="B3778" s="44" t="s">
        <v>23</v>
      </c>
      <c r="C3778" s="44" t="s">
        <v>1348</v>
      </c>
      <c r="D3778" s="7" t="s">
        <v>521</v>
      </c>
      <c r="E3778" s="23"/>
      <c r="F3778" s="11" t="s">
        <v>845</v>
      </c>
      <c r="G3778" s="12">
        <f t="shared" ref="G3778:J3779" si="4080">G3779</f>
        <v>279.60000000000002</v>
      </c>
      <c r="H3778" s="12">
        <f t="shared" si="4080"/>
        <v>279.59899999999999</v>
      </c>
      <c r="I3778" s="54">
        <f t="shared" si="4048"/>
        <v>99.999642346208859</v>
      </c>
      <c r="J3778" s="12">
        <f t="shared" si="4080"/>
        <v>0</v>
      </c>
    </row>
    <row r="3779" spans="1:10" x14ac:dyDescent="0.3">
      <c r="A3779" s="46">
        <v>964</v>
      </c>
      <c r="B3779" s="44" t="s">
        <v>23</v>
      </c>
      <c r="C3779" s="44" t="s">
        <v>1348</v>
      </c>
      <c r="D3779" s="7" t="s">
        <v>521</v>
      </c>
      <c r="E3779" s="23">
        <v>800</v>
      </c>
      <c r="F3779" s="11" t="s">
        <v>614</v>
      </c>
      <c r="G3779" s="12">
        <f t="shared" si="4080"/>
        <v>279.60000000000002</v>
      </c>
      <c r="H3779" s="12">
        <f t="shared" si="4080"/>
        <v>279.59899999999999</v>
      </c>
      <c r="I3779" s="54">
        <f t="shared" si="4048"/>
        <v>99.999642346208859</v>
      </c>
      <c r="J3779" s="12">
        <f t="shared" si="4080"/>
        <v>0</v>
      </c>
    </row>
    <row r="3780" spans="1:10" x14ac:dyDescent="0.3">
      <c r="A3780" s="46">
        <v>964</v>
      </c>
      <c r="B3780" s="44" t="s">
        <v>23</v>
      </c>
      <c r="C3780" s="44" t="s">
        <v>1348</v>
      </c>
      <c r="D3780" s="7" t="s">
        <v>521</v>
      </c>
      <c r="E3780" s="23">
        <v>850</v>
      </c>
      <c r="F3780" s="11" t="s">
        <v>616</v>
      </c>
      <c r="G3780" s="12">
        <v>279.60000000000002</v>
      </c>
      <c r="H3780" s="12">
        <v>279.59899999999999</v>
      </c>
      <c r="I3780" s="54">
        <f t="shared" si="4048"/>
        <v>99.999642346208859</v>
      </c>
      <c r="J3780" s="12"/>
    </row>
    <row r="3781" spans="1:10" ht="46.8" x14ac:dyDescent="0.3">
      <c r="A3781" s="46">
        <v>964</v>
      </c>
      <c r="B3781" s="44" t="s">
        <v>23</v>
      </c>
      <c r="C3781" s="44" t="s">
        <v>1348</v>
      </c>
      <c r="D3781" s="7" t="s">
        <v>160</v>
      </c>
      <c r="E3781" s="23"/>
      <c r="F3781" s="11" t="s">
        <v>846</v>
      </c>
      <c r="G3781" s="12">
        <f t="shared" ref="G3781:J3782" si="4081">G3782</f>
        <v>5000</v>
      </c>
      <c r="H3781" s="12">
        <f t="shared" si="4081"/>
        <v>0</v>
      </c>
      <c r="I3781" s="54">
        <f t="shared" si="4048"/>
        <v>0</v>
      </c>
      <c r="J3781" s="12">
        <f t="shared" si="4081"/>
        <v>0</v>
      </c>
    </row>
    <row r="3782" spans="1:10" ht="31.2" x14ac:dyDescent="0.3">
      <c r="A3782" s="46">
        <v>964</v>
      </c>
      <c r="B3782" s="44" t="s">
        <v>23</v>
      </c>
      <c r="C3782" s="44" t="s">
        <v>1348</v>
      </c>
      <c r="D3782" s="7" t="s">
        <v>160</v>
      </c>
      <c r="E3782" s="23">
        <v>400</v>
      </c>
      <c r="F3782" s="11" t="s">
        <v>609</v>
      </c>
      <c r="G3782" s="12">
        <f t="shared" si="4081"/>
        <v>5000</v>
      </c>
      <c r="H3782" s="12">
        <f t="shared" si="4081"/>
        <v>0</v>
      </c>
      <c r="I3782" s="54">
        <f t="shared" si="4048"/>
        <v>0</v>
      </c>
      <c r="J3782" s="12">
        <f t="shared" si="4081"/>
        <v>0</v>
      </c>
    </row>
    <row r="3783" spans="1:10" x14ac:dyDescent="0.3">
      <c r="A3783" s="46">
        <v>964</v>
      </c>
      <c r="B3783" s="44" t="s">
        <v>23</v>
      </c>
      <c r="C3783" s="44" t="s">
        <v>1348</v>
      </c>
      <c r="D3783" s="7" t="s">
        <v>160</v>
      </c>
      <c r="E3783" s="23">
        <v>410</v>
      </c>
      <c r="F3783" s="11" t="s">
        <v>610</v>
      </c>
      <c r="G3783" s="12">
        <v>5000</v>
      </c>
      <c r="H3783" s="16">
        <v>0</v>
      </c>
      <c r="I3783" s="54">
        <f t="shared" si="4048"/>
        <v>0</v>
      </c>
      <c r="J3783" s="12"/>
    </row>
    <row r="3784" spans="1:10" ht="46.8" x14ac:dyDescent="0.3">
      <c r="A3784" s="46">
        <v>964</v>
      </c>
      <c r="B3784" s="44" t="s">
        <v>23</v>
      </c>
      <c r="C3784" s="44" t="s">
        <v>1348</v>
      </c>
      <c r="D3784" s="7" t="s">
        <v>522</v>
      </c>
      <c r="E3784" s="23"/>
      <c r="F3784" s="11" t="s">
        <v>1228</v>
      </c>
      <c r="G3784" s="12">
        <f t="shared" ref="G3784:J3785" si="4082">G3785</f>
        <v>3484</v>
      </c>
      <c r="H3784" s="12">
        <f t="shared" si="4082"/>
        <v>499</v>
      </c>
      <c r="I3784" s="54">
        <f t="shared" si="4048"/>
        <v>14.322617680826635</v>
      </c>
      <c r="J3784" s="12">
        <f t="shared" si="4082"/>
        <v>0</v>
      </c>
    </row>
    <row r="3785" spans="1:10" ht="31.2" x14ac:dyDescent="0.3">
      <c r="A3785" s="46">
        <v>964</v>
      </c>
      <c r="B3785" s="44" t="s">
        <v>23</v>
      </c>
      <c r="C3785" s="44" t="s">
        <v>1348</v>
      </c>
      <c r="D3785" s="7" t="s">
        <v>522</v>
      </c>
      <c r="E3785" s="23">
        <v>400</v>
      </c>
      <c r="F3785" s="11" t="s">
        <v>609</v>
      </c>
      <c r="G3785" s="12">
        <f t="shared" si="4082"/>
        <v>3484</v>
      </c>
      <c r="H3785" s="12">
        <f t="shared" si="4082"/>
        <v>499</v>
      </c>
      <c r="I3785" s="54">
        <f t="shared" si="4048"/>
        <v>14.322617680826635</v>
      </c>
      <c r="J3785" s="12">
        <f t="shared" si="4082"/>
        <v>0</v>
      </c>
    </row>
    <row r="3786" spans="1:10" x14ac:dyDescent="0.3">
      <c r="A3786" s="46">
        <v>964</v>
      </c>
      <c r="B3786" s="44" t="s">
        <v>23</v>
      </c>
      <c r="C3786" s="44" t="s">
        <v>1348</v>
      </c>
      <c r="D3786" s="7" t="s">
        <v>522</v>
      </c>
      <c r="E3786" s="23">
        <v>410</v>
      </c>
      <c r="F3786" s="11" t="s">
        <v>610</v>
      </c>
      <c r="G3786" s="12">
        <v>3484</v>
      </c>
      <c r="H3786" s="16">
        <v>499</v>
      </c>
      <c r="I3786" s="54">
        <f t="shared" si="4048"/>
        <v>14.322617680826635</v>
      </c>
      <c r="J3786" s="12"/>
    </row>
    <row r="3787" spans="1:10" ht="31.2" x14ac:dyDescent="0.3">
      <c r="A3787" s="46">
        <v>964</v>
      </c>
      <c r="B3787" s="44" t="s">
        <v>23</v>
      </c>
      <c r="C3787" s="44" t="s">
        <v>1348</v>
      </c>
      <c r="D3787" s="7" t="s">
        <v>1260</v>
      </c>
      <c r="E3787" s="23"/>
      <c r="F3787" s="11" t="s">
        <v>1261</v>
      </c>
      <c r="G3787" s="12">
        <f t="shared" ref="G3787:J3788" si="4083">G3788</f>
        <v>138.73699999999999</v>
      </c>
      <c r="H3787" s="12">
        <f t="shared" si="4083"/>
        <v>138.73699999999999</v>
      </c>
      <c r="I3787" s="54">
        <f t="shared" si="4048"/>
        <v>100</v>
      </c>
      <c r="J3787" s="12">
        <f t="shared" si="4083"/>
        <v>0</v>
      </c>
    </row>
    <row r="3788" spans="1:10" ht="31.2" x14ac:dyDescent="0.3">
      <c r="A3788" s="46">
        <v>964</v>
      </c>
      <c r="B3788" s="44" t="s">
        <v>23</v>
      </c>
      <c r="C3788" s="44" t="s">
        <v>1348</v>
      </c>
      <c r="D3788" s="7" t="s">
        <v>1260</v>
      </c>
      <c r="E3788" s="23">
        <v>200</v>
      </c>
      <c r="F3788" s="11" t="s">
        <v>601</v>
      </c>
      <c r="G3788" s="12">
        <f t="shared" si="4083"/>
        <v>138.73699999999999</v>
      </c>
      <c r="H3788" s="12">
        <f t="shared" si="4083"/>
        <v>138.73699999999999</v>
      </c>
      <c r="I3788" s="54">
        <f t="shared" si="4048"/>
        <v>100</v>
      </c>
      <c r="J3788" s="12">
        <f t="shared" si="4083"/>
        <v>0</v>
      </c>
    </row>
    <row r="3789" spans="1:10" ht="31.2" x14ac:dyDescent="0.3">
      <c r="A3789" s="46">
        <v>964</v>
      </c>
      <c r="B3789" s="44" t="s">
        <v>23</v>
      </c>
      <c r="C3789" s="44" t="s">
        <v>1348</v>
      </c>
      <c r="D3789" s="7" t="s">
        <v>1260</v>
      </c>
      <c r="E3789" s="23">
        <v>240</v>
      </c>
      <c r="F3789" s="11" t="s">
        <v>602</v>
      </c>
      <c r="G3789" s="12">
        <v>138.73699999999999</v>
      </c>
      <c r="H3789" s="12">
        <v>138.73699999999999</v>
      </c>
      <c r="I3789" s="54">
        <f t="shared" si="4048"/>
        <v>100</v>
      </c>
      <c r="J3789" s="12">
        <v>0</v>
      </c>
    </row>
    <row r="3790" spans="1:10" ht="31.2" x14ac:dyDescent="0.3">
      <c r="A3790" s="46">
        <v>964</v>
      </c>
      <c r="B3790" s="44" t="s">
        <v>23</v>
      </c>
      <c r="C3790" s="44" t="s">
        <v>1348</v>
      </c>
      <c r="D3790" s="7" t="s">
        <v>219</v>
      </c>
      <c r="E3790" s="23"/>
      <c r="F3790" s="11" t="s">
        <v>1001</v>
      </c>
      <c r="G3790" s="12">
        <f t="shared" ref="G3790:G3793" si="4084">G3791</f>
        <v>920.79999999999905</v>
      </c>
      <c r="H3790" s="12">
        <f t="shared" ref="H3790:H3793" si="4085">H3791</f>
        <v>920.8</v>
      </c>
      <c r="I3790" s="54">
        <f t="shared" si="4048"/>
        <v>100.00000000000009</v>
      </c>
      <c r="J3790" s="12">
        <f t="shared" ref="J3790:J3793" si="4086">J3791</f>
        <v>0</v>
      </c>
    </row>
    <row r="3791" spans="1:10" x14ac:dyDescent="0.3">
      <c r="A3791" s="46">
        <v>964</v>
      </c>
      <c r="B3791" s="44" t="s">
        <v>23</v>
      </c>
      <c r="C3791" s="44" t="s">
        <v>1348</v>
      </c>
      <c r="D3791" s="7" t="s">
        <v>220</v>
      </c>
      <c r="E3791" s="23"/>
      <c r="F3791" s="11" t="s">
        <v>1012</v>
      </c>
      <c r="G3791" s="12">
        <f t="shared" si="4084"/>
        <v>920.79999999999905</v>
      </c>
      <c r="H3791" s="12">
        <f t="shared" si="4085"/>
        <v>920.8</v>
      </c>
      <c r="I3791" s="54">
        <f t="shared" si="4048"/>
        <v>100.00000000000009</v>
      </c>
      <c r="J3791" s="12">
        <f t="shared" si="4086"/>
        <v>0</v>
      </c>
    </row>
    <row r="3792" spans="1:10" ht="46.8" x14ac:dyDescent="0.3">
      <c r="A3792" s="46">
        <v>964</v>
      </c>
      <c r="B3792" s="44" t="s">
        <v>23</v>
      </c>
      <c r="C3792" s="44" t="s">
        <v>1348</v>
      </c>
      <c r="D3792" s="7" t="s">
        <v>235</v>
      </c>
      <c r="E3792" s="23"/>
      <c r="F3792" s="15" t="s">
        <v>1015</v>
      </c>
      <c r="G3792" s="12">
        <f t="shared" si="4084"/>
        <v>920.79999999999905</v>
      </c>
      <c r="H3792" s="12">
        <f t="shared" si="4085"/>
        <v>920.8</v>
      </c>
      <c r="I3792" s="54">
        <f t="shared" si="4048"/>
        <v>100.00000000000009</v>
      </c>
      <c r="J3792" s="12">
        <f t="shared" si="4086"/>
        <v>0</v>
      </c>
    </row>
    <row r="3793" spans="1:10" ht="31.2" x14ac:dyDescent="0.3">
      <c r="A3793" s="46">
        <v>964</v>
      </c>
      <c r="B3793" s="44" t="s">
        <v>23</v>
      </c>
      <c r="C3793" s="44" t="s">
        <v>1348</v>
      </c>
      <c r="D3793" s="7" t="s">
        <v>235</v>
      </c>
      <c r="E3793" s="23">
        <v>200</v>
      </c>
      <c r="F3793" s="11" t="s">
        <v>601</v>
      </c>
      <c r="G3793" s="12">
        <f t="shared" si="4084"/>
        <v>920.79999999999905</v>
      </c>
      <c r="H3793" s="12">
        <f t="shared" si="4085"/>
        <v>920.8</v>
      </c>
      <c r="I3793" s="54">
        <f t="shared" si="4048"/>
        <v>100.00000000000009</v>
      </c>
      <c r="J3793" s="12">
        <f t="shared" si="4086"/>
        <v>0</v>
      </c>
    </row>
    <row r="3794" spans="1:10" ht="31.2" x14ac:dyDescent="0.3">
      <c r="A3794" s="46">
        <v>964</v>
      </c>
      <c r="B3794" s="44" t="s">
        <v>23</v>
      </c>
      <c r="C3794" s="44" t="s">
        <v>1348</v>
      </c>
      <c r="D3794" s="7" t="s">
        <v>235</v>
      </c>
      <c r="E3794" s="23">
        <v>240</v>
      </c>
      <c r="F3794" s="11" t="s">
        <v>602</v>
      </c>
      <c r="G3794" s="12">
        <v>920.79999999999905</v>
      </c>
      <c r="H3794" s="12">
        <v>920.8</v>
      </c>
      <c r="I3794" s="54">
        <f t="shared" si="4048"/>
        <v>100.00000000000009</v>
      </c>
      <c r="J3794" s="12"/>
    </row>
    <row r="3795" spans="1:10" ht="46.8" x14ac:dyDescent="0.3">
      <c r="A3795" s="46">
        <v>964</v>
      </c>
      <c r="B3795" s="44" t="s">
        <v>23</v>
      </c>
      <c r="C3795" s="44" t="s">
        <v>1348</v>
      </c>
      <c r="D3795" s="46" t="s">
        <v>313</v>
      </c>
      <c r="E3795" s="42"/>
      <c r="F3795" s="11" t="s">
        <v>1042</v>
      </c>
      <c r="G3795" s="12">
        <f t="shared" ref="G3795:J3798" si="4087">G3796</f>
        <v>8976.9699600000004</v>
      </c>
      <c r="H3795" s="12">
        <f t="shared" si="4087"/>
        <v>8976.9699999999993</v>
      </c>
      <c r="I3795" s="54">
        <f t="shared" si="4048"/>
        <v>100.00000044558463</v>
      </c>
      <c r="J3795" s="12">
        <f t="shared" si="4087"/>
        <v>0</v>
      </c>
    </row>
    <row r="3796" spans="1:10" x14ac:dyDescent="0.3">
      <c r="A3796" s="46">
        <v>964</v>
      </c>
      <c r="B3796" s="44" t="s">
        <v>23</v>
      </c>
      <c r="C3796" s="44" t="s">
        <v>1348</v>
      </c>
      <c r="D3796" s="46" t="s">
        <v>366</v>
      </c>
      <c r="E3796" s="42"/>
      <c r="F3796" s="11" t="s">
        <v>1045</v>
      </c>
      <c r="G3796" s="12">
        <f t="shared" si="4087"/>
        <v>8976.9699600000004</v>
      </c>
      <c r="H3796" s="12">
        <f t="shared" si="4087"/>
        <v>8976.9699999999993</v>
      </c>
      <c r="I3796" s="54">
        <f t="shared" si="4048"/>
        <v>100.00000044558463</v>
      </c>
      <c r="J3796" s="12">
        <f t="shared" si="4087"/>
        <v>0</v>
      </c>
    </row>
    <row r="3797" spans="1:10" x14ac:dyDescent="0.3">
      <c r="A3797" s="46">
        <v>964</v>
      </c>
      <c r="B3797" s="44" t="s">
        <v>23</v>
      </c>
      <c r="C3797" s="44" t="s">
        <v>1348</v>
      </c>
      <c r="D3797" s="46" t="s">
        <v>367</v>
      </c>
      <c r="E3797" s="42"/>
      <c r="F3797" s="11" t="s">
        <v>1046</v>
      </c>
      <c r="G3797" s="12">
        <f t="shared" si="4087"/>
        <v>8976.9699600000004</v>
      </c>
      <c r="H3797" s="12">
        <f t="shared" si="4087"/>
        <v>8976.9699999999993</v>
      </c>
      <c r="I3797" s="54">
        <f t="shared" si="4048"/>
        <v>100.00000044558463</v>
      </c>
      <c r="J3797" s="12">
        <f t="shared" si="4087"/>
        <v>0</v>
      </c>
    </row>
    <row r="3798" spans="1:10" ht="31.2" x14ac:dyDescent="0.3">
      <c r="A3798" s="46">
        <v>964</v>
      </c>
      <c r="B3798" s="44" t="s">
        <v>23</v>
      </c>
      <c r="C3798" s="44" t="s">
        <v>1348</v>
      </c>
      <c r="D3798" s="46" t="s">
        <v>367</v>
      </c>
      <c r="E3798" s="7" t="s">
        <v>155</v>
      </c>
      <c r="F3798" s="11" t="s">
        <v>601</v>
      </c>
      <c r="G3798" s="12">
        <f t="shared" si="4087"/>
        <v>8976.9699600000004</v>
      </c>
      <c r="H3798" s="12">
        <f t="shared" si="4087"/>
        <v>8976.9699999999993</v>
      </c>
      <c r="I3798" s="54">
        <f t="shared" si="4048"/>
        <v>100.00000044558463</v>
      </c>
      <c r="J3798" s="12">
        <f t="shared" si="4087"/>
        <v>0</v>
      </c>
    </row>
    <row r="3799" spans="1:10" ht="31.2" x14ac:dyDescent="0.3">
      <c r="A3799" s="46">
        <v>964</v>
      </c>
      <c r="B3799" s="44" t="s">
        <v>23</v>
      </c>
      <c r="C3799" s="44" t="s">
        <v>1348</v>
      </c>
      <c r="D3799" s="46" t="s">
        <v>367</v>
      </c>
      <c r="E3799" s="7" t="s">
        <v>156</v>
      </c>
      <c r="F3799" s="11" t="s">
        <v>602</v>
      </c>
      <c r="G3799" s="12">
        <v>8976.9699600000004</v>
      </c>
      <c r="H3799" s="12">
        <v>8976.9699999999993</v>
      </c>
      <c r="I3799" s="54">
        <f t="shared" si="4048"/>
        <v>100.00000044558463</v>
      </c>
      <c r="J3799" s="12"/>
    </row>
    <row r="3800" spans="1:10" s="8" customFormat="1" ht="31.2" x14ac:dyDescent="0.3">
      <c r="A3800" s="5">
        <v>964</v>
      </c>
      <c r="B3800" s="26" t="s">
        <v>23</v>
      </c>
      <c r="C3800" s="26" t="s">
        <v>1349</v>
      </c>
      <c r="D3800" s="5"/>
      <c r="E3800" s="5"/>
      <c r="F3800" s="6" t="s">
        <v>52</v>
      </c>
      <c r="G3800" s="14">
        <f>G3801+G3818+G3830+G3840</f>
        <v>19663.932000000001</v>
      </c>
      <c r="H3800" s="14">
        <f>H3801+H3818+H3830+H3840</f>
        <v>17989.199000000001</v>
      </c>
      <c r="I3800" s="53">
        <f t="shared" si="4048"/>
        <v>91.483224209685019</v>
      </c>
      <c r="J3800" s="14" t="e">
        <f>J3801+J3818+J3830+J3840</f>
        <v>#REF!</v>
      </c>
    </row>
    <row r="3801" spans="1:10" ht="31.2" x14ac:dyDescent="0.3">
      <c r="A3801" s="46">
        <v>964</v>
      </c>
      <c r="B3801" s="44" t="s">
        <v>23</v>
      </c>
      <c r="C3801" s="44" t="s">
        <v>1349</v>
      </c>
      <c r="D3801" s="7" t="s">
        <v>161</v>
      </c>
      <c r="E3801" s="23"/>
      <c r="F3801" s="11" t="s">
        <v>830</v>
      </c>
      <c r="G3801" s="12">
        <f t="shared" ref="G3801" si="4088">G3802+G3813</f>
        <v>3257.8100000000004</v>
      </c>
      <c r="H3801" s="12">
        <f t="shared" ref="H3801" si="4089">H3802+H3813</f>
        <v>2974.6330000000003</v>
      </c>
      <c r="I3801" s="54">
        <f t="shared" si="4048"/>
        <v>91.307749684604062</v>
      </c>
      <c r="J3801" s="12">
        <f t="shared" ref="J3801" si="4090">J3802+J3813</f>
        <v>0</v>
      </c>
    </row>
    <row r="3802" spans="1:10" ht="46.8" x14ac:dyDescent="0.3">
      <c r="A3802" s="46">
        <v>964</v>
      </c>
      <c r="B3802" s="44" t="s">
        <v>23</v>
      </c>
      <c r="C3802" s="44" t="s">
        <v>1349</v>
      </c>
      <c r="D3802" s="7" t="s">
        <v>223</v>
      </c>
      <c r="E3802" s="23"/>
      <c r="F3802" s="11" t="s">
        <v>831</v>
      </c>
      <c r="G3802" s="12">
        <f t="shared" ref="G3802" si="4091">G3803+G3810</f>
        <v>2957.8100000000004</v>
      </c>
      <c r="H3802" s="12">
        <f t="shared" ref="H3802" si="4092">H3803+H3810</f>
        <v>2674.6330000000003</v>
      </c>
      <c r="I3802" s="54">
        <f t="shared" si="4048"/>
        <v>90.426126086530232</v>
      </c>
      <c r="J3802" s="12">
        <f t="shared" ref="J3802" si="4093">J3803+J3810</f>
        <v>0</v>
      </c>
    </row>
    <row r="3803" spans="1:10" ht="46.8" x14ac:dyDescent="0.3">
      <c r="A3803" s="46">
        <v>964</v>
      </c>
      <c r="B3803" s="44" t="s">
        <v>23</v>
      </c>
      <c r="C3803" s="44" t="s">
        <v>1349</v>
      </c>
      <c r="D3803" s="7" t="s">
        <v>519</v>
      </c>
      <c r="E3803" s="23"/>
      <c r="F3803" s="11" t="s">
        <v>832</v>
      </c>
      <c r="G3803" s="12">
        <f t="shared" ref="G3803" si="4094">G3807+G3804</f>
        <v>2496.2000000000003</v>
      </c>
      <c r="H3803" s="12">
        <f t="shared" ref="H3803" si="4095">H3807+H3804</f>
        <v>2213.0230000000001</v>
      </c>
      <c r="I3803" s="54">
        <f t="shared" si="4048"/>
        <v>88.655676628475277</v>
      </c>
      <c r="J3803" s="12">
        <f t="shared" ref="J3803" si="4096">J3807+J3804</f>
        <v>0</v>
      </c>
    </row>
    <row r="3804" spans="1:10" ht="62.4" x14ac:dyDescent="0.3">
      <c r="A3804" s="46">
        <v>964</v>
      </c>
      <c r="B3804" s="44" t="s">
        <v>23</v>
      </c>
      <c r="C3804" s="44" t="s">
        <v>1349</v>
      </c>
      <c r="D3804" s="7" t="s">
        <v>514</v>
      </c>
      <c r="E3804" s="23"/>
      <c r="F3804" s="11" t="s">
        <v>833</v>
      </c>
      <c r="G3804" s="12">
        <f t="shared" ref="G3804:J3805" si="4097">G3805</f>
        <v>52.9</v>
      </c>
      <c r="H3804" s="12">
        <f t="shared" si="4097"/>
        <v>17.748000000000001</v>
      </c>
      <c r="I3804" s="54">
        <f t="shared" si="4048"/>
        <v>33.550094517958421</v>
      </c>
      <c r="J3804" s="12">
        <f t="shared" si="4097"/>
        <v>0</v>
      </c>
    </row>
    <row r="3805" spans="1:10" ht="31.2" x14ac:dyDescent="0.3">
      <c r="A3805" s="46">
        <v>964</v>
      </c>
      <c r="B3805" s="44" t="s">
        <v>23</v>
      </c>
      <c r="C3805" s="44" t="s">
        <v>1349</v>
      </c>
      <c r="D3805" s="7" t="s">
        <v>514</v>
      </c>
      <c r="E3805" s="23">
        <v>200</v>
      </c>
      <c r="F3805" s="11" t="s">
        <v>601</v>
      </c>
      <c r="G3805" s="12">
        <f t="shared" si="4097"/>
        <v>52.9</v>
      </c>
      <c r="H3805" s="12">
        <f t="shared" si="4097"/>
        <v>17.748000000000001</v>
      </c>
      <c r="I3805" s="54">
        <f t="shared" si="4048"/>
        <v>33.550094517958421</v>
      </c>
      <c r="J3805" s="12">
        <f t="shared" si="4097"/>
        <v>0</v>
      </c>
    </row>
    <row r="3806" spans="1:10" ht="31.2" x14ac:dyDescent="0.3">
      <c r="A3806" s="46">
        <v>964</v>
      </c>
      <c r="B3806" s="44" t="s">
        <v>23</v>
      </c>
      <c r="C3806" s="44" t="s">
        <v>1349</v>
      </c>
      <c r="D3806" s="7" t="s">
        <v>514</v>
      </c>
      <c r="E3806" s="23">
        <v>240</v>
      </c>
      <c r="F3806" s="11" t="s">
        <v>602</v>
      </c>
      <c r="G3806" s="12">
        <v>52.9</v>
      </c>
      <c r="H3806" s="12">
        <v>17.748000000000001</v>
      </c>
      <c r="I3806" s="54">
        <f t="shared" si="4048"/>
        <v>33.550094517958421</v>
      </c>
      <c r="J3806" s="12"/>
    </row>
    <row r="3807" spans="1:10" ht="31.2" x14ac:dyDescent="0.3">
      <c r="A3807" s="46">
        <v>964</v>
      </c>
      <c r="B3807" s="44" t="s">
        <v>23</v>
      </c>
      <c r="C3807" s="44" t="s">
        <v>1349</v>
      </c>
      <c r="D3807" s="7" t="s">
        <v>520</v>
      </c>
      <c r="E3807" s="23"/>
      <c r="F3807" s="11" t="s">
        <v>1281</v>
      </c>
      <c r="G3807" s="12">
        <f t="shared" ref="G3807:G3808" si="4098">G3808</f>
        <v>2443.3000000000002</v>
      </c>
      <c r="H3807" s="12">
        <f t="shared" ref="H3807:H3808" si="4099">H3808</f>
        <v>2195.2750000000001</v>
      </c>
      <c r="I3807" s="54">
        <f t="shared" si="4048"/>
        <v>89.848770106004167</v>
      </c>
      <c r="J3807" s="12">
        <f t="shared" ref="J3807:J3808" si="4100">J3808</f>
        <v>0</v>
      </c>
    </row>
    <row r="3808" spans="1:10" ht="31.2" x14ac:dyDescent="0.3">
      <c r="A3808" s="46">
        <v>964</v>
      </c>
      <c r="B3808" s="44" t="s">
        <v>23</v>
      </c>
      <c r="C3808" s="44" t="s">
        <v>1349</v>
      </c>
      <c r="D3808" s="7" t="s">
        <v>520</v>
      </c>
      <c r="E3808" s="23">
        <v>600</v>
      </c>
      <c r="F3808" s="11" t="s">
        <v>611</v>
      </c>
      <c r="G3808" s="12">
        <f t="shared" si="4098"/>
        <v>2443.3000000000002</v>
      </c>
      <c r="H3808" s="12">
        <f t="shared" si="4099"/>
        <v>2195.2750000000001</v>
      </c>
      <c r="I3808" s="54">
        <f t="shared" si="4048"/>
        <v>89.848770106004167</v>
      </c>
      <c r="J3808" s="12">
        <f t="shared" si="4100"/>
        <v>0</v>
      </c>
    </row>
    <row r="3809" spans="1:10" ht="46.8" x14ac:dyDescent="0.3">
      <c r="A3809" s="46">
        <v>964</v>
      </c>
      <c r="B3809" s="44" t="s">
        <v>23</v>
      </c>
      <c r="C3809" s="44" t="s">
        <v>1349</v>
      </c>
      <c r="D3809" s="7" t="s">
        <v>520</v>
      </c>
      <c r="E3809" s="23">
        <v>630</v>
      </c>
      <c r="F3809" s="11" t="s">
        <v>613</v>
      </c>
      <c r="G3809" s="12">
        <v>2443.3000000000002</v>
      </c>
      <c r="H3809" s="12">
        <v>2195.2750000000001</v>
      </c>
      <c r="I3809" s="54">
        <f t="shared" si="4048"/>
        <v>89.848770106004167</v>
      </c>
      <c r="J3809" s="12"/>
    </row>
    <row r="3810" spans="1:10" ht="46.8" x14ac:dyDescent="0.3">
      <c r="A3810" s="46">
        <v>964</v>
      </c>
      <c r="B3810" s="44" t="s">
        <v>23</v>
      </c>
      <c r="C3810" s="44" t="s">
        <v>1349</v>
      </c>
      <c r="D3810" s="7" t="s">
        <v>1177</v>
      </c>
      <c r="E3810" s="23"/>
      <c r="F3810" s="11" t="s">
        <v>1282</v>
      </c>
      <c r="G3810" s="12">
        <f t="shared" ref="G3810:G3811" si="4101">G3811</f>
        <v>461.61</v>
      </c>
      <c r="H3810" s="12">
        <f t="shared" ref="H3810:H3811" si="4102">H3811</f>
        <v>461.61</v>
      </c>
      <c r="I3810" s="54">
        <f t="shared" si="4048"/>
        <v>100</v>
      </c>
      <c r="J3810" s="12">
        <f t="shared" ref="J3810:J3811" si="4103">J3811</f>
        <v>0</v>
      </c>
    </row>
    <row r="3811" spans="1:10" ht="31.2" x14ac:dyDescent="0.3">
      <c r="A3811" s="46">
        <v>964</v>
      </c>
      <c r="B3811" s="44" t="s">
        <v>23</v>
      </c>
      <c r="C3811" s="44" t="s">
        <v>1349</v>
      </c>
      <c r="D3811" s="7" t="s">
        <v>1177</v>
      </c>
      <c r="E3811" s="23">
        <v>200</v>
      </c>
      <c r="F3811" s="11" t="s">
        <v>601</v>
      </c>
      <c r="G3811" s="12">
        <f t="shared" si="4101"/>
        <v>461.61</v>
      </c>
      <c r="H3811" s="12">
        <f t="shared" si="4102"/>
        <v>461.61</v>
      </c>
      <c r="I3811" s="54">
        <f t="shared" si="4048"/>
        <v>100</v>
      </c>
      <c r="J3811" s="12">
        <f t="shared" si="4103"/>
        <v>0</v>
      </c>
    </row>
    <row r="3812" spans="1:10" ht="31.2" x14ac:dyDescent="0.3">
      <c r="A3812" s="46">
        <v>964</v>
      </c>
      <c r="B3812" s="44" t="s">
        <v>23</v>
      </c>
      <c r="C3812" s="44" t="s">
        <v>1349</v>
      </c>
      <c r="D3812" s="7" t="s">
        <v>1177</v>
      </c>
      <c r="E3812" s="23">
        <v>240</v>
      </c>
      <c r="F3812" s="11" t="s">
        <v>602</v>
      </c>
      <c r="G3812" s="12">
        <v>461.61</v>
      </c>
      <c r="H3812" s="12">
        <v>461.61</v>
      </c>
      <c r="I3812" s="54">
        <f t="shared" si="4048"/>
        <v>100</v>
      </c>
      <c r="J3812" s="12"/>
    </row>
    <row r="3813" spans="1:10" ht="31.2" x14ac:dyDescent="0.3">
      <c r="A3813" s="46">
        <v>964</v>
      </c>
      <c r="B3813" s="44" t="s">
        <v>23</v>
      </c>
      <c r="C3813" s="44" t="s">
        <v>1349</v>
      </c>
      <c r="D3813" s="7" t="s">
        <v>162</v>
      </c>
      <c r="E3813" s="23"/>
      <c r="F3813" s="11" t="s">
        <v>836</v>
      </c>
      <c r="G3813" s="12">
        <f t="shared" ref="G3813:G3816" si="4104">G3814</f>
        <v>300</v>
      </c>
      <c r="H3813" s="12">
        <f t="shared" ref="H3813:H3816" si="4105">H3814</f>
        <v>300</v>
      </c>
      <c r="I3813" s="54">
        <f t="shared" si="4048"/>
        <v>100</v>
      </c>
      <c r="J3813" s="12">
        <f t="shared" ref="J3813:J3816" si="4106">J3814</f>
        <v>0</v>
      </c>
    </row>
    <row r="3814" spans="1:10" ht="31.2" x14ac:dyDescent="0.3">
      <c r="A3814" s="46">
        <v>964</v>
      </c>
      <c r="B3814" s="44" t="s">
        <v>23</v>
      </c>
      <c r="C3814" s="44" t="s">
        <v>1349</v>
      </c>
      <c r="D3814" s="7" t="s">
        <v>163</v>
      </c>
      <c r="E3814" s="23"/>
      <c r="F3814" s="11" t="s">
        <v>837</v>
      </c>
      <c r="G3814" s="12">
        <f t="shared" si="4104"/>
        <v>300</v>
      </c>
      <c r="H3814" s="12">
        <f t="shared" si="4105"/>
        <v>300</v>
      </c>
      <c r="I3814" s="54">
        <f t="shared" si="4048"/>
        <v>100</v>
      </c>
      <c r="J3814" s="12">
        <f t="shared" si="4106"/>
        <v>0</v>
      </c>
    </row>
    <row r="3815" spans="1:10" ht="31.2" x14ac:dyDescent="0.3">
      <c r="A3815" s="46">
        <v>964</v>
      </c>
      <c r="B3815" s="44" t="s">
        <v>23</v>
      </c>
      <c r="C3815" s="44" t="s">
        <v>1349</v>
      </c>
      <c r="D3815" s="7" t="s">
        <v>164</v>
      </c>
      <c r="E3815" s="23"/>
      <c r="F3815" s="11" t="s">
        <v>838</v>
      </c>
      <c r="G3815" s="12">
        <f t="shared" si="4104"/>
        <v>300</v>
      </c>
      <c r="H3815" s="12">
        <f t="shared" si="4105"/>
        <v>300</v>
      </c>
      <c r="I3815" s="54">
        <f t="shared" si="4048"/>
        <v>100</v>
      </c>
      <c r="J3815" s="12">
        <f t="shared" si="4106"/>
        <v>0</v>
      </c>
    </row>
    <row r="3816" spans="1:10" ht="31.2" x14ac:dyDescent="0.3">
      <c r="A3816" s="46">
        <v>964</v>
      </c>
      <c r="B3816" s="44" t="s">
        <v>23</v>
      </c>
      <c r="C3816" s="44" t="s">
        <v>1349</v>
      </c>
      <c r="D3816" s="7" t="s">
        <v>164</v>
      </c>
      <c r="E3816" s="23">
        <v>600</v>
      </c>
      <c r="F3816" s="11" t="s">
        <v>611</v>
      </c>
      <c r="G3816" s="12">
        <f t="shared" si="4104"/>
        <v>300</v>
      </c>
      <c r="H3816" s="12">
        <f t="shared" si="4105"/>
        <v>300</v>
      </c>
      <c r="I3816" s="54">
        <f t="shared" si="4048"/>
        <v>100</v>
      </c>
      <c r="J3816" s="12">
        <f t="shared" si="4106"/>
        <v>0</v>
      </c>
    </row>
    <row r="3817" spans="1:10" ht="46.8" x14ac:dyDescent="0.3">
      <c r="A3817" s="46">
        <v>964</v>
      </c>
      <c r="B3817" s="44" t="s">
        <v>23</v>
      </c>
      <c r="C3817" s="44" t="s">
        <v>1349</v>
      </c>
      <c r="D3817" s="7" t="s">
        <v>164</v>
      </c>
      <c r="E3817" s="23">
        <v>630</v>
      </c>
      <c r="F3817" s="11" t="s">
        <v>613</v>
      </c>
      <c r="G3817" s="12">
        <v>300</v>
      </c>
      <c r="H3817" s="12">
        <v>300</v>
      </c>
      <c r="I3817" s="54">
        <f t="shared" si="4048"/>
        <v>100</v>
      </c>
      <c r="J3817" s="12"/>
    </row>
    <row r="3818" spans="1:10" ht="46.8" x14ac:dyDescent="0.3">
      <c r="A3818" s="46">
        <v>964</v>
      </c>
      <c r="B3818" s="44" t="s">
        <v>23</v>
      </c>
      <c r="C3818" s="44" t="s">
        <v>1349</v>
      </c>
      <c r="D3818" s="7" t="s">
        <v>157</v>
      </c>
      <c r="E3818" s="23"/>
      <c r="F3818" s="15" t="s">
        <v>839</v>
      </c>
      <c r="G3818" s="12">
        <f>G3819</f>
        <v>6240.3220000000001</v>
      </c>
      <c r="H3818" s="12">
        <f>H3819</f>
        <v>4867.4660000000003</v>
      </c>
      <c r="I3818" s="54">
        <f t="shared" si="4048"/>
        <v>78.000237808241309</v>
      </c>
      <c r="J3818" s="12" t="e">
        <f>#REF!+J3819</f>
        <v>#REF!</v>
      </c>
    </row>
    <row r="3819" spans="1:10" ht="31.2" x14ac:dyDescent="0.3">
      <c r="A3819" s="46">
        <v>964</v>
      </c>
      <c r="B3819" s="44" t="s">
        <v>23</v>
      </c>
      <c r="C3819" s="44" t="s">
        <v>1349</v>
      </c>
      <c r="D3819" s="7" t="s">
        <v>226</v>
      </c>
      <c r="E3819" s="23"/>
      <c r="F3819" s="11" t="s">
        <v>847</v>
      </c>
      <c r="G3819" s="12">
        <f t="shared" ref="G3819" si="4107">G3820+G3824</f>
        <v>6240.3220000000001</v>
      </c>
      <c r="H3819" s="12">
        <f t="shared" ref="H3819" si="4108">H3820+H3824</f>
        <v>4867.4660000000003</v>
      </c>
      <c r="I3819" s="54">
        <f t="shared" ref="I3819:I3869" si="4109">H3819/G3819*100</f>
        <v>78.000237808241309</v>
      </c>
      <c r="J3819" s="12">
        <f t="shared" ref="J3819" si="4110">J3820+J3824</f>
        <v>0</v>
      </c>
    </row>
    <row r="3820" spans="1:10" ht="31.2" x14ac:dyDescent="0.3">
      <c r="A3820" s="46">
        <v>964</v>
      </c>
      <c r="B3820" s="44" t="s">
        <v>23</v>
      </c>
      <c r="C3820" s="44" t="s">
        <v>1349</v>
      </c>
      <c r="D3820" s="7" t="s">
        <v>523</v>
      </c>
      <c r="E3820" s="23"/>
      <c r="F3820" s="11" t="s">
        <v>848</v>
      </c>
      <c r="G3820" s="12">
        <f t="shared" ref="G3820:G3822" si="4111">G3821</f>
        <v>1249.0999999999999</v>
      </c>
      <c r="H3820" s="12">
        <f t="shared" ref="H3820:H3822" si="4112">H3821</f>
        <v>1249.06</v>
      </c>
      <c r="I3820" s="54">
        <f t="shared" si="4109"/>
        <v>99.996797694339918</v>
      </c>
      <c r="J3820" s="12">
        <f t="shared" ref="J3820:J3822" si="4113">J3821</f>
        <v>0</v>
      </c>
    </row>
    <row r="3821" spans="1:10" ht="31.2" x14ac:dyDescent="0.3">
      <c r="A3821" s="46">
        <v>964</v>
      </c>
      <c r="B3821" s="44" t="s">
        <v>23</v>
      </c>
      <c r="C3821" s="44" t="s">
        <v>1349</v>
      </c>
      <c r="D3821" s="7" t="s">
        <v>524</v>
      </c>
      <c r="E3821" s="23"/>
      <c r="F3821" s="11" t="s">
        <v>849</v>
      </c>
      <c r="G3821" s="12">
        <f t="shared" si="4111"/>
        <v>1249.0999999999999</v>
      </c>
      <c r="H3821" s="12">
        <f t="shared" si="4112"/>
        <v>1249.06</v>
      </c>
      <c r="I3821" s="54">
        <f t="shared" si="4109"/>
        <v>99.996797694339918</v>
      </c>
      <c r="J3821" s="12">
        <f t="shared" si="4113"/>
        <v>0</v>
      </c>
    </row>
    <row r="3822" spans="1:10" ht="31.2" x14ac:dyDescent="0.3">
      <c r="A3822" s="46">
        <v>964</v>
      </c>
      <c r="B3822" s="44" t="s">
        <v>23</v>
      </c>
      <c r="C3822" s="44" t="s">
        <v>1349</v>
      </c>
      <c r="D3822" s="7" t="s">
        <v>524</v>
      </c>
      <c r="E3822" s="23">
        <v>200</v>
      </c>
      <c r="F3822" s="11" t="s">
        <v>601</v>
      </c>
      <c r="G3822" s="12">
        <f t="shared" si="4111"/>
        <v>1249.0999999999999</v>
      </c>
      <c r="H3822" s="12">
        <f t="shared" si="4112"/>
        <v>1249.06</v>
      </c>
      <c r="I3822" s="54">
        <f t="shared" si="4109"/>
        <v>99.996797694339918</v>
      </c>
      <c r="J3822" s="12">
        <f t="shared" si="4113"/>
        <v>0</v>
      </c>
    </row>
    <row r="3823" spans="1:10" ht="31.2" x14ac:dyDescent="0.3">
      <c r="A3823" s="46">
        <v>964</v>
      </c>
      <c r="B3823" s="44" t="s">
        <v>23</v>
      </c>
      <c r="C3823" s="44" t="s">
        <v>1349</v>
      </c>
      <c r="D3823" s="7" t="s">
        <v>524</v>
      </c>
      <c r="E3823" s="23">
        <v>240</v>
      </c>
      <c r="F3823" s="11" t="s">
        <v>602</v>
      </c>
      <c r="G3823" s="12">
        <v>1249.0999999999999</v>
      </c>
      <c r="H3823" s="12">
        <v>1249.06</v>
      </c>
      <c r="I3823" s="54">
        <f t="shared" si="4109"/>
        <v>99.996797694339918</v>
      </c>
      <c r="J3823" s="12"/>
    </row>
    <row r="3824" spans="1:10" ht="46.8" x14ac:dyDescent="0.3">
      <c r="A3824" s="46">
        <v>964</v>
      </c>
      <c r="B3824" s="44" t="s">
        <v>23</v>
      </c>
      <c r="C3824" s="44" t="s">
        <v>1349</v>
      </c>
      <c r="D3824" s="7" t="s">
        <v>240</v>
      </c>
      <c r="E3824" s="23"/>
      <c r="F3824" s="11" t="s">
        <v>852</v>
      </c>
      <c r="G3824" s="12">
        <f t="shared" ref="G3824" si="4114">G3825</f>
        <v>4991.2219999999998</v>
      </c>
      <c r="H3824" s="12">
        <f t="shared" ref="H3824" si="4115">H3825</f>
        <v>3618.4059999999999</v>
      </c>
      <c r="I3824" s="54">
        <f t="shared" si="4109"/>
        <v>72.495392911795946</v>
      </c>
      <c r="J3824" s="12">
        <f t="shared" ref="J3824" si="4116">J3825</f>
        <v>0</v>
      </c>
    </row>
    <row r="3825" spans="1:10" ht="31.2" x14ac:dyDescent="0.3">
      <c r="A3825" s="46">
        <v>964</v>
      </c>
      <c r="B3825" s="44" t="s">
        <v>23</v>
      </c>
      <c r="C3825" s="44" t="s">
        <v>1349</v>
      </c>
      <c r="D3825" s="7" t="s">
        <v>241</v>
      </c>
      <c r="E3825" s="23"/>
      <c r="F3825" s="11" t="s">
        <v>853</v>
      </c>
      <c r="G3825" s="12">
        <f t="shared" ref="G3825" si="4117">G3826+G3828</f>
        <v>4991.2219999999998</v>
      </c>
      <c r="H3825" s="12">
        <f t="shared" ref="H3825" si="4118">H3826+H3828</f>
        <v>3618.4059999999999</v>
      </c>
      <c r="I3825" s="54">
        <f t="shared" si="4109"/>
        <v>72.495392911795946</v>
      </c>
      <c r="J3825" s="12">
        <f t="shared" ref="J3825" si="4119">J3826+J3828</f>
        <v>0</v>
      </c>
    </row>
    <row r="3826" spans="1:10" ht="31.2" x14ac:dyDescent="0.3">
      <c r="A3826" s="46">
        <v>964</v>
      </c>
      <c r="B3826" s="44" t="s">
        <v>23</v>
      </c>
      <c r="C3826" s="44" t="s">
        <v>1349</v>
      </c>
      <c r="D3826" s="7" t="s">
        <v>241</v>
      </c>
      <c r="E3826" s="23">
        <v>400</v>
      </c>
      <c r="F3826" s="11" t="s">
        <v>609</v>
      </c>
      <c r="G3826" s="12">
        <f t="shared" ref="G3826" si="4120">G3827</f>
        <v>4966.3220000000001</v>
      </c>
      <c r="H3826" s="12">
        <f t="shared" ref="H3826" si="4121">H3827</f>
        <v>3596.2849999999999</v>
      </c>
      <c r="I3826" s="54">
        <f t="shared" si="4109"/>
        <v>72.413448020486783</v>
      </c>
      <c r="J3826" s="12">
        <f t="shared" ref="J3826" si="4122">J3827</f>
        <v>0</v>
      </c>
    </row>
    <row r="3827" spans="1:10" x14ac:dyDescent="0.3">
      <c r="A3827" s="46">
        <v>964</v>
      </c>
      <c r="B3827" s="44" t="s">
        <v>23</v>
      </c>
      <c r="C3827" s="44" t="s">
        <v>1349</v>
      </c>
      <c r="D3827" s="7" t="s">
        <v>241</v>
      </c>
      <c r="E3827" s="23">
        <v>410</v>
      </c>
      <c r="F3827" s="11" t="s">
        <v>610</v>
      </c>
      <c r="G3827" s="12">
        <v>4966.3220000000001</v>
      </c>
      <c r="H3827" s="12">
        <v>3596.2849999999999</v>
      </c>
      <c r="I3827" s="54">
        <f t="shared" si="4109"/>
        <v>72.413448020486783</v>
      </c>
      <c r="J3827" s="12"/>
    </row>
    <row r="3828" spans="1:10" x14ac:dyDescent="0.3">
      <c r="A3828" s="46">
        <v>964</v>
      </c>
      <c r="B3828" s="44" t="s">
        <v>23</v>
      </c>
      <c r="C3828" s="44" t="s">
        <v>1349</v>
      </c>
      <c r="D3828" s="7" t="s">
        <v>241</v>
      </c>
      <c r="E3828" s="23">
        <v>800</v>
      </c>
      <c r="F3828" s="11" t="s">
        <v>614</v>
      </c>
      <c r="G3828" s="12">
        <f t="shared" ref="G3828" si="4123">G3829</f>
        <v>24.9</v>
      </c>
      <c r="H3828" s="12">
        <f t="shared" ref="H3828" si="4124">H3829</f>
        <v>22.120999999999999</v>
      </c>
      <c r="I3828" s="54">
        <f t="shared" si="4109"/>
        <v>88.839357429718874</v>
      </c>
      <c r="J3828" s="12">
        <f t="shared" ref="J3828" si="4125">J3829</f>
        <v>0</v>
      </c>
    </row>
    <row r="3829" spans="1:10" x14ac:dyDescent="0.3">
      <c r="A3829" s="46">
        <v>964</v>
      </c>
      <c r="B3829" s="44" t="s">
        <v>23</v>
      </c>
      <c r="C3829" s="44" t="s">
        <v>1349</v>
      </c>
      <c r="D3829" s="7" t="s">
        <v>241</v>
      </c>
      <c r="E3829" s="23">
        <v>850</v>
      </c>
      <c r="F3829" s="11" t="s">
        <v>616</v>
      </c>
      <c r="G3829" s="12">
        <v>24.9</v>
      </c>
      <c r="H3829" s="12">
        <v>22.120999999999999</v>
      </c>
      <c r="I3829" s="54">
        <f t="shared" si="4109"/>
        <v>88.839357429718874</v>
      </c>
      <c r="J3829" s="12"/>
    </row>
    <row r="3830" spans="1:10" ht="31.2" x14ac:dyDescent="0.3">
      <c r="A3830" s="46">
        <v>964</v>
      </c>
      <c r="B3830" s="44" t="s">
        <v>23</v>
      </c>
      <c r="C3830" s="44" t="s">
        <v>1349</v>
      </c>
      <c r="D3830" s="7" t="s">
        <v>103</v>
      </c>
      <c r="E3830" s="23"/>
      <c r="F3830" s="11" t="s">
        <v>1038</v>
      </c>
      <c r="G3830" s="12">
        <f t="shared" ref="G3830" si="4126">G3831</f>
        <v>10015.800000000001</v>
      </c>
      <c r="H3830" s="12">
        <f t="shared" ref="H3830" si="4127">H3831</f>
        <v>9997.1</v>
      </c>
      <c r="I3830" s="54">
        <f t="shared" si="4109"/>
        <v>99.813294993909622</v>
      </c>
      <c r="J3830" s="12" t="e">
        <f t="shared" ref="J3830" si="4128">J3831</f>
        <v>#REF!</v>
      </c>
    </row>
    <row r="3831" spans="1:10" x14ac:dyDescent="0.3">
      <c r="A3831" s="46">
        <v>964</v>
      </c>
      <c r="B3831" s="44" t="s">
        <v>23</v>
      </c>
      <c r="C3831" s="44" t="s">
        <v>1349</v>
      </c>
      <c r="D3831" s="7" t="s">
        <v>104</v>
      </c>
      <c r="E3831" s="23"/>
      <c r="F3831" s="11" t="s">
        <v>1041</v>
      </c>
      <c r="G3831" s="12">
        <f t="shared" ref="G3831" si="4129">G3832+G3835</f>
        <v>10015.800000000001</v>
      </c>
      <c r="H3831" s="12">
        <f t="shared" ref="H3831" si="4130">H3832+H3835</f>
        <v>9997.1</v>
      </c>
      <c r="I3831" s="54">
        <f t="shared" si="4109"/>
        <v>99.813294993909622</v>
      </c>
      <c r="J3831" s="12" t="e">
        <f t="shared" ref="J3831" si="4131">J3832+J3835</f>
        <v>#REF!</v>
      </c>
    </row>
    <row r="3832" spans="1:10" ht="31.2" x14ac:dyDescent="0.3">
      <c r="A3832" s="46">
        <v>964</v>
      </c>
      <c r="B3832" s="44" t="s">
        <v>23</v>
      </c>
      <c r="C3832" s="44" t="s">
        <v>1349</v>
      </c>
      <c r="D3832" s="7" t="s">
        <v>105</v>
      </c>
      <c r="E3832" s="23"/>
      <c r="F3832" s="11" t="s">
        <v>1028</v>
      </c>
      <c r="G3832" s="12">
        <f t="shared" ref="G3832:G3833" si="4132">G3833</f>
        <v>9330.1441900000009</v>
      </c>
      <c r="H3832" s="12">
        <f t="shared" ref="H3832:H3833" si="4133">H3833</f>
        <v>9311.4439999999995</v>
      </c>
      <c r="I3832" s="54">
        <f t="shared" si="4109"/>
        <v>99.799572336512824</v>
      </c>
      <c r="J3832" s="12">
        <f t="shared" ref="J3832:J3833" si="4134">J3833</f>
        <v>0</v>
      </c>
    </row>
    <row r="3833" spans="1:10" ht="78" x14ac:dyDescent="0.3">
      <c r="A3833" s="46">
        <v>964</v>
      </c>
      <c r="B3833" s="44" t="s">
        <v>23</v>
      </c>
      <c r="C3833" s="44" t="s">
        <v>1349</v>
      </c>
      <c r="D3833" s="7" t="s">
        <v>105</v>
      </c>
      <c r="E3833" s="23">
        <v>100</v>
      </c>
      <c r="F3833" s="11" t="s">
        <v>598</v>
      </c>
      <c r="G3833" s="12">
        <f t="shared" si="4132"/>
        <v>9330.1441900000009</v>
      </c>
      <c r="H3833" s="12">
        <f t="shared" si="4133"/>
        <v>9311.4439999999995</v>
      </c>
      <c r="I3833" s="54">
        <f t="shared" si="4109"/>
        <v>99.799572336512824</v>
      </c>
      <c r="J3833" s="12">
        <f t="shared" si="4134"/>
        <v>0</v>
      </c>
    </row>
    <row r="3834" spans="1:10" ht="31.2" x14ac:dyDescent="0.3">
      <c r="A3834" s="46">
        <v>964</v>
      </c>
      <c r="B3834" s="44" t="s">
        <v>23</v>
      </c>
      <c r="C3834" s="44" t="s">
        <v>1349</v>
      </c>
      <c r="D3834" s="7" t="s">
        <v>105</v>
      </c>
      <c r="E3834" s="23">
        <v>120</v>
      </c>
      <c r="F3834" s="11" t="s">
        <v>600</v>
      </c>
      <c r="G3834" s="12">
        <v>9330.1441900000009</v>
      </c>
      <c r="H3834" s="12">
        <v>9311.4439999999995</v>
      </c>
      <c r="I3834" s="54">
        <f t="shared" si="4109"/>
        <v>99.799572336512824</v>
      </c>
      <c r="J3834" s="12"/>
    </row>
    <row r="3835" spans="1:10" ht="31.2" x14ac:dyDescent="0.3">
      <c r="A3835" s="46">
        <v>964</v>
      </c>
      <c r="B3835" s="44" t="s">
        <v>23</v>
      </c>
      <c r="C3835" s="44" t="s">
        <v>1349</v>
      </c>
      <c r="D3835" s="7" t="s">
        <v>106</v>
      </c>
      <c r="E3835" s="23"/>
      <c r="F3835" s="11" t="s">
        <v>1030</v>
      </c>
      <c r="G3835" s="12">
        <f>G3836+G3838</f>
        <v>685.65581000000009</v>
      </c>
      <c r="H3835" s="12">
        <f>H3836+H3838</f>
        <v>685.65600000000006</v>
      </c>
      <c r="I3835" s="54">
        <f t="shared" si="4109"/>
        <v>100.00002771069643</v>
      </c>
      <c r="J3835" s="12" t="e">
        <f>J3836+J3838+#REF!</f>
        <v>#REF!</v>
      </c>
    </row>
    <row r="3836" spans="1:10" ht="78" x14ac:dyDescent="0.3">
      <c r="A3836" s="46">
        <v>964</v>
      </c>
      <c r="B3836" s="44" t="s">
        <v>23</v>
      </c>
      <c r="C3836" s="44" t="s">
        <v>1349</v>
      </c>
      <c r="D3836" s="7" t="s">
        <v>106</v>
      </c>
      <c r="E3836" s="23">
        <v>100</v>
      </c>
      <c r="F3836" s="11" t="s">
        <v>598</v>
      </c>
      <c r="G3836" s="12">
        <f t="shared" ref="G3836" si="4135">G3837</f>
        <v>1.4700800000000001</v>
      </c>
      <c r="H3836" s="12">
        <f t="shared" ref="H3836" si="4136">H3837</f>
        <v>1.47</v>
      </c>
      <c r="I3836" s="54">
        <f t="shared" si="4109"/>
        <v>99.994558119286012</v>
      </c>
      <c r="J3836" s="12">
        <f t="shared" ref="J3836" si="4137">J3837</f>
        <v>0</v>
      </c>
    </row>
    <row r="3837" spans="1:10" ht="31.2" x14ac:dyDescent="0.3">
      <c r="A3837" s="46">
        <v>964</v>
      </c>
      <c r="B3837" s="44" t="s">
        <v>23</v>
      </c>
      <c r="C3837" s="44" t="s">
        <v>1349</v>
      </c>
      <c r="D3837" s="7" t="s">
        <v>106</v>
      </c>
      <c r="E3837" s="23">
        <v>120</v>
      </c>
      <c r="F3837" s="11" t="s">
        <v>600</v>
      </c>
      <c r="G3837" s="12">
        <v>1.4700800000000001</v>
      </c>
      <c r="H3837" s="12">
        <v>1.47</v>
      </c>
      <c r="I3837" s="54">
        <f t="shared" si="4109"/>
        <v>99.994558119286012</v>
      </c>
      <c r="J3837" s="12"/>
    </row>
    <row r="3838" spans="1:10" ht="31.2" x14ac:dyDescent="0.3">
      <c r="A3838" s="46">
        <v>964</v>
      </c>
      <c r="B3838" s="44" t="s">
        <v>23</v>
      </c>
      <c r="C3838" s="44" t="s">
        <v>1349</v>
      </c>
      <c r="D3838" s="7" t="s">
        <v>106</v>
      </c>
      <c r="E3838" s="23">
        <v>200</v>
      </c>
      <c r="F3838" s="11" t="s">
        <v>601</v>
      </c>
      <c r="G3838" s="12">
        <f t="shared" ref="G3838" si="4138">G3839</f>
        <v>684.18573000000004</v>
      </c>
      <c r="H3838" s="12">
        <f t="shared" ref="H3838" si="4139">H3839</f>
        <v>684.18600000000004</v>
      </c>
      <c r="I3838" s="54">
        <f t="shared" si="4109"/>
        <v>100.00003946296863</v>
      </c>
      <c r="J3838" s="12">
        <f t="shared" ref="J3838" si="4140">J3839</f>
        <v>0</v>
      </c>
    </row>
    <row r="3839" spans="1:10" ht="31.2" x14ac:dyDescent="0.3">
      <c r="A3839" s="46">
        <v>964</v>
      </c>
      <c r="B3839" s="44" t="s">
        <v>23</v>
      </c>
      <c r="C3839" s="44" t="s">
        <v>1349</v>
      </c>
      <c r="D3839" s="7" t="s">
        <v>106</v>
      </c>
      <c r="E3839" s="23">
        <v>240</v>
      </c>
      <c r="F3839" s="11" t="s">
        <v>602</v>
      </c>
      <c r="G3839" s="12">
        <v>684.18573000000004</v>
      </c>
      <c r="H3839" s="12">
        <v>684.18600000000004</v>
      </c>
      <c r="I3839" s="54">
        <f t="shared" si="4109"/>
        <v>100.00003946296863</v>
      </c>
      <c r="J3839" s="12"/>
    </row>
    <row r="3840" spans="1:10" ht="46.8" x14ac:dyDescent="0.3">
      <c r="A3840" s="46">
        <v>964</v>
      </c>
      <c r="B3840" s="44" t="s">
        <v>23</v>
      </c>
      <c r="C3840" s="44" t="s">
        <v>1349</v>
      </c>
      <c r="D3840" s="46" t="s">
        <v>313</v>
      </c>
      <c r="E3840" s="42"/>
      <c r="F3840" s="11" t="s">
        <v>1042</v>
      </c>
      <c r="G3840" s="12">
        <f t="shared" ref="G3840:J3843" si="4141">G3841</f>
        <v>150</v>
      </c>
      <c r="H3840" s="12">
        <f t="shared" si="4141"/>
        <v>150</v>
      </c>
      <c r="I3840" s="54">
        <f t="shared" si="4109"/>
        <v>100</v>
      </c>
      <c r="J3840" s="12">
        <f t="shared" si="4141"/>
        <v>0</v>
      </c>
    </row>
    <row r="3841" spans="1:10" ht="31.2" x14ac:dyDescent="0.3">
      <c r="A3841" s="46">
        <v>964</v>
      </c>
      <c r="B3841" s="44" t="s">
        <v>23</v>
      </c>
      <c r="C3841" s="44" t="s">
        <v>1349</v>
      </c>
      <c r="D3841" s="7" t="s">
        <v>314</v>
      </c>
      <c r="E3841" s="23"/>
      <c r="F3841" s="11" t="s">
        <v>1043</v>
      </c>
      <c r="G3841" s="12">
        <f t="shared" si="4141"/>
        <v>150</v>
      </c>
      <c r="H3841" s="12">
        <f t="shared" si="4141"/>
        <v>150</v>
      </c>
      <c r="I3841" s="54">
        <f t="shared" si="4109"/>
        <v>100</v>
      </c>
      <c r="J3841" s="12">
        <f t="shared" si="4141"/>
        <v>0</v>
      </c>
    </row>
    <row r="3842" spans="1:10" ht="31.2" x14ac:dyDescent="0.3">
      <c r="A3842" s="46">
        <v>964</v>
      </c>
      <c r="B3842" s="44" t="s">
        <v>23</v>
      </c>
      <c r="C3842" s="44" t="s">
        <v>1349</v>
      </c>
      <c r="D3842" s="7" t="s">
        <v>315</v>
      </c>
      <c r="E3842" s="23"/>
      <c r="F3842" s="11" t="s">
        <v>1044</v>
      </c>
      <c r="G3842" s="12">
        <f t="shared" si="4141"/>
        <v>150</v>
      </c>
      <c r="H3842" s="12">
        <f t="shared" si="4141"/>
        <v>150</v>
      </c>
      <c r="I3842" s="54">
        <f t="shared" si="4109"/>
        <v>100</v>
      </c>
      <c r="J3842" s="12">
        <f t="shared" si="4141"/>
        <v>0</v>
      </c>
    </row>
    <row r="3843" spans="1:10" x14ac:dyDescent="0.3">
      <c r="A3843" s="46">
        <v>964</v>
      </c>
      <c r="B3843" s="44" t="s">
        <v>23</v>
      </c>
      <c r="C3843" s="44" t="s">
        <v>1349</v>
      </c>
      <c r="D3843" s="7" t="s">
        <v>315</v>
      </c>
      <c r="E3843" s="42">
        <v>800</v>
      </c>
      <c r="F3843" s="11" t="s">
        <v>614</v>
      </c>
      <c r="G3843" s="12">
        <f t="shared" si="4141"/>
        <v>150</v>
      </c>
      <c r="H3843" s="12">
        <f t="shared" si="4141"/>
        <v>150</v>
      </c>
      <c r="I3843" s="54">
        <f t="shared" si="4109"/>
        <v>100</v>
      </c>
      <c r="J3843" s="12">
        <f t="shared" si="4141"/>
        <v>0</v>
      </c>
    </row>
    <row r="3844" spans="1:10" x14ac:dyDescent="0.3">
      <c r="A3844" s="46">
        <v>964</v>
      </c>
      <c r="B3844" s="44" t="s">
        <v>23</v>
      </c>
      <c r="C3844" s="44" t="s">
        <v>1349</v>
      </c>
      <c r="D3844" s="7" t="s">
        <v>315</v>
      </c>
      <c r="E3844" s="42">
        <v>850</v>
      </c>
      <c r="F3844" s="11" t="s">
        <v>616</v>
      </c>
      <c r="G3844" s="12">
        <v>150</v>
      </c>
      <c r="H3844" s="12">
        <v>150</v>
      </c>
      <c r="I3844" s="54">
        <f t="shared" si="4109"/>
        <v>100</v>
      </c>
      <c r="J3844" s="12"/>
    </row>
    <row r="3845" spans="1:10" s="3" customFormat="1" ht="18" customHeight="1" x14ac:dyDescent="0.3">
      <c r="A3845" s="4">
        <v>975</v>
      </c>
      <c r="B3845" s="25" t="s">
        <v>1247</v>
      </c>
      <c r="C3845" s="25" t="s">
        <v>1247</v>
      </c>
      <c r="D3845" s="4"/>
      <c r="E3845" s="4"/>
      <c r="F3845" s="41" t="s">
        <v>72</v>
      </c>
      <c r="G3845" s="13">
        <f>G3846+G3977+G3984</f>
        <v>536038.63045000006</v>
      </c>
      <c r="H3845" s="13">
        <f>H3846+H3977+H3984</f>
        <v>529485.49450000003</v>
      </c>
      <c r="I3845" s="49">
        <f t="shared" si="4109"/>
        <v>98.77748811788085</v>
      </c>
      <c r="J3845" s="13" t="e">
        <f>J3846+#REF!+J3977+J3984</f>
        <v>#REF!</v>
      </c>
    </row>
    <row r="3846" spans="1:10" s="3" customFormat="1" x14ac:dyDescent="0.3">
      <c r="A3846" s="4">
        <v>975</v>
      </c>
      <c r="B3846" s="25" t="s">
        <v>4</v>
      </c>
      <c r="C3846" s="25"/>
      <c r="D3846" s="4"/>
      <c r="E3846" s="4"/>
      <c r="F3846" s="41" t="s">
        <v>8</v>
      </c>
      <c r="G3846" s="13">
        <f t="shared" ref="G3846" si="4142">G3853+G3870+G3847</f>
        <v>529371.61595000001</v>
      </c>
      <c r="H3846" s="13">
        <f t="shared" ref="H3846" si="4143">H3853+H3870+H3847</f>
        <v>522818.48050000001</v>
      </c>
      <c r="I3846" s="49">
        <f t="shared" si="4109"/>
        <v>98.762091647426189</v>
      </c>
      <c r="J3846" s="13">
        <f t="shared" ref="J3846" si="4144">J3853+J3870+J3847</f>
        <v>0</v>
      </c>
    </row>
    <row r="3847" spans="1:10" s="8" customFormat="1" ht="46.8" x14ac:dyDescent="0.3">
      <c r="A3847" s="5">
        <v>975</v>
      </c>
      <c r="B3847" s="26" t="s">
        <v>4</v>
      </c>
      <c r="C3847" s="26" t="s">
        <v>1346</v>
      </c>
      <c r="D3847" s="5"/>
      <c r="E3847" s="5"/>
      <c r="F3847" s="6" t="s">
        <v>78</v>
      </c>
      <c r="G3847" s="14">
        <f t="shared" ref="G3847:J3851" si="4145">G3848</f>
        <v>536.10799999999995</v>
      </c>
      <c r="H3847" s="14">
        <f t="shared" si="4145"/>
        <v>536.04999999999995</v>
      </c>
      <c r="I3847" s="53">
        <f t="shared" si="4109"/>
        <v>99.989181284368073</v>
      </c>
      <c r="J3847" s="13">
        <f t="shared" si="4145"/>
        <v>0</v>
      </c>
    </row>
    <row r="3848" spans="1:10" ht="31.2" x14ac:dyDescent="0.3">
      <c r="A3848" s="46" t="s">
        <v>1315</v>
      </c>
      <c r="B3848" s="44" t="s">
        <v>4</v>
      </c>
      <c r="C3848" s="44" t="s">
        <v>1346</v>
      </c>
      <c r="D3848" s="7" t="s">
        <v>103</v>
      </c>
      <c r="E3848" s="23"/>
      <c r="F3848" s="11" t="s">
        <v>1038</v>
      </c>
      <c r="G3848" s="12">
        <f t="shared" si="4145"/>
        <v>536.10799999999995</v>
      </c>
      <c r="H3848" s="12">
        <f t="shared" si="4145"/>
        <v>536.04999999999995</v>
      </c>
      <c r="I3848" s="54">
        <f t="shared" si="4109"/>
        <v>99.989181284368073</v>
      </c>
      <c r="J3848" s="12">
        <f t="shared" si="4145"/>
        <v>0</v>
      </c>
    </row>
    <row r="3849" spans="1:10" x14ac:dyDescent="0.3">
      <c r="A3849" s="46" t="s">
        <v>1315</v>
      </c>
      <c r="B3849" s="44" t="s">
        <v>4</v>
      </c>
      <c r="C3849" s="44" t="s">
        <v>1346</v>
      </c>
      <c r="D3849" s="46" t="s">
        <v>1316</v>
      </c>
      <c r="E3849" s="46"/>
      <c r="F3849" s="15" t="s">
        <v>1027</v>
      </c>
      <c r="G3849" s="12">
        <f t="shared" si="4145"/>
        <v>536.10799999999995</v>
      </c>
      <c r="H3849" s="12">
        <f t="shared" si="4145"/>
        <v>536.04999999999995</v>
      </c>
      <c r="I3849" s="54">
        <f t="shared" si="4109"/>
        <v>99.989181284368073</v>
      </c>
      <c r="J3849" s="12">
        <f t="shared" si="4145"/>
        <v>0</v>
      </c>
    </row>
    <row r="3850" spans="1:10" ht="31.2" x14ac:dyDescent="0.3">
      <c r="A3850" s="46" t="s">
        <v>1315</v>
      </c>
      <c r="B3850" s="44" t="s">
        <v>4</v>
      </c>
      <c r="C3850" s="44" t="s">
        <v>1346</v>
      </c>
      <c r="D3850" s="46" t="s">
        <v>1317</v>
      </c>
      <c r="E3850" s="46"/>
      <c r="F3850" s="15" t="s">
        <v>1028</v>
      </c>
      <c r="G3850" s="12">
        <f t="shared" si="4145"/>
        <v>536.10799999999995</v>
      </c>
      <c r="H3850" s="12">
        <f t="shared" si="4145"/>
        <v>536.04999999999995</v>
      </c>
      <c r="I3850" s="54">
        <f t="shared" si="4109"/>
        <v>99.989181284368073</v>
      </c>
      <c r="J3850" s="12">
        <f t="shared" si="4145"/>
        <v>0</v>
      </c>
    </row>
    <row r="3851" spans="1:10" ht="78" x14ac:dyDescent="0.3">
      <c r="A3851" s="46" t="s">
        <v>1315</v>
      </c>
      <c r="B3851" s="44" t="s">
        <v>4</v>
      </c>
      <c r="C3851" s="44" t="s">
        <v>1346</v>
      </c>
      <c r="D3851" s="46" t="s">
        <v>1317</v>
      </c>
      <c r="E3851" s="23">
        <v>100</v>
      </c>
      <c r="F3851" s="11" t="s">
        <v>598</v>
      </c>
      <c r="G3851" s="12">
        <f t="shared" si="4145"/>
        <v>536.10799999999995</v>
      </c>
      <c r="H3851" s="12">
        <f t="shared" si="4145"/>
        <v>536.04999999999995</v>
      </c>
      <c r="I3851" s="54">
        <f t="shared" si="4109"/>
        <v>99.989181284368073</v>
      </c>
      <c r="J3851" s="12">
        <f t="shared" si="4145"/>
        <v>0</v>
      </c>
    </row>
    <row r="3852" spans="1:10" ht="31.2" x14ac:dyDescent="0.3">
      <c r="A3852" s="46" t="s">
        <v>1315</v>
      </c>
      <c r="B3852" s="44" t="s">
        <v>4</v>
      </c>
      <c r="C3852" s="44" t="s">
        <v>1346</v>
      </c>
      <c r="D3852" s="46" t="s">
        <v>1317</v>
      </c>
      <c r="E3852" s="23">
        <v>120</v>
      </c>
      <c r="F3852" s="11" t="s">
        <v>600</v>
      </c>
      <c r="G3852" s="12">
        <v>536.10799999999995</v>
      </c>
      <c r="H3852" s="12">
        <v>536.04999999999995</v>
      </c>
      <c r="I3852" s="54">
        <f t="shared" si="4109"/>
        <v>99.989181284368073</v>
      </c>
      <c r="J3852" s="12"/>
    </row>
    <row r="3853" spans="1:10" s="8" customFormat="1" ht="62.4" x14ac:dyDescent="0.3">
      <c r="A3853" s="5">
        <v>975</v>
      </c>
      <c r="B3853" s="26" t="s">
        <v>4</v>
      </c>
      <c r="C3853" s="26" t="s">
        <v>18</v>
      </c>
      <c r="D3853" s="5"/>
      <c r="E3853" s="5"/>
      <c r="F3853" s="6" t="s">
        <v>49</v>
      </c>
      <c r="G3853" s="14">
        <f t="shared" ref="G3853" si="4146">G3854</f>
        <v>221914.592</v>
      </c>
      <c r="H3853" s="14">
        <f t="shared" ref="H3853" si="4147">H3854</f>
        <v>221236.91200000001</v>
      </c>
      <c r="I3853" s="53">
        <f t="shared" si="4109"/>
        <v>99.694621253207188</v>
      </c>
      <c r="J3853" s="14">
        <f t="shared" ref="J3853" si="4148">J3854</f>
        <v>0</v>
      </c>
    </row>
    <row r="3854" spans="1:10" ht="31.2" x14ac:dyDescent="0.3">
      <c r="A3854" s="46">
        <v>975</v>
      </c>
      <c r="B3854" s="44" t="s">
        <v>4</v>
      </c>
      <c r="C3854" s="44" t="s">
        <v>18</v>
      </c>
      <c r="D3854" s="7" t="s">
        <v>103</v>
      </c>
      <c r="E3854" s="23"/>
      <c r="F3854" s="11" t="s">
        <v>1038</v>
      </c>
      <c r="G3854" s="12">
        <f t="shared" ref="G3854" si="4149">G3855+G3859</f>
        <v>221914.592</v>
      </c>
      <c r="H3854" s="12">
        <f t="shared" ref="H3854" si="4150">H3855+H3859</f>
        <v>221236.91200000001</v>
      </c>
      <c r="I3854" s="54">
        <f t="shared" si="4109"/>
        <v>99.694621253207188</v>
      </c>
      <c r="J3854" s="12">
        <f t="shared" ref="J3854" si="4151">J3855+J3859</f>
        <v>0</v>
      </c>
    </row>
    <row r="3855" spans="1:10" x14ac:dyDescent="0.3">
      <c r="A3855" s="46">
        <v>975</v>
      </c>
      <c r="B3855" s="44" t="s">
        <v>4</v>
      </c>
      <c r="C3855" s="44" t="s">
        <v>18</v>
      </c>
      <c r="D3855" s="7" t="s">
        <v>525</v>
      </c>
      <c r="E3855" s="23"/>
      <c r="F3855" s="11" t="s">
        <v>1039</v>
      </c>
      <c r="G3855" s="12">
        <f t="shared" ref="G3855:G3857" si="4152">G3856</f>
        <v>3465.5889999999999</v>
      </c>
      <c r="H3855" s="12">
        <f t="shared" ref="H3855:H3857" si="4153">H3856</f>
        <v>3465.5889999999999</v>
      </c>
      <c r="I3855" s="54">
        <f t="shared" si="4109"/>
        <v>100</v>
      </c>
      <c r="J3855" s="12">
        <f t="shared" ref="J3855:J3857" si="4154">J3856</f>
        <v>0</v>
      </c>
    </row>
    <row r="3856" spans="1:10" ht="31.2" x14ac:dyDescent="0.3">
      <c r="A3856" s="46">
        <v>975</v>
      </c>
      <c r="B3856" s="44" t="s">
        <v>4</v>
      </c>
      <c r="C3856" s="44" t="s">
        <v>18</v>
      </c>
      <c r="D3856" s="7" t="s">
        <v>526</v>
      </c>
      <c r="E3856" s="23"/>
      <c r="F3856" s="11" t="s">
        <v>1028</v>
      </c>
      <c r="G3856" s="12">
        <f t="shared" si="4152"/>
        <v>3465.5889999999999</v>
      </c>
      <c r="H3856" s="12">
        <f t="shared" si="4153"/>
        <v>3465.5889999999999</v>
      </c>
      <c r="I3856" s="54">
        <f t="shared" si="4109"/>
        <v>100</v>
      </c>
      <c r="J3856" s="12">
        <f t="shared" si="4154"/>
        <v>0</v>
      </c>
    </row>
    <row r="3857" spans="1:10" ht="78" x14ac:dyDescent="0.3">
      <c r="A3857" s="46">
        <v>975</v>
      </c>
      <c r="B3857" s="44" t="s">
        <v>4</v>
      </c>
      <c r="C3857" s="44" t="s">
        <v>18</v>
      </c>
      <c r="D3857" s="7" t="s">
        <v>526</v>
      </c>
      <c r="E3857" s="23">
        <v>100</v>
      </c>
      <c r="F3857" s="11" t="s">
        <v>598</v>
      </c>
      <c r="G3857" s="12">
        <f t="shared" si="4152"/>
        <v>3465.5889999999999</v>
      </c>
      <c r="H3857" s="12">
        <f t="shared" si="4153"/>
        <v>3465.5889999999999</v>
      </c>
      <c r="I3857" s="54">
        <f t="shared" si="4109"/>
        <v>100</v>
      </c>
      <c r="J3857" s="12">
        <f t="shared" si="4154"/>
        <v>0</v>
      </c>
    </row>
    <row r="3858" spans="1:10" ht="31.2" x14ac:dyDescent="0.3">
      <c r="A3858" s="46">
        <v>975</v>
      </c>
      <c r="B3858" s="44" t="s">
        <v>4</v>
      </c>
      <c r="C3858" s="44" t="s">
        <v>18</v>
      </c>
      <c r="D3858" s="7" t="s">
        <v>526</v>
      </c>
      <c r="E3858" s="23">
        <v>120</v>
      </c>
      <c r="F3858" s="11" t="s">
        <v>600</v>
      </c>
      <c r="G3858" s="12">
        <v>3465.5889999999999</v>
      </c>
      <c r="H3858" s="12">
        <v>3465.5889999999999</v>
      </c>
      <c r="I3858" s="54">
        <f t="shared" si="4109"/>
        <v>100</v>
      </c>
      <c r="J3858" s="12"/>
    </row>
    <row r="3859" spans="1:10" x14ac:dyDescent="0.3">
      <c r="A3859" s="46">
        <v>975</v>
      </c>
      <c r="B3859" s="44" t="s">
        <v>4</v>
      </c>
      <c r="C3859" s="44" t="s">
        <v>18</v>
      </c>
      <c r="D3859" s="7" t="s">
        <v>527</v>
      </c>
      <c r="E3859" s="23"/>
      <c r="F3859" s="11" t="s">
        <v>1031</v>
      </c>
      <c r="G3859" s="12">
        <f t="shared" ref="G3859" si="4155">G3860+G3863</f>
        <v>218449.003</v>
      </c>
      <c r="H3859" s="12">
        <f t="shared" ref="H3859" si="4156">H3860+H3863</f>
        <v>217771.323</v>
      </c>
      <c r="I3859" s="54">
        <f t="shared" si="4109"/>
        <v>99.689776565379887</v>
      </c>
      <c r="J3859" s="12">
        <f t="shared" ref="J3859" si="4157">J3860+J3863</f>
        <v>0</v>
      </c>
    </row>
    <row r="3860" spans="1:10" ht="31.2" x14ac:dyDescent="0.3">
      <c r="A3860" s="46">
        <v>975</v>
      </c>
      <c r="B3860" s="44" t="s">
        <v>4</v>
      </c>
      <c r="C3860" s="44" t="s">
        <v>18</v>
      </c>
      <c r="D3860" s="7" t="s">
        <v>528</v>
      </c>
      <c r="E3860" s="23"/>
      <c r="F3860" s="11" t="s">
        <v>1028</v>
      </c>
      <c r="G3860" s="12">
        <f t="shared" ref="G3860:G3861" si="4158">G3861</f>
        <v>209102.09964999999</v>
      </c>
      <c r="H3860" s="12">
        <f t="shared" ref="H3860:H3861" si="4159">H3861</f>
        <v>209102.098</v>
      </c>
      <c r="I3860" s="54">
        <f t="shared" si="4109"/>
        <v>99.99999921091181</v>
      </c>
      <c r="J3860" s="12">
        <f t="shared" ref="J3860:J3861" si="4160">J3861</f>
        <v>0</v>
      </c>
    </row>
    <row r="3861" spans="1:10" ht="78" x14ac:dyDescent="0.3">
      <c r="A3861" s="46">
        <v>975</v>
      </c>
      <c r="B3861" s="44" t="s">
        <v>4</v>
      </c>
      <c r="C3861" s="44" t="s">
        <v>18</v>
      </c>
      <c r="D3861" s="7" t="s">
        <v>528</v>
      </c>
      <c r="E3861" s="23">
        <v>100</v>
      </c>
      <c r="F3861" s="11" t="s">
        <v>598</v>
      </c>
      <c r="G3861" s="12">
        <f t="shared" si="4158"/>
        <v>209102.09964999999</v>
      </c>
      <c r="H3861" s="12">
        <f t="shared" si="4159"/>
        <v>209102.098</v>
      </c>
      <c r="I3861" s="54">
        <f t="shared" si="4109"/>
        <v>99.99999921091181</v>
      </c>
      <c r="J3861" s="12">
        <f t="shared" si="4160"/>
        <v>0</v>
      </c>
    </row>
    <row r="3862" spans="1:10" ht="31.2" x14ac:dyDescent="0.3">
      <c r="A3862" s="46">
        <v>975</v>
      </c>
      <c r="B3862" s="44" t="s">
        <v>4</v>
      </c>
      <c r="C3862" s="44" t="s">
        <v>18</v>
      </c>
      <c r="D3862" s="7" t="s">
        <v>528</v>
      </c>
      <c r="E3862" s="23">
        <v>120</v>
      </c>
      <c r="F3862" s="11" t="s">
        <v>600</v>
      </c>
      <c r="G3862" s="12">
        <v>209102.09964999999</v>
      </c>
      <c r="H3862" s="12">
        <v>209102.098</v>
      </c>
      <c r="I3862" s="54">
        <f t="shared" si="4109"/>
        <v>99.99999921091181</v>
      </c>
      <c r="J3862" s="12"/>
    </row>
    <row r="3863" spans="1:10" ht="31.2" x14ac:dyDescent="0.3">
      <c r="A3863" s="46">
        <v>975</v>
      </c>
      <c r="B3863" s="44" t="s">
        <v>4</v>
      </c>
      <c r="C3863" s="44" t="s">
        <v>18</v>
      </c>
      <c r="D3863" s="7" t="s">
        <v>529</v>
      </c>
      <c r="E3863" s="23"/>
      <c r="F3863" s="11" t="s">
        <v>1030</v>
      </c>
      <c r="G3863" s="12">
        <f t="shared" ref="G3863" si="4161">G3864+G3866+G3868</f>
        <v>9346.9033500000005</v>
      </c>
      <c r="H3863" s="12">
        <f t="shared" ref="H3863" si="4162">H3864+H3866+H3868</f>
        <v>8669.2250000000004</v>
      </c>
      <c r="I3863" s="54">
        <f t="shared" si="4109"/>
        <v>92.74970196412697</v>
      </c>
      <c r="J3863" s="12">
        <f t="shared" ref="J3863" si="4163">J3864+J3866+J3868</f>
        <v>0</v>
      </c>
    </row>
    <row r="3864" spans="1:10" ht="78" x14ac:dyDescent="0.3">
      <c r="A3864" s="46">
        <v>975</v>
      </c>
      <c r="B3864" s="44" t="s">
        <v>4</v>
      </c>
      <c r="C3864" s="44" t="s">
        <v>18</v>
      </c>
      <c r="D3864" s="7" t="s">
        <v>529</v>
      </c>
      <c r="E3864" s="23">
        <v>100</v>
      </c>
      <c r="F3864" s="11" t="s">
        <v>598</v>
      </c>
      <c r="G3864" s="12">
        <f t="shared" ref="G3864" si="4164">G3865</f>
        <v>1371.1623199999999</v>
      </c>
      <c r="H3864" s="12">
        <f t="shared" ref="H3864" si="4165">H3865</f>
        <v>745.21600000000001</v>
      </c>
      <c r="I3864" s="54">
        <f t="shared" si="4109"/>
        <v>54.349218114453443</v>
      </c>
      <c r="J3864" s="12">
        <f t="shared" ref="J3864" si="4166">J3865</f>
        <v>0</v>
      </c>
    </row>
    <row r="3865" spans="1:10" ht="31.2" x14ac:dyDescent="0.3">
      <c r="A3865" s="46">
        <v>975</v>
      </c>
      <c r="B3865" s="44" t="s">
        <v>4</v>
      </c>
      <c r="C3865" s="44" t="s">
        <v>18</v>
      </c>
      <c r="D3865" s="7" t="s">
        <v>529</v>
      </c>
      <c r="E3865" s="23">
        <v>120</v>
      </c>
      <c r="F3865" s="11" t="s">
        <v>600</v>
      </c>
      <c r="G3865" s="12">
        <v>1371.1623199999999</v>
      </c>
      <c r="H3865" s="12">
        <v>745.21600000000001</v>
      </c>
      <c r="I3865" s="54">
        <f t="shared" si="4109"/>
        <v>54.349218114453443</v>
      </c>
      <c r="J3865" s="12"/>
    </row>
    <row r="3866" spans="1:10" ht="31.2" x14ac:dyDescent="0.3">
      <c r="A3866" s="46">
        <v>975</v>
      </c>
      <c r="B3866" s="44" t="s">
        <v>4</v>
      </c>
      <c r="C3866" s="44" t="s">
        <v>18</v>
      </c>
      <c r="D3866" s="7" t="s">
        <v>529</v>
      </c>
      <c r="E3866" s="23">
        <v>200</v>
      </c>
      <c r="F3866" s="11" t="s">
        <v>601</v>
      </c>
      <c r="G3866" s="12">
        <f t="shared" ref="G3866" si="4167">G3867</f>
        <v>7703.3863499999998</v>
      </c>
      <c r="H3866" s="12">
        <f t="shared" ref="H3866" si="4168">H3867</f>
        <v>7651.6540000000005</v>
      </c>
      <c r="I3866" s="54">
        <f t="shared" si="4109"/>
        <v>99.328446638276162</v>
      </c>
      <c r="J3866" s="12">
        <f t="shared" ref="J3866" si="4169">J3867</f>
        <v>0</v>
      </c>
    </row>
    <row r="3867" spans="1:10" ht="31.2" x14ac:dyDescent="0.3">
      <c r="A3867" s="46">
        <v>975</v>
      </c>
      <c r="B3867" s="44" t="s">
        <v>4</v>
      </c>
      <c r="C3867" s="44" t="s">
        <v>18</v>
      </c>
      <c r="D3867" s="7" t="s">
        <v>529</v>
      </c>
      <c r="E3867" s="23">
        <v>240</v>
      </c>
      <c r="F3867" s="11" t="s">
        <v>602</v>
      </c>
      <c r="G3867" s="12">
        <v>7703.3863499999998</v>
      </c>
      <c r="H3867" s="12">
        <v>7651.6540000000005</v>
      </c>
      <c r="I3867" s="54">
        <f t="shared" si="4109"/>
        <v>99.328446638276162</v>
      </c>
      <c r="J3867" s="12"/>
    </row>
    <row r="3868" spans="1:10" x14ac:dyDescent="0.3">
      <c r="A3868" s="46">
        <v>975</v>
      </c>
      <c r="B3868" s="44" t="s">
        <v>4</v>
      </c>
      <c r="C3868" s="44" t="s">
        <v>18</v>
      </c>
      <c r="D3868" s="7" t="s">
        <v>529</v>
      </c>
      <c r="E3868" s="23">
        <v>800</v>
      </c>
      <c r="F3868" s="11" t="s">
        <v>614</v>
      </c>
      <c r="G3868" s="12">
        <f t="shared" ref="G3868" si="4170">G3869</f>
        <v>272.35467999999997</v>
      </c>
      <c r="H3868" s="12">
        <f t="shared" ref="H3868" si="4171">H3869</f>
        <v>272.35500000000002</v>
      </c>
      <c r="I3868" s="54">
        <f t="shared" si="4109"/>
        <v>100.00011749385031</v>
      </c>
      <c r="J3868" s="12">
        <f t="shared" ref="J3868" si="4172">J3869</f>
        <v>0</v>
      </c>
    </row>
    <row r="3869" spans="1:10" x14ac:dyDescent="0.3">
      <c r="A3869" s="46">
        <v>975</v>
      </c>
      <c r="B3869" s="44" t="s">
        <v>4</v>
      </c>
      <c r="C3869" s="44" t="s">
        <v>18</v>
      </c>
      <c r="D3869" s="7" t="s">
        <v>529</v>
      </c>
      <c r="E3869" s="23">
        <v>850</v>
      </c>
      <c r="F3869" s="11" t="s">
        <v>616</v>
      </c>
      <c r="G3869" s="12">
        <v>272.35467999999997</v>
      </c>
      <c r="H3869" s="12">
        <v>272.35500000000002</v>
      </c>
      <c r="I3869" s="54">
        <f t="shared" si="4109"/>
        <v>100.00011749385031</v>
      </c>
      <c r="J3869" s="12"/>
    </row>
    <row r="3870" spans="1:10" s="8" customFormat="1" x14ac:dyDescent="0.3">
      <c r="A3870" s="5">
        <v>975</v>
      </c>
      <c r="B3870" s="26" t="s">
        <v>4</v>
      </c>
      <c r="C3870" s="26" t="s">
        <v>1345</v>
      </c>
      <c r="D3870" s="5"/>
      <c r="E3870" s="5"/>
      <c r="F3870" s="6" t="s">
        <v>9</v>
      </c>
      <c r="G3870" s="14">
        <f t="shared" ref="G3870" si="4173">G3871+G3892+G3916+G3922+G3928</f>
        <v>306920.91594999994</v>
      </c>
      <c r="H3870" s="14">
        <f t="shared" ref="H3870" si="4174">H3871+H3892+H3916+H3922+H3928</f>
        <v>301045.51850000001</v>
      </c>
      <c r="I3870" s="53">
        <f t="shared" ref="I3870:I3933" si="4175">H3870/G3870*100</f>
        <v>98.085696625850986</v>
      </c>
      <c r="J3870" s="14">
        <f t="shared" ref="J3870" si="4176">J3871+J3892+J3916+J3922+J3928</f>
        <v>0</v>
      </c>
    </row>
    <row r="3871" spans="1:10" ht="46.8" x14ac:dyDescent="0.3">
      <c r="A3871" s="46">
        <v>975</v>
      </c>
      <c r="B3871" s="44" t="s">
        <v>4</v>
      </c>
      <c r="C3871" s="44" t="s">
        <v>1345</v>
      </c>
      <c r="D3871" s="7" t="s">
        <v>98</v>
      </c>
      <c r="E3871" s="23"/>
      <c r="F3871" s="11" t="s">
        <v>641</v>
      </c>
      <c r="G3871" s="12">
        <f t="shared" ref="G3871" si="4177">G3872+G3882+G3888</f>
        <v>8035.75</v>
      </c>
      <c r="H3871" s="12">
        <f t="shared" ref="H3871" si="4178">H3872+H3882+H3888</f>
        <v>7634.95</v>
      </c>
      <c r="I3871" s="54">
        <f t="shared" si="4175"/>
        <v>95.012288834271843</v>
      </c>
      <c r="J3871" s="12">
        <f t="shared" ref="J3871" si="4179">J3872+J3882+J3888</f>
        <v>0</v>
      </c>
    </row>
    <row r="3872" spans="1:10" ht="46.8" x14ac:dyDescent="0.3">
      <c r="A3872" s="46">
        <v>975</v>
      </c>
      <c r="B3872" s="44" t="s">
        <v>4</v>
      </c>
      <c r="C3872" s="44" t="s">
        <v>1345</v>
      </c>
      <c r="D3872" s="7" t="s">
        <v>99</v>
      </c>
      <c r="E3872" s="23"/>
      <c r="F3872" s="11" t="s">
        <v>642</v>
      </c>
      <c r="G3872" s="12">
        <f>G3873</f>
        <v>6367</v>
      </c>
      <c r="H3872" s="12">
        <f>H3873</f>
        <v>5966.2</v>
      </c>
      <c r="I3872" s="54">
        <f t="shared" si="4175"/>
        <v>93.705041620857543</v>
      </c>
      <c r="J3872" s="12">
        <f t="shared" ref="J3872" si="4180">J3873</f>
        <v>0</v>
      </c>
    </row>
    <row r="3873" spans="1:10" ht="62.4" x14ac:dyDescent="0.3">
      <c r="A3873" s="46">
        <v>975</v>
      </c>
      <c r="B3873" s="44" t="s">
        <v>4</v>
      </c>
      <c r="C3873" s="44" t="s">
        <v>1345</v>
      </c>
      <c r="D3873" s="7" t="s">
        <v>100</v>
      </c>
      <c r="E3873" s="23"/>
      <c r="F3873" s="11" t="s">
        <v>643</v>
      </c>
      <c r="G3873" s="12">
        <f>G3874+G3879</f>
        <v>6367</v>
      </c>
      <c r="H3873" s="12">
        <f t="shared" ref="H3873:J3873" si="4181">H3874+H3879</f>
        <v>5966.2</v>
      </c>
      <c r="I3873" s="54">
        <f t="shared" si="4175"/>
        <v>93.705041620857543</v>
      </c>
      <c r="J3873" s="12">
        <f t="shared" si="4181"/>
        <v>0</v>
      </c>
    </row>
    <row r="3874" spans="1:10" ht="62.4" x14ac:dyDescent="0.3">
      <c r="A3874" s="46">
        <v>975</v>
      </c>
      <c r="B3874" s="44" t="s">
        <v>4</v>
      </c>
      <c r="C3874" s="44" t="s">
        <v>1345</v>
      </c>
      <c r="D3874" s="7" t="s">
        <v>100</v>
      </c>
      <c r="E3874" s="23"/>
      <c r="F3874" s="11" t="s">
        <v>643</v>
      </c>
      <c r="G3874" s="12">
        <f>G3875+G3877</f>
        <v>6267</v>
      </c>
      <c r="H3874" s="12">
        <f t="shared" ref="H3874:J3874" si="4182">H3875+H3877</f>
        <v>5866.2</v>
      </c>
      <c r="I3874" s="54">
        <f t="shared" si="4175"/>
        <v>93.604595500239355</v>
      </c>
      <c r="J3874" s="12">
        <f t="shared" si="4182"/>
        <v>0</v>
      </c>
    </row>
    <row r="3875" spans="1:10" ht="31.2" x14ac:dyDescent="0.3">
      <c r="A3875" s="46">
        <v>975</v>
      </c>
      <c r="B3875" s="44" t="s">
        <v>4</v>
      </c>
      <c r="C3875" s="44" t="s">
        <v>1345</v>
      </c>
      <c r="D3875" s="7" t="s">
        <v>100</v>
      </c>
      <c r="E3875" s="23">
        <v>200</v>
      </c>
      <c r="F3875" s="11" t="s">
        <v>601</v>
      </c>
      <c r="G3875" s="12">
        <f t="shared" ref="G3875" si="4183">G3876</f>
        <v>2881.96</v>
      </c>
      <c r="H3875" s="12">
        <f t="shared" ref="H3875" si="4184">H3876</f>
        <v>2481.16</v>
      </c>
      <c r="I3875" s="54">
        <f t="shared" si="4175"/>
        <v>86.092797956945972</v>
      </c>
      <c r="J3875" s="12">
        <f t="shared" ref="J3875" si="4185">J3876</f>
        <v>0</v>
      </c>
    </row>
    <row r="3876" spans="1:10" ht="31.2" x14ac:dyDescent="0.3">
      <c r="A3876" s="46">
        <v>975</v>
      </c>
      <c r="B3876" s="44" t="s">
        <v>4</v>
      </c>
      <c r="C3876" s="44" t="s">
        <v>1345</v>
      </c>
      <c r="D3876" s="7" t="s">
        <v>100</v>
      </c>
      <c r="E3876" s="23">
        <v>240</v>
      </c>
      <c r="F3876" s="11" t="s">
        <v>602</v>
      </c>
      <c r="G3876" s="12">
        <v>2881.96</v>
      </c>
      <c r="H3876" s="12">
        <v>2481.16</v>
      </c>
      <c r="I3876" s="54">
        <f t="shared" si="4175"/>
        <v>86.092797956945972</v>
      </c>
      <c r="J3876" s="12"/>
    </row>
    <row r="3877" spans="1:10" ht="31.2" x14ac:dyDescent="0.3">
      <c r="A3877" s="46">
        <v>975</v>
      </c>
      <c r="B3877" s="44" t="s">
        <v>4</v>
      </c>
      <c r="C3877" s="44" t="s">
        <v>1345</v>
      </c>
      <c r="D3877" s="7" t="s">
        <v>100</v>
      </c>
      <c r="E3877" s="23">
        <v>600</v>
      </c>
      <c r="F3877" s="11" t="s">
        <v>611</v>
      </c>
      <c r="G3877" s="12">
        <f t="shared" ref="G3877" si="4186">G3878</f>
        <v>3385.04</v>
      </c>
      <c r="H3877" s="12">
        <f t="shared" ref="H3877" si="4187">H3878</f>
        <v>3385.04</v>
      </c>
      <c r="I3877" s="54">
        <f t="shared" si="4175"/>
        <v>100</v>
      </c>
      <c r="J3877" s="12">
        <f t="shared" ref="J3877" si="4188">J3878</f>
        <v>0</v>
      </c>
    </row>
    <row r="3878" spans="1:10" ht="46.8" x14ac:dyDescent="0.3">
      <c r="A3878" s="46">
        <v>975</v>
      </c>
      <c r="B3878" s="44" t="s">
        <v>4</v>
      </c>
      <c r="C3878" s="44" t="s">
        <v>1345</v>
      </c>
      <c r="D3878" s="7" t="s">
        <v>100</v>
      </c>
      <c r="E3878" s="23">
        <v>630</v>
      </c>
      <c r="F3878" s="11" t="s">
        <v>613</v>
      </c>
      <c r="G3878" s="12">
        <v>3385.04</v>
      </c>
      <c r="H3878" s="12">
        <v>3385.04</v>
      </c>
      <c r="I3878" s="54">
        <f t="shared" si="4175"/>
        <v>100</v>
      </c>
      <c r="J3878" s="12"/>
    </row>
    <row r="3879" spans="1:10" ht="46.8" x14ac:dyDescent="0.3">
      <c r="A3879" s="46">
        <v>975</v>
      </c>
      <c r="B3879" s="44" t="s">
        <v>4</v>
      </c>
      <c r="C3879" s="44" t="s">
        <v>1345</v>
      </c>
      <c r="D3879" s="7" t="s">
        <v>1334</v>
      </c>
      <c r="E3879" s="23"/>
      <c r="F3879" s="11" t="s">
        <v>1318</v>
      </c>
      <c r="G3879" s="12">
        <f>G3880</f>
        <v>100</v>
      </c>
      <c r="H3879" s="12">
        <f>H3880</f>
        <v>100</v>
      </c>
      <c r="I3879" s="54">
        <f t="shared" si="4175"/>
        <v>100</v>
      </c>
      <c r="J3879" s="12">
        <f t="shared" ref="G3879:J3880" si="4189">J3880</f>
        <v>0</v>
      </c>
    </row>
    <row r="3880" spans="1:10" ht="31.2" x14ac:dyDescent="0.3">
      <c r="A3880" s="46">
        <v>975</v>
      </c>
      <c r="B3880" s="44" t="s">
        <v>4</v>
      </c>
      <c r="C3880" s="44" t="s">
        <v>1345</v>
      </c>
      <c r="D3880" s="7" t="s">
        <v>1334</v>
      </c>
      <c r="E3880" s="23">
        <v>600</v>
      </c>
      <c r="F3880" s="11" t="s">
        <v>611</v>
      </c>
      <c r="G3880" s="12">
        <f t="shared" si="4189"/>
        <v>100</v>
      </c>
      <c r="H3880" s="12">
        <f t="shared" si="4189"/>
        <v>100</v>
      </c>
      <c r="I3880" s="54">
        <f t="shared" si="4175"/>
        <v>100</v>
      </c>
      <c r="J3880" s="12">
        <f t="shared" si="4189"/>
        <v>0</v>
      </c>
    </row>
    <row r="3881" spans="1:10" ht="46.8" x14ac:dyDescent="0.3">
      <c r="A3881" s="46">
        <v>975</v>
      </c>
      <c r="B3881" s="44" t="s">
        <v>4</v>
      </c>
      <c r="C3881" s="44" t="s">
        <v>1345</v>
      </c>
      <c r="D3881" s="7" t="s">
        <v>1334</v>
      </c>
      <c r="E3881" s="23">
        <v>630</v>
      </c>
      <c r="F3881" s="11" t="s">
        <v>613</v>
      </c>
      <c r="G3881" s="12">
        <v>100</v>
      </c>
      <c r="H3881" s="12">
        <v>100</v>
      </c>
      <c r="I3881" s="54">
        <f t="shared" si="4175"/>
        <v>100</v>
      </c>
      <c r="J3881" s="12"/>
    </row>
    <row r="3882" spans="1:10" ht="46.8" x14ac:dyDescent="0.3">
      <c r="A3882" s="46">
        <v>975</v>
      </c>
      <c r="B3882" s="44" t="s">
        <v>4</v>
      </c>
      <c r="C3882" s="44" t="s">
        <v>1345</v>
      </c>
      <c r="D3882" s="7" t="s">
        <v>101</v>
      </c>
      <c r="E3882" s="23"/>
      <c r="F3882" s="11" t="s">
        <v>644</v>
      </c>
      <c r="G3882" s="12">
        <f t="shared" ref="G3882" si="4190">G3883</f>
        <v>1068.75</v>
      </c>
      <c r="H3882" s="12">
        <f t="shared" ref="H3882" si="4191">H3883</f>
        <v>1068.75</v>
      </c>
      <c r="I3882" s="54">
        <f t="shared" si="4175"/>
        <v>100</v>
      </c>
      <c r="J3882" s="12">
        <f t="shared" ref="J3882" si="4192">J3883</f>
        <v>0</v>
      </c>
    </row>
    <row r="3883" spans="1:10" ht="62.4" x14ac:dyDescent="0.3">
      <c r="A3883" s="46">
        <v>975</v>
      </c>
      <c r="B3883" s="44" t="s">
        <v>4</v>
      </c>
      <c r="C3883" s="44" t="s">
        <v>1345</v>
      </c>
      <c r="D3883" s="7" t="s">
        <v>102</v>
      </c>
      <c r="E3883" s="23"/>
      <c r="F3883" s="11" t="s">
        <v>645</v>
      </c>
      <c r="G3883" s="12">
        <f t="shared" ref="G3883" si="4193">G3884+G3886</f>
        <v>1068.75</v>
      </c>
      <c r="H3883" s="12">
        <f t="shared" ref="H3883" si="4194">H3884+H3886</f>
        <v>1068.75</v>
      </c>
      <c r="I3883" s="54">
        <f t="shared" si="4175"/>
        <v>100</v>
      </c>
      <c r="J3883" s="12">
        <f t="shared" ref="J3883" si="4195">J3884+J3886</f>
        <v>0</v>
      </c>
    </row>
    <row r="3884" spans="1:10" ht="31.2" x14ac:dyDescent="0.3">
      <c r="A3884" s="46">
        <v>975</v>
      </c>
      <c r="B3884" s="44" t="s">
        <v>4</v>
      </c>
      <c r="C3884" s="44" t="s">
        <v>1345</v>
      </c>
      <c r="D3884" s="7" t="s">
        <v>102</v>
      </c>
      <c r="E3884" s="23">
        <v>200</v>
      </c>
      <c r="F3884" s="11" t="s">
        <v>601</v>
      </c>
      <c r="G3884" s="12">
        <f t="shared" ref="G3884" si="4196">G3885</f>
        <v>43.75</v>
      </c>
      <c r="H3884" s="12">
        <f t="shared" ref="H3884" si="4197">H3885</f>
        <v>43.75</v>
      </c>
      <c r="I3884" s="54">
        <f t="shared" si="4175"/>
        <v>100</v>
      </c>
      <c r="J3884" s="12">
        <f t="shared" ref="J3884" si="4198">J3885</f>
        <v>0</v>
      </c>
    </row>
    <row r="3885" spans="1:10" ht="31.2" x14ac:dyDescent="0.3">
      <c r="A3885" s="46">
        <v>975</v>
      </c>
      <c r="B3885" s="44" t="s">
        <v>4</v>
      </c>
      <c r="C3885" s="44" t="s">
        <v>1345</v>
      </c>
      <c r="D3885" s="7" t="s">
        <v>102</v>
      </c>
      <c r="E3885" s="23">
        <v>240</v>
      </c>
      <c r="F3885" s="11" t="s">
        <v>602</v>
      </c>
      <c r="G3885" s="12">
        <v>43.75</v>
      </c>
      <c r="H3885" s="16">
        <v>43.75</v>
      </c>
      <c r="I3885" s="54">
        <f t="shared" si="4175"/>
        <v>100</v>
      </c>
      <c r="J3885" s="12"/>
    </row>
    <row r="3886" spans="1:10" ht="31.2" x14ac:dyDescent="0.3">
      <c r="A3886" s="46">
        <v>975</v>
      </c>
      <c r="B3886" s="44" t="s">
        <v>4</v>
      </c>
      <c r="C3886" s="44" t="s">
        <v>1345</v>
      </c>
      <c r="D3886" s="7" t="s">
        <v>102</v>
      </c>
      <c r="E3886" s="23">
        <v>600</v>
      </c>
      <c r="F3886" s="11" t="s">
        <v>611</v>
      </c>
      <c r="G3886" s="12">
        <f t="shared" ref="G3886" si="4199">G3887</f>
        <v>1025</v>
      </c>
      <c r="H3886" s="12">
        <f t="shared" ref="H3886" si="4200">H3887</f>
        <v>1025</v>
      </c>
      <c r="I3886" s="54">
        <f t="shared" si="4175"/>
        <v>100</v>
      </c>
      <c r="J3886" s="12">
        <f t="shared" ref="J3886" si="4201">J3887</f>
        <v>0</v>
      </c>
    </row>
    <row r="3887" spans="1:10" ht="46.8" x14ac:dyDescent="0.3">
      <c r="A3887" s="46">
        <v>975</v>
      </c>
      <c r="B3887" s="44" t="s">
        <v>4</v>
      </c>
      <c r="C3887" s="44" t="s">
        <v>1345</v>
      </c>
      <c r="D3887" s="7" t="s">
        <v>102</v>
      </c>
      <c r="E3887" s="23">
        <v>630</v>
      </c>
      <c r="F3887" s="11" t="s">
        <v>613</v>
      </c>
      <c r="G3887" s="12">
        <v>1025</v>
      </c>
      <c r="H3887" s="12">
        <v>1025</v>
      </c>
      <c r="I3887" s="54">
        <f t="shared" si="4175"/>
        <v>100</v>
      </c>
      <c r="J3887" s="12"/>
    </row>
    <row r="3888" spans="1:10" ht="31.2" x14ac:dyDescent="0.3">
      <c r="A3888" s="46">
        <v>975</v>
      </c>
      <c r="B3888" s="44" t="s">
        <v>4</v>
      </c>
      <c r="C3888" s="44" t="s">
        <v>1345</v>
      </c>
      <c r="D3888" s="7" t="s">
        <v>530</v>
      </c>
      <c r="E3888" s="23"/>
      <c r="F3888" s="11" t="s">
        <v>646</v>
      </c>
      <c r="G3888" s="12">
        <f t="shared" ref="G3888:G3890" si="4202">G3889</f>
        <v>600</v>
      </c>
      <c r="H3888" s="12">
        <f t="shared" ref="H3888:H3890" si="4203">H3889</f>
        <v>600</v>
      </c>
      <c r="I3888" s="54">
        <f t="shared" si="4175"/>
        <v>100</v>
      </c>
      <c r="J3888" s="12">
        <f t="shared" ref="J3888:J3890" si="4204">J3889</f>
        <v>0</v>
      </c>
    </row>
    <row r="3889" spans="1:10" ht="46.8" x14ac:dyDescent="0.3">
      <c r="A3889" s="46">
        <v>975</v>
      </c>
      <c r="B3889" s="44" t="s">
        <v>4</v>
      </c>
      <c r="C3889" s="44" t="s">
        <v>1345</v>
      </c>
      <c r="D3889" s="7" t="s">
        <v>531</v>
      </c>
      <c r="E3889" s="23"/>
      <c r="F3889" s="11" t="s">
        <v>1111</v>
      </c>
      <c r="G3889" s="12">
        <f t="shared" si="4202"/>
        <v>600</v>
      </c>
      <c r="H3889" s="12">
        <f t="shared" si="4203"/>
        <v>600</v>
      </c>
      <c r="I3889" s="54">
        <f t="shared" si="4175"/>
        <v>100</v>
      </c>
      <c r="J3889" s="12">
        <f t="shared" si="4204"/>
        <v>0</v>
      </c>
    </row>
    <row r="3890" spans="1:10" ht="31.2" x14ac:dyDescent="0.3">
      <c r="A3890" s="46">
        <v>975</v>
      </c>
      <c r="B3890" s="44" t="s">
        <v>4</v>
      </c>
      <c r="C3890" s="44" t="s">
        <v>1345</v>
      </c>
      <c r="D3890" s="7" t="s">
        <v>531</v>
      </c>
      <c r="E3890" s="23">
        <v>200</v>
      </c>
      <c r="F3890" s="11" t="s">
        <v>601</v>
      </c>
      <c r="G3890" s="12">
        <f t="shared" si="4202"/>
        <v>600</v>
      </c>
      <c r="H3890" s="12">
        <f t="shared" si="4203"/>
        <v>600</v>
      </c>
      <c r="I3890" s="54">
        <f t="shared" si="4175"/>
        <v>100</v>
      </c>
      <c r="J3890" s="12">
        <f t="shared" si="4204"/>
        <v>0</v>
      </c>
    </row>
    <row r="3891" spans="1:10" ht="31.2" x14ac:dyDescent="0.3">
      <c r="A3891" s="46">
        <v>975</v>
      </c>
      <c r="B3891" s="44" t="s">
        <v>4</v>
      </c>
      <c r="C3891" s="44" t="s">
        <v>1345</v>
      </c>
      <c r="D3891" s="7" t="s">
        <v>531</v>
      </c>
      <c r="E3891" s="23">
        <v>240</v>
      </c>
      <c r="F3891" s="11" t="s">
        <v>602</v>
      </c>
      <c r="G3891" s="12">
        <v>600</v>
      </c>
      <c r="H3891" s="12">
        <v>600</v>
      </c>
      <c r="I3891" s="54">
        <f t="shared" si="4175"/>
        <v>100</v>
      </c>
      <c r="J3891" s="12"/>
    </row>
    <row r="3892" spans="1:10" x14ac:dyDescent="0.3">
      <c r="A3892" s="46">
        <v>975</v>
      </c>
      <c r="B3892" s="44" t="s">
        <v>4</v>
      </c>
      <c r="C3892" s="44" t="s">
        <v>1345</v>
      </c>
      <c r="D3892" s="7" t="s">
        <v>114</v>
      </c>
      <c r="E3892" s="23"/>
      <c r="F3892" s="11" t="s">
        <v>720</v>
      </c>
      <c r="G3892" s="12">
        <f t="shared" ref="G3892" si="4205">G3893+G3897+G3909</f>
        <v>30042.969999999998</v>
      </c>
      <c r="H3892" s="12">
        <f t="shared" ref="H3892" si="4206">H3893+H3897+H3909</f>
        <v>30033.469999999998</v>
      </c>
      <c r="I3892" s="54">
        <f t="shared" si="4175"/>
        <v>99.968378625681822</v>
      </c>
      <c r="J3892" s="12">
        <f t="shared" ref="J3892" si="4207">J3893+J3897+J3909</f>
        <v>0</v>
      </c>
    </row>
    <row r="3893" spans="1:10" ht="62.4" x14ac:dyDescent="0.3">
      <c r="A3893" s="46">
        <v>975</v>
      </c>
      <c r="B3893" s="44" t="s">
        <v>4</v>
      </c>
      <c r="C3893" s="44" t="s">
        <v>1345</v>
      </c>
      <c r="D3893" s="7" t="s">
        <v>532</v>
      </c>
      <c r="E3893" s="23"/>
      <c r="F3893" s="11" t="s">
        <v>721</v>
      </c>
      <c r="G3893" s="12">
        <f t="shared" ref="G3893:G3895" si="4208">G3894</f>
        <v>47.52</v>
      </c>
      <c r="H3893" s="12">
        <f t="shared" ref="H3893:H3895" si="4209">H3894</f>
        <v>47.52</v>
      </c>
      <c r="I3893" s="54">
        <f t="shared" si="4175"/>
        <v>100</v>
      </c>
      <c r="J3893" s="12">
        <f t="shared" ref="J3893:J3895" si="4210">J3894</f>
        <v>0</v>
      </c>
    </row>
    <row r="3894" spans="1:10" ht="31.2" x14ac:dyDescent="0.3">
      <c r="A3894" s="46">
        <v>975</v>
      </c>
      <c r="B3894" s="44" t="s">
        <v>4</v>
      </c>
      <c r="C3894" s="44" t="s">
        <v>1345</v>
      </c>
      <c r="D3894" s="7" t="s">
        <v>533</v>
      </c>
      <c r="E3894" s="23"/>
      <c r="F3894" s="11" t="s">
        <v>1073</v>
      </c>
      <c r="G3894" s="12">
        <f t="shared" si="4208"/>
        <v>47.52</v>
      </c>
      <c r="H3894" s="12">
        <f t="shared" si="4209"/>
        <v>47.52</v>
      </c>
      <c r="I3894" s="54">
        <f t="shared" si="4175"/>
        <v>100</v>
      </c>
      <c r="J3894" s="12">
        <f t="shared" si="4210"/>
        <v>0</v>
      </c>
    </row>
    <row r="3895" spans="1:10" ht="31.2" x14ac:dyDescent="0.3">
      <c r="A3895" s="46">
        <v>975</v>
      </c>
      <c r="B3895" s="44" t="s">
        <v>4</v>
      </c>
      <c r="C3895" s="44" t="s">
        <v>1345</v>
      </c>
      <c r="D3895" s="7" t="s">
        <v>533</v>
      </c>
      <c r="E3895" s="23">
        <v>200</v>
      </c>
      <c r="F3895" s="11" t="s">
        <v>601</v>
      </c>
      <c r="G3895" s="12">
        <f t="shared" si="4208"/>
        <v>47.52</v>
      </c>
      <c r="H3895" s="12">
        <f t="shared" si="4209"/>
        <v>47.52</v>
      </c>
      <c r="I3895" s="54">
        <f t="shared" si="4175"/>
        <v>100</v>
      </c>
      <c r="J3895" s="12">
        <f t="shared" si="4210"/>
        <v>0</v>
      </c>
    </row>
    <row r="3896" spans="1:10" ht="31.2" x14ac:dyDescent="0.3">
      <c r="A3896" s="46">
        <v>975</v>
      </c>
      <c r="B3896" s="44" t="s">
        <v>4</v>
      </c>
      <c r="C3896" s="44" t="s">
        <v>1345</v>
      </c>
      <c r="D3896" s="7" t="s">
        <v>533</v>
      </c>
      <c r="E3896" s="23">
        <v>240</v>
      </c>
      <c r="F3896" s="11" t="s">
        <v>602</v>
      </c>
      <c r="G3896" s="12">
        <v>47.52</v>
      </c>
      <c r="H3896" s="16">
        <v>47.52</v>
      </c>
      <c r="I3896" s="54">
        <f t="shared" si="4175"/>
        <v>100</v>
      </c>
      <c r="J3896" s="12"/>
    </row>
    <row r="3897" spans="1:10" ht="46.8" x14ac:dyDescent="0.3">
      <c r="A3897" s="46">
        <v>975</v>
      </c>
      <c r="B3897" s="44" t="s">
        <v>4</v>
      </c>
      <c r="C3897" s="44" t="s">
        <v>1345</v>
      </c>
      <c r="D3897" s="7" t="s">
        <v>115</v>
      </c>
      <c r="E3897" s="23"/>
      <c r="F3897" s="11" t="s">
        <v>722</v>
      </c>
      <c r="G3897" s="12">
        <f t="shared" ref="G3897" si="4211">G3898</f>
        <v>29010.949999999997</v>
      </c>
      <c r="H3897" s="12">
        <f t="shared" ref="H3897" si="4212">H3898</f>
        <v>29010.949999999997</v>
      </c>
      <c r="I3897" s="54">
        <f t="shared" si="4175"/>
        <v>100</v>
      </c>
      <c r="J3897" s="12">
        <f t="shared" ref="J3897" si="4213">J3898</f>
        <v>0</v>
      </c>
    </row>
    <row r="3898" spans="1:10" ht="62.4" x14ac:dyDescent="0.3">
      <c r="A3898" s="46">
        <v>975</v>
      </c>
      <c r="B3898" s="44" t="s">
        <v>4</v>
      </c>
      <c r="C3898" s="44" t="s">
        <v>1345</v>
      </c>
      <c r="D3898" s="7" t="s">
        <v>116</v>
      </c>
      <c r="E3898" s="23"/>
      <c r="F3898" s="11" t="s">
        <v>723</v>
      </c>
      <c r="G3898" s="12">
        <f t="shared" ref="G3898" si="4214">G3899+G3902+G3905</f>
        <v>29010.949999999997</v>
      </c>
      <c r="H3898" s="12">
        <f t="shared" ref="H3898" si="4215">H3899+H3902+H3905</f>
        <v>29010.949999999997</v>
      </c>
      <c r="I3898" s="54">
        <f t="shared" si="4175"/>
        <v>100</v>
      </c>
      <c r="J3898" s="12">
        <f t="shared" ref="J3898" si="4216">J3899+J3902+J3905</f>
        <v>0</v>
      </c>
    </row>
    <row r="3899" spans="1:10" ht="62.4" x14ac:dyDescent="0.3">
      <c r="A3899" s="46">
        <v>975</v>
      </c>
      <c r="B3899" s="44" t="s">
        <v>4</v>
      </c>
      <c r="C3899" s="44" t="s">
        <v>1345</v>
      </c>
      <c r="D3899" s="7" t="s">
        <v>534</v>
      </c>
      <c r="E3899" s="23"/>
      <c r="F3899" s="11" t="s">
        <v>724</v>
      </c>
      <c r="G3899" s="12">
        <f t="shared" ref="G3899:G3900" si="4217">G3900</f>
        <v>1579.55</v>
      </c>
      <c r="H3899" s="12">
        <f t="shared" ref="H3899:H3900" si="4218">H3900</f>
        <v>1579.55</v>
      </c>
      <c r="I3899" s="54">
        <f t="shared" si="4175"/>
        <v>100</v>
      </c>
      <c r="J3899" s="12">
        <f t="shared" ref="J3899:J3900" si="4219">J3900</f>
        <v>0</v>
      </c>
    </row>
    <row r="3900" spans="1:10" ht="31.2" x14ac:dyDescent="0.3">
      <c r="A3900" s="46">
        <v>975</v>
      </c>
      <c r="B3900" s="44" t="s">
        <v>4</v>
      </c>
      <c r="C3900" s="44" t="s">
        <v>1345</v>
      </c>
      <c r="D3900" s="7" t="s">
        <v>534</v>
      </c>
      <c r="E3900" s="23">
        <v>200</v>
      </c>
      <c r="F3900" s="11" t="s">
        <v>601</v>
      </c>
      <c r="G3900" s="12">
        <f t="shared" si="4217"/>
        <v>1579.55</v>
      </c>
      <c r="H3900" s="12">
        <f t="shared" si="4218"/>
        <v>1579.55</v>
      </c>
      <c r="I3900" s="54">
        <f t="shared" si="4175"/>
        <v>100</v>
      </c>
      <c r="J3900" s="12">
        <f t="shared" si="4219"/>
        <v>0</v>
      </c>
    </row>
    <row r="3901" spans="1:10" ht="31.2" x14ac:dyDescent="0.3">
      <c r="A3901" s="46">
        <v>975</v>
      </c>
      <c r="B3901" s="44" t="s">
        <v>4</v>
      </c>
      <c r="C3901" s="44" t="s">
        <v>1345</v>
      </c>
      <c r="D3901" s="7" t="s">
        <v>534</v>
      </c>
      <c r="E3901" s="23">
        <v>240</v>
      </c>
      <c r="F3901" s="11" t="s">
        <v>602</v>
      </c>
      <c r="G3901" s="12">
        <v>1579.55</v>
      </c>
      <c r="H3901" s="12">
        <v>1579.55</v>
      </c>
      <c r="I3901" s="54">
        <f t="shared" si="4175"/>
        <v>100</v>
      </c>
      <c r="J3901" s="12"/>
    </row>
    <row r="3902" spans="1:10" ht="46.8" x14ac:dyDescent="0.3">
      <c r="A3902" s="46">
        <v>975</v>
      </c>
      <c r="B3902" s="44" t="s">
        <v>4</v>
      </c>
      <c r="C3902" s="44" t="s">
        <v>1345</v>
      </c>
      <c r="D3902" s="7" t="s">
        <v>118</v>
      </c>
      <c r="E3902" s="23"/>
      <c r="F3902" s="11" t="s">
        <v>726</v>
      </c>
      <c r="G3902" s="12">
        <f t="shared" ref="G3902:G3903" si="4220">G3903</f>
        <v>6099.2</v>
      </c>
      <c r="H3902" s="12">
        <f t="shared" ref="H3902:H3903" si="4221">H3903</f>
        <v>6099.2</v>
      </c>
      <c r="I3902" s="54">
        <f t="shared" si="4175"/>
        <v>100</v>
      </c>
      <c r="J3902" s="12">
        <f t="shared" ref="J3902:J3903" si="4222">J3903</f>
        <v>0</v>
      </c>
    </row>
    <row r="3903" spans="1:10" ht="31.2" x14ac:dyDescent="0.3">
      <c r="A3903" s="46">
        <v>975</v>
      </c>
      <c r="B3903" s="44" t="s">
        <v>4</v>
      </c>
      <c r="C3903" s="44" t="s">
        <v>1345</v>
      </c>
      <c r="D3903" s="7" t="s">
        <v>118</v>
      </c>
      <c r="E3903" s="23">
        <v>600</v>
      </c>
      <c r="F3903" s="11" t="s">
        <v>611</v>
      </c>
      <c r="G3903" s="12">
        <f t="shared" si="4220"/>
        <v>6099.2</v>
      </c>
      <c r="H3903" s="12">
        <f t="shared" si="4221"/>
        <v>6099.2</v>
      </c>
      <c r="I3903" s="54">
        <f t="shared" si="4175"/>
        <v>100</v>
      </c>
      <c r="J3903" s="12">
        <f t="shared" si="4222"/>
        <v>0</v>
      </c>
    </row>
    <row r="3904" spans="1:10" ht="46.8" x14ac:dyDescent="0.3">
      <c r="A3904" s="46">
        <v>975</v>
      </c>
      <c r="B3904" s="44" t="s">
        <v>4</v>
      </c>
      <c r="C3904" s="44" t="s">
        <v>1345</v>
      </c>
      <c r="D3904" s="7" t="s">
        <v>118</v>
      </c>
      <c r="E3904" s="23">
        <v>630</v>
      </c>
      <c r="F3904" s="11" t="s">
        <v>613</v>
      </c>
      <c r="G3904" s="12">
        <v>6099.2</v>
      </c>
      <c r="H3904" s="12">
        <v>6099.2</v>
      </c>
      <c r="I3904" s="54">
        <f t="shared" si="4175"/>
        <v>100</v>
      </c>
      <c r="J3904" s="12"/>
    </row>
    <row r="3905" spans="1:10" ht="62.4" x14ac:dyDescent="0.3">
      <c r="A3905" s="46">
        <v>975</v>
      </c>
      <c r="B3905" s="44" t="s">
        <v>4</v>
      </c>
      <c r="C3905" s="44" t="s">
        <v>1345</v>
      </c>
      <c r="D3905" s="7" t="s">
        <v>119</v>
      </c>
      <c r="E3905" s="23"/>
      <c r="F3905" s="11" t="s">
        <v>727</v>
      </c>
      <c r="G3905" s="12">
        <f t="shared" ref="G3905" si="4223">G3906</f>
        <v>21332.199999999997</v>
      </c>
      <c r="H3905" s="12">
        <f t="shared" ref="H3905" si="4224">H3906</f>
        <v>21332.199999999997</v>
      </c>
      <c r="I3905" s="54">
        <f t="shared" si="4175"/>
        <v>100</v>
      </c>
      <c r="J3905" s="12">
        <f t="shared" ref="J3905" si="4225">J3906</f>
        <v>0</v>
      </c>
    </row>
    <row r="3906" spans="1:10" ht="31.2" x14ac:dyDescent="0.3">
      <c r="A3906" s="46">
        <v>975</v>
      </c>
      <c r="B3906" s="44" t="s">
        <v>4</v>
      </c>
      <c r="C3906" s="44" t="s">
        <v>1345</v>
      </c>
      <c r="D3906" s="7" t="s">
        <v>119</v>
      </c>
      <c r="E3906" s="23">
        <v>600</v>
      </c>
      <c r="F3906" s="11" t="s">
        <v>611</v>
      </c>
      <c r="G3906" s="12">
        <f t="shared" ref="G3906" si="4226">G3908+G3907</f>
        <v>21332.199999999997</v>
      </c>
      <c r="H3906" s="12">
        <f t="shared" ref="H3906" si="4227">H3908+H3907</f>
        <v>21332.199999999997</v>
      </c>
      <c r="I3906" s="54">
        <f t="shared" si="4175"/>
        <v>100</v>
      </c>
      <c r="J3906" s="12">
        <f t="shared" ref="J3906" si="4228">J3908+J3907</f>
        <v>0</v>
      </c>
    </row>
    <row r="3907" spans="1:10" x14ac:dyDescent="0.3">
      <c r="A3907" s="46">
        <v>975</v>
      </c>
      <c r="B3907" s="44" t="s">
        <v>4</v>
      </c>
      <c r="C3907" s="44" t="s">
        <v>1345</v>
      </c>
      <c r="D3907" s="7" t="s">
        <v>119</v>
      </c>
      <c r="E3907" s="23">
        <v>620</v>
      </c>
      <c r="F3907" s="15" t="s">
        <v>621</v>
      </c>
      <c r="G3907" s="12">
        <v>447.92</v>
      </c>
      <c r="H3907" s="12">
        <v>447.92</v>
      </c>
      <c r="I3907" s="54">
        <f t="shared" si="4175"/>
        <v>100</v>
      </c>
      <c r="J3907" s="12"/>
    </row>
    <row r="3908" spans="1:10" ht="46.8" x14ac:dyDescent="0.3">
      <c r="A3908" s="46">
        <v>975</v>
      </c>
      <c r="B3908" s="44" t="s">
        <v>4</v>
      </c>
      <c r="C3908" s="44" t="s">
        <v>1345</v>
      </c>
      <c r="D3908" s="7" t="s">
        <v>119</v>
      </c>
      <c r="E3908" s="23">
        <v>630</v>
      </c>
      <c r="F3908" s="11" t="s">
        <v>613</v>
      </c>
      <c r="G3908" s="12">
        <v>20884.28</v>
      </c>
      <c r="H3908" s="12">
        <v>20884.28</v>
      </c>
      <c r="I3908" s="54">
        <f t="shared" si="4175"/>
        <v>100</v>
      </c>
      <c r="J3908" s="12"/>
    </row>
    <row r="3909" spans="1:10" ht="46.8" x14ac:dyDescent="0.3">
      <c r="A3909" s="46">
        <v>975</v>
      </c>
      <c r="B3909" s="44" t="s">
        <v>4</v>
      </c>
      <c r="C3909" s="44" t="s">
        <v>1345</v>
      </c>
      <c r="D3909" s="7" t="s">
        <v>120</v>
      </c>
      <c r="E3909" s="23"/>
      <c r="F3909" s="11" t="s">
        <v>728</v>
      </c>
      <c r="G3909" s="12">
        <f t="shared" ref="G3909:G3910" si="4229">G3910</f>
        <v>984.5</v>
      </c>
      <c r="H3909" s="12">
        <f t="shared" ref="H3909:H3910" si="4230">H3910</f>
        <v>975</v>
      </c>
      <c r="I3909" s="54">
        <f t="shared" si="4175"/>
        <v>99.03504316912138</v>
      </c>
      <c r="J3909" s="12">
        <f t="shared" ref="J3909:J3910" si="4231">J3910</f>
        <v>0</v>
      </c>
    </row>
    <row r="3910" spans="1:10" ht="78" x14ac:dyDescent="0.3">
      <c r="A3910" s="46">
        <v>975</v>
      </c>
      <c r="B3910" s="44" t="s">
        <v>4</v>
      </c>
      <c r="C3910" s="44" t="s">
        <v>1345</v>
      </c>
      <c r="D3910" s="7" t="s">
        <v>121</v>
      </c>
      <c r="E3910" s="23"/>
      <c r="F3910" s="11" t="s">
        <v>729</v>
      </c>
      <c r="G3910" s="12">
        <f t="shared" si="4229"/>
        <v>984.5</v>
      </c>
      <c r="H3910" s="12">
        <f t="shared" si="4230"/>
        <v>975</v>
      </c>
      <c r="I3910" s="54">
        <f t="shared" si="4175"/>
        <v>99.03504316912138</v>
      </c>
      <c r="J3910" s="12">
        <f t="shared" si="4231"/>
        <v>0</v>
      </c>
    </row>
    <row r="3911" spans="1:10" ht="78" x14ac:dyDescent="0.3">
      <c r="A3911" s="46">
        <v>975</v>
      </c>
      <c r="B3911" s="44" t="s">
        <v>4</v>
      </c>
      <c r="C3911" s="44" t="s">
        <v>1345</v>
      </c>
      <c r="D3911" s="7" t="s">
        <v>123</v>
      </c>
      <c r="E3911" s="23"/>
      <c r="F3911" s="11" t="s">
        <v>731</v>
      </c>
      <c r="G3911" s="12">
        <f t="shared" ref="G3911" si="4232">G3912+G3914</f>
        <v>984.5</v>
      </c>
      <c r="H3911" s="12">
        <f t="shared" ref="H3911" si="4233">H3912+H3914</f>
        <v>975</v>
      </c>
      <c r="I3911" s="54">
        <f t="shared" si="4175"/>
        <v>99.03504316912138</v>
      </c>
      <c r="J3911" s="12">
        <f t="shared" ref="J3911" si="4234">J3912+J3914</f>
        <v>0</v>
      </c>
    </row>
    <row r="3912" spans="1:10" ht="31.2" x14ac:dyDescent="0.3">
      <c r="A3912" s="46">
        <v>975</v>
      </c>
      <c r="B3912" s="44" t="s">
        <v>4</v>
      </c>
      <c r="C3912" s="44" t="s">
        <v>1345</v>
      </c>
      <c r="D3912" s="7" t="s">
        <v>123</v>
      </c>
      <c r="E3912" s="23">
        <v>200</v>
      </c>
      <c r="F3912" s="11" t="s">
        <v>601</v>
      </c>
      <c r="G3912" s="12">
        <f t="shared" ref="G3912" si="4235">G3913</f>
        <v>574.5</v>
      </c>
      <c r="H3912" s="12">
        <f t="shared" ref="H3912" si="4236">H3913</f>
        <v>565</v>
      </c>
      <c r="I3912" s="54">
        <f t="shared" si="4175"/>
        <v>98.346388163620531</v>
      </c>
      <c r="J3912" s="12">
        <f t="shared" ref="J3912" si="4237">J3913</f>
        <v>0</v>
      </c>
    </row>
    <row r="3913" spans="1:10" ht="31.2" x14ac:dyDescent="0.3">
      <c r="A3913" s="46">
        <v>975</v>
      </c>
      <c r="B3913" s="44" t="s">
        <v>4</v>
      </c>
      <c r="C3913" s="44" t="s">
        <v>1345</v>
      </c>
      <c r="D3913" s="7" t="s">
        <v>123</v>
      </c>
      <c r="E3913" s="23">
        <v>240</v>
      </c>
      <c r="F3913" s="11" t="s">
        <v>602</v>
      </c>
      <c r="G3913" s="12">
        <v>574.5</v>
      </c>
      <c r="H3913" s="12">
        <v>565</v>
      </c>
      <c r="I3913" s="54">
        <f t="shared" si="4175"/>
        <v>98.346388163620531</v>
      </c>
      <c r="J3913" s="12"/>
    </row>
    <row r="3914" spans="1:10" ht="31.2" x14ac:dyDescent="0.3">
      <c r="A3914" s="46">
        <v>975</v>
      </c>
      <c r="B3914" s="44" t="s">
        <v>4</v>
      </c>
      <c r="C3914" s="44" t="s">
        <v>1345</v>
      </c>
      <c r="D3914" s="7" t="s">
        <v>123</v>
      </c>
      <c r="E3914" s="23">
        <v>600</v>
      </c>
      <c r="F3914" s="11" t="s">
        <v>611</v>
      </c>
      <c r="G3914" s="12">
        <f t="shared" ref="G3914" si="4238">G3915</f>
        <v>410</v>
      </c>
      <c r="H3914" s="12">
        <f t="shared" ref="H3914" si="4239">H3915</f>
        <v>410</v>
      </c>
      <c r="I3914" s="54">
        <f t="shared" si="4175"/>
        <v>100</v>
      </c>
      <c r="J3914" s="12">
        <f t="shared" ref="J3914" si="4240">J3915</f>
        <v>0</v>
      </c>
    </row>
    <row r="3915" spans="1:10" ht="46.8" x14ac:dyDescent="0.3">
      <c r="A3915" s="46">
        <v>975</v>
      </c>
      <c r="B3915" s="44" t="s">
        <v>4</v>
      </c>
      <c r="C3915" s="44" t="s">
        <v>1345</v>
      </c>
      <c r="D3915" s="7" t="s">
        <v>123</v>
      </c>
      <c r="E3915" s="23">
        <v>630</v>
      </c>
      <c r="F3915" s="11" t="s">
        <v>613</v>
      </c>
      <c r="G3915" s="12">
        <v>410</v>
      </c>
      <c r="H3915" s="12">
        <v>410</v>
      </c>
      <c r="I3915" s="54">
        <f t="shared" si="4175"/>
        <v>100</v>
      </c>
      <c r="J3915" s="12"/>
    </row>
    <row r="3916" spans="1:10" ht="31.2" x14ac:dyDescent="0.3">
      <c r="A3916" s="46">
        <v>975</v>
      </c>
      <c r="B3916" s="44" t="s">
        <v>4</v>
      </c>
      <c r="C3916" s="44" t="s">
        <v>1345</v>
      </c>
      <c r="D3916" s="7" t="s">
        <v>229</v>
      </c>
      <c r="E3916" s="23"/>
      <c r="F3916" s="15" t="s">
        <v>760</v>
      </c>
      <c r="G3916" s="12">
        <f t="shared" ref="G3916:G3920" si="4241">G3917</f>
        <v>847</v>
      </c>
      <c r="H3916" s="12">
        <f t="shared" ref="H3916:H3920" si="4242">H3917</f>
        <v>847</v>
      </c>
      <c r="I3916" s="54">
        <f t="shared" si="4175"/>
        <v>100</v>
      </c>
      <c r="J3916" s="12">
        <f t="shared" ref="J3916:J3920" si="4243">J3917</f>
        <v>0</v>
      </c>
    </row>
    <row r="3917" spans="1:10" ht="62.4" x14ac:dyDescent="0.3">
      <c r="A3917" s="46">
        <v>975</v>
      </c>
      <c r="B3917" s="44" t="s">
        <v>4</v>
      </c>
      <c r="C3917" s="44" t="s">
        <v>1345</v>
      </c>
      <c r="D3917" s="7" t="s">
        <v>230</v>
      </c>
      <c r="E3917" s="23"/>
      <c r="F3917" s="15" t="s">
        <v>761</v>
      </c>
      <c r="G3917" s="12">
        <f t="shared" si="4241"/>
        <v>847</v>
      </c>
      <c r="H3917" s="12">
        <f t="shared" si="4242"/>
        <v>847</v>
      </c>
      <c r="I3917" s="54">
        <f t="shared" si="4175"/>
        <v>100</v>
      </c>
      <c r="J3917" s="12">
        <f t="shared" si="4243"/>
        <v>0</v>
      </c>
    </row>
    <row r="3918" spans="1:10" ht="62.4" x14ac:dyDescent="0.3">
      <c r="A3918" s="46">
        <v>975</v>
      </c>
      <c r="B3918" s="44" t="s">
        <v>4</v>
      </c>
      <c r="C3918" s="44" t="s">
        <v>1345</v>
      </c>
      <c r="D3918" s="7" t="s">
        <v>231</v>
      </c>
      <c r="E3918" s="23"/>
      <c r="F3918" s="15" t="s">
        <v>762</v>
      </c>
      <c r="G3918" s="12">
        <f t="shared" si="4241"/>
        <v>847</v>
      </c>
      <c r="H3918" s="12">
        <f t="shared" si="4242"/>
        <v>847</v>
      </c>
      <c r="I3918" s="54">
        <f t="shared" si="4175"/>
        <v>100</v>
      </c>
      <c r="J3918" s="12">
        <f t="shared" si="4243"/>
        <v>0</v>
      </c>
    </row>
    <row r="3919" spans="1:10" ht="31.2" x14ac:dyDescent="0.3">
      <c r="A3919" s="46">
        <v>975</v>
      </c>
      <c r="B3919" s="44" t="s">
        <v>4</v>
      </c>
      <c r="C3919" s="44" t="s">
        <v>1345</v>
      </c>
      <c r="D3919" s="7" t="s">
        <v>535</v>
      </c>
      <c r="E3919" s="23"/>
      <c r="F3919" s="11" t="s">
        <v>764</v>
      </c>
      <c r="G3919" s="12">
        <f t="shared" si="4241"/>
        <v>847</v>
      </c>
      <c r="H3919" s="12">
        <f t="shared" si="4242"/>
        <v>847</v>
      </c>
      <c r="I3919" s="54">
        <f t="shared" si="4175"/>
        <v>100</v>
      </c>
      <c r="J3919" s="12">
        <f t="shared" si="4243"/>
        <v>0</v>
      </c>
    </row>
    <row r="3920" spans="1:10" ht="31.2" x14ac:dyDescent="0.3">
      <c r="A3920" s="46">
        <v>975</v>
      </c>
      <c r="B3920" s="44" t="s">
        <v>4</v>
      </c>
      <c r="C3920" s="44" t="s">
        <v>1345</v>
      </c>
      <c r="D3920" s="7" t="s">
        <v>535</v>
      </c>
      <c r="E3920" s="23">
        <v>200</v>
      </c>
      <c r="F3920" s="11" t="s">
        <v>601</v>
      </c>
      <c r="G3920" s="12">
        <f t="shared" si="4241"/>
        <v>847</v>
      </c>
      <c r="H3920" s="12">
        <f t="shared" si="4242"/>
        <v>847</v>
      </c>
      <c r="I3920" s="54">
        <f t="shared" si="4175"/>
        <v>100</v>
      </c>
      <c r="J3920" s="12">
        <f t="shared" si="4243"/>
        <v>0</v>
      </c>
    </row>
    <row r="3921" spans="1:10" ht="31.2" x14ac:dyDescent="0.3">
      <c r="A3921" s="46">
        <v>975</v>
      </c>
      <c r="B3921" s="44" t="s">
        <v>4</v>
      </c>
      <c r="C3921" s="44" t="s">
        <v>1345</v>
      </c>
      <c r="D3921" s="7" t="s">
        <v>535</v>
      </c>
      <c r="E3921" s="23">
        <v>240</v>
      </c>
      <c r="F3921" s="11" t="s">
        <v>602</v>
      </c>
      <c r="G3921" s="12">
        <v>847</v>
      </c>
      <c r="H3921" s="12">
        <v>847</v>
      </c>
      <c r="I3921" s="54">
        <f t="shared" si="4175"/>
        <v>100</v>
      </c>
      <c r="J3921" s="12"/>
    </row>
    <row r="3922" spans="1:10" ht="31.2" x14ac:dyDescent="0.3">
      <c r="A3922" s="46">
        <v>975</v>
      </c>
      <c r="B3922" s="44" t="s">
        <v>4</v>
      </c>
      <c r="C3922" s="44" t="s">
        <v>1345</v>
      </c>
      <c r="D3922" s="7" t="s">
        <v>353</v>
      </c>
      <c r="E3922" s="23"/>
      <c r="F3922" s="11" t="s">
        <v>917</v>
      </c>
      <c r="G3922" s="12">
        <f t="shared" ref="G3922:G3926" si="4244">G3923</f>
        <v>563</v>
      </c>
      <c r="H3922" s="12">
        <f t="shared" ref="H3922:H3926" si="4245">H3923</f>
        <v>563</v>
      </c>
      <c r="I3922" s="54">
        <f t="shared" si="4175"/>
        <v>100</v>
      </c>
      <c r="J3922" s="12">
        <f t="shared" ref="J3922:J3926" si="4246">J3923</f>
        <v>0</v>
      </c>
    </row>
    <row r="3923" spans="1:10" ht="31.2" x14ac:dyDescent="0.3">
      <c r="A3923" s="46">
        <v>975</v>
      </c>
      <c r="B3923" s="44" t="s">
        <v>4</v>
      </c>
      <c r="C3923" s="44" t="s">
        <v>1345</v>
      </c>
      <c r="D3923" s="7" t="s">
        <v>354</v>
      </c>
      <c r="E3923" s="23"/>
      <c r="F3923" s="11" t="s">
        <v>918</v>
      </c>
      <c r="G3923" s="12">
        <f t="shared" si="4244"/>
        <v>563</v>
      </c>
      <c r="H3923" s="12">
        <f t="shared" si="4245"/>
        <v>563</v>
      </c>
      <c r="I3923" s="54">
        <f t="shared" si="4175"/>
        <v>100</v>
      </c>
      <c r="J3923" s="12">
        <f t="shared" si="4246"/>
        <v>0</v>
      </c>
    </row>
    <row r="3924" spans="1:10" ht="31.2" x14ac:dyDescent="0.3">
      <c r="A3924" s="46">
        <v>975</v>
      </c>
      <c r="B3924" s="44" t="s">
        <v>4</v>
      </c>
      <c r="C3924" s="44" t="s">
        <v>1345</v>
      </c>
      <c r="D3924" s="7" t="s">
        <v>536</v>
      </c>
      <c r="E3924" s="23"/>
      <c r="F3924" s="11" t="s">
        <v>921</v>
      </c>
      <c r="G3924" s="12">
        <f t="shared" si="4244"/>
        <v>563</v>
      </c>
      <c r="H3924" s="12">
        <f t="shared" si="4245"/>
        <v>563</v>
      </c>
      <c r="I3924" s="54">
        <f t="shared" si="4175"/>
        <v>100</v>
      </c>
      <c r="J3924" s="12">
        <f t="shared" si="4246"/>
        <v>0</v>
      </c>
    </row>
    <row r="3925" spans="1:10" ht="31.2" x14ac:dyDescent="0.3">
      <c r="A3925" s="46">
        <v>975</v>
      </c>
      <c r="B3925" s="44" t="s">
        <v>4</v>
      </c>
      <c r="C3925" s="44" t="s">
        <v>1345</v>
      </c>
      <c r="D3925" s="7" t="s">
        <v>537</v>
      </c>
      <c r="E3925" s="23"/>
      <c r="F3925" s="11" t="s">
        <v>922</v>
      </c>
      <c r="G3925" s="12">
        <f t="shared" si="4244"/>
        <v>563</v>
      </c>
      <c r="H3925" s="12">
        <f t="shared" si="4245"/>
        <v>563</v>
      </c>
      <c r="I3925" s="54">
        <f t="shared" si="4175"/>
        <v>100</v>
      </c>
      <c r="J3925" s="12">
        <f t="shared" si="4246"/>
        <v>0</v>
      </c>
    </row>
    <row r="3926" spans="1:10" ht="31.2" x14ac:dyDescent="0.3">
      <c r="A3926" s="46">
        <v>975</v>
      </c>
      <c r="B3926" s="44" t="s">
        <v>4</v>
      </c>
      <c r="C3926" s="44" t="s">
        <v>1345</v>
      </c>
      <c r="D3926" s="7" t="s">
        <v>537</v>
      </c>
      <c r="E3926" s="23">
        <v>200</v>
      </c>
      <c r="F3926" s="11" t="s">
        <v>601</v>
      </c>
      <c r="G3926" s="12">
        <f t="shared" si="4244"/>
        <v>563</v>
      </c>
      <c r="H3926" s="12">
        <f t="shared" si="4245"/>
        <v>563</v>
      </c>
      <c r="I3926" s="54">
        <f t="shared" si="4175"/>
        <v>100</v>
      </c>
      <c r="J3926" s="12">
        <f t="shared" si="4246"/>
        <v>0</v>
      </c>
    </row>
    <row r="3927" spans="1:10" ht="31.2" x14ac:dyDescent="0.3">
      <c r="A3927" s="46">
        <v>975</v>
      </c>
      <c r="B3927" s="44" t="s">
        <v>4</v>
      </c>
      <c r="C3927" s="44" t="s">
        <v>1345</v>
      </c>
      <c r="D3927" s="7" t="s">
        <v>537</v>
      </c>
      <c r="E3927" s="23">
        <v>240</v>
      </c>
      <c r="F3927" s="11" t="s">
        <v>602</v>
      </c>
      <c r="G3927" s="12">
        <v>563</v>
      </c>
      <c r="H3927" s="12">
        <v>563</v>
      </c>
      <c r="I3927" s="54">
        <f t="shared" si="4175"/>
        <v>100</v>
      </c>
      <c r="J3927" s="12"/>
    </row>
    <row r="3928" spans="1:10" ht="31.2" x14ac:dyDescent="0.3">
      <c r="A3928" s="46">
        <v>975</v>
      </c>
      <c r="B3928" s="44" t="s">
        <v>4</v>
      </c>
      <c r="C3928" s="44" t="s">
        <v>1345</v>
      </c>
      <c r="D3928" s="7" t="s">
        <v>219</v>
      </c>
      <c r="E3928" s="23"/>
      <c r="F3928" s="11" t="s">
        <v>1001</v>
      </c>
      <c r="G3928" s="12">
        <f t="shared" ref="G3928" si="4247">G3929+G3933+G3937+G3949+G3953</f>
        <v>267432.19594999996</v>
      </c>
      <c r="H3928" s="12">
        <f t="shared" ref="H3928" si="4248">H3929+H3933+H3937+H3949+H3953</f>
        <v>261967.09849999999</v>
      </c>
      <c r="I3928" s="54">
        <f t="shared" si="4175"/>
        <v>97.956454932217014</v>
      </c>
      <c r="J3928" s="12">
        <f t="shared" ref="J3928" si="4249">J3929+J3933+J3937+J3949+J3953</f>
        <v>0</v>
      </c>
    </row>
    <row r="3929" spans="1:10" ht="78" x14ac:dyDescent="0.3">
      <c r="A3929" s="46">
        <v>975</v>
      </c>
      <c r="B3929" s="44" t="s">
        <v>4</v>
      </c>
      <c r="C3929" s="44" t="s">
        <v>1345</v>
      </c>
      <c r="D3929" s="7" t="s">
        <v>538</v>
      </c>
      <c r="E3929" s="23"/>
      <c r="F3929" s="11" t="s">
        <v>1002</v>
      </c>
      <c r="G3929" s="12">
        <f t="shared" ref="G3929:G3931" si="4250">G3930</f>
        <v>16928.653999999999</v>
      </c>
      <c r="H3929" s="12">
        <f t="shared" ref="H3929:H3931" si="4251">H3930</f>
        <v>16877.202000000001</v>
      </c>
      <c r="I3929" s="54">
        <f t="shared" si="4175"/>
        <v>99.69606561750274</v>
      </c>
      <c r="J3929" s="12">
        <f t="shared" ref="J3929:J3931" si="4252">J3930</f>
        <v>0</v>
      </c>
    </row>
    <row r="3930" spans="1:10" ht="62.4" x14ac:dyDescent="0.3">
      <c r="A3930" s="46">
        <v>975</v>
      </c>
      <c r="B3930" s="44" t="s">
        <v>4</v>
      </c>
      <c r="C3930" s="44" t="s">
        <v>1345</v>
      </c>
      <c r="D3930" s="7" t="s">
        <v>539</v>
      </c>
      <c r="E3930" s="23"/>
      <c r="F3930" s="11" t="s">
        <v>1003</v>
      </c>
      <c r="G3930" s="12">
        <f t="shared" si="4250"/>
        <v>16928.653999999999</v>
      </c>
      <c r="H3930" s="12">
        <f t="shared" si="4251"/>
        <v>16877.202000000001</v>
      </c>
      <c r="I3930" s="54">
        <f t="shared" si="4175"/>
        <v>99.69606561750274</v>
      </c>
      <c r="J3930" s="12">
        <f t="shared" si="4252"/>
        <v>0</v>
      </c>
    </row>
    <row r="3931" spans="1:10" ht="31.2" x14ac:dyDescent="0.3">
      <c r="A3931" s="46">
        <v>975</v>
      </c>
      <c r="B3931" s="44" t="s">
        <v>4</v>
      </c>
      <c r="C3931" s="44" t="s">
        <v>1345</v>
      </c>
      <c r="D3931" s="7" t="s">
        <v>539</v>
      </c>
      <c r="E3931" s="23">
        <v>200</v>
      </c>
      <c r="F3931" s="11" t="s">
        <v>601</v>
      </c>
      <c r="G3931" s="12">
        <f t="shared" si="4250"/>
        <v>16928.653999999999</v>
      </c>
      <c r="H3931" s="12">
        <f t="shared" si="4251"/>
        <v>16877.202000000001</v>
      </c>
      <c r="I3931" s="54">
        <f t="shared" si="4175"/>
        <v>99.69606561750274</v>
      </c>
      <c r="J3931" s="12">
        <f t="shared" si="4252"/>
        <v>0</v>
      </c>
    </row>
    <row r="3932" spans="1:10" ht="31.2" x14ac:dyDescent="0.3">
      <c r="A3932" s="46">
        <v>975</v>
      </c>
      <c r="B3932" s="44" t="s">
        <v>4</v>
      </c>
      <c r="C3932" s="44" t="s">
        <v>1345</v>
      </c>
      <c r="D3932" s="7" t="s">
        <v>539</v>
      </c>
      <c r="E3932" s="23">
        <v>240</v>
      </c>
      <c r="F3932" s="11" t="s">
        <v>602</v>
      </c>
      <c r="G3932" s="12">
        <v>16928.653999999999</v>
      </c>
      <c r="H3932" s="12">
        <v>16877.202000000001</v>
      </c>
      <c r="I3932" s="54">
        <f t="shared" si="4175"/>
        <v>99.69606561750274</v>
      </c>
      <c r="J3932" s="12"/>
    </row>
    <row r="3933" spans="1:10" ht="46.8" x14ac:dyDescent="0.3">
      <c r="A3933" s="46">
        <v>975</v>
      </c>
      <c r="B3933" s="44" t="s">
        <v>4</v>
      </c>
      <c r="C3933" s="44" t="s">
        <v>1345</v>
      </c>
      <c r="D3933" s="7" t="s">
        <v>540</v>
      </c>
      <c r="E3933" s="23"/>
      <c r="F3933" s="11" t="s">
        <v>1004</v>
      </c>
      <c r="G3933" s="12">
        <f t="shared" ref="G3933:G3935" si="4253">G3934</f>
        <v>2255.989</v>
      </c>
      <c r="H3933" s="12">
        <f t="shared" ref="H3933:H3935" si="4254">H3934</f>
        <v>2255.989</v>
      </c>
      <c r="I3933" s="54">
        <f t="shared" si="4175"/>
        <v>100</v>
      </c>
      <c r="J3933" s="12">
        <f t="shared" ref="J3933:J3935" si="4255">J3934</f>
        <v>0</v>
      </c>
    </row>
    <row r="3934" spans="1:10" ht="46.8" x14ac:dyDescent="0.3">
      <c r="A3934" s="46">
        <v>975</v>
      </c>
      <c r="B3934" s="44" t="s">
        <v>4</v>
      </c>
      <c r="C3934" s="44" t="s">
        <v>1345</v>
      </c>
      <c r="D3934" s="7" t="s">
        <v>541</v>
      </c>
      <c r="E3934" s="23"/>
      <c r="F3934" s="11" t="s">
        <v>1005</v>
      </c>
      <c r="G3934" s="12">
        <f t="shared" si="4253"/>
        <v>2255.989</v>
      </c>
      <c r="H3934" s="12">
        <f t="shared" si="4254"/>
        <v>2255.989</v>
      </c>
      <c r="I3934" s="54">
        <f t="shared" ref="I3934:I3990" si="4256">H3934/G3934*100</f>
        <v>100</v>
      </c>
      <c r="J3934" s="12">
        <f t="shared" si="4255"/>
        <v>0</v>
      </c>
    </row>
    <row r="3935" spans="1:10" ht="31.2" x14ac:dyDescent="0.3">
      <c r="A3935" s="46">
        <v>975</v>
      </c>
      <c r="B3935" s="44" t="s">
        <v>4</v>
      </c>
      <c r="C3935" s="44" t="s">
        <v>1345</v>
      </c>
      <c r="D3935" s="7" t="s">
        <v>541</v>
      </c>
      <c r="E3935" s="23">
        <v>200</v>
      </c>
      <c r="F3935" s="11" t="s">
        <v>601</v>
      </c>
      <c r="G3935" s="12">
        <f t="shared" si="4253"/>
        <v>2255.989</v>
      </c>
      <c r="H3935" s="12">
        <f t="shared" si="4254"/>
        <v>2255.989</v>
      </c>
      <c r="I3935" s="54">
        <f t="shared" si="4256"/>
        <v>100</v>
      </c>
      <c r="J3935" s="12">
        <f t="shared" si="4255"/>
        <v>0</v>
      </c>
    </row>
    <row r="3936" spans="1:10" ht="31.2" x14ac:dyDescent="0.3">
      <c r="A3936" s="46">
        <v>975</v>
      </c>
      <c r="B3936" s="44" t="s">
        <v>4</v>
      </c>
      <c r="C3936" s="44" t="s">
        <v>1345</v>
      </c>
      <c r="D3936" s="7" t="s">
        <v>541</v>
      </c>
      <c r="E3936" s="23">
        <v>240</v>
      </c>
      <c r="F3936" s="11" t="s">
        <v>602</v>
      </c>
      <c r="G3936" s="12">
        <v>2255.989</v>
      </c>
      <c r="H3936" s="12">
        <v>2255.989</v>
      </c>
      <c r="I3936" s="54">
        <f t="shared" si="4256"/>
        <v>100</v>
      </c>
      <c r="J3936" s="12"/>
    </row>
    <row r="3937" spans="1:10" ht="62.4" x14ac:dyDescent="0.3">
      <c r="A3937" s="46">
        <v>975</v>
      </c>
      <c r="B3937" s="44" t="s">
        <v>4</v>
      </c>
      <c r="C3937" s="44" t="s">
        <v>1345</v>
      </c>
      <c r="D3937" s="7" t="s">
        <v>542</v>
      </c>
      <c r="E3937" s="23"/>
      <c r="F3937" s="11" t="s">
        <v>1006</v>
      </c>
      <c r="G3937" s="12">
        <f t="shared" ref="G3937" si="4257">G3938+G3946</f>
        <v>154505.11044999998</v>
      </c>
      <c r="H3937" s="12">
        <f t="shared" ref="H3937" si="4258">H3938+H3946</f>
        <v>149842.72200000001</v>
      </c>
      <c r="I3937" s="54">
        <f t="shared" si="4256"/>
        <v>96.982372663000831</v>
      </c>
      <c r="J3937" s="12">
        <f t="shared" ref="J3937" si="4259">J3938+J3946</f>
        <v>0</v>
      </c>
    </row>
    <row r="3938" spans="1:10" ht="62.4" x14ac:dyDescent="0.3">
      <c r="A3938" s="46">
        <v>975</v>
      </c>
      <c r="B3938" s="44" t="s">
        <v>4</v>
      </c>
      <c r="C3938" s="44" t="s">
        <v>1345</v>
      </c>
      <c r="D3938" s="7" t="s">
        <v>543</v>
      </c>
      <c r="E3938" s="23"/>
      <c r="F3938" s="11" t="s">
        <v>627</v>
      </c>
      <c r="G3938" s="12">
        <f t="shared" ref="G3938" si="4260">G3939+G3941+G3943</f>
        <v>132252.01817999998</v>
      </c>
      <c r="H3938" s="12">
        <f t="shared" ref="H3938" si="4261">H3939+H3941+H3943</f>
        <v>130304.533</v>
      </c>
      <c r="I3938" s="54">
        <f t="shared" si="4256"/>
        <v>98.52744388569603</v>
      </c>
      <c r="J3938" s="12">
        <f t="shared" ref="J3938" si="4262">J3939+J3941+J3943</f>
        <v>0</v>
      </c>
    </row>
    <row r="3939" spans="1:10" ht="78" x14ac:dyDescent="0.3">
      <c r="A3939" s="46">
        <v>975</v>
      </c>
      <c r="B3939" s="44" t="s">
        <v>4</v>
      </c>
      <c r="C3939" s="44" t="s">
        <v>1345</v>
      </c>
      <c r="D3939" s="7" t="s">
        <v>543</v>
      </c>
      <c r="E3939" s="23">
        <v>100</v>
      </c>
      <c r="F3939" s="11" t="s">
        <v>598</v>
      </c>
      <c r="G3939" s="12">
        <f t="shared" ref="G3939" si="4263">G3940</f>
        <v>43716.124349999998</v>
      </c>
      <c r="H3939" s="12">
        <f t="shared" ref="H3939" si="4264">H3940</f>
        <v>43602.406000000003</v>
      </c>
      <c r="I3939" s="54">
        <f t="shared" si="4256"/>
        <v>99.739870924765555</v>
      </c>
      <c r="J3939" s="12">
        <f t="shared" ref="J3939" si="4265">J3940</f>
        <v>0</v>
      </c>
    </row>
    <row r="3940" spans="1:10" x14ac:dyDescent="0.3">
      <c r="A3940" s="46">
        <v>975</v>
      </c>
      <c r="B3940" s="44" t="s">
        <v>4</v>
      </c>
      <c r="C3940" s="44" t="s">
        <v>1345</v>
      </c>
      <c r="D3940" s="7" t="s">
        <v>543</v>
      </c>
      <c r="E3940" s="23">
        <v>110</v>
      </c>
      <c r="F3940" s="11" t="s">
        <v>599</v>
      </c>
      <c r="G3940" s="12">
        <v>43716.124349999998</v>
      </c>
      <c r="H3940" s="12">
        <v>43602.406000000003</v>
      </c>
      <c r="I3940" s="54">
        <f t="shared" si="4256"/>
        <v>99.739870924765555</v>
      </c>
      <c r="J3940" s="12"/>
    </row>
    <row r="3941" spans="1:10" ht="31.2" x14ac:dyDescent="0.3">
      <c r="A3941" s="46">
        <v>975</v>
      </c>
      <c r="B3941" s="44" t="s">
        <v>4</v>
      </c>
      <c r="C3941" s="44" t="s">
        <v>1345</v>
      </c>
      <c r="D3941" s="7" t="s">
        <v>543</v>
      </c>
      <c r="E3941" s="23">
        <v>200</v>
      </c>
      <c r="F3941" s="11" t="s">
        <v>601</v>
      </c>
      <c r="G3941" s="12">
        <f t="shared" ref="G3941" si="4266">G3942</f>
        <v>81854.309989999994</v>
      </c>
      <c r="H3941" s="12">
        <f t="shared" ref="H3941" si="4267">H3942</f>
        <v>80021</v>
      </c>
      <c r="I3941" s="54">
        <f t="shared" si="4256"/>
        <v>97.760276776844165</v>
      </c>
      <c r="J3941" s="12">
        <f t="shared" ref="J3941" si="4268">J3942</f>
        <v>0</v>
      </c>
    </row>
    <row r="3942" spans="1:10" ht="31.2" x14ac:dyDescent="0.3">
      <c r="A3942" s="46">
        <v>975</v>
      </c>
      <c r="B3942" s="44" t="s">
        <v>4</v>
      </c>
      <c r="C3942" s="44" t="s">
        <v>1345</v>
      </c>
      <c r="D3942" s="7" t="s">
        <v>543</v>
      </c>
      <c r="E3942" s="23">
        <v>240</v>
      </c>
      <c r="F3942" s="11" t="s">
        <v>602</v>
      </c>
      <c r="G3942" s="12">
        <v>81854.309989999994</v>
      </c>
      <c r="H3942" s="12">
        <v>80021</v>
      </c>
      <c r="I3942" s="54">
        <f t="shared" si="4256"/>
        <v>97.760276776844165</v>
      </c>
      <c r="J3942" s="12"/>
    </row>
    <row r="3943" spans="1:10" x14ac:dyDescent="0.3">
      <c r="A3943" s="46">
        <v>975</v>
      </c>
      <c r="B3943" s="44" t="s">
        <v>4</v>
      </c>
      <c r="C3943" s="44" t="s">
        <v>1345</v>
      </c>
      <c r="D3943" s="7" t="s">
        <v>543</v>
      </c>
      <c r="E3943" s="23">
        <v>800</v>
      </c>
      <c r="F3943" s="11" t="s">
        <v>614</v>
      </c>
      <c r="G3943" s="12">
        <f t="shared" ref="G3943" si="4269">G3945+G3944</f>
        <v>6681.5838400000002</v>
      </c>
      <c r="H3943" s="12">
        <f t="shared" ref="H3943" si="4270">H3945+H3944</f>
        <v>6681.1270000000004</v>
      </c>
      <c r="I3943" s="54">
        <f t="shared" si="4256"/>
        <v>99.993162698980669</v>
      </c>
      <c r="J3943" s="12">
        <f t="shared" ref="J3943" si="4271">J3945+J3944</f>
        <v>0</v>
      </c>
    </row>
    <row r="3944" spans="1:10" x14ac:dyDescent="0.3">
      <c r="A3944" s="46">
        <v>975</v>
      </c>
      <c r="B3944" s="44" t="s">
        <v>4</v>
      </c>
      <c r="C3944" s="44" t="s">
        <v>1345</v>
      </c>
      <c r="D3944" s="7" t="s">
        <v>543</v>
      </c>
      <c r="E3944" s="23">
        <v>830</v>
      </c>
      <c r="F3944" s="11" t="s">
        <v>615</v>
      </c>
      <c r="G3944" s="12">
        <v>159.44422</v>
      </c>
      <c r="H3944" s="12">
        <v>159.44399999999999</v>
      </c>
      <c r="I3944" s="54">
        <f t="shared" si="4256"/>
        <v>99.999862020711689</v>
      </c>
      <c r="J3944" s="12"/>
    </row>
    <row r="3945" spans="1:10" x14ac:dyDescent="0.3">
      <c r="A3945" s="46">
        <v>975</v>
      </c>
      <c r="B3945" s="44" t="s">
        <v>4</v>
      </c>
      <c r="C3945" s="44" t="s">
        <v>1345</v>
      </c>
      <c r="D3945" s="7" t="s">
        <v>543</v>
      </c>
      <c r="E3945" s="23">
        <v>850</v>
      </c>
      <c r="F3945" s="11" t="s">
        <v>616</v>
      </c>
      <c r="G3945" s="12">
        <v>6522.1396199999999</v>
      </c>
      <c r="H3945" s="12">
        <v>6521.683</v>
      </c>
      <c r="I3945" s="54">
        <f t="shared" si="4256"/>
        <v>99.992998923258256</v>
      </c>
      <c r="J3945" s="12"/>
    </row>
    <row r="3946" spans="1:10" x14ac:dyDescent="0.3">
      <c r="A3946" s="46">
        <v>975</v>
      </c>
      <c r="B3946" s="44" t="s">
        <v>4</v>
      </c>
      <c r="C3946" s="44" t="s">
        <v>1345</v>
      </c>
      <c r="D3946" s="7" t="s">
        <v>544</v>
      </c>
      <c r="E3946" s="23"/>
      <c r="F3946" s="11" t="s">
        <v>1007</v>
      </c>
      <c r="G3946" s="12">
        <f t="shared" ref="G3946:G3947" si="4272">G3947</f>
        <v>22253.092270000001</v>
      </c>
      <c r="H3946" s="12">
        <f t="shared" ref="H3946:H3947" si="4273">H3947</f>
        <v>19538.188999999998</v>
      </c>
      <c r="I3946" s="54">
        <f t="shared" si="4256"/>
        <v>87.79988310361685</v>
      </c>
      <c r="J3946" s="12">
        <f t="shared" ref="J3946:J3947" si="4274">J3947</f>
        <v>0</v>
      </c>
    </row>
    <row r="3947" spans="1:10" ht="31.2" x14ac:dyDescent="0.3">
      <c r="A3947" s="46">
        <v>975</v>
      </c>
      <c r="B3947" s="44" t="s">
        <v>4</v>
      </c>
      <c r="C3947" s="44" t="s">
        <v>1345</v>
      </c>
      <c r="D3947" s="7" t="s">
        <v>544</v>
      </c>
      <c r="E3947" s="23">
        <v>200</v>
      </c>
      <c r="F3947" s="11" t="s">
        <v>601</v>
      </c>
      <c r="G3947" s="12">
        <f t="shared" si="4272"/>
        <v>22253.092270000001</v>
      </c>
      <c r="H3947" s="12">
        <f t="shared" si="4273"/>
        <v>19538.188999999998</v>
      </c>
      <c r="I3947" s="54">
        <f t="shared" si="4256"/>
        <v>87.79988310361685</v>
      </c>
      <c r="J3947" s="12">
        <f t="shared" si="4274"/>
        <v>0</v>
      </c>
    </row>
    <row r="3948" spans="1:10" ht="31.2" x14ac:dyDescent="0.3">
      <c r="A3948" s="46">
        <v>975</v>
      </c>
      <c r="B3948" s="44" t="s">
        <v>4</v>
      </c>
      <c r="C3948" s="44" t="s">
        <v>1345</v>
      </c>
      <c r="D3948" s="7" t="s">
        <v>544</v>
      </c>
      <c r="E3948" s="23">
        <v>240</v>
      </c>
      <c r="F3948" s="11" t="s">
        <v>602</v>
      </c>
      <c r="G3948" s="12">
        <v>22253.092270000001</v>
      </c>
      <c r="H3948" s="12">
        <v>19538.188999999998</v>
      </c>
      <c r="I3948" s="54">
        <f t="shared" si="4256"/>
        <v>87.79988310361685</v>
      </c>
      <c r="J3948" s="12"/>
    </row>
    <row r="3949" spans="1:10" ht="31.2" x14ac:dyDescent="0.3">
      <c r="A3949" s="46">
        <v>975</v>
      </c>
      <c r="B3949" s="44" t="s">
        <v>4</v>
      </c>
      <c r="C3949" s="44" t="s">
        <v>1345</v>
      </c>
      <c r="D3949" s="7" t="s">
        <v>545</v>
      </c>
      <c r="E3949" s="23"/>
      <c r="F3949" s="11" t="s">
        <v>1008</v>
      </c>
      <c r="G3949" s="12">
        <f t="shared" ref="G3949:G3951" si="4275">G3950</f>
        <v>11830.994999999999</v>
      </c>
      <c r="H3949" s="12">
        <f t="shared" ref="H3949:H3951" si="4276">H3950</f>
        <v>11830.995000000001</v>
      </c>
      <c r="I3949" s="54">
        <f t="shared" si="4256"/>
        <v>100.00000000000003</v>
      </c>
      <c r="J3949" s="12">
        <f t="shared" ref="J3949:J3951" si="4277">J3950</f>
        <v>0</v>
      </c>
    </row>
    <row r="3950" spans="1:10" ht="62.4" x14ac:dyDescent="0.3">
      <c r="A3950" s="46">
        <v>975</v>
      </c>
      <c r="B3950" s="44" t="s">
        <v>4</v>
      </c>
      <c r="C3950" s="44" t="s">
        <v>1345</v>
      </c>
      <c r="D3950" s="7" t="s">
        <v>546</v>
      </c>
      <c r="E3950" s="23"/>
      <c r="F3950" s="11" t="s">
        <v>627</v>
      </c>
      <c r="G3950" s="12">
        <f t="shared" si="4275"/>
        <v>11830.994999999999</v>
      </c>
      <c r="H3950" s="12">
        <f t="shared" si="4276"/>
        <v>11830.995000000001</v>
      </c>
      <c r="I3950" s="54">
        <f t="shared" si="4256"/>
        <v>100.00000000000003</v>
      </c>
      <c r="J3950" s="12">
        <f t="shared" si="4277"/>
        <v>0</v>
      </c>
    </row>
    <row r="3951" spans="1:10" ht="31.2" x14ac:dyDescent="0.3">
      <c r="A3951" s="46">
        <v>975</v>
      </c>
      <c r="B3951" s="44" t="s">
        <v>4</v>
      </c>
      <c r="C3951" s="44" t="s">
        <v>1345</v>
      </c>
      <c r="D3951" s="7" t="s">
        <v>546</v>
      </c>
      <c r="E3951" s="23">
        <v>600</v>
      </c>
      <c r="F3951" s="11" t="s">
        <v>611</v>
      </c>
      <c r="G3951" s="12">
        <f t="shared" si="4275"/>
        <v>11830.994999999999</v>
      </c>
      <c r="H3951" s="12">
        <f t="shared" si="4276"/>
        <v>11830.995000000001</v>
      </c>
      <c r="I3951" s="54">
        <f t="shared" si="4256"/>
        <v>100.00000000000003</v>
      </c>
      <c r="J3951" s="12">
        <f t="shared" si="4277"/>
        <v>0</v>
      </c>
    </row>
    <row r="3952" spans="1:10" x14ac:dyDescent="0.3">
      <c r="A3952" s="46">
        <v>975</v>
      </c>
      <c r="B3952" s="44" t="s">
        <v>4</v>
      </c>
      <c r="C3952" s="44" t="s">
        <v>1345</v>
      </c>
      <c r="D3952" s="7" t="s">
        <v>546</v>
      </c>
      <c r="E3952" s="23">
        <v>610</v>
      </c>
      <c r="F3952" s="11" t="s">
        <v>612</v>
      </c>
      <c r="G3952" s="12">
        <v>11830.994999999999</v>
      </c>
      <c r="H3952" s="12">
        <v>11830.995000000001</v>
      </c>
      <c r="I3952" s="54">
        <f t="shared" si="4256"/>
        <v>100.00000000000003</v>
      </c>
      <c r="J3952" s="12"/>
    </row>
    <row r="3953" spans="1:10" x14ac:dyDescent="0.3">
      <c r="A3953" s="46">
        <v>975</v>
      </c>
      <c r="B3953" s="44" t="s">
        <v>4</v>
      </c>
      <c r="C3953" s="44" t="s">
        <v>1345</v>
      </c>
      <c r="D3953" s="7" t="s">
        <v>220</v>
      </c>
      <c r="E3953" s="23"/>
      <c r="F3953" s="11" t="s">
        <v>1012</v>
      </c>
      <c r="G3953" s="12">
        <f>G3954+G3957+G3962+G3965+G3971+G3974+G3968</f>
        <v>81911.447500000009</v>
      </c>
      <c r="H3953" s="12">
        <f t="shared" ref="H3953" si="4278">H3954+H3957+H3962+H3965+H3971+H3974+H3968</f>
        <v>81160.190499999997</v>
      </c>
      <c r="I3953" s="54">
        <f t="shared" si="4256"/>
        <v>99.082842480594664</v>
      </c>
      <c r="J3953" s="12">
        <f t="shared" ref="J3953" si="4279">J3954+J3957+J3962+J3965+J3971+J3974+J3968</f>
        <v>0</v>
      </c>
    </row>
    <row r="3954" spans="1:10" x14ac:dyDescent="0.3">
      <c r="A3954" s="46">
        <v>975</v>
      </c>
      <c r="B3954" s="44" t="s">
        <v>4</v>
      </c>
      <c r="C3954" s="44" t="s">
        <v>1345</v>
      </c>
      <c r="D3954" s="7" t="s">
        <v>547</v>
      </c>
      <c r="E3954" s="23"/>
      <c r="F3954" s="11" t="s">
        <v>1013</v>
      </c>
      <c r="G3954" s="12">
        <f t="shared" ref="G3954:G3955" si="4280">G3955</f>
        <v>4776.9110000000001</v>
      </c>
      <c r="H3954" s="12">
        <f t="shared" ref="H3954:H3955" si="4281">H3955</f>
        <v>4776.91</v>
      </c>
      <c r="I3954" s="54">
        <f t="shared" si="4256"/>
        <v>99.999979065969612</v>
      </c>
      <c r="J3954" s="12">
        <f t="shared" ref="J3954:J3955" si="4282">J3955</f>
        <v>0</v>
      </c>
    </row>
    <row r="3955" spans="1:10" ht="31.2" x14ac:dyDescent="0.3">
      <c r="A3955" s="46">
        <v>975</v>
      </c>
      <c r="B3955" s="44" t="s">
        <v>4</v>
      </c>
      <c r="C3955" s="44" t="s">
        <v>1345</v>
      </c>
      <c r="D3955" s="7" t="s">
        <v>547</v>
      </c>
      <c r="E3955" s="23">
        <v>200</v>
      </c>
      <c r="F3955" s="11" t="s">
        <v>601</v>
      </c>
      <c r="G3955" s="12">
        <f t="shared" si="4280"/>
        <v>4776.9110000000001</v>
      </c>
      <c r="H3955" s="12">
        <f t="shared" si="4281"/>
        <v>4776.91</v>
      </c>
      <c r="I3955" s="54">
        <f t="shared" si="4256"/>
        <v>99.999979065969612</v>
      </c>
      <c r="J3955" s="12">
        <f t="shared" si="4282"/>
        <v>0</v>
      </c>
    </row>
    <row r="3956" spans="1:10" ht="31.2" x14ac:dyDescent="0.3">
      <c r="A3956" s="46">
        <v>975</v>
      </c>
      <c r="B3956" s="44" t="s">
        <v>4</v>
      </c>
      <c r="C3956" s="44" t="s">
        <v>1345</v>
      </c>
      <c r="D3956" s="7" t="s">
        <v>547</v>
      </c>
      <c r="E3956" s="23">
        <v>240</v>
      </c>
      <c r="F3956" s="11" t="s">
        <v>602</v>
      </c>
      <c r="G3956" s="12">
        <v>4776.9110000000001</v>
      </c>
      <c r="H3956" s="12">
        <v>4776.91</v>
      </c>
      <c r="I3956" s="54">
        <f t="shared" si="4256"/>
        <v>99.999979065969612</v>
      </c>
      <c r="J3956" s="12"/>
    </row>
    <row r="3957" spans="1:10" ht="31.2" x14ac:dyDescent="0.3">
      <c r="A3957" s="46">
        <v>975</v>
      </c>
      <c r="B3957" s="44" t="s">
        <v>4</v>
      </c>
      <c r="C3957" s="44" t="s">
        <v>1345</v>
      </c>
      <c r="D3957" s="7" t="s">
        <v>427</v>
      </c>
      <c r="E3957" s="23"/>
      <c r="F3957" s="11" t="s">
        <v>1014</v>
      </c>
      <c r="G3957" s="12">
        <f t="shared" ref="G3957" si="4283">G3958+G3960</f>
        <v>65587.088000000003</v>
      </c>
      <c r="H3957" s="12">
        <f t="shared" ref="H3957" si="4284">H3958+H3960</f>
        <v>65582.103999999992</v>
      </c>
      <c r="I3957" s="54">
        <f t="shared" si="4256"/>
        <v>99.992400943307601</v>
      </c>
      <c r="J3957" s="12">
        <f t="shared" ref="J3957" si="4285">J3958+J3960</f>
        <v>0</v>
      </c>
    </row>
    <row r="3958" spans="1:10" ht="31.2" x14ac:dyDescent="0.3">
      <c r="A3958" s="46">
        <v>975</v>
      </c>
      <c r="B3958" s="44" t="s">
        <v>4</v>
      </c>
      <c r="C3958" s="44" t="s">
        <v>1345</v>
      </c>
      <c r="D3958" s="7" t="s">
        <v>427</v>
      </c>
      <c r="E3958" s="23">
        <v>200</v>
      </c>
      <c r="F3958" s="11" t="s">
        <v>601</v>
      </c>
      <c r="G3958" s="12">
        <f t="shared" ref="G3958" si="4286">G3959</f>
        <v>18587.088</v>
      </c>
      <c r="H3958" s="12">
        <f t="shared" ref="H3958" si="4287">H3959</f>
        <v>18587.057000000001</v>
      </c>
      <c r="I3958" s="54">
        <f t="shared" si="4256"/>
        <v>99.999833217554041</v>
      </c>
      <c r="J3958" s="12">
        <f t="shared" ref="J3958" si="4288">J3959</f>
        <v>0</v>
      </c>
    </row>
    <row r="3959" spans="1:10" ht="31.2" x14ac:dyDescent="0.3">
      <c r="A3959" s="46">
        <v>975</v>
      </c>
      <c r="B3959" s="44" t="s">
        <v>4</v>
      </c>
      <c r="C3959" s="44" t="s">
        <v>1345</v>
      </c>
      <c r="D3959" s="7" t="s">
        <v>427</v>
      </c>
      <c r="E3959" s="23">
        <v>240</v>
      </c>
      <c r="F3959" s="11" t="s">
        <v>602</v>
      </c>
      <c r="G3959" s="12">
        <v>18587.088</v>
      </c>
      <c r="H3959" s="12">
        <v>18587.057000000001</v>
      </c>
      <c r="I3959" s="54">
        <f t="shared" si="4256"/>
        <v>99.999833217554041</v>
      </c>
      <c r="J3959" s="12"/>
    </row>
    <row r="3960" spans="1:10" x14ac:dyDescent="0.3">
      <c r="A3960" s="46">
        <v>975</v>
      </c>
      <c r="B3960" s="44" t="s">
        <v>4</v>
      </c>
      <c r="C3960" s="44" t="s">
        <v>1345</v>
      </c>
      <c r="D3960" s="7" t="s">
        <v>427</v>
      </c>
      <c r="E3960" s="23">
        <v>800</v>
      </c>
      <c r="F3960" s="11" t="s">
        <v>614</v>
      </c>
      <c r="G3960" s="12">
        <f t="shared" ref="G3960" si="4289">G3961</f>
        <v>47000</v>
      </c>
      <c r="H3960" s="12">
        <f t="shared" ref="H3960" si="4290">H3961</f>
        <v>46995.046999999999</v>
      </c>
      <c r="I3960" s="54">
        <f t="shared" si="4256"/>
        <v>99.989461702127656</v>
      </c>
      <c r="J3960" s="12">
        <f t="shared" ref="J3960" si="4291">J3961</f>
        <v>0</v>
      </c>
    </row>
    <row r="3961" spans="1:10" ht="62.4" x14ac:dyDescent="0.3">
      <c r="A3961" s="46">
        <v>975</v>
      </c>
      <c r="B3961" s="44" t="s">
        <v>4</v>
      </c>
      <c r="C3961" s="44" t="s">
        <v>1345</v>
      </c>
      <c r="D3961" s="7" t="s">
        <v>427</v>
      </c>
      <c r="E3961" s="23">
        <v>810</v>
      </c>
      <c r="F3961" s="15" t="s">
        <v>622</v>
      </c>
      <c r="G3961" s="12">
        <v>47000</v>
      </c>
      <c r="H3961" s="12">
        <v>46995.046999999999</v>
      </c>
      <c r="I3961" s="54">
        <f t="shared" si="4256"/>
        <v>99.989461702127656</v>
      </c>
      <c r="J3961" s="12"/>
    </row>
    <row r="3962" spans="1:10" ht="62.4" x14ac:dyDescent="0.3">
      <c r="A3962" s="46">
        <v>975</v>
      </c>
      <c r="B3962" s="44" t="s">
        <v>4</v>
      </c>
      <c r="C3962" s="44" t="s">
        <v>1345</v>
      </c>
      <c r="D3962" s="7" t="s">
        <v>548</v>
      </c>
      <c r="E3962" s="23"/>
      <c r="F3962" s="11" t="s">
        <v>1016</v>
      </c>
      <c r="G3962" s="12">
        <f t="shared" ref="G3962:G3963" si="4292">G3963</f>
        <v>4645.2449999999999</v>
      </c>
      <c r="H3962" s="12">
        <f t="shared" ref="H3962:H3963" si="4293">H3963</f>
        <v>3898.973</v>
      </c>
      <c r="I3962" s="54">
        <f t="shared" si="4256"/>
        <v>83.934711732104546</v>
      </c>
      <c r="J3962" s="12">
        <f t="shared" ref="J3962:J3963" si="4294">J3963</f>
        <v>0</v>
      </c>
    </row>
    <row r="3963" spans="1:10" ht="31.2" x14ac:dyDescent="0.3">
      <c r="A3963" s="46">
        <v>975</v>
      </c>
      <c r="B3963" s="44" t="s">
        <v>4</v>
      </c>
      <c r="C3963" s="44" t="s">
        <v>1345</v>
      </c>
      <c r="D3963" s="7" t="s">
        <v>548</v>
      </c>
      <c r="E3963" s="23">
        <v>200</v>
      </c>
      <c r="F3963" s="11" t="s">
        <v>601</v>
      </c>
      <c r="G3963" s="12">
        <f t="shared" si="4292"/>
        <v>4645.2449999999999</v>
      </c>
      <c r="H3963" s="12">
        <f t="shared" si="4293"/>
        <v>3898.973</v>
      </c>
      <c r="I3963" s="54">
        <f t="shared" si="4256"/>
        <v>83.934711732104546</v>
      </c>
      <c r="J3963" s="12">
        <f t="shared" si="4294"/>
        <v>0</v>
      </c>
    </row>
    <row r="3964" spans="1:10" ht="31.2" x14ac:dyDescent="0.3">
      <c r="A3964" s="46">
        <v>975</v>
      </c>
      <c r="B3964" s="44" t="s">
        <v>4</v>
      </c>
      <c r="C3964" s="44" t="s">
        <v>1345</v>
      </c>
      <c r="D3964" s="7" t="s">
        <v>548</v>
      </c>
      <c r="E3964" s="23">
        <v>240</v>
      </c>
      <c r="F3964" s="11" t="s">
        <v>602</v>
      </c>
      <c r="G3964" s="12">
        <v>4645.2449999999999</v>
      </c>
      <c r="H3964" s="12">
        <v>3898.973</v>
      </c>
      <c r="I3964" s="54">
        <f t="shared" si="4256"/>
        <v>83.934711732104546</v>
      </c>
      <c r="J3964" s="12"/>
    </row>
    <row r="3965" spans="1:10" ht="46.8" x14ac:dyDescent="0.3">
      <c r="A3965" s="46">
        <v>975</v>
      </c>
      <c r="B3965" s="44" t="s">
        <v>4</v>
      </c>
      <c r="C3965" s="44" t="s">
        <v>1345</v>
      </c>
      <c r="D3965" s="7" t="s">
        <v>549</v>
      </c>
      <c r="E3965" s="23"/>
      <c r="F3965" s="11" t="s">
        <v>1017</v>
      </c>
      <c r="G3965" s="12">
        <f t="shared" ref="G3965:G3966" si="4295">G3966</f>
        <v>6707.4035000000003</v>
      </c>
      <c r="H3965" s="12">
        <f t="shared" ref="H3965:H3966" si="4296">H3966</f>
        <v>6707.4035000000003</v>
      </c>
      <c r="I3965" s="54">
        <f t="shared" si="4256"/>
        <v>100</v>
      </c>
      <c r="J3965" s="12">
        <f t="shared" ref="J3965:J3966" si="4297">J3966</f>
        <v>0</v>
      </c>
    </row>
    <row r="3966" spans="1:10" ht="31.2" x14ac:dyDescent="0.3">
      <c r="A3966" s="46">
        <v>975</v>
      </c>
      <c r="B3966" s="44" t="s">
        <v>4</v>
      </c>
      <c r="C3966" s="44" t="s">
        <v>1345</v>
      </c>
      <c r="D3966" s="7" t="s">
        <v>549</v>
      </c>
      <c r="E3966" s="23">
        <v>200</v>
      </c>
      <c r="F3966" s="11" t="s">
        <v>601</v>
      </c>
      <c r="G3966" s="12">
        <f t="shared" si="4295"/>
        <v>6707.4035000000003</v>
      </c>
      <c r="H3966" s="12">
        <f t="shared" si="4296"/>
        <v>6707.4035000000003</v>
      </c>
      <c r="I3966" s="54">
        <f t="shared" si="4256"/>
        <v>100</v>
      </c>
      <c r="J3966" s="12">
        <f t="shared" si="4297"/>
        <v>0</v>
      </c>
    </row>
    <row r="3967" spans="1:10" ht="31.2" x14ac:dyDescent="0.3">
      <c r="A3967" s="46">
        <v>975</v>
      </c>
      <c r="B3967" s="44" t="s">
        <v>4</v>
      </c>
      <c r="C3967" s="44" t="s">
        <v>1345</v>
      </c>
      <c r="D3967" s="7" t="s">
        <v>549</v>
      </c>
      <c r="E3967" s="23">
        <v>240</v>
      </c>
      <c r="F3967" s="11" t="s">
        <v>602</v>
      </c>
      <c r="G3967" s="12">
        <v>6707.4035000000003</v>
      </c>
      <c r="H3967" s="12">
        <v>6707.4035000000003</v>
      </c>
      <c r="I3967" s="54">
        <f t="shared" si="4256"/>
        <v>100</v>
      </c>
      <c r="J3967" s="12"/>
    </row>
    <row r="3968" spans="1:10" x14ac:dyDescent="0.3">
      <c r="A3968" s="46">
        <v>975</v>
      </c>
      <c r="B3968" s="44" t="s">
        <v>4</v>
      </c>
      <c r="C3968" s="44" t="s">
        <v>1345</v>
      </c>
      <c r="D3968" s="7" t="s">
        <v>1319</v>
      </c>
      <c r="E3968" s="23"/>
      <c r="F3968" s="11" t="s">
        <v>1032</v>
      </c>
      <c r="G3968" s="12">
        <f>G3969</f>
        <v>100</v>
      </c>
      <c r="H3968" s="12">
        <f t="shared" ref="G3968:J3969" si="4298">H3969</f>
        <v>100</v>
      </c>
      <c r="I3968" s="54">
        <f t="shared" si="4256"/>
        <v>100</v>
      </c>
      <c r="J3968" s="12">
        <f t="shared" si="4298"/>
        <v>0</v>
      </c>
    </row>
    <row r="3969" spans="1:10" x14ac:dyDescent="0.3">
      <c r="A3969" s="46">
        <v>975</v>
      </c>
      <c r="B3969" s="44" t="s">
        <v>4</v>
      </c>
      <c r="C3969" s="44" t="s">
        <v>1345</v>
      </c>
      <c r="D3969" s="7" t="s">
        <v>1319</v>
      </c>
      <c r="E3969" s="23">
        <v>800</v>
      </c>
      <c r="F3969" s="11" t="s">
        <v>614</v>
      </c>
      <c r="G3969" s="12">
        <f t="shared" si="4298"/>
        <v>100</v>
      </c>
      <c r="H3969" s="12">
        <f t="shared" si="4298"/>
        <v>100</v>
      </c>
      <c r="I3969" s="54">
        <f t="shared" si="4256"/>
        <v>100</v>
      </c>
      <c r="J3969" s="12">
        <f t="shared" si="4298"/>
        <v>0</v>
      </c>
    </row>
    <row r="3970" spans="1:10" x14ac:dyDescent="0.3">
      <c r="A3970" s="46">
        <v>975</v>
      </c>
      <c r="B3970" s="44" t="s">
        <v>4</v>
      </c>
      <c r="C3970" s="44" t="s">
        <v>1345</v>
      </c>
      <c r="D3970" s="7" t="s">
        <v>1319</v>
      </c>
      <c r="E3970" s="42">
        <v>850</v>
      </c>
      <c r="F3970" s="11" t="s">
        <v>616</v>
      </c>
      <c r="G3970" s="12">
        <v>100</v>
      </c>
      <c r="H3970" s="12">
        <v>100</v>
      </c>
      <c r="I3970" s="54">
        <f t="shared" si="4256"/>
        <v>100</v>
      </c>
      <c r="J3970" s="12"/>
    </row>
    <row r="3971" spans="1:10" ht="46.8" x14ac:dyDescent="0.3">
      <c r="A3971" s="46">
        <v>975</v>
      </c>
      <c r="B3971" s="44" t="s">
        <v>4</v>
      </c>
      <c r="C3971" s="44" t="s">
        <v>1345</v>
      </c>
      <c r="D3971" s="7" t="s">
        <v>550</v>
      </c>
      <c r="E3971" s="23"/>
      <c r="F3971" s="11" t="s">
        <v>1022</v>
      </c>
      <c r="G3971" s="12">
        <f t="shared" ref="G3971:G3972" si="4299">G3972</f>
        <v>57.5</v>
      </c>
      <c r="H3971" s="12">
        <f t="shared" ref="H3971:H3972" si="4300">H3972</f>
        <v>57.5</v>
      </c>
      <c r="I3971" s="54">
        <f t="shared" si="4256"/>
        <v>100</v>
      </c>
      <c r="J3971" s="12">
        <f t="shared" ref="J3971:J3972" si="4301">J3972</f>
        <v>0</v>
      </c>
    </row>
    <row r="3972" spans="1:10" x14ac:dyDescent="0.3">
      <c r="A3972" s="46">
        <v>975</v>
      </c>
      <c r="B3972" s="44" t="s">
        <v>4</v>
      </c>
      <c r="C3972" s="44" t="s">
        <v>1345</v>
      </c>
      <c r="D3972" s="7" t="s">
        <v>550</v>
      </c>
      <c r="E3972" s="23">
        <v>300</v>
      </c>
      <c r="F3972" s="11" t="s">
        <v>603</v>
      </c>
      <c r="G3972" s="12">
        <f t="shared" si="4299"/>
        <v>57.5</v>
      </c>
      <c r="H3972" s="12">
        <f t="shared" si="4300"/>
        <v>57.5</v>
      </c>
      <c r="I3972" s="54">
        <f t="shared" si="4256"/>
        <v>100</v>
      </c>
      <c r="J3972" s="12">
        <f t="shared" si="4301"/>
        <v>0</v>
      </c>
    </row>
    <row r="3973" spans="1:10" x14ac:dyDescent="0.3">
      <c r="A3973" s="46">
        <v>975</v>
      </c>
      <c r="B3973" s="44" t="s">
        <v>4</v>
      </c>
      <c r="C3973" s="44" t="s">
        <v>1345</v>
      </c>
      <c r="D3973" s="7" t="s">
        <v>550</v>
      </c>
      <c r="E3973" s="23">
        <v>360</v>
      </c>
      <c r="F3973" s="11" t="s">
        <v>608</v>
      </c>
      <c r="G3973" s="12">
        <v>57.5</v>
      </c>
      <c r="H3973" s="12">
        <v>57.5</v>
      </c>
      <c r="I3973" s="54">
        <f t="shared" si="4256"/>
        <v>100</v>
      </c>
      <c r="J3973" s="12"/>
    </row>
    <row r="3974" spans="1:10" ht="31.2" x14ac:dyDescent="0.3">
      <c r="A3974" s="46">
        <v>975</v>
      </c>
      <c r="B3974" s="44" t="s">
        <v>4</v>
      </c>
      <c r="C3974" s="44" t="s">
        <v>1345</v>
      </c>
      <c r="D3974" s="7" t="s">
        <v>551</v>
      </c>
      <c r="E3974" s="23"/>
      <c r="F3974" s="11" t="s">
        <v>1023</v>
      </c>
      <c r="G3974" s="12">
        <f t="shared" ref="G3974:G3975" si="4302">G3975</f>
        <v>37.299999999999997</v>
      </c>
      <c r="H3974" s="12">
        <f t="shared" ref="H3974:H3975" si="4303">H3975</f>
        <v>37.299999999999997</v>
      </c>
      <c r="I3974" s="54">
        <f t="shared" si="4256"/>
        <v>100</v>
      </c>
      <c r="J3974" s="12">
        <f t="shared" ref="J3974:J3975" si="4304">J3975</f>
        <v>0</v>
      </c>
    </row>
    <row r="3975" spans="1:10" ht="31.2" x14ac:dyDescent="0.3">
      <c r="A3975" s="46">
        <v>975</v>
      </c>
      <c r="B3975" s="44" t="s">
        <v>4</v>
      </c>
      <c r="C3975" s="44" t="s">
        <v>1345</v>
      </c>
      <c r="D3975" s="7" t="s">
        <v>551</v>
      </c>
      <c r="E3975" s="23">
        <v>200</v>
      </c>
      <c r="F3975" s="11" t="s">
        <v>601</v>
      </c>
      <c r="G3975" s="12">
        <f t="shared" si="4302"/>
        <v>37.299999999999997</v>
      </c>
      <c r="H3975" s="12">
        <f t="shared" si="4303"/>
        <v>37.299999999999997</v>
      </c>
      <c r="I3975" s="54">
        <f t="shared" si="4256"/>
        <v>100</v>
      </c>
      <c r="J3975" s="12">
        <f t="shared" si="4304"/>
        <v>0</v>
      </c>
    </row>
    <row r="3976" spans="1:10" ht="31.2" x14ac:dyDescent="0.3">
      <c r="A3976" s="46">
        <v>975</v>
      </c>
      <c r="B3976" s="44" t="s">
        <v>4</v>
      </c>
      <c r="C3976" s="44" t="s">
        <v>1345</v>
      </c>
      <c r="D3976" s="7" t="s">
        <v>551</v>
      </c>
      <c r="E3976" s="23">
        <v>240</v>
      </c>
      <c r="F3976" s="11" t="s">
        <v>602</v>
      </c>
      <c r="G3976" s="12">
        <v>37.299999999999997</v>
      </c>
      <c r="H3976" s="12">
        <v>37.299999999999997</v>
      </c>
      <c r="I3976" s="54">
        <f t="shared" si="4256"/>
        <v>100</v>
      </c>
      <c r="J3976" s="12"/>
    </row>
    <row r="3977" spans="1:10" s="3" customFormat="1" x14ac:dyDescent="0.3">
      <c r="A3977" s="4">
        <v>975</v>
      </c>
      <c r="B3977" s="25" t="s">
        <v>24</v>
      </c>
      <c r="C3977" s="25"/>
      <c r="D3977" s="4"/>
      <c r="E3977" s="4"/>
      <c r="F3977" s="41" t="s">
        <v>47</v>
      </c>
      <c r="G3977" s="13">
        <f t="shared" ref="G3977:G3982" si="4305">G3978</f>
        <v>816.80000000000007</v>
      </c>
      <c r="H3977" s="13">
        <f t="shared" ref="H3977:H3982" si="4306">H3978</f>
        <v>816.8</v>
      </c>
      <c r="I3977" s="49">
        <f t="shared" si="4256"/>
        <v>99.999999999999986</v>
      </c>
      <c r="J3977" s="13">
        <f t="shared" ref="J3977:J3982" si="4307">J3978</f>
        <v>0</v>
      </c>
    </row>
    <row r="3978" spans="1:10" s="8" customFormat="1" x14ac:dyDescent="0.3">
      <c r="A3978" s="5">
        <v>975</v>
      </c>
      <c r="B3978" s="26" t="s">
        <v>24</v>
      </c>
      <c r="C3978" s="26" t="s">
        <v>4</v>
      </c>
      <c r="D3978" s="5"/>
      <c r="E3978" s="5"/>
      <c r="F3978" s="6" t="s">
        <v>53</v>
      </c>
      <c r="G3978" s="14">
        <f t="shared" si="4305"/>
        <v>816.80000000000007</v>
      </c>
      <c r="H3978" s="14">
        <f t="shared" si="4306"/>
        <v>816.8</v>
      </c>
      <c r="I3978" s="53">
        <f t="shared" si="4256"/>
        <v>99.999999999999986</v>
      </c>
      <c r="J3978" s="14">
        <f t="shared" si="4307"/>
        <v>0</v>
      </c>
    </row>
    <row r="3979" spans="1:10" ht="31.2" x14ac:dyDescent="0.3">
      <c r="A3979" s="46">
        <v>975</v>
      </c>
      <c r="B3979" s="44" t="s">
        <v>24</v>
      </c>
      <c r="C3979" s="44" t="s">
        <v>4</v>
      </c>
      <c r="D3979" s="7" t="s">
        <v>553</v>
      </c>
      <c r="E3979" s="23"/>
      <c r="F3979" s="11" t="s">
        <v>854</v>
      </c>
      <c r="G3979" s="12">
        <f t="shared" si="4305"/>
        <v>816.80000000000007</v>
      </c>
      <c r="H3979" s="12">
        <f t="shared" si="4306"/>
        <v>816.8</v>
      </c>
      <c r="I3979" s="54">
        <f t="shared" si="4256"/>
        <v>99.999999999999986</v>
      </c>
      <c r="J3979" s="12">
        <f t="shared" si="4307"/>
        <v>0</v>
      </c>
    </row>
    <row r="3980" spans="1:10" ht="31.2" x14ac:dyDescent="0.3">
      <c r="A3980" s="46">
        <v>975</v>
      </c>
      <c r="B3980" s="44" t="s">
        <v>24</v>
      </c>
      <c r="C3980" s="44" t="s">
        <v>4</v>
      </c>
      <c r="D3980" s="7" t="s">
        <v>554</v>
      </c>
      <c r="E3980" s="23"/>
      <c r="F3980" s="11" t="s">
        <v>855</v>
      </c>
      <c r="G3980" s="12">
        <f t="shared" si="4305"/>
        <v>816.80000000000007</v>
      </c>
      <c r="H3980" s="12">
        <f t="shared" si="4306"/>
        <v>816.8</v>
      </c>
      <c r="I3980" s="54">
        <f t="shared" si="4256"/>
        <v>99.999999999999986</v>
      </c>
      <c r="J3980" s="12">
        <f t="shared" si="4307"/>
        <v>0</v>
      </c>
    </row>
    <row r="3981" spans="1:10" ht="46.8" x14ac:dyDescent="0.3">
      <c r="A3981" s="46">
        <v>975</v>
      </c>
      <c r="B3981" s="44" t="s">
        <v>24</v>
      </c>
      <c r="C3981" s="44" t="s">
        <v>4</v>
      </c>
      <c r="D3981" s="7" t="s">
        <v>555</v>
      </c>
      <c r="E3981" s="23"/>
      <c r="F3981" s="11" t="s">
        <v>860</v>
      </c>
      <c r="G3981" s="12">
        <f t="shared" si="4305"/>
        <v>816.80000000000007</v>
      </c>
      <c r="H3981" s="12">
        <f t="shared" si="4306"/>
        <v>816.8</v>
      </c>
      <c r="I3981" s="54">
        <f t="shared" si="4256"/>
        <v>99.999999999999986</v>
      </c>
      <c r="J3981" s="12">
        <f t="shared" si="4307"/>
        <v>0</v>
      </c>
    </row>
    <row r="3982" spans="1:10" ht="31.2" x14ac:dyDescent="0.3">
      <c r="A3982" s="46">
        <v>975</v>
      </c>
      <c r="B3982" s="44" t="s">
        <v>24</v>
      </c>
      <c r="C3982" s="44" t="s">
        <v>4</v>
      </c>
      <c r="D3982" s="7" t="s">
        <v>555</v>
      </c>
      <c r="E3982" s="23">
        <v>200</v>
      </c>
      <c r="F3982" s="11" t="s">
        <v>601</v>
      </c>
      <c r="G3982" s="12">
        <f t="shared" si="4305"/>
        <v>816.80000000000007</v>
      </c>
      <c r="H3982" s="12">
        <f t="shared" si="4306"/>
        <v>816.8</v>
      </c>
      <c r="I3982" s="54">
        <f t="shared" si="4256"/>
        <v>99.999999999999986</v>
      </c>
      <c r="J3982" s="12">
        <f t="shared" si="4307"/>
        <v>0</v>
      </c>
    </row>
    <row r="3983" spans="1:10" ht="31.2" x14ac:dyDescent="0.3">
      <c r="A3983" s="46">
        <v>975</v>
      </c>
      <c r="B3983" s="44" t="s">
        <v>24</v>
      </c>
      <c r="C3983" s="44" t="s">
        <v>4</v>
      </c>
      <c r="D3983" s="7" t="s">
        <v>555</v>
      </c>
      <c r="E3983" s="23">
        <v>240</v>
      </c>
      <c r="F3983" s="11" t="s">
        <v>602</v>
      </c>
      <c r="G3983" s="12">
        <v>816.80000000000007</v>
      </c>
      <c r="H3983" s="12">
        <v>816.8</v>
      </c>
      <c r="I3983" s="54">
        <f t="shared" si="4256"/>
        <v>99.999999999999986</v>
      </c>
      <c r="J3983" s="12"/>
    </row>
    <row r="3984" spans="1:10" s="3" customFormat="1" x14ac:dyDescent="0.3">
      <c r="A3984" s="4">
        <v>975</v>
      </c>
      <c r="B3984" s="25" t="s">
        <v>30</v>
      </c>
      <c r="C3984" s="25"/>
      <c r="D3984" s="4"/>
      <c r="E3984" s="4"/>
      <c r="F3984" s="41" t="s">
        <v>31</v>
      </c>
      <c r="G3984" s="13">
        <f t="shared" ref="G3984:G3989" si="4308">G3985</f>
        <v>5850.2145</v>
      </c>
      <c r="H3984" s="13">
        <f t="shared" ref="H3984:H3989" si="4309">H3985</f>
        <v>5850.2139999999999</v>
      </c>
      <c r="I3984" s="49">
        <f t="shared" si="4256"/>
        <v>99.99999145330483</v>
      </c>
      <c r="J3984" s="13">
        <f t="shared" ref="J3984:J3989" si="4310">J3985</f>
        <v>0</v>
      </c>
    </row>
    <row r="3985" spans="1:10" s="8" customFormat="1" x14ac:dyDescent="0.3">
      <c r="A3985" s="5">
        <v>975</v>
      </c>
      <c r="B3985" s="26" t="s">
        <v>30</v>
      </c>
      <c r="C3985" s="26" t="s">
        <v>23</v>
      </c>
      <c r="D3985" s="5"/>
      <c r="E3985" s="5"/>
      <c r="F3985" s="6" t="s">
        <v>32</v>
      </c>
      <c r="G3985" s="14">
        <f t="shared" si="4308"/>
        <v>5850.2145</v>
      </c>
      <c r="H3985" s="14">
        <f t="shared" si="4309"/>
        <v>5850.2139999999999</v>
      </c>
      <c r="I3985" s="53">
        <f t="shared" si="4256"/>
        <v>99.99999145330483</v>
      </c>
      <c r="J3985" s="14">
        <f t="shared" si="4310"/>
        <v>0</v>
      </c>
    </row>
    <row r="3986" spans="1:10" ht="31.2" x14ac:dyDescent="0.3">
      <c r="A3986" s="46">
        <v>975</v>
      </c>
      <c r="B3986" s="44" t="s">
        <v>30</v>
      </c>
      <c r="C3986" s="44" t="s">
        <v>23</v>
      </c>
      <c r="D3986" s="7" t="s">
        <v>219</v>
      </c>
      <c r="E3986" s="23"/>
      <c r="F3986" s="11" t="s">
        <v>1001</v>
      </c>
      <c r="G3986" s="12">
        <f t="shared" si="4308"/>
        <v>5850.2145</v>
      </c>
      <c r="H3986" s="12">
        <f t="shared" si="4309"/>
        <v>5850.2139999999999</v>
      </c>
      <c r="I3986" s="54">
        <f t="shared" si="4256"/>
        <v>99.99999145330483</v>
      </c>
      <c r="J3986" s="12">
        <f t="shared" si="4310"/>
        <v>0</v>
      </c>
    </row>
    <row r="3987" spans="1:10" x14ac:dyDescent="0.3">
      <c r="A3987" s="46">
        <v>975</v>
      </c>
      <c r="B3987" s="44" t="s">
        <v>30</v>
      </c>
      <c r="C3987" s="44" t="s">
        <v>23</v>
      </c>
      <c r="D3987" s="7" t="s">
        <v>220</v>
      </c>
      <c r="E3987" s="23"/>
      <c r="F3987" s="11" t="s">
        <v>1012</v>
      </c>
      <c r="G3987" s="12">
        <f t="shared" si="4308"/>
        <v>5850.2145</v>
      </c>
      <c r="H3987" s="12">
        <f t="shared" si="4309"/>
        <v>5850.2139999999999</v>
      </c>
      <c r="I3987" s="54">
        <f t="shared" si="4256"/>
        <v>99.99999145330483</v>
      </c>
      <c r="J3987" s="12">
        <f t="shared" si="4310"/>
        <v>0</v>
      </c>
    </row>
    <row r="3988" spans="1:10" ht="46.8" x14ac:dyDescent="0.3">
      <c r="A3988" s="46">
        <v>975</v>
      </c>
      <c r="B3988" s="44" t="s">
        <v>30</v>
      </c>
      <c r="C3988" s="44" t="s">
        <v>23</v>
      </c>
      <c r="D3988" s="7" t="s">
        <v>556</v>
      </c>
      <c r="E3988" s="23"/>
      <c r="F3988" s="11" t="s">
        <v>1021</v>
      </c>
      <c r="G3988" s="12">
        <f t="shared" si="4308"/>
        <v>5850.2145</v>
      </c>
      <c r="H3988" s="12">
        <f t="shared" si="4309"/>
        <v>5850.2139999999999</v>
      </c>
      <c r="I3988" s="54">
        <f t="shared" si="4256"/>
        <v>99.99999145330483</v>
      </c>
      <c r="J3988" s="12">
        <f t="shared" si="4310"/>
        <v>0</v>
      </c>
    </row>
    <row r="3989" spans="1:10" x14ac:dyDescent="0.3">
      <c r="A3989" s="46">
        <v>975</v>
      </c>
      <c r="B3989" s="44" t="s">
        <v>30</v>
      </c>
      <c r="C3989" s="44" t="s">
        <v>23</v>
      </c>
      <c r="D3989" s="7" t="s">
        <v>556</v>
      </c>
      <c r="E3989" s="23">
        <v>300</v>
      </c>
      <c r="F3989" s="11" t="s">
        <v>603</v>
      </c>
      <c r="G3989" s="12">
        <f t="shared" si="4308"/>
        <v>5850.2145</v>
      </c>
      <c r="H3989" s="12">
        <f t="shared" si="4309"/>
        <v>5850.2139999999999</v>
      </c>
      <c r="I3989" s="54">
        <f t="shared" si="4256"/>
        <v>99.99999145330483</v>
      </c>
      <c r="J3989" s="12">
        <f t="shared" si="4310"/>
        <v>0</v>
      </c>
    </row>
    <row r="3990" spans="1:10" ht="31.2" x14ac:dyDescent="0.3">
      <c r="A3990" s="46">
        <v>975</v>
      </c>
      <c r="B3990" s="44" t="s">
        <v>30</v>
      </c>
      <c r="C3990" s="44" t="s">
        <v>23</v>
      </c>
      <c r="D3990" s="7" t="s">
        <v>556</v>
      </c>
      <c r="E3990" s="23">
        <v>320</v>
      </c>
      <c r="F3990" s="11" t="s">
        <v>605</v>
      </c>
      <c r="G3990" s="12">
        <v>5850.2145</v>
      </c>
      <c r="H3990" s="12">
        <v>5850.2139999999999</v>
      </c>
      <c r="I3990" s="54">
        <f t="shared" si="4256"/>
        <v>99.99999145330483</v>
      </c>
      <c r="J3990" s="12"/>
    </row>
    <row r="3991" spans="1:10" s="3" customFormat="1" ht="31.2" x14ac:dyDescent="0.3">
      <c r="A3991" s="4">
        <v>976</v>
      </c>
      <c r="B3991" s="25" t="s">
        <v>1247</v>
      </c>
      <c r="C3991" s="25" t="s">
        <v>1247</v>
      </c>
      <c r="D3991" s="4"/>
      <c r="E3991" s="4"/>
      <c r="F3991" s="41" t="s">
        <v>88</v>
      </c>
      <c r="G3991" s="13">
        <f>G3992+G4066+G4090</f>
        <v>785020.86324000009</v>
      </c>
      <c r="H3991" s="13">
        <f>H3992+H4066+H4090</f>
        <v>783215.304</v>
      </c>
      <c r="I3991" s="49">
        <f t="shared" ref="I3991:I4054" si="4311">H3991/G3991*100</f>
        <v>99.769998566337719</v>
      </c>
      <c r="J3991" s="13">
        <f>J3992+J4066+J4090</f>
        <v>0</v>
      </c>
    </row>
    <row r="3992" spans="1:10" s="3" customFormat="1" x14ac:dyDescent="0.3">
      <c r="A3992" s="4">
        <v>976</v>
      </c>
      <c r="B3992" s="25" t="s">
        <v>6</v>
      </c>
      <c r="C3992" s="25"/>
      <c r="D3992" s="4"/>
      <c r="E3992" s="4"/>
      <c r="F3992" s="41" t="s">
        <v>10</v>
      </c>
      <c r="G3992" s="13">
        <f t="shared" ref="G3992" si="4312">G4051+G3993+G4059</f>
        <v>610676.99700000009</v>
      </c>
      <c r="H3992" s="13">
        <f t="shared" ref="H3992" si="4313">H4051+H3993+H4059</f>
        <v>609817.57300000009</v>
      </c>
      <c r="I3992" s="49">
        <f t="shared" si="4311"/>
        <v>99.859267009528438</v>
      </c>
      <c r="J3992" s="13">
        <f t="shared" ref="J3992" si="4314">J4051+J3993+J4059</f>
        <v>0</v>
      </c>
    </row>
    <row r="3993" spans="1:10" s="8" customFormat="1" x14ac:dyDescent="0.3">
      <c r="A3993" s="5">
        <v>976</v>
      </c>
      <c r="B3993" s="26" t="s">
        <v>6</v>
      </c>
      <c r="C3993" s="26" t="s">
        <v>1346</v>
      </c>
      <c r="D3993" s="5"/>
      <c r="E3993" s="5"/>
      <c r="F3993" s="6" t="s">
        <v>34</v>
      </c>
      <c r="G3993" s="14">
        <f t="shared" ref="G3993" si="4315">G3994+G4047</f>
        <v>601659.67500000005</v>
      </c>
      <c r="H3993" s="14">
        <f t="shared" ref="H3993" si="4316">H3994+H4047</f>
        <v>601027.27500000014</v>
      </c>
      <c r="I3993" s="53">
        <f t="shared" si="4311"/>
        <v>99.894890745337079</v>
      </c>
      <c r="J3993" s="14">
        <f t="shared" ref="J3993" si="4317">J3994+J4047</f>
        <v>0</v>
      </c>
    </row>
    <row r="3994" spans="1:10" ht="31.2" x14ac:dyDescent="0.3">
      <c r="A3994" s="46">
        <v>976</v>
      </c>
      <c r="B3994" s="44" t="s">
        <v>6</v>
      </c>
      <c r="C3994" s="44" t="s">
        <v>1346</v>
      </c>
      <c r="D3994" s="46" t="s">
        <v>237</v>
      </c>
      <c r="E3994" s="46"/>
      <c r="F3994" s="11" t="s">
        <v>696</v>
      </c>
      <c r="G3994" s="12">
        <f t="shared" ref="G3994:G3997" si="4318">G3995</f>
        <v>600864.77500000002</v>
      </c>
      <c r="H3994" s="12">
        <f t="shared" ref="H3994:H3997" si="4319">H3995</f>
        <v>600232.37500000012</v>
      </c>
      <c r="I3994" s="54">
        <f t="shared" si="4311"/>
        <v>99.894751693507104</v>
      </c>
      <c r="J3994" s="12">
        <f t="shared" ref="J3994:J3997" si="4320">J3995</f>
        <v>0</v>
      </c>
    </row>
    <row r="3995" spans="1:10" ht="31.2" x14ac:dyDescent="0.3">
      <c r="A3995" s="46">
        <v>976</v>
      </c>
      <c r="B3995" s="44" t="s">
        <v>6</v>
      </c>
      <c r="C3995" s="44" t="s">
        <v>1346</v>
      </c>
      <c r="D3995" s="46" t="s">
        <v>238</v>
      </c>
      <c r="E3995" s="46"/>
      <c r="F3995" s="11" t="s">
        <v>697</v>
      </c>
      <c r="G3995" s="12">
        <f t="shared" ref="G3995" si="4321">G3996+G4001</f>
        <v>600864.77500000002</v>
      </c>
      <c r="H3995" s="12">
        <f t="shared" ref="H3995" si="4322">H3996+H4001</f>
        <v>600232.37500000012</v>
      </c>
      <c r="I3995" s="54">
        <f t="shared" si="4311"/>
        <v>99.894751693507104</v>
      </c>
      <c r="J3995" s="12">
        <f t="shared" ref="J3995" si="4323">J3996+J4001</f>
        <v>0</v>
      </c>
    </row>
    <row r="3996" spans="1:10" ht="62.4" x14ac:dyDescent="0.3">
      <c r="A3996" s="46">
        <v>976</v>
      </c>
      <c r="B3996" s="44" t="s">
        <v>6</v>
      </c>
      <c r="C3996" s="44" t="s">
        <v>1346</v>
      </c>
      <c r="D3996" s="46" t="s">
        <v>557</v>
      </c>
      <c r="E3996" s="46"/>
      <c r="F3996" s="11" t="s">
        <v>1053</v>
      </c>
      <c r="G3996" s="12">
        <f t="shared" ref="G3996" si="4324">G3997</f>
        <v>30260.884999999998</v>
      </c>
      <c r="H3996" s="12">
        <f t="shared" ref="H3996" si="4325">H3997</f>
        <v>29796.182000000001</v>
      </c>
      <c r="I3996" s="54">
        <f t="shared" si="4311"/>
        <v>98.464344317755419</v>
      </c>
      <c r="J3996" s="12">
        <f t="shared" ref="J3996" si="4326">J3997</f>
        <v>0</v>
      </c>
    </row>
    <row r="3997" spans="1:10" ht="62.4" x14ac:dyDescent="0.3">
      <c r="A3997" s="46">
        <v>976</v>
      </c>
      <c r="B3997" s="44" t="s">
        <v>6</v>
      </c>
      <c r="C3997" s="44" t="s">
        <v>1346</v>
      </c>
      <c r="D3997" s="46" t="s">
        <v>558</v>
      </c>
      <c r="E3997" s="46"/>
      <c r="F3997" s="11" t="s">
        <v>701</v>
      </c>
      <c r="G3997" s="12">
        <f t="shared" si="4318"/>
        <v>30260.884999999998</v>
      </c>
      <c r="H3997" s="12">
        <f t="shared" si="4319"/>
        <v>29796.182000000001</v>
      </c>
      <c r="I3997" s="54">
        <f t="shared" si="4311"/>
        <v>98.464344317755419</v>
      </c>
      <c r="J3997" s="12">
        <f t="shared" si="4320"/>
        <v>0</v>
      </c>
    </row>
    <row r="3998" spans="1:10" ht="31.2" x14ac:dyDescent="0.3">
      <c r="A3998" s="46">
        <v>976</v>
      </c>
      <c r="B3998" s="44" t="s">
        <v>6</v>
      </c>
      <c r="C3998" s="44" t="s">
        <v>1346</v>
      </c>
      <c r="D3998" s="46" t="s">
        <v>558</v>
      </c>
      <c r="E3998" s="46" t="s">
        <v>184</v>
      </c>
      <c r="F3998" s="11" t="s">
        <v>611</v>
      </c>
      <c r="G3998" s="12">
        <f t="shared" ref="G3998" si="4327">G3999+G4000</f>
        <v>30260.884999999998</v>
      </c>
      <c r="H3998" s="12">
        <f t="shared" ref="H3998" si="4328">H3999+H4000</f>
        <v>29796.182000000001</v>
      </c>
      <c r="I3998" s="54">
        <f t="shared" si="4311"/>
        <v>98.464344317755419</v>
      </c>
      <c r="J3998" s="12">
        <f t="shared" ref="J3998" si="4329">J3999+J4000</f>
        <v>0</v>
      </c>
    </row>
    <row r="3999" spans="1:10" x14ac:dyDescent="0.3">
      <c r="A3999" s="46">
        <v>976</v>
      </c>
      <c r="B3999" s="44" t="s">
        <v>6</v>
      </c>
      <c r="C3999" s="44" t="s">
        <v>1346</v>
      </c>
      <c r="D3999" s="46" t="s">
        <v>558</v>
      </c>
      <c r="E3999" s="46" t="s">
        <v>242</v>
      </c>
      <c r="F3999" s="11" t="s">
        <v>612</v>
      </c>
      <c r="G3999" s="12">
        <v>10230</v>
      </c>
      <c r="H3999" s="12">
        <v>9824.268</v>
      </c>
      <c r="I3999" s="54">
        <f t="shared" si="4311"/>
        <v>96.03390029325513</v>
      </c>
      <c r="J3999" s="12"/>
    </row>
    <row r="4000" spans="1:10" x14ac:dyDescent="0.3">
      <c r="A4000" s="46">
        <v>976</v>
      </c>
      <c r="B4000" s="44" t="s">
        <v>6</v>
      </c>
      <c r="C4000" s="44" t="s">
        <v>1346</v>
      </c>
      <c r="D4000" s="46" t="s">
        <v>558</v>
      </c>
      <c r="E4000" s="46" t="s">
        <v>185</v>
      </c>
      <c r="F4000" s="15" t="s">
        <v>621</v>
      </c>
      <c r="G4000" s="12">
        <v>20030.884999999998</v>
      </c>
      <c r="H4000" s="12">
        <v>19971.914000000001</v>
      </c>
      <c r="I4000" s="54">
        <f t="shared" si="4311"/>
        <v>99.705599627774816</v>
      </c>
      <c r="J4000" s="12"/>
    </row>
    <row r="4001" spans="1:10" ht="46.8" x14ac:dyDescent="0.3">
      <c r="A4001" s="46">
        <v>976</v>
      </c>
      <c r="B4001" s="44" t="s">
        <v>6</v>
      </c>
      <c r="C4001" s="44" t="s">
        <v>1346</v>
      </c>
      <c r="D4001" s="46" t="s">
        <v>282</v>
      </c>
      <c r="E4001" s="46"/>
      <c r="F4001" s="15" t="s">
        <v>707</v>
      </c>
      <c r="G4001" s="12">
        <f t="shared" ref="G4001" si="4330">G4002+G4006+G4010+G4013+G4020+G4023+G4026+G4029+G4016+G4032+G4035+G4038+G4041+G4044</f>
        <v>570603.89</v>
      </c>
      <c r="H4001" s="12">
        <f t="shared" ref="H4001" si="4331">H4002+H4006+H4010+H4013+H4020+H4023+H4026+H4029+H4016+H4032+H4035+H4038+H4041+H4044</f>
        <v>570436.19300000009</v>
      </c>
      <c r="I4001" s="54">
        <f t="shared" si="4311"/>
        <v>99.970610610453434</v>
      </c>
      <c r="J4001" s="12">
        <f t="shared" ref="J4001" si="4332">J4002+J4006+J4010+J4013+J4020+J4023+J4026+J4029+J4016+J4032+J4035+J4038+J4041+J4044</f>
        <v>0</v>
      </c>
    </row>
    <row r="4002" spans="1:10" ht="62.4" x14ac:dyDescent="0.3">
      <c r="A4002" s="46">
        <v>976</v>
      </c>
      <c r="B4002" s="44" t="s">
        <v>6</v>
      </c>
      <c r="C4002" s="44" t="s">
        <v>1346</v>
      </c>
      <c r="D4002" s="46" t="s">
        <v>283</v>
      </c>
      <c r="E4002" s="46"/>
      <c r="F4002" s="15" t="s">
        <v>627</v>
      </c>
      <c r="G4002" s="12">
        <f t="shared" ref="G4002" si="4333">G4003</f>
        <v>501703.245</v>
      </c>
      <c r="H4002" s="12">
        <f t="shared" ref="H4002" si="4334">H4003</f>
        <v>501703.245</v>
      </c>
      <c r="I4002" s="54">
        <f t="shared" si="4311"/>
        <v>100</v>
      </c>
      <c r="J4002" s="12">
        <f t="shared" ref="J4002" si="4335">J4003</f>
        <v>0</v>
      </c>
    </row>
    <row r="4003" spans="1:10" ht="31.2" x14ac:dyDescent="0.3">
      <c r="A4003" s="46">
        <v>976</v>
      </c>
      <c r="B4003" s="44" t="s">
        <v>6</v>
      </c>
      <c r="C4003" s="44" t="s">
        <v>1346</v>
      </c>
      <c r="D4003" s="46" t="s">
        <v>283</v>
      </c>
      <c r="E4003" s="46" t="s">
        <v>184</v>
      </c>
      <c r="F4003" s="11" t="s">
        <v>611</v>
      </c>
      <c r="G4003" s="12">
        <f t="shared" ref="G4003" si="4336">G4005+G4004</f>
        <v>501703.245</v>
      </c>
      <c r="H4003" s="12">
        <f t="shared" ref="H4003" si="4337">H4005+H4004</f>
        <v>501703.245</v>
      </c>
      <c r="I4003" s="54">
        <f t="shared" si="4311"/>
        <v>100</v>
      </c>
      <c r="J4003" s="12">
        <f t="shared" ref="J4003" si="4338">J4005+J4004</f>
        <v>0</v>
      </c>
    </row>
    <row r="4004" spans="1:10" x14ac:dyDescent="0.3">
      <c r="A4004" s="46">
        <v>976</v>
      </c>
      <c r="B4004" s="44" t="s">
        <v>6</v>
      </c>
      <c r="C4004" s="44" t="s">
        <v>1346</v>
      </c>
      <c r="D4004" s="46" t="s">
        <v>283</v>
      </c>
      <c r="E4004" s="46" t="s">
        <v>242</v>
      </c>
      <c r="F4004" s="11" t="s">
        <v>612</v>
      </c>
      <c r="G4004" s="12">
        <v>163942.83809</v>
      </c>
      <c r="H4004" s="12">
        <v>163942.83799999999</v>
      </c>
      <c r="I4004" s="54">
        <f t="shared" si="4311"/>
        <v>99.9999999451028</v>
      </c>
      <c r="J4004" s="12"/>
    </row>
    <row r="4005" spans="1:10" x14ac:dyDescent="0.3">
      <c r="A4005" s="46">
        <v>976</v>
      </c>
      <c r="B4005" s="44" t="s">
        <v>6</v>
      </c>
      <c r="C4005" s="44" t="s">
        <v>1346</v>
      </c>
      <c r="D4005" s="46" t="s">
        <v>283</v>
      </c>
      <c r="E4005" s="46" t="s">
        <v>185</v>
      </c>
      <c r="F4005" s="15" t="s">
        <v>621</v>
      </c>
      <c r="G4005" s="12">
        <v>337760.40691000002</v>
      </c>
      <c r="H4005" s="12">
        <v>337760.40700000001</v>
      </c>
      <c r="I4005" s="54">
        <f t="shared" si="4311"/>
        <v>100.00000002664611</v>
      </c>
      <c r="J4005" s="12"/>
    </row>
    <row r="4006" spans="1:10" ht="46.8" x14ac:dyDescent="0.3">
      <c r="A4006" s="46">
        <v>976</v>
      </c>
      <c r="B4006" s="44" t="s">
        <v>6</v>
      </c>
      <c r="C4006" s="44" t="s">
        <v>1346</v>
      </c>
      <c r="D4006" s="46" t="s">
        <v>559</v>
      </c>
      <c r="E4006" s="46"/>
      <c r="F4006" s="11" t="s">
        <v>708</v>
      </c>
      <c r="G4006" s="12">
        <f t="shared" ref="G4006" si="4339">G4007</f>
        <v>30324.799999999999</v>
      </c>
      <c r="H4006" s="12">
        <f t="shared" ref="H4006" si="4340">H4007</f>
        <v>30223.974999999999</v>
      </c>
      <c r="I4006" s="54">
        <f t="shared" si="4311"/>
        <v>99.667516356249664</v>
      </c>
      <c r="J4006" s="12">
        <f t="shared" ref="J4006" si="4341">J4007</f>
        <v>0</v>
      </c>
    </row>
    <row r="4007" spans="1:10" ht="31.2" x14ac:dyDescent="0.3">
      <c r="A4007" s="46">
        <v>976</v>
      </c>
      <c r="B4007" s="44" t="s">
        <v>6</v>
      </c>
      <c r="C4007" s="44" t="s">
        <v>1346</v>
      </c>
      <c r="D4007" s="46" t="s">
        <v>559</v>
      </c>
      <c r="E4007" s="46" t="s">
        <v>184</v>
      </c>
      <c r="F4007" s="11" t="s">
        <v>611</v>
      </c>
      <c r="G4007" s="12">
        <f t="shared" ref="G4007" si="4342">G4009+G4008</f>
        <v>30324.799999999999</v>
      </c>
      <c r="H4007" s="12">
        <f t="shared" ref="H4007" si="4343">H4009+H4008</f>
        <v>30223.974999999999</v>
      </c>
      <c r="I4007" s="54">
        <f t="shared" si="4311"/>
        <v>99.667516356249664</v>
      </c>
      <c r="J4007" s="12">
        <f t="shared" ref="J4007" si="4344">J4009+J4008</f>
        <v>0</v>
      </c>
    </row>
    <row r="4008" spans="1:10" x14ac:dyDescent="0.3">
      <c r="A4008" s="46">
        <v>976</v>
      </c>
      <c r="B4008" s="44" t="s">
        <v>6</v>
      </c>
      <c r="C4008" s="44" t="s">
        <v>1346</v>
      </c>
      <c r="D4008" s="46" t="s">
        <v>559</v>
      </c>
      <c r="E4008" s="46" t="s">
        <v>242</v>
      </c>
      <c r="F4008" s="11" t="s">
        <v>612</v>
      </c>
      <c r="G4008" s="12">
        <v>7058.2</v>
      </c>
      <c r="H4008" s="12">
        <v>6957.4</v>
      </c>
      <c r="I4008" s="54">
        <f t="shared" si="4311"/>
        <v>98.571873848856654</v>
      </c>
      <c r="J4008" s="12"/>
    </row>
    <row r="4009" spans="1:10" x14ac:dyDescent="0.3">
      <c r="A4009" s="46">
        <v>976</v>
      </c>
      <c r="B4009" s="44" t="s">
        <v>6</v>
      </c>
      <c r="C4009" s="44" t="s">
        <v>1346</v>
      </c>
      <c r="D4009" s="46" t="s">
        <v>559</v>
      </c>
      <c r="E4009" s="46" t="s">
        <v>185</v>
      </c>
      <c r="F4009" s="15" t="s">
        <v>621</v>
      </c>
      <c r="G4009" s="12">
        <v>23266.6</v>
      </c>
      <c r="H4009" s="12">
        <v>23266.575000000001</v>
      </c>
      <c r="I4009" s="54">
        <f t="shared" si="4311"/>
        <v>99.999892549835394</v>
      </c>
      <c r="J4009" s="12"/>
    </row>
    <row r="4010" spans="1:10" ht="46.8" x14ac:dyDescent="0.3">
      <c r="A4010" s="46">
        <v>976</v>
      </c>
      <c r="B4010" s="44" t="s">
        <v>6</v>
      </c>
      <c r="C4010" s="44" t="s">
        <v>1346</v>
      </c>
      <c r="D4010" s="46" t="s">
        <v>560</v>
      </c>
      <c r="E4010" s="46"/>
      <c r="F4010" s="11" t="s">
        <v>709</v>
      </c>
      <c r="G4010" s="12">
        <f t="shared" ref="G4010:G4011" si="4345">G4011</f>
        <v>27807.294000000002</v>
      </c>
      <c r="H4010" s="12">
        <f t="shared" ref="H4010:H4011" si="4346">H4011</f>
        <v>27807.294000000002</v>
      </c>
      <c r="I4010" s="54">
        <f t="shared" si="4311"/>
        <v>100</v>
      </c>
      <c r="J4010" s="12">
        <f t="shared" ref="J4010:J4011" si="4347">J4011</f>
        <v>0</v>
      </c>
    </row>
    <row r="4011" spans="1:10" ht="31.2" x14ac:dyDescent="0.3">
      <c r="A4011" s="46">
        <v>976</v>
      </c>
      <c r="B4011" s="44" t="s">
        <v>6</v>
      </c>
      <c r="C4011" s="44" t="s">
        <v>1346</v>
      </c>
      <c r="D4011" s="46" t="s">
        <v>560</v>
      </c>
      <c r="E4011" s="46" t="s">
        <v>184</v>
      </c>
      <c r="F4011" s="11" t="s">
        <v>611</v>
      </c>
      <c r="G4011" s="12">
        <f t="shared" si="4345"/>
        <v>27807.294000000002</v>
      </c>
      <c r="H4011" s="12">
        <f t="shared" si="4346"/>
        <v>27807.294000000002</v>
      </c>
      <c r="I4011" s="54">
        <f t="shared" si="4311"/>
        <v>100</v>
      </c>
      <c r="J4011" s="12">
        <f t="shared" si="4347"/>
        <v>0</v>
      </c>
    </row>
    <row r="4012" spans="1:10" x14ac:dyDescent="0.3">
      <c r="A4012" s="46">
        <v>976</v>
      </c>
      <c r="B4012" s="44" t="s">
        <v>6</v>
      </c>
      <c r="C4012" s="44" t="s">
        <v>1346</v>
      </c>
      <c r="D4012" s="46" t="s">
        <v>560</v>
      </c>
      <c r="E4012" s="46" t="s">
        <v>242</v>
      </c>
      <c r="F4012" s="11" t="s">
        <v>612</v>
      </c>
      <c r="G4012" s="12">
        <v>27807.294000000002</v>
      </c>
      <c r="H4012" s="12">
        <v>27807.294000000002</v>
      </c>
      <c r="I4012" s="54">
        <f t="shared" si="4311"/>
        <v>100</v>
      </c>
      <c r="J4012" s="12"/>
    </row>
    <row r="4013" spans="1:10" ht="31.2" x14ac:dyDescent="0.3">
      <c r="A4013" s="46">
        <v>976</v>
      </c>
      <c r="B4013" s="44" t="s">
        <v>6</v>
      </c>
      <c r="C4013" s="44" t="s">
        <v>1346</v>
      </c>
      <c r="D4013" s="46" t="s">
        <v>561</v>
      </c>
      <c r="E4013" s="46"/>
      <c r="F4013" s="11" t="s">
        <v>710</v>
      </c>
      <c r="G4013" s="12">
        <f t="shared" ref="G4013:G4014" si="4348">G4014</f>
        <v>1762.2399999999998</v>
      </c>
      <c r="H4013" s="12">
        <f t="shared" ref="H4013:H4014" si="4349">H4014</f>
        <v>1762.24</v>
      </c>
      <c r="I4013" s="54">
        <f t="shared" si="4311"/>
        <v>100.00000000000003</v>
      </c>
      <c r="J4013" s="12">
        <f t="shared" ref="J4013:J4014" si="4350">J4014</f>
        <v>0</v>
      </c>
    </row>
    <row r="4014" spans="1:10" ht="31.2" x14ac:dyDescent="0.3">
      <c r="A4014" s="46">
        <v>976</v>
      </c>
      <c r="B4014" s="44" t="s">
        <v>6</v>
      </c>
      <c r="C4014" s="44" t="s">
        <v>1346</v>
      </c>
      <c r="D4014" s="46" t="s">
        <v>561</v>
      </c>
      <c r="E4014" s="46" t="s">
        <v>184</v>
      </c>
      <c r="F4014" s="11" t="s">
        <v>611</v>
      </c>
      <c r="G4014" s="12">
        <f t="shared" si="4348"/>
        <v>1762.2399999999998</v>
      </c>
      <c r="H4014" s="12">
        <f t="shared" si="4349"/>
        <v>1762.24</v>
      </c>
      <c r="I4014" s="54">
        <f t="shared" si="4311"/>
        <v>100.00000000000003</v>
      </c>
      <c r="J4014" s="12">
        <f t="shared" si="4350"/>
        <v>0</v>
      </c>
    </row>
    <row r="4015" spans="1:10" x14ac:dyDescent="0.3">
      <c r="A4015" s="46">
        <v>976</v>
      </c>
      <c r="B4015" s="44" t="s">
        <v>6</v>
      </c>
      <c r="C4015" s="44" t="s">
        <v>1346</v>
      </c>
      <c r="D4015" s="46" t="s">
        <v>561</v>
      </c>
      <c r="E4015" s="46" t="s">
        <v>242</v>
      </c>
      <c r="F4015" s="11" t="s">
        <v>612</v>
      </c>
      <c r="G4015" s="12">
        <v>1762.2399999999998</v>
      </c>
      <c r="H4015" s="12">
        <v>1762.24</v>
      </c>
      <c r="I4015" s="54">
        <f t="shared" si="4311"/>
        <v>100.00000000000003</v>
      </c>
      <c r="J4015" s="12"/>
    </row>
    <row r="4016" spans="1:10" ht="46.8" x14ac:dyDescent="0.3">
      <c r="A4016" s="46">
        <v>976</v>
      </c>
      <c r="B4016" s="44" t="s">
        <v>6</v>
      </c>
      <c r="C4016" s="44" t="s">
        <v>1346</v>
      </c>
      <c r="D4016" s="46" t="s">
        <v>284</v>
      </c>
      <c r="E4016" s="46"/>
      <c r="F4016" s="11" t="s">
        <v>711</v>
      </c>
      <c r="G4016" s="12">
        <f t="shared" ref="G4016:J4016" si="4351">G4017</f>
        <v>1071.0700000000002</v>
      </c>
      <c r="H4016" s="12">
        <f t="shared" si="4351"/>
        <v>1070.2060000000001</v>
      </c>
      <c r="I4016" s="54">
        <f t="shared" si="4311"/>
        <v>99.919333003445161</v>
      </c>
      <c r="J4016" s="12">
        <f t="shared" si="4351"/>
        <v>0</v>
      </c>
    </row>
    <row r="4017" spans="1:10" ht="31.2" x14ac:dyDescent="0.3">
      <c r="A4017" s="46">
        <v>976</v>
      </c>
      <c r="B4017" s="44" t="s">
        <v>6</v>
      </c>
      <c r="C4017" s="44" t="s">
        <v>1346</v>
      </c>
      <c r="D4017" s="46" t="s">
        <v>284</v>
      </c>
      <c r="E4017" s="46" t="s">
        <v>184</v>
      </c>
      <c r="F4017" s="11" t="s">
        <v>611</v>
      </c>
      <c r="G4017" s="12">
        <f t="shared" ref="G4017" si="4352">G4018+G4019</f>
        <v>1071.0700000000002</v>
      </c>
      <c r="H4017" s="12">
        <f t="shared" ref="H4017" si="4353">H4018+H4019</f>
        <v>1070.2060000000001</v>
      </c>
      <c r="I4017" s="54">
        <f t="shared" si="4311"/>
        <v>99.919333003445161</v>
      </c>
      <c r="J4017" s="12">
        <f t="shared" ref="J4017" si="4354">J4018+J4019</f>
        <v>0</v>
      </c>
    </row>
    <row r="4018" spans="1:10" x14ac:dyDescent="0.3">
      <c r="A4018" s="46">
        <v>976</v>
      </c>
      <c r="B4018" s="44" t="s">
        <v>6</v>
      </c>
      <c r="C4018" s="44" t="s">
        <v>1346</v>
      </c>
      <c r="D4018" s="46" t="s">
        <v>284</v>
      </c>
      <c r="E4018" s="46" t="s">
        <v>242</v>
      </c>
      <c r="F4018" s="11" t="s">
        <v>612</v>
      </c>
      <c r="G4018" s="12">
        <v>471.24</v>
      </c>
      <c r="H4018" s="12">
        <v>470.37599999999998</v>
      </c>
      <c r="I4018" s="54">
        <f t="shared" si="4311"/>
        <v>99.816653934300987</v>
      </c>
      <c r="J4018" s="12">
        <v>0</v>
      </c>
    </row>
    <row r="4019" spans="1:10" x14ac:dyDescent="0.3">
      <c r="A4019" s="46">
        <v>976</v>
      </c>
      <c r="B4019" s="44" t="s">
        <v>6</v>
      </c>
      <c r="C4019" s="44" t="s">
        <v>1346</v>
      </c>
      <c r="D4019" s="46" t="s">
        <v>284</v>
      </c>
      <c r="E4019" s="46" t="s">
        <v>185</v>
      </c>
      <c r="F4019" s="15" t="s">
        <v>621</v>
      </c>
      <c r="G4019" s="12">
        <v>599.83000000000004</v>
      </c>
      <c r="H4019" s="12">
        <v>599.83000000000004</v>
      </c>
      <c r="I4019" s="54">
        <f t="shared" si="4311"/>
        <v>100</v>
      </c>
      <c r="J4019" s="12">
        <v>0</v>
      </c>
    </row>
    <row r="4020" spans="1:10" ht="62.4" x14ac:dyDescent="0.3">
      <c r="A4020" s="46">
        <v>976</v>
      </c>
      <c r="B4020" s="44" t="s">
        <v>6</v>
      </c>
      <c r="C4020" s="44" t="s">
        <v>1346</v>
      </c>
      <c r="D4020" s="46" t="s">
        <v>1138</v>
      </c>
      <c r="E4020" s="46"/>
      <c r="F4020" s="11" t="s">
        <v>1139</v>
      </c>
      <c r="G4020" s="12">
        <f t="shared" ref="G4020:G4021" si="4355">G4021</f>
        <v>716.42</v>
      </c>
      <c r="H4020" s="12">
        <f t="shared" ref="H4020:H4021" si="4356">H4021</f>
        <v>716.42</v>
      </c>
      <c r="I4020" s="54">
        <f t="shared" si="4311"/>
        <v>100</v>
      </c>
      <c r="J4020" s="12">
        <f t="shared" ref="J4020:J4021" si="4357">J4021</f>
        <v>0</v>
      </c>
    </row>
    <row r="4021" spans="1:10" ht="31.2" x14ac:dyDescent="0.3">
      <c r="A4021" s="46">
        <v>976</v>
      </c>
      <c r="B4021" s="44" t="s">
        <v>6</v>
      </c>
      <c r="C4021" s="44" t="s">
        <v>1346</v>
      </c>
      <c r="D4021" s="46" t="s">
        <v>1138</v>
      </c>
      <c r="E4021" s="46" t="s">
        <v>184</v>
      </c>
      <c r="F4021" s="11" t="s">
        <v>611</v>
      </c>
      <c r="G4021" s="12">
        <f t="shared" si="4355"/>
        <v>716.42</v>
      </c>
      <c r="H4021" s="12">
        <f t="shared" si="4356"/>
        <v>716.42</v>
      </c>
      <c r="I4021" s="54">
        <f t="shared" si="4311"/>
        <v>100</v>
      </c>
      <c r="J4021" s="12">
        <f t="shared" si="4357"/>
        <v>0</v>
      </c>
    </row>
    <row r="4022" spans="1:10" x14ac:dyDescent="0.3">
      <c r="A4022" s="46">
        <v>976</v>
      </c>
      <c r="B4022" s="44" t="s">
        <v>6</v>
      </c>
      <c r="C4022" s="44" t="s">
        <v>1346</v>
      </c>
      <c r="D4022" s="46" t="s">
        <v>1138</v>
      </c>
      <c r="E4022" s="46" t="s">
        <v>185</v>
      </c>
      <c r="F4022" s="15" t="s">
        <v>621</v>
      </c>
      <c r="G4022" s="12">
        <v>716.42</v>
      </c>
      <c r="H4022" s="12">
        <v>716.42</v>
      </c>
      <c r="I4022" s="54">
        <f t="shared" si="4311"/>
        <v>100</v>
      </c>
      <c r="J4022" s="12"/>
    </row>
    <row r="4023" spans="1:10" ht="46.8" x14ac:dyDescent="0.3">
      <c r="A4023" s="46">
        <v>976</v>
      </c>
      <c r="B4023" s="44" t="s">
        <v>6</v>
      </c>
      <c r="C4023" s="44" t="s">
        <v>1346</v>
      </c>
      <c r="D4023" s="46" t="s">
        <v>1158</v>
      </c>
      <c r="E4023" s="46"/>
      <c r="F4023" s="15" t="s">
        <v>1167</v>
      </c>
      <c r="G4023" s="12">
        <f t="shared" ref="G4023:G4024" si="4358">G4024</f>
        <v>800</v>
      </c>
      <c r="H4023" s="12">
        <f t="shared" ref="H4023:H4024" si="4359">H4024</f>
        <v>768.44899999999996</v>
      </c>
      <c r="I4023" s="54">
        <f t="shared" si="4311"/>
        <v>96.056124999999994</v>
      </c>
      <c r="J4023" s="12">
        <f t="shared" ref="J4023:J4024" si="4360">J4024</f>
        <v>0</v>
      </c>
    </row>
    <row r="4024" spans="1:10" ht="31.2" x14ac:dyDescent="0.3">
      <c r="A4024" s="46">
        <v>976</v>
      </c>
      <c r="B4024" s="44" t="s">
        <v>6</v>
      </c>
      <c r="C4024" s="44" t="s">
        <v>1346</v>
      </c>
      <c r="D4024" s="46" t="s">
        <v>1158</v>
      </c>
      <c r="E4024" s="46" t="s">
        <v>184</v>
      </c>
      <c r="F4024" s="11" t="s">
        <v>611</v>
      </c>
      <c r="G4024" s="12">
        <f t="shared" si="4358"/>
        <v>800</v>
      </c>
      <c r="H4024" s="12">
        <f t="shared" si="4359"/>
        <v>768.44899999999996</v>
      </c>
      <c r="I4024" s="54">
        <f t="shared" si="4311"/>
        <v>96.056124999999994</v>
      </c>
      <c r="J4024" s="12">
        <f t="shared" si="4360"/>
        <v>0</v>
      </c>
    </row>
    <row r="4025" spans="1:10" x14ac:dyDescent="0.3">
      <c r="A4025" s="46">
        <v>976</v>
      </c>
      <c r="B4025" s="44" t="s">
        <v>6</v>
      </c>
      <c r="C4025" s="44" t="s">
        <v>1346</v>
      </c>
      <c r="D4025" s="46" t="s">
        <v>1158</v>
      </c>
      <c r="E4025" s="46" t="s">
        <v>185</v>
      </c>
      <c r="F4025" s="15" t="s">
        <v>621</v>
      </c>
      <c r="G4025" s="12">
        <v>800</v>
      </c>
      <c r="H4025" s="12">
        <v>768.44899999999996</v>
      </c>
      <c r="I4025" s="54">
        <f t="shared" si="4311"/>
        <v>96.056124999999994</v>
      </c>
      <c r="J4025" s="12"/>
    </row>
    <row r="4026" spans="1:10" ht="31.2" x14ac:dyDescent="0.3">
      <c r="A4026" s="46">
        <v>976</v>
      </c>
      <c r="B4026" s="44" t="s">
        <v>6</v>
      </c>
      <c r="C4026" s="44" t="s">
        <v>1346</v>
      </c>
      <c r="D4026" s="46" t="s">
        <v>1174</v>
      </c>
      <c r="E4026" s="46"/>
      <c r="F4026" s="15" t="s">
        <v>1175</v>
      </c>
      <c r="G4026" s="12">
        <f t="shared" ref="G4026:G4027" si="4361">G4027</f>
        <v>2116.2759999999998</v>
      </c>
      <c r="H4026" s="12">
        <f t="shared" ref="H4026:H4027" si="4362">H4027</f>
        <v>2116.2759999999998</v>
      </c>
      <c r="I4026" s="54">
        <f t="shared" si="4311"/>
        <v>100</v>
      </c>
      <c r="J4026" s="12">
        <f t="shared" ref="J4026:J4027" si="4363">J4027</f>
        <v>0</v>
      </c>
    </row>
    <row r="4027" spans="1:10" ht="31.2" x14ac:dyDescent="0.3">
      <c r="A4027" s="46">
        <v>976</v>
      </c>
      <c r="B4027" s="44" t="s">
        <v>6</v>
      </c>
      <c r="C4027" s="44" t="s">
        <v>1346</v>
      </c>
      <c r="D4027" s="46" t="s">
        <v>1174</v>
      </c>
      <c r="E4027" s="46" t="s">
        <v>184</v>
      </c>
      <c r="F4027" s="11" t="s">
        <v>611</v>
      </c>
      <c r="G4027" s="12">
        <f t="shared" si="4361"/>
        <v>2116.2759999999998</v>
      </c>
      <c r="H4027" s="12">
        <f t="shared" si="4362"/>
        <v>2116.2759999999998</v>
      </c>
      <c r="I4027" s="54">
        <f t="shared" si="4311"/>
        <v>100</v>
      </c>
      <c r="J4027" s="12">
        <f t="shared" si="4363"/>
        <v>0</v>
      </c>
    </row>
    <row r="4028" spans="1:10" x14ac:dyDescent="0.3">
      <c r="A4028" s="46">
        <v>976</v>
      </c>
      <c r="B4028" s="44" t="s">
        <v>6</v>
      </c>
      <c r="C4028" s="44" t="s">
        <v>1346</v>
      </c>
      <c r="D4028" s="46" t="s">
        <v>1174</v>
      </c>
      <c r="E4028" s="46" t="s">
        <v>242</v>
      </c>
      <c r="F4028" s="11" t="s">
        <v>612</v>
      </c>
      <c r="G4028" s="12">
        <v>2116.2759999999998</v>
      </c>
      <c r="H4028" s="12">
        <v>2116.2759999999998</v>
      </c>
      <c r="I4028" s="54">
        <f t="shared" si="4311"/>
        <v>100</v>
      </c>
      <c r="J4028" s="12"/>
    </row>
    <row r="4029" spans="1:10" ht="78" x14ac:dyDescent="0.3">
      <c r="A4029" s="46">
        <v>976</v>
      </c>
      <c r="B4029" s="44" t="s">
        <v>6</v>
      </c>
      <c r="C4029" s="44" t="s">
        <v>1346</v>
      </c>
      <c r="D4029" s="46" t="s">
        <v>1180</v>
      </c>
      <c r="E4029" s="46"/>
      <c r="F4029" s="11" t="s">
        <v>1181</v>
      </c>
      <c r="G4029" s="12">
        <f t="shared" ref="G4029:G4030" si="4364">G4030</f>
        <v>1457.2380000000001</v>
      </c>
      <c r="H4029" s="12">
        <f t="shared" ref="H4029:H4030" si="4365">H4030</f>
        <v>1457.2380000000001</v>
      </c>
      <c r="I4029" s="54">
        <f t="shared" si="4311"/>
        <v>100</v>
      </c>
      <c r="J4029" s="12">
        <f t="shared" ref="J4029:J4030" si="4366">J4030</f>
        <v>0</v>
      </c>
    </row>
    <row r="4030" spans="1:10" ht="31.2" x14ac:dyDescent="0.3">
      <c r="A4030" s="46">
        <v>976</v>
      </c>
      <c r="B4030" s="44" t="s">
        <v>6</v>
      </c>
      <c r="C4030" s="44" t="s">
        <v>1346</v>
      </c>
      <c r="D4030" s="46" t="s">
        <v>1180</v>
      </c>
      <c r="E4030" s="46" t="s">
        <v>184</v>
      </c>
      <c r="F4030" s="11" t="s">
        <v>611</v>
      </c>
      <c r="G4030" s="12">
        <f t="shared" si="4364"/>
        <v>1457.2380000000001</v>
      </c>
      <c r="H4030" s="12">
        <f t="shared" si="4365"/>
        <v>1457.2380000000001</v>
      </c>
      <c r="I4030" s="54">
        <f t="shared" si="4311"/>
        <v>100</v>
      </c>
      <c r="J4030" s="12">
        <f t="shared" si="4366"/>
        <v>0</v>
      </c>
    </row>
    <row r="4031" spans="1:10" x14ac:dyDescent="0.3">
      <c r="A4031" s="46">
        <v>976</v>
      </c>
      <c r="B4031" s="44" t="s">
        <v>6</v>
      </c>
      <c r="C4031" s="44" t="s">
        <v>1346</v>
      </c>
      <c r="D4031" s="46" t="s">
        <v>1180</v>
      </c>
      <c r="E4031" s="46" t="s">
        <v>185</v>
      </c>
      <c r="F4031" s="15" t="s">
        <v>621</v>
      </c>
      <c r="G4031" s="12">
        <v>1457.2380000000001</v>
      </c>
      <c r="H4031" s="12">
        <v>1457.2380000000001</v>
      </c>
      <c r="I4031" s="54">
        <f t="shared" si="4311"/>
        <v>100</v>
      </c>
      <c r="J4031" s="12"/>
    </row>
    <row r="4032" spans="1:10" ht="31.2" x14ac:dyDescent="0.3">
      <c r="A4032" s="46">
        <v>976</v>
      </c>
      <c r="B4032" s="44" t="s">
        <v>6</v>
      </c>
      <c r="C4032" s="44" t="s">
        <v>1346</v>
      </c>
      <c r="D4032" s="46" t="s">
        <v>1262</v>
      </c>
      <c r="E4032" s="46"/>
      <c r="F4032" s="15" t="s">
        <v>1263</v>
      </c>
      <c r="G4032" s="12">
        <f t="shared" ref="G4032:J4033" si="4367">G4033</f>
        <v>75</v>
      </c>
      <c r="H4032" s="12">
        <f t="shared" si="4367"/>
        <v>75</v>
      </c>
      <c r="I4032" s="54">
        <f t="shared" si="4311"/>
        <v>100</v>
      </c>
      <c r="J4032" s="12">
        <f t="shared" si="4367"/>
        <v>0</v>
      </c>
    </row>
    <row r="4033" spans="1:10" ht="31.2" x14ac:dyDescent="0.3">
      <c r="A4033" s="46">
        <v>976</v>
      </c>
      <c r="B4033" s="44" t="s">
        <v>6</v>
      </c>
      <c r="C4033" s="44" t="s">
        <v>1346</v>
      </c>
      <c r="D4033" s="46" t="s">
        <v>1262</v>
      </c>
      <c r="E4033" s="46" t="s">
        <v>184</v>
      </c>
      <c r="F4033" s="11" t="s">
        <v>611</v>
      </c>
      <c r="G4033" s="12">
        <f t="shared" si="4367"/>
        <v>75</v>
      </c>
      <c r="H4033" s="12">
        <f t="shared" si="4367"/>
        <v>75</v>
      </c>
      <c r="I4033" s="54">
        <f t="shared" si="4311"/>
        <v>100</v>
      </c>
      <c r="J4033" s="12">
        <f t="shared" si="4367"/>
        <v>0</v>
      </c>
    </row>
    <row r="4034" spans="1:10" x14ac:dyDescent="0.3">
      <c r="A4034" s="46">
        <v>976</v>
      </c>
      <c r="B4034" s="44" t="s">
        <v>6</v>
      </c>
      <c r="C4034" s="44" t="s">
        <v>1346</v>
      </c>
      <c r="D4034" s="46" t="s">
        <v>1262</v>
      </c>
      <c r="E4034" s="46" t="s">
        <v>242</v>
      </c>
      <c r="F4034" s="11" t="s">
        <v>612</v>
      </c>
      <c r="G4034" s="12">
        <v>75</v>
      </c>
      <c r="H4034" s="12">
        <v>75</v>
      </c>
      <c r="I4034" s="54">
        <f t="shared" si="4311"/>
        <v>100</v>
      </c>
      <c r="J4034" s="12">
        <v>0</v>
      </c>
    </row>
    <row r="4035" spans="1:10" ht="46.8" x14ac:dyDescent="0.3">
      <c r="A4035" s="46">
        <v>976</v>
      </c>
      <c r="B4035" s="44" t="s">
        <v>6</v>
      </c>
      <c r="C4035" s="44" t="s">
        <v>1346</v>
      </c>
      <c r="D4035" s="46" t="s">
        <v>1264</v>
      </c>
      <c r="E4035" s="46"/>
      <c r="F4035" s="11" t="s">
        <v>1265</v>
      </c>
      <c r="G4035" s="12">
        <f t="shared" ref="G4035:J4036" si="4368">G4036</f>
        <v>282.10899999999998</v>
      </c>
      <c r="H4035" s="12">
        <f t="shared" si="4368"/>
        <v>282.10899999999998</v>
      </c>
      <c r="I4035" s="54">
        <f t="shared" si="4311"/>
        <v>100</v>
      </c>
      <c r="J4035" s="12">
        <f t="shared" si="4368"/>
        <v>0</v>
      </c>
    </row>
    <row r="4036" spans="1:10" ht="31.2" x14ac:dyDescent="0.3">
      <c r="A4036" s="46">
        <v>976</v>
      </c>
      <c r="B4036" s="44" t="s">
        <v>6</v>
      </c>
      <c r="C4036" s="44" t="s">
        <v>1346</v>
      </c>
      <c r="D4036" s="46" t="s">
        <v>1264</v>
      </c>
      <c r="E4036" s="46" t="s">
        <v>184</v>
      </c>
      <c r="F4036" s="11" t="s">
        <v>611</v>
      </c>
      <c r="G4036" s="12">
        <f t="shared" si="4368"/>
        <v>282.10899999999998</v>
      </c>
      <c r="H4036" s="12">
        <f t="shared" si="4368"/>
        <v>282.10899999999998</v>
      </c>
      <c r="I4036" s="54">
        <f t="shared" si="4311"/>
        <v>100</v>
      </c>
      <c r="J4036" s="12">
        <f t="shared" si="4368"/>
        <v>0</v>
      </c>
    </row>
    <row r="4037" spans="1:10" x14ac:dyDescent="0.3">
      <c r="A4037" s="46">
        <v>976</v>
      </c>
      <c r="B4037" s="44" t="s">
        <v>6</v>
      </c>
      <c r="C4037" s="44" t="s">
        <v>1346</v>
      </c>
      <c r="D4037" s="46" t="s">
        <v>1264</v>
      </c>
      <c r="E4037" s="46" t="s">
        <v>185</v>
      </c>
      <c r="F4037" s="15" t="s">
        <v>621</v>
      </c>
      <c r="G4037" s="12">
        <v>282.10899999999998</v>
      </c>
      <c r="H4037" s="12">
        <v>282.10899999999998</v>
      </c>
      <c r="I4037" s="54">
        <f t="shared" si="4311"/>
        <v>100</v>
      </c>
      <c r="J4037" s="12">
        <v>0</v>
      </c>
    </row>
    <row r="4038" spans="1:10" ht="31.2" x14ac:dyDescent="0.3">
      <c r="A4038" s="46">
        <v>976</v>
      </c>
      <c r="B4038" s="44" t="s">
        <v>6</v>
      </c>
      <c r="C4038" s="44" t="s">
        <v>1346</v>
      </c>
      <c r="D4038" s="46" t="s">
        <v>1297</v>
      </c>
      <c r="E4038" s="46"/>
      <c r="F4038" s="15" t="s">
        <v>1298</v>
      </c>
      <c r="G4038" s="12">
        <f t="shared" ref="G4038:G4039" si="4369">G4039</f>
        <v>61.19</v>
      </c>
      <c r="H4038" s="12">
        <f t="shared" ref="H4038:H4039" si="4370">H4039</f>
        <v>43.103000000000002</v>
      </c>
      <c r="I4038" s="54">
        <f t="shared" si="4311"/>
        <v>70.441248570027795</v>
      </c>
      <c r="J4038" s="12">
        <f t="shared" ref="J4038:J4039" si="4371">J4039</f>
        <v>0</v>
      </c>
    </row>
    <row r="4039" spans="1:10" ht="31.2" x14ac:dyDescent="0.3">
      <c r="A4039" s="46">
        <v>976</v>
      </c>
      <c r="B4039" s="44" t="s">
        <v>6</v>
      </c>
      <c r="C4039" s="44" t="s">
        <v>1346</v>
      </c>
      <c r="D4039" s="46" t="s">
        <v>1297</v>
      </c>
      <c r="E4039" s="46" t="s">
        <v>184</v>
      </c>
      <c r="F4039" s="11" t="s">
        <v>611</v>
      </c>
      <c r="G4039" s="12">
        <f t="shared" si="4369"/>
        <v>61.19</v>
      </c>
      <c r="H4039" s="12">
        <f t="shared" si="4370"/>
        <v>43.103000000000002</v>
      </c>
      <c r="I4039" s="54">
        <f t="shared" si="4311"/>
        <v>70.441248570027795</v>
      </c>
      <c r="J4039" s="12">
        <f t="shared" si="4371"/>
        <v>0</v>
      </c>
    </row>
    <row r="4040" spans="1:10" x14ac:dyDescent="0.3">
      <c r="A4040" s="46">
        <v>976</v>
      </c>
      <c r="B4040" s="44" t="s">
        <v>6</v>
      </c>
      <c r="C4040" s="44" t="s">
        <v>1346</v>
      </c>
      <c r="D4040" s="46" t="s">
        <v>1297</v>
      </c>
      <c r="E4040" s="46" t="s">
        <v>185</v>
      </c>
      <c r="F4040" s="15" t="s">
        <v>621</v>
      </c>
      <c r="G4040" s="12">
        <v>61.19</v>
      </c>
      <c r="H4040" s="12">
        <v>43.103000000000002</v>
      </c>
      <c r="I4040" s="54">
        <f t="shared" si="4311"/>
        <v>70.441248570027795</v>
      </c>
      <c r="J4040" s="12"/>
    </row>
    <row r="4041" spans="1:10" ht="78" x14ac:dyDescent="0.3">
      <c r="A4041" s="46">
        <v>976</v>
      </c>
      <c r="B4041" s="44" t="s">
        <v>6</v>
      </c>
      <c r="C4041" s="44" t="s">
        <v>1346</v>
      </c>
      <c r="D4041" s="46" t="s">
        <v>1299</v>
      </c>
      <c r="E4041" s="46"/>
      <c r="F4041" s="15" t="s">
        <v>1338</v>
      </c>
      <c r="G4041" s="12">
        <f t="shared" ref="G4041:G4042" si="4372">G4042</f>
        <v>2342.0079999999998</v>
      </c>
      <c r="H4041" s="12">
        <f t="shared" ref="H4041:H4042" si="4373">H4042</f>
        <v>2341.0129999999999</v>
      </c>
      <c r="I4041" s="54">
        <f t="shared" si="4311"/>
        <v>99.957515089615413</v>
      </c>
      <c r="J4041" s="12">
        <f t="shared" ref="J4041:J4042" si="4374">J4042</f>
        <v>0</v>
      </c>
    </row>
    <row r="4042" spans="1:10" ht="31.2" x14ac:dyDescent="0.3">
      <c r="A4042" s="46">
        <v>976</v>
      </c>
      <c r="B4042" s="44" t="s">
        <v>6</v>
      </c>
      <c r="C4042" s="44" t="s">
        <v>1346</v>
      </c>
      <c r="D4042" s="46" t="s">
        <v>1299</v>
      </c>
      <c r="E4042" s="46" t="s">
        <v>184</v>
      </c>
      <c r="F4042" s="11" t="s">
        <v>611</v>
      </c>
      <c r="G4042" s="12">
        <f t="shared" si="4372"/>
        <v>2342.0079999999998</v>
      </c>
      <c r="H4042" s="12">
        <f t="shared" si="4373"/>
        <v>2341.0129999999999</v>
      </c>
      <c r="I4042" s="54">
        <f t="shared" si="4311"/>
        <v>99.957515089615413</v>
      </c>
      <c r="J4042" s="12">
        <f t="shared" si="4374"/>
        <v>0</v>
      </c>
    </row>
    <row r="4043" spans="1:10" x14ac:dyDescent="0.3">
      <c r="A4043" s="46">
        <v>976</v>
      </c>
      <c r="B4043" s="44" t="s">
        <v>6</v>
      </c>
      <c r="C4043" s="44" t="s">
        <v>1346</v>
      </c>
      <c r="D4043" s="46" t="s">
        <v>1299</v>
      </c>
      <c r="E4043" s="46" t="s">
        <v>185</v>
      </c>
      <c r="F4043" s="15" t="s">
        <v>621</v>
      </c>
      <c r="G4043" s="12">
        <v>2342.0079999999998</v>
      </c>
      <c r="H4043" s="12">
        <v>2341.0129999999999</v>
      </c>
      <c r="I4043" s="54">
        <f t="shared" si="4311"/>
        <v>99.957515089615413</v>
      </c>
      <c r="J4043" s="12"/>
    </row>
    <row r="4044" spans="1:10" ht="31.2" x14ac:dyDescent="0.3">
      <c r="A4044" s="46">
        <v>976</v>
      </c>
      <c r="B4044" s="44" t="s">
        <v>6</v>
      </c>
      <c r="C4044" s="44" t="s">
        <v>1346</v>
      </c>
      <c r="D4044" s="46" t="s">
        <v>1300</v>
      </c>
      <c r="E4044" s="46"/>
      <c r="F4044" s="15" t="s">
        <v>1301</v>
      </c>
      <c r="G4044" s="12">
        <f t="shared" ref="G4044:G4045" si="4375">G4045</f>
        <v>85</v>
      </c>
      <c r="H4044" s="12">
        <f t="shared" ref="H4044:H4045" si="4376">H4045</f>
        <v>69.625</v>
      </c>
      <c r="I4044" s="54">
        <f t="shared" si="4311"/>
        <v>81.911764705882348</v>
      </c>
      <c r="J4044" s="12">
        <f t="shared" ref="J4044:J4045" si="4377">J4045</f>
        <v>0</v>
      </c>
    </row>
    <row r="4045" spans="1:10" ht="31.2" x14ac:dyDescent="0.3">
      <c r="A4045" s="46">
        <v>976</v>
      </c>
      <c r="B4045" s="44" t="s">
        <v>6</v>
      </c>
      <c r="C4045" s="44" t="s">
        <v>1346</v>
      </c>
      <c r="D4045" s="46" t="s">
        <v>1300</v>
      </c>
      <c r="E4045" s="46" t="s">
        <v>184</v>
      </c>
      <c r="F4045" s="11" t="s">
        <v>611</v>
      </c>
      <c r="G4045" s="12">
        <f t="shared" si="4375"/>
        <v>85</v>
      </c>
      <c r="H4045" s="12">
        <f t="shared" si="4376"/>
        <v>69.625</v>
      </c>
      <c r="I4045" s="54">
        <f t="shared" si="4311"/>
        <v>81.911764705882348</v>
      </c>
      <c r="J4045" s="12">
        <f t="shared" si="4377"/>
        <v>0</v>
      </c>
    </row>
    <row r="4046" spans="1:10" x14ac:dyDescent="0.3">
      <c r="A4046" s="46">
        <v>976</v>
      </c>
      <c r="B4046" s="44" t="s">
        <v>6</v>
      </c>
      <c r="C4046" s="44" t="s">
        <v>1346</v>
      </c>
      <c r="D4046" s="46" t="s">
        <v>1300</v>
      </c>
      <c r="E4046" s="46" t="s">
        <v>185</v>
      </c>
      <c r="F4046" s="15" t="s">
        <v>621</v>
      </c>
      <c r="G4046" s="12">
        <v>85</v>
      </c>
      <c r="H4046" s="12">
        <v>69.625</v>
      </c>
      <c r="I4046" s="54">
        <f t="shared" si="4311"/>
        <v>81.911764705882348</v>
      </c>
      <c r="J4046" s="12"/>
    </row>
    <row r="4047" spans="1:10" ht="31.2" x14ac:dyDescent="0.3">
      <c r="A4047" s="46">
        <v>976</v>
      </c>
      <c r="B4047" s="44" t="s">
        <v>6</v>
      </c>
      <c r="C4047" s="44" t="s">
        <v>1346</v>
      </c>
      <c r="D4047" s="46" t="s">
        <v>219</v>
      </c>
      <c r="E4047" s="42"/>
      <c r="F4047" s="11" t="s">
        <v>1001</v>
      </c>
      <c r="G4047" s="12">
        <f t="shared" ref="G4047:J4049" si="4378">G4048</f>
        <v>794.9</v>
      </c>
      <c r="H4047" s="12">
        <f t="shared" si="4378"/>
        <v>794.9</v>
      </c>
      <c r="I4047" s="54">
        <f t="shared" si="4311"/>
        <v>100</v>
      </c>
      <c r="J4047" s="12">
        <f t="shared" si="4378"/>
        <v>0</v>
      </c>
    </row>
    <row r="4048" spans="1:10" ht="46.8" x14ac:dyDescent="0.3">
      <c r="A4048" s="46">
        <v>976</v>
      </c>
      <c r="B4048" s="44" t="s">
        <v>6</v>
      </c>
      <c r="C4048" s="44" t="s">
        <v>1346</v>
      </c>
      <c r="D4048" s="7" t="s">
        <v>368</v>
      </c>
      <c r="E4048" s="23"/>
      <c r="F4048" s="11" t="s">
        <v>1009</v>
      </c>
      <c r="G4048" s="12">
        <f t="shared" si="4378"/>
        <v>794.9</v>
      </c>
      <c r="H4048" s="12">
        <f t="shared" si="4378"/>
        <v>794.9</v>
      </c>
      <c r="I4048" s="54">
        <f t="shared" si="4311"/>
        <v>100</v>
      </c>
      <c r="J4048" s="12">
        <f t="shared" si="4378"/>
        <v>0</v>
      </c>
    </row>
    <row r="4049" spans="1:10" ht="31.2" x14ac:dyDescent="0.3">
      <c r="A4049" s="46">
        <v>976</v>
      </c>
      <c r="B4049" s="44" t="s">
        <v>6</v>
      </c>
      <c r="C4049" s="44" t="s">
        <v>1346</v>
      </c>
      <c r="D4049" s="7" t="s">
        <v>368</v>
      </c>
      <c r="E4049" s="23">
        <v>600</v>
      </c>
      <c r="F4049" s="11" t="s">
        <v>611</v>
      </c>
      <c r="G4049" s="12">
        <f t="shared" si="4378"/>
        <v>794.9</v>
      </c>
      <c r="H4049" s="12">
        <f t="shared" si="4378"/>
        <v>794.9</v>
      </c>
      <c r="I4049" s="54">
        <f t="shared" si="4311"/>
        <v>100</v>
      </c>
      <c r="J4049" s="12">
        <f t="shared" si="4378"/>
        <v>0</v>
      </c>
    </row>
    <row r="4050" spans="1:10" x14ac:dyDescent="0.3">
      <c r="A4050" s="46">
        <v>976</v>
      </c>
      <c r="B4050" s="44" t="s">
        <v>6</v>
      </c>
      <c r="C4050" s="44" t="s">
        <v>1346</v>
      </c>
      <c r="D4050" s="7" t="s">
        <v>368</v>
      </c>
      <c r="E4050" s="23">
        <v>620</v>
      </c>
      <c r="F4050" s="15" t="s">
        <v>621</v>
      </c>
      <c r="G4050" s="12">
        <v>794.9</v>
      </c>
      <c r="H4050" s="12">
        <v>794.9</v>
      </c>
      <c r="I4050" s="54">
        <f t="shared" si="4311"/>
        <v>100</v>
      </c>
      <c r="J4050" s="12"/>
    </row>
    <row r="4051" spans="1:10" s="8" customFormat="1" x14ac:dyDescent="0.3">
      <c r="A4051" s="5">
        <v>976</v>
      </c>
      <c r="B4051" s="26" t="s">
        <v>6</v>
      </c>
      <c r="C4051" s="26" t="s">
        <v>6</v>
      </c>
      <c r="D4051" s="5"/>
      <c r="E4051" s="5"/>
      <c r="F4051" s="6" t="s">
        <v>1072</v>
      </c>
      <c r="G4051" s="14">
        <f t="shared" ref="G4051:G4055" si="4379">G4052</f>
        <v>1657.0610000000001</v>
      </c>
      <c r="H4051" s="14">
        <f t="shared" ref="H4051:H4055" si="4380">H4052</f>
        <v>1657.0340000000001</v>
      </c>
      <c r="I4051" s="53">
        <f t="shared" si="4311"/>
        <v>99.998370609168887</v>
      </c>
      <c r="J4051" s="14">
        <f t="shared" ref="J4051:J4055" si="4381">J4052</f>
        <v>0</v>
      </c>
    </row>
    <row r="4052" spans="1:10" ht="31.2" x14ac:dyDescent="0.3">
      <c r="A4052" s="46">
        <v>976</v>
      </c>
      <c r="B4052" s="44" t="s">
        <v>6</v>
      </c>
      <c r="C4052" s="44" t="s">
        <v>6</v>
      </c>
      <c r="D4052" s="7" t="s">
        <v>177</v>
      </c>
      <c r="E4052" s="23"/>
      <c r="F4052" s="11" t="s">
        <v>732</v>
      </c>
      <c r="G4052" s="12">
        <f t="shared" si="4379"/>
        <v>1657.0610000000001</v>
      </c>
      <c r="H4052" s="12">
        <f t="shared" si="4380"/>
        <v>1657.0340000000001</v>
      </c>
      <c r="I4052" s="54">
        <f t="shared" si="4311"/>
        <v>99.998370609168887</v>
      </c>
      <c r="J4052" s="12">
        <f t="shared" si="4381"/>
        <v>0</v>
      </c>
    </row>
    <row r="4053" spans="1:10" ht="31.2" x14ac:dyDescent="0.3">
      <c r="A4053" s="46">
        <v>976</v>
      </c>
      <c r="B4053" s="44" t="s">
        <v>6</v>
      </c>
      <c r="C4053" s="44" t="s">
        <v>6</v>
      </c>
      <c r="D4053" s="7" t="s">
        <v>178</v>
      </c>
      <c r="E4053" s="23"/>
      <c r="F4053" s="11" t="s">
        <v>743</v>
      </c>
      <c r="G4053" s="12">
        <f t="shared" si="4379"/>
        <v>1657.0610000000001</v>
      </c>
      <c r="H4053" s="12">
        <f t="shared" si="4380"/>
        <v>1657.0340000000001</v>
      </c>
      <c r="I4053" s="54">
        <f t="shared" si="4311"/>
        <v>99.998370609168887</v>
      </c>
      <c r="J4053" s="12">
        <f t="shared" si="4381"/>
        <v>0</v>
      </c>
    </row>
    <row r="4054" spans="1:10" ht="46.8" x14ac:dyDescent="0.3">
      <c r="A4054" s="46">
        <v>976</v>
      </c>
      <c r="B4054" s="44" t="s">
        <v>6</v>
      </c>
      <c r="C4054" s="44" t="s">
        <v>6</v>
      </c>
      <c r="D4054" s="7" t="s">
        <v>179</v>
      </c>
      <c r="E4054" s="23"/>
      <c r="F4054" s="11" t="s">
        <v>1065</v>
      </c>
      <c r="G4054" s="12">
        <f t="shared" si="4379"/>
        <v>1657.0610000000001</v>
      </c>
      <c r="H4054" s="12">
        <f t="shared" si="4380"/>
        <v>1657.0340000000001</v>
      </c>
      <c r="I4054" s="54">
        <f t="shared" si="4311"/>
        <v>99.998370609168887</v>
      </c>
      <c r="J4054" s="12">
        <f t="shared" si="4381"/>
        <v>0</v>
      </c>
    </row>
    <row r="4055" spans="1:10" ht="31.2" x14ac:dyDescent="0.3">
      <c r="A4055" s="46">
        <v>976</v>
      </c>
      <c r="B4055" s="44" t="s">
        <v>6</v>
      </c>
      <c r="C4055" s="44" t="s">
        <v>6</v>
      </c>
      <c r="D4055" s="7" t="s">
        <v>180</v>
      </c>
      <c r="E4055" s="23"/>
      <c r="F4055" s="11" t="s">
        <v>744</v>
      </c>
      <c r="G4055" s="12">
        <f t="shared" si="4379"/>
        <v>1657.0610000000001</v>
      </c>
      <c r="H4055" s="12">
        <f t="shared" si="4380"/>
        <v>1657.0340000000001</v>
      </c>
      <c r="I4055" s="54">
        <f t="shared" ref="I4055:I4118" si="4382">H4055/G4055*100</f>
        <v>99.998370609168887</v>
      </c>
      <c r="J4055" s="12">
        <f t="shared" si="4381"/>
        <v>0</v>
      </c>
    </row>
    <row r="4056" spans="1:10" ht="31.2" x14ac:dyDescent="0.3">
      <c r="A4056" s="46">
        <v>976</v>
      </c>
      <c r="B4056" s="44" t="s">
        <v>6</v>
      </c>
      <c r="C4056" s="44" t="s">
        <v>6</v>
      </c>
      <c r="D4056" s="7" t="s">
        <v>180</v>
      </c>
      <c r="E4056" s="23">
        <v>600</v>
      </c>
      <c r="F4056" s="11" t="s">
        <v>611</v>
      </c>
      <c r="G4056" s="12">
        <f t="shared" ref="G4056" si="4383">G4057+G4058</f>
        <v>1657.0610000000001</v>
      </c>
      <c r="H4056" s="12">
        <f t="shared" ref="H4056" si="4384">H4057+H4058</f>
        <v>1657.0340000000001</v>
      </c>
      <c r="I4056" s="54">
        <f t="shared" si="4382"/>
        <v>99.998370609168887</v>
      </c>
      <c r="J4056" s="12">
        <f t="shared" ref="J4056" si="4385">J4057+J4058</f>
        <v>0</v>
      </c>
    </row>
    <row r="4057" spans="1:10" x14ac:dyDescent="0.3">
      <c r="A4057" s="46">
        <v>976</v>
      </c>
      <c r="B4057" s="44" t="s">
        <v>6</v>
      </c>
      <c r="C4057" s="44" t="s">
        <v>6</v>
      </c>
      <c r="D4057" s="7" t="s">
        <v>180</v>
      </c>
      <c r="E4057" s="23">
        <v>610</v>
      </c>
      <c r="F4057" s="11" t="s">
        <v>612</v>
      </c>
      <c r="G4057" s="12">
        <v>684.61770000000001</v>
      </c>
      <c r="H4057" s="12">
        <v>684.61800000000005</v>
      </c>
      <c r="I4057" s="54">
        <f t="shared" si="4382"/>
        <v>100.00004382007653</v>
      </c>
      <c r="J4057" s="12"/>
    </row>
    <row r="4058" spans="1:10" x14ac:dyDescent="0.3">
      <c r="A4058" s="46">
        <v>976</v>
      </c>
      <c r="B4058" s="44" t="s">
        <v>6</v>
      </c>
      <c r="C4058" s="44" t="s">
        <v>6</v>
      </c>
      <c r="D4058" s="7" t="s">
        <v>180</v>
      </c>
      <c r="E4058" s="23">
        <v>620</v>
      </c>
      <c r="F4058" s="15" t="s">
        <v>621</v>
      </c>
      <c r="G4058" s="12">
        <v>972.44330000000002</v>
      </c>
      <c r="H4058" s="12">
        <v>972.41600000000005</v>
      </c>
      <c r="I4058" s="54">
        <f t="shared" si="4382"/>
        <v>99.997192638377996</v>
      </c>
      <c r="J4058" s="12"/>
    </row>
    <row r="4059" spans="1:10" s="8" customFormat="1" x14ac:dyDescent="0.3">
      <c r="A4059" s="5">
        <v>976</v>
      </c>
      <c r="B4059" s="26" t="s">
        <v>6</v>
      </c>
      <c r="C4059" s="26" t="s">
        <v>1348</v>
      </c>
      <c r="D4059" s="10"/>
      <c r="E4059" s="22"/>
      <c r="F4059" s="6" t="s">
        <v>35</v>
      </c>
      <c r="G4059" s="14">
        <f t="shared" ref="G4059:G4062" si="4386">G4060</f>
        <v>7360.2610000000004</v>
      </c>
      <c r="H4059" s="14">
        <f t="shared" ref="H4059:H4062" si="4387">H4060</f>
        <v>7133.2640000000001</v>
      </c>
      <c r="I4059" s="53">
        <f t="shared" si="4382"/>
        <v>96.915910998264863</v>
      </c>
      <c r="J4059" s="14">
        <f t="shared" ref="J4059:J4062" si="4388">J4060</f>
        <v>0</v>
      </c>
    </row>
    <row r="4060" spans="1:10" ht="31.2" x14ac:dyDescent="0.3">
      <c r="A4060" s="46">
        <v>976</v>
      </c>
      <c r="B4060" s="44" t="s">
        <v>6</v>
      </c>
      <c r="C4060" s="44" t="s">
        <v>1348</v>
      </c>
      <c r="D4060" s="7" t="s">
        <v>237</v>
      </c>
      <c r="E4060" s="23"/>
      <c r="F4060" s="11" t="s">
        <v>696</v>
      </c>
      <c r="G4060" s="12">
        <f t="shared" si="4386"/>
        <v>7360.2610000000004</v>
      </c>
      <c r="H4060" s="12">
        <f t="shared" si="4387"/>
        <v>7133.2640000000001</v>
      </c>
      <c r="I4060" s="54">
        <f t="shared" si="4382"/>
        <v>96.915910998264863</v>
      </c>
      <c r="J4060" s="12">
        <f t="shared" si="4388"/>
        <v>0</v>
      </c>
    </row>
    <row r="4061" spans="1:10" ht="31.2" x14ac:dyDescent="0.3">
      <c r="A4061" s="46">
        <v>976</v>
      </c>
      <c r="B4061" s="44" t="s">
        <v>6</v>
      </c>
      <c r="C4061" s="44" t="s">
        <v>1348</v>
      </c>
      <c r="D4061" s="7" t="s">
        <v>562</v>
      </c>
      <c r="E4061" s="23"/>
      <c r="F4061" s="11" t="s">
        <v>1050</v>
      </c>
      <c r="G4061" s="12">
        <f t="shared" si="4386"/>
        <v>7360.2610000000004</v>
      </c>
      <c r="H4061" s="12">
        <f t="shared" si="4387"/>
        <v>7133.2640000000001</v>
      </c>
      <c r="I4061" s="54">
        <f t="shared" si="4382"/>
        <v>96.915910998264863</v>
      </c>
      <c r="J4061" s="12">
        <f t="shared" si="4388"/>
        <v>0</v>
      </c>
    </row>
    <row r="4062" spans="1:10" ht="46.8" x14ac:dyDescent="0.3">
      <c r="A4062" s="46">
        <v>976</v>
      </c>
      <c r="B4062" s="44" t="s">
        <v>6</v>
      </c>
      <c r="C4062" s="44" t="s">
        <v>1348</v>
      </c>
      <c r="D4062" s="7" t="s">
        <v>563</v>
      </c>
      <c r="E4062" s="23"/>
      <c r="F4062" s="11" t="s">
        <v>719</v>
      </c>
      <c r="G4062" s="12">
        <f t="shared" si="4386"/>
        <v>7360.2610000000004</v>
      </c>
      <c r="H4062" s="12">
        <f t="shared" si="4387"/>
        <v>7133.2640000000001</v>
      </c>
      <c r="I4062" s="54">
        <f t="shared" si="4382"/>
        <v>96.915910998264863</v>
      </c>
      <c r="J4062" s="12">
        <f t="shared" si="4388"/>
        <v>0</v>
      </c>
    </row>
    <row r="4063" spans="1:10" ht="31.2" x14ac:dyDescent="0.3">
      <c r="A4063" s="46">
        <v>976</v>
      </c>
      <c r="B4063" s="44" t="s">
        <v>6</v>
      </c>
      <c r="C4063" s="44" t="s">
        <v>1348</v>
      </c>
      <c r="D4063" s="7" t="s">
        <v>563</v>
      </c>
      <c r="E4063" s="23">
        <v>600</v>
      </c>
      <c r="F4063" s="11" t="s">
        <v>611</v>
      </c>
      <c r="G4063" s="12">
        <f t="shared" ref="G4063" si="4389">G4064+G4065</f>
        <v>7360.2610000000004</v>
      </c>
      <c r="H4063" s="12">
        <f t="shared" ref="H4063" si="4390">H4064+H4065</f>
        <v>7133.2640000000001</v>
      </c>
      <c r="I4063" s="54">
        <f t="shared" si="4382"/>
        <v>96.915910998264863</v>
      </c>
      <c r="J4063" s="12">
        <f t="shared" ref="J4063" si="4391">J4064+J4065</f>
        <v>0</v>
      </c>
    </row>
    <row r="4064" spans="1:10" x14ac:dyDescent="0.3">
      <c r="A4064" s="46">
        <v>976</v>
      </c>
      <c r="B4064" s="44" t="s">
        <v>6</v>
      </c>
      <c r="C4064" s="44" t="s">
        <v>1348</v>
      </c>
      <c r="D4064" s="7" t="s">
        <v>563</v>
      </c>
      <c r="E4064" s="23">
        <v>610</v>
      </c>
      <c r="F4064" s="11" t="s">
        <v>612</v>
      </c>
      <c r="G4064" s="12">
        <v>1893.7750000000001</v>
      </c>
      <c r="H4064" s="12">
        <v>1687.836</v>
      </c>
      <c r="I4064" s="54">
        <f t="shared" si="4382"/>
        <v>89.125476891394172</v>
      </c>
      <c r="J4064" s="12"/>
    </row>
    <row r="4065" spans="1:10" x14ac:dyDescent="0.3">
      <c r="A4065" s="46">
        <v>976</v>
      </c>
      <c r="B4065" s="44" t="s">
        <v>6</v>
      </c>
      <c r="C4065" s="44" t="s">
        <v>1348</v>
      </c>
      <c r="D4065" s="7" t="s">
        <v>563</v>
      </c>
      <c r="E4065" s="23">
        <v>620</v>
      </c>
      <c r="F4065" s="15" t="s">
        <v>621</v>
      </c>
      <c r="G4065" s="12">
        <v>5466.4859999999999</v>
      </c>
      <c r="H4065" s="12">
        <v>5445.4279999999999</v>
      </c>
      <c r="I4065" s="54">
        <f t="shared" si="4382"/>
        <v>99.614779951874027</v>
      </c>
      <c r="J4065" s="12"/>
    </row>
    <row r="4066" spans="1:10" s="3" customFormat="1" ht="18" customHeight="1" x14ac:dyDescent="0.3">
      <c r="A4066" s="4">
        <v>976</v>
      </c>
      <c r="B4066" s="25" t="s">
        <v>30</v>
      </c>
      <c r="C4066" s="25"/>
      <c r="D4066" s="4"/>
      <c r="E4066" s="4"/>
      <c r="F4066" s="41" t="s">
        <v>31</v>
      </c>
      <c r="G4066" s="13">
        <f t="shared" ref="G4066" si="4392">G4067</f>
        <v>11256.264999999999</v>
      </c>
      <c r="H4066" s="13">
        <f t="shared" ref="H4066" si="4393">H4067</f>
        <v>11052.489</v>
      </c>
      <c r="I4066" s="49">
        <f t="shared" si="4382"/>
        <v>98.189665932705026</v>
      </c>
      <c r="J4066" s="13">
        <f t="shared" ref="J4066" si="4394">J4067</f>
        <v>0</v>
      </c>
    </row>
    <row r="4067" spans="1:10" s="8" customFormat="1" x14ac:dyDescent="0.3">
      <c r="A4067" s="5">
        <v>976</v>
      </c>
      <c r="B4067" s="26" t="s">
        <v>30</v>
      </c>
      <c r="C4067" s="26" t="s">
        <v>23</v>
      </c>
      <c r="D4067" s="5"/>
      <c r="E4067" s="5"/>
      <c r="F4067" s="6" t="s">
        <v>32</v>
      </c>
      <c r="G4067" s="14">
        <f t="shared" ref="G4067" si="4395">G4068+G4079</f>
        <v>11256.264999999999</v>
      </c>
      <c r="H4067" s="14">
        <f t="shared" ref="H4067" si="4396">H4068+H4079</f>
        <v>11052.489</v>
      </c>
      <c r="I4067" s="53">
        <f t="shared" si="4382"/>
        <v>98.189665932705026</v>
      </c>
      <c r="J4067" s="14">
        <f t="shared" ref="J4067" si="4397">J4068+J4079</f>
        <v>0</v>
      </c>
    </row>
    <row r="4068" spans="1:10" ht="31.2" x14ac:dyDescent="0.3">
      <c r="A4068" s="46">
        <v>976</v>
      </c>
      <c r="B4068" s="44" t="s">
        <v>30</v>
      </c>
      <c r="C4068" s="44" t="s">
        <v>23</v>
      </c>
      <c r="D4068" s="7" t="s">
        <v>191</v>
      </c>
      <c r="E4068" s="23"/>
      <c r="F4068" s="11" t="s">
        <v>647</v>
      </c>
      <c r="G4068" s="12">
        <f t="shared" ref="G4068:G4069" si="4398">G4069</f>
        <v>306.87099999999998</v>
      </c>
      <c r="H4068" s="12">
        <f t="shared" ref="H4068:H4069" si="4399">H4069</f>
        <v>275.89999999999998</v>
      </c>
      <c r="I4068" s="54">
        <f t="shared" si="4382"/>
        <v>89.907485555819861</v>
      </c>
      <c r="J4068" s="12">
        <f t="shared" ref="J4068:J4069" si="4400">J4069</f>
        <v>0</v>
      </c>
    </row>
    <row r="4069" spans="1:10" ht="62.4" x14ac:dyDescent="0.3">
      <c r="A4069" s="46">
        <v>976</v>
      </c>
      <c r="B4069" s="44" t="s">
        <v>30</v>
      </c>
      <c r="C4069" s="44" t="s">
        <v>23</v>
      </c>
      <c r="D4069" s="7" t="s">
        <v>192</v>
      </c>
      <c r="E4069" s="23"/>
      <c r="F4069" s="11" t="s">
        <v>648</v>
      </c>
      <c r="G4069" s="12">
        <f t="shared" si="4398"/>
        <v>306.87099999999998</v>
      </c>
      <c r="H4069" s="12">
        <f t="shared" si="4399"/>
        <v>275.89999999999998</v>
      </c>
      <c r="I4069" s="54">
        <f t="shared" si="4382"/>
        <v>89.907485555819861</v>
      </c>
      <c r="J4069" s="12">
        <f t="shared" si="4400"/>
        <v>0</v>
      </c>
    </row>
    <row r="4070" spans="1:10" ht="46.8" x14ac:dyDescent="0.3">
      <c r="A4070" s="46">
        <v>976</v>
      </c>
      <c r="B4070" s="44" t="s">
        <v>30</v>
      </c>
      <c r="C4070" s="44" t="s">
        <v>23</v>
      </c>
      <c r="D4070" s="7" t="s">
        <v>215</v>
      </c>
      <c r="E4070" s="23"/>
      <c r="F4070" s="11" t="s">
        <v>656</v>
      </c>
      <c r="G4070" s="12">
        <f t="shared" ref="G4070" si="4401">G4071+G4075</f>
        <v>306.87099999999998</v>
      </c>
      <c r="H4070" s="12">
        <f t="shared" ref="H4070" si="4402">H4071+H4075</f>
        <v>275.89999999999998</v>
      </c>
      <c r="I4070" s="54">
        <f t="shared" si="4382"/>
        <v>89.907485555819861</v>
      </c>
      <c r="J4070" s="12">
        <f t="shared" ref="J4070" si="4403">J4071+J4075</f>
        <v>0</v>
      </c>
    </row>
    <row r="4071" spans="1:10" ht="46.8" x14ac:dyDescent="0.3">
      <c r="A4071" s="46">
        <v>976</v>
      </c>
      <c r="B4071" s="44" t="s">
        <v>30</v>
      </c>
      <c r="C4071" s="44" t="s">
        <v>23</v>
      </c>
      <c r="D4071" s="7" t="s">
        <v>216</v>
      </c>
      <c r="E4071" s="23"/>
      <c r="F4071" s="11" t="s">
        <v>657</v>
      </c>
      <c r="G4071" s="12">
        <f t="shared" ref="G4071" si="4404">G4072</f>
        <v>112.67099999999999</v>
      </c>
      <c r="H4071" s="12">
        <f t="shared" ref="H4071" si="4405">H4072</f>
        <v>112.67099999999999</v>
      </c>
      <c r="I4071" s="54">
        <f t="shared" si="4382"/>
        <v>100</v>
      </c>
      <c r="J4071" s="12">
        <f t="shared" ref="J4071" si="4406">J4072</f>
        <v>0</v>
      </c>
    </row>
    <row r="4072" spans="1:10" ht="31.2" x14ac:dyDescent="0.3">
      <c r="A4072" s="46">
        <v>976</v>
      </c>
      <c r="B4072" s="44" t="s">
        <v>30</v>
      </c>
      <c r="C4072" s="44" t="s">
        <v>23</v>
      </c>
      <c r="D4072" s="7" t="s">
        <v>216</v>
      </c>
      <c r="E4072" s="23">
        <v>600</v>
      </c>
      <c r="F4072" s="11" t="s">
        <v>611</v>
      </c>
      <c r="G4072" s="12">
        <f t="shared" ref="G4072" si="4407">G4073+G4074</f>
        <v>112.67099999999999</v>
      </c>
      <c r="H4072" s="12">
        <f t="shared" ref="H4072" si="4408">H4073+H4074</f>
        <v>112.67099999999999</v>
      </c>
      <c r="I4072" s="54">
        <f t="shared" si="4382"/>
        <v>100</v>
      </c>
      <c r="J4072" s="12">
        <f t="shared" ref="J4072" si="4409">J4073+J4074</f>
        <v>0</v>
      </c>
    </row>
    <row r="4073" spans="1:10" x14ac:dyDescent="0.3">
      <c r="A4073" s="46">
        <v>976</v>
      </c>
      <c r="B4073" s="44" t="s">
        <v>30</v>
      </c>
      <c r="C4073" s="44" t="s">
        <v>23</v>
      </c>
      <c r="D4073" s="7" t="s">
        <v>216</v>
      </c>
      <c r="E4073" s="23">
        <v>610</v>
      </c>
      <c r="F4073" s="11" t="s">
        <v>612</v>
      </c>
      <c r="G4073" s="12">
        <v>43.335000000000001</v>
      </c>
      <c r="H4073" s="12">
        <v>43.335000000000001</v>
      </c>
      <c r="I4073" s="54">
        <f t="shared" si="4382"/>
        <v>100</v>
      </c>
      <c r="J4073" s="12"/>
    </row>
    <row r="4074" spans="1:10" x14ac:dyDescent="0.3">
      <c r="A4074" s="46">
        <v>976</v>
      </c>
      <c r="B4074" s="44" t="s">
        <v>30</v>
      </c>
      <c r="C4074" s="44" t="s">
        <v>23</v>
      </c>
      <c r="D4074" s="7" t="s">
        <v>216</v>
      </c>
      <c r="E4074" s="23">
        <v>620</v>
      </c>
      <c r="F4074" s="15" t="s">
        <v>621</v>
      </c>
      <c r="G4074" s="12">
        <v>69.335999999999999</v>
      </c>
      <c r="H4074" s="12">
        <v>69.335999999999999</v>
      </c>
      <c r="I4074" s="54">
        <f t="shared" si="4382"/>
        <v>100</v>
      </c>
      <c r="J4074" s="12"/>
    </row>
    <row r="4075" spans="1:10" ht="46.8" x14ac:dyDescent="0.3">
      <c r="A4075" s="46">
        <v>976</v>
      </c>
      <c r="B4075" s="44" t="s">
        <v>30</v>
      </c>
      <c r="C4075" s="44" t="s">
        <v>23</v>
      </c>
      <c r="D4075" s="7" t="s">
        <v>564</v>
      </c>
      <c r="E4075" s="23"/>
      <c r="F4075" s="11" t="s">
        <v>658</v>
      </c>
      <c r="G4075" s="12">
        <f t="shared" ref="G4075" si="4410">G4076</f>
        <v>194.2</v>
      </c>
      <c r="H4075" s="12">
        <f t="shared" ref="H4075" si="4411">H4076</f>
        <v>163.22899999999998</v>
      </c>
      <c r="I4075" s="54">
        <f t="shared" si="4382"/>
        <v>84.052008238928934</v>
      </c>
      <c r="J4075" s="12">
        <f t="shared" ref="J4075" si="4412">J4076</f>
        <v>0</v>
      </c>
    </row>
    <row r="4076" spans="1:10" ht="31.2" x14ac:dyDescent="0.3">
      <c r="A4076" s="46">
        <v>976</v>
      </c>
      <c r="B4076" s="44" t="s">
        <v>30</v>
      </c>
      <c r="C4076" s="44" t="s">
        <v>23</v>
      </c>
      <c r="D4076" s="7" t="s">
        <v>564</v>
      </c>
      <c r="E4076" s="23">
        <v>600</v>
      </c>
      <c r="F4076" s="11" t="s">
        <v>611</v>
      </c>
      <c r="G4076" s="12">
        <f t="shared" ref="G4076" si="4413">G4077+G4078</f>
        <v>194.2</v>
      </c>
      <c r="H4076" s="12">
        <f t="shared" ref="H4076" si="4414">H4077+H4078</f>
        <v>163.22899999999998</v>
      </c>
      <c r="I4076" s="54">
        <f t="shared" si="4382"/>
        <v>84.052008238928934</v>
      </c>
      <c r="J4076" s="12">
        <f t="shared" ref="J4076" si="4415">J4077+J4078</f>
        <v>0</v>
      </c>
    </row>
    <row r="4077" spans="1:10" x14ac:dyDescent="0.3">
      <c r="A4077" s="46">
        <v>976</v>
      </c>
      <c r="B4077" s="44" t="s">
        <v>30</v>
      </c>
      <c r="C4077" s="44" t="s">
        <v>23</v>
      </c>
      <c r="D4077" s="7" t="s">
        <v>564</v>
      </c>
      <c r="E4077" s="23">
        <v>610</v>
      </c>
      <c r="F4077" s="11" t="s">
        <v>612</v>
      </c>
      <c r="G4077" s="12">
        <v>81.599999999999994</v>
      </c>
      <c r="H4077" s="12">
        <v>62.113999999999997</v>
      </c>
      <c r="I4077" s="54">
        <f t="shared" si="4382"/>
        <v>76.120098039215691</v>
      </c>
      <c r="J4077" s="12"/>
    </row>
    <row r="4078" spans="1:10" x14ac:dyDescent="0.3">
      <c r="A4078" s="46">
        <v>976</v>
      </c>
      <c r="B4078" s="44" t="s">
        <v>30</v>
      </c>
      <c r="C4078" s="44" t="s">
        <v>23</v>
      </c>
      <c r="D4078" s="7" t="s">
        <v>564</v>
      </c>
      <c r="E4078" s="23">
        <v>620</v>
      </c>
      <c r="F4078" s="15" t="s">
        <v>621</v>
      </c>
      <c r="G4078" s="12">
        <v>112.6</v>
      </c>
      <c r="H4078" s="12">
        <v>101.11499999999999</v>
      </c>
      <c r="I4078" s="54">
        <f t="shared" si="4382"/>
        <v>89.800177619893432</v>
      </c>
      <c r="J4078" s="12"/>
    </row>
    <row r="4079" spans="1:10" ht="31.2" x14ac:dyDescent="0.3">
      <c r="A4079" s="46">
        <v>976</v>
      </c>
      <c r="B4079" s="44" t="s">
        <v>30</v>
      </c>
      <c r="C4079" s="44" t="s">
        <v>23</v>
      </c>
      <c r="D4079" s="7" t="s">
        <v>237</v>
      </c>
      <c r="E4079" s="23"/>
      <c r="F4079" s="11" t="s">
        <v>696</v>
      </c>
      <c r="G4079" s="12">
        <f t="shared" ref="G4079:G4086" si="4416">G4080</f>
        <v>10949.394</v>
      </c>
      <c r="H4079" s="12">
        <f t="shared" ref="H4079:H4086" si="4417">H4080</f>
        <v>10776.589</v>
      </c>
      <c r="I4079" s="54">
        <f t="shared" si="4382"/>
        <v>98.421784803798275</v>
      </c>
      <c r="J4079" s="12">
        <f t="shared" ref="J4079:J4086" si="4418">J4080</f>
        <v>0</v>
      </c>
    </row>
    <row r="4080" spans="1:10" ht="31.2" x14ac:dyDescent="0.3">
      <c r="A4080" s="46">
        <v>976</v>
      </c>
      <c r="B4080" s="44" t="s">
        <v>30</v>
      </c>
      <c r="C4080" s="44" t="s">
        <v>23</v>
      </c>
      <c r="D4080" s="7" t="s">
        <v>238</v>
      </c>
      <c r="E4080" s="23"/>
      <c r="F4080" s="11" t="s">
        <v>697</v>
      </c>
      <c r="G4080" s="12">
        <f>G4086+G4081</f>
        <v>10949.394</v>
      </c>
      <c r="H4080" s="12">
        <f t="shared" ref="H4080:J4080" si="4419">H4086+H4081</f>
        <v>10776.589</v>
      </c>
      <c r="I4080" s="54">
        <f t="shared" si="4382"/>
        <v>98.421784803798275</v>
      </c>
      <c r="J4080" s="12">
        <f t="shared" si="4419"/>
        <v>0</v>
      </c>
    </row>
    <row r="4081" spans="1:10" ht="46.8" x14ac:dyDescent="0.3">
      <c r="A4081" s="46">
        <v>976</v>
      </c>
      <c r="B4081" s="44" t="s">
        <v>30</v>
      </c>
      <c r="C4081" s="44" t="s">
        <v>23</v>
      </c>
      <c r="D4081" s="7" t="s">
        <v>282</v>
      </c>
      <c r="E4081" s="23"/>
      <c r="F4081" s="11" t="s">
        <v>1336</v>
      </c>
      <c r="G4081" s="12">
        <f>G4082</f>
        <v>285</v>
      </c>
      <c r="H4081" s="12">
        <f t="shared" ref="H4081:J4082" si="4420">H4082</f>
        <v>285</v>
      </c>
      <c r="I4081" s="54">
        <f t="shared" si="4382"/>
        <v>100</v>
      </c>
      <c r="J4081" s="12">
        <f t="shared" si="4420"/>
        <v>0</v>
      </c>
    </row>
    <row r="4082" spans="1:10" ht="46.8" x14ac:dyDescent="0.3">
      <c r="A4082" s="46">
        <v>976</v>
      </c>
      <c r="B4082" s="44" t="s">
        <v>30</v>
      </c>
      <c r="C4082" s="44" t="s">
        <v>23</v>
      </c>
      <c r="D4082" s="7" t="s">
        <v>1335</v>
      </c>
      <c r="E4082" s="23"/>
      <c r="F4082" s="11" t="s">
        <v>1333</v>
      </c>
      <c r="G4082" s="12">
        <f>G4083</f>
        <v>285</v>
      </c>
      <c r="H4082" s="12">
        <f t="shared" si="4420"/>
        <v>285</v>
      </c>
      <c r="I4082" s="54">
        <f t="shared" si="4382"/>
        <v>100</v>
      </c>
      <c r="J4082" s="12">
        <f t="shared" si="4420"/>
        <v>0</v>
      </c>
    </row>
    <row r="4083" spans="1:10" ht="31.2" x14ac:dyDescent="0.3">
      <c r="A4083" s="46">
        <v>976</v>
      </c>
      <c r="B4083" s="44" t="s">
        <v>30</v>
      </c>
      <c r="C4083" s="44" t="s">
        <v>23</v>
      </c>
      <c r="D4083" s="7" t="s">
        <v>1335</v>
      </c>
      <c r="E4083" s="23">
        <v>600</v>
      </c>
      <c r="F4083" s="11" t="s">
        <v>611</v>
      </c>
      <c r="G4083" s="12">
        <f>G4084+G4085</f>
        <v>285</v>
      </c>
      <c r="H4083" s="12">
        <f t="shared" ref="H4083:J4083" si="4421">H4084+H4085</f>
        <v>285</v>
      </c>
      <c r="I4083" s="54">
        <f t="shared" si="4382"/>
        <v>100</v>
      </c>
      <c r="J4083" s="12">
        <f t="shared" si="4421"/>
        <v>0</v>
      </c>
    </row>
    <row r="4084" spans="1:10" x14ac:dyDescent="0.3">
      <c r="A4084" s="46">
        <v>976</v>
      </c>
      <c r="B4084" s="44" t="s">
        <v>30</v>
      </c>
      <c r="C4084" s="44" t="s">
        <v>23</v>
      </c>
      <c r="D4084" s="7" t="s">
        <v>1335</v>
      </c>
      <c r="E4084" s="23">
        <v>610</v>
      </c>
      <c r="F4084" s="11" t="s">
        <v>612</v>
      </c>
      <c r="G4084" s="12">
        <v>100</v>
      </c>
      <c r="H4084" s="12">
        <v>100</v>
      </c>
      <c r="I4084" s="54">
        <f t="shared" si="4382"/>
        <v>100</v>
      </c>
      <c r="J4084" s="12"/>
    </row>
    <row r="4085" spans="1:10" x14ac:dyDescent="0.3">
      <c r="A4085" s="46">
        <v>976</v>
      </c>
      <c r="B4085" s="44" t="s">
        <v>30</v>
      </c>
      <c r="C4085" s="44" t="s">
        <v>23</v>
      </c>
      <c r="D4085" s="7" t="s">
        <v>1335</v>
      </c>
      <c r="E4085" s="23">
        <v>620</v>
      </c>
      <c r="F4085" s="15" t="s">
        <v>621</v>
      </c>
      <c r="G4085" s="12">
        <v>185</v>
      </c>
      <c r="H4085" s="12">
        <v>185</v>
      </c>
      <c r="I4085" s="54">
        <f t="shared" si="4382"/>
        <v>100</v>
      </c>
      <c r="J4085" s="12"/>
    </row>
    <row r="4086" spans="1:10" ht="62.4" x14ac:dyDescent="0.3">
      <c r="A4086" s="46">
        <v>976</v>
      </c>
      <c r="B4086" s="44" t="s">
        <v>30</v>
      </c>
      <c r="C4086" s="44" t="s">
        <v>23</v>
      </c>
      <c r="D4086" s="7" t="s">
        <v>565</v>
      </c>
      <c r="E4086" s="23"/>
      <c r="F4086" s="11" t="s">
        <v>713</v>
      </c>
      <c r="G4086" s="12">
        <f t="shared" si="4416"/>
        <v>10664.394</v>
      </c>
      <c r="H4086" s="12">
        <f t="shared" si="4417"/>
        <v>10491.589</v>
      </c>
      <c r="I4086" s="54">
        <f t="shared" si="4382"/>
        <v>98.379607880203977</v>
      </c>
      <c r="J4086" s="12">
        <f t="shared" si="4418"/>
        <v>0</v>
      </c>
    </row>
    <row r="4087" spans="1:10" ht="31.2" x14ac:dyDescent="0.3">
      <c r="A4087" s="46">
        <v>976</v>
      </c>
      <c r="B4087" s="44" t="s">
        <v>30</v>
      </c>
      <c r="C4087" s="44" t="s">
        <v>23</v>
      </c>
      <c r="D4087" s="7" t="s">
        <v>565</v>
      </c>
      <c r="E4087" s="23">
        <v>600</v>
      </c>
      <c r="F4087" s="11" t="s">
        <v>611</v>
      </c>
      <c r="G4087" s="12">
        <f t="shared" ref="G4087" si="4422">G4088+G4089</f>
        <v>10664.394</v>
      </c>
      <c r="H4087" s="12">
        <f t="shared" ref="H4087" si="4423">H4088+H4089</f>
        <v>10491.589</v>
      </c>
      <c r="I4087" s="54">
        <f t="shared" si="4382"/>
        <v>98.379607880203977</v>
      </c>
      <c r="J4087" s="12">
        <f t="shared" ref="J4087" si="4424">J4088+J4089</f>
        <v>0</v>
      </c>
    </row>
    <row r="4088" spans="1:10" x14ac:dyDescent="0.3">
      <c r="A4088" s="46">
        <v>976</v>
      </c>
      <c r="B4088" s="44" t="s">
        <v>30</v>
      </c>
      <c r="C4088" s="44" t="s">
        <v>23</v>
      </c>
      <c r="D4088" s="7" t="s">
        <v>565</v>
      </c>
      <c r="E4088" s="23">
        <v>610</v>
      </c>
      <c r="F4088" s="11" t="s">
        <v>612</v>
      </c>
      <c r="G4088" s="12">
        <v>4182.3700500000004</v>
      </c>
      <c r="H4088" s="12">
        <v>4098.8940000000002</v>
      </c>
      <c r="I4088" s="54">
        <f t="shared" si="4382"/>
        <v>98.004096983240402</v>
      </c>
      <c r="J4088" s="12"/>
    </row>
    <row r="4089" spans="1:10" x14ac:dyDescent="0.3">
      <c r="A4089" s="46">
        <v>976</v>
      </c>
      <c r="B4089" s="44" t="s">
        <v>30</v>
      </c>
      <c r="C4089" s="44" t="s">
        <v>23</v>
      </c>
      <c r="D4089" s="7" t="s">
        <v>565</v>
      </c>
      <c r="E4089" s="23">
        <v>620</v>
      </c>
      <c r="F4089" s="15" t="s">
        <v>621</v>
      </c>
      <c r="G4089" s="12">
        <v>6482.0239499999998</v>
      </c>
      <c r="H4089" s="12">
        <v>6392.6949999999997</v>
      </c>
      <c r="I4089" s="54">
        <f t="shared" si="4382"/>
        <v>98.621897254791847</v>
      </c>
      <c r="J4089" s="12"/>
    </row>
    <row r="4090" spans="1:10" s="3" customFormat="1" x14ac:dyDescent="0.3">
      <c r="A4090" s="4">
        <v>976</v>
      </c>
      <c r="B4090" s="25" t="s">
        <v>14</v>
      </c>
      <c r="C4090" s="25"/>
      <c r="D4090" s="4"/>
      <c r="E4090" s="4"/>
      <c r="F4090" s="41" t="s">
        <v>48</v>
      </c>
      <c r="G4090" s="13">
        <f>G4091+G4133+G4161</f>
        <v>163087.60124000002</v>
      </c>
      <c r="H4090" s="13">
        <f>H4091+H4133+H4161</f>
        <v>162345.24199999997</v>
      </c>
      <c r="I4090" s="49">
        <f t="shared" si="4382"/>
        <v>99.544809516875787</v>
      </c>
      <c r="J4090" s="13">
        <f>J4091+J4133+J4161</f>
        <v>0</v>
      </c>
    </row>
    <row r="4091" spans="1:10" s="8" customFormat="1" x14ac:dyDescent="0.3">
      <c r="A4091" s="5">
        <v>976</v>
      </c>
      <c r="B4091" s="26" t="s">
        <v>14</v>
      </c>
      <c r="C4091" s="26" t="s">
        <v>4</v>
      </c>
      <c r="D4091" s="5"/>
      <c r="E4091" s="5"/>
      <c r="F4091" s="6" t="s">
        <v>84</v>
      </c>
      <c r="G4091" s="14">
        <f>G4092+G4127</f>
        <v>82915.46523999999</v>
      </c>
      <c r="H4091" s="14">
        <f>H4092+H4127</f>
        <v>82366.006999999998</v>
      </c>
      <c r="I4091" s="53">
        <f t="shared" si="4382"/>
        <v>99.33732719413733</v>
      </c>
      <c r="J4091" s="14">
        <f>J4092+J4127</f>
        <v>0</v>
      </c>
    </row>
    <row r="4092" spans="1:10" ht="31.2" x14ac:dyDescent="0.3">
      <c r="A4092" s="46">
        <v>976</v>
      </c>
      <c r="B4092" s="44" t="s">
        <v>14</v>
      </c>
      <c r="C4092" s="44" t="s">
        <v>4</v>
      </c>
      <c r="D4092" s="7" t="s">
        <v>237</v>
      </c>
      <c r="E4092" s="23"/>
      <c r="F4092" s="11" t="s">
        <v>696</v>
      </c>
      <c r="G4092" s="12">
        <f t="shared" ref="G4092" si="4425">G4093</f>
        <v>82615.187999999995</v>
      </c>
      <c r="H4092" s="12">
        <f t="shared" ref="H4092" si="4426">H4093</f>
        <v>82066.888999999996</v>
      </c>
      <c r="I4092" s="54">
        <f t="shared" si="4382"/>
        <v>99.336321791097305</v>
      </c>
      <c r="J4092" s="12">
        <f t="shared" ref="J4092" si="4427">J4093</f>
        <v>0</v>
      </c>
    </row>
    <row r="4093" spans="1:10" ht="31.2" x14ac:dyDescent="0.3">
      <c r="A4093" s="46">
        <v>976</v>
      </c>
      <c r="B4093" s="44" t="s">
        <v>14</v>
      </c>
      <c r="C4093" s="44" t="s">
        <v>4</v>
      </c>
      <c r="D4093" s="7" t="s">
        <v>238</v>
      </c>
      <c r="E4093" s="23"/>
      <c r="F4093" s="11" t="s">
        <v>697</v>
      </c>
      <c r="G4093" s="12">
        <f>G4094+G4103+G4109+G4116</f>
        <v>82615.187999999995</v>
      </c>
      <c r="H4093" s="12">
        <f>H4094+H4103+H4109+H4116</f>
        <v>82066.888999999996</v>
      </c>
      <c r="I4093" s="54">
        <f t="shared" si="4382"/>
        <v>99.336321791097305</v>
      </c>
      <c r="J4093" s="12">
        <f>J4094+J4103+J4109+J4116</f>
        <v>0</v>
      </c>
    </row>
    <row r="4094" spans="1:10" ht="62.4" x14ac:dyDescent="0.3">
      <c r="A4094" s="46">
        <v>976</v>
      </c>
      <c r="B4094" s="44" t="s">
        <v>14</v>
      </c>
      <c r="C4094" s="44" t="s">
        <v>4</v>
      </c>
      <c r="D4094" s="7" t="s">
        <v>557</v>
      </c>
      <c r="E4094" s="23"/>
      <c r="F4094" s="11" t="s">
        <v>1053</v>
      </c>
      <c r="G4094" s="12">
        <f t="shared" ref="G4094" si="4428">G4095+G4100</f>
        <v>24238.165999999997</v>
      </c>
      <c r="H4094" s="12">
        <f t="shared" ref="H4094" si="4429">H4095+H4100</f>
        <v>23795.521000000001</v>
      </c>
      <c r="I4094" s="54">
        <f t="shared" si="4382"/>
        <v>98.173768592887782</v>
      </c>
      <c r="J4094" s="12">
        <f t="shared" ref="J4094" si="4430">J4095+J4100</f>
        <v>0</v>
      </c>
    </row>
    <row r="4095" spans="1:10" ht="62.4" x14ac:dyDescent="0.3">
      <c r="A4095" s="46">
        <v>976</v>
      </c>
      <c r="B4095" s="44" t="s">
        <v>14</v>
      </c>
      <c r="C4095" s="44" t="s">
        <v>4</v>
      </c>
      <c r="D4095" s="7" t="s">
        <v>558</v>
      </c>
      <c r="E4095" s="23"/>
      <c r="F4095" s="11" t="s">
        <v>701</v>
      </c>
      <c r="G4095" s="12">
        <f t="shared" ref="G4095" si="4431">G4098+G4096</f>
        <v>4437.134</v>
      </c>
      <c r="H4095" s="12">
        <f t="shared" ref="H4095" si="4432">H4098+H4096</f>
        <v>4309.7910000000002</v>
      </c>
      <c r="I4095" s="54">
        <f t="shared" si="4382"/>
        <v>97.130061882287094</v>
      </c>
      <c r="J4095" s="12">
        <f t="shared" ref="J4095" si="4433">J4098+J4096</f>
        <v>0</v>
      </c>
    </row>
    <row r="4096" spans="1:10" ht="31.2" x14ac:dyDescent="0.3">
      <c r="A4096" s="46">
        <v>976</v>
      </c>
      <c r="B4096" s="44" t="s">
        <v>14</v>
      </c>
      <c r="C4096" s="44" t="s">
        <v>4</v>
      </c>
      <c r="D4096" s="7" t="s">
        <v>558</v>
      </c>
      <c r="E4096" s="23">
        <v>200</v>
      </c>
      <c r="F4096" s="11" t="s">
        <v>601</v>
      </c>
      <c r="G4096" s="12">
        <f t="shared" ref="G4096" si="4434">G4097</f>
        <v>1212.7340000000002</v>
      </c>
      <c r="H4096" s="12">
        <f t="shared" ref="H4096" si="4435">H4097</f>
        <v>1085.3910000000001</v>
      </c>
      <c r="I4096" s="54">
        <f t="shared" si="4382"/>
        <v>89.499511022202711</v>
      </c>
      <c r="J4096" s="12">
        <f t="shared" ref="J4096" si="4436">J4097</f>
        <v>0</v>
      </c>
    </row>
    <row r="4097" spans="1:10" ht="31.2" x14ac:dyDescent="0.3">
      <c r="A4097" s="46">
        <v>976</v>
      </c>
      <c r="B4097" s="44" t="s">
        <v>14</v>
      </c>
      <c r="C4097" s="44" t="s">
        <v>4</v>
      </c>
      <c r="D4097" s="7" t="s">
        <v>558</v>
      </c>
      <c r="E4097" s="23">
        <v>240</v>
      </c>
      <c r="F4097" s="11" t="s">
        <v>602</v>
      </c>
      <c r="G4097" s="12">
        <v>1212.7340000000002</v>
      </c>
      <c r="H4097" s="16">
        <v>1085.3910000000001</v>
      </c>
      <c r="I4097" s="54">
        <f t="shared" si="4382"/>
        <v>89.499511022202711</v>
      </c>
      <c r="J4097" s="12"/>
    </row>
    <row r="4098" spans="1:10" ht="31.2" x14ac:dyDescent="0.3">
      <c r="A4098" s="46">
        <v>976</v>
      </c>
      <c r="B4098" s="44" t="s">
        <v>14</v>
      </c>
      <c r="C4098" s="44" t="s">
        <v>4</v>
      </c>
      <c r="D4098" s="7" t="s">
        <v>558</v>
      </c>
      <c r="E4098" s="23">
        <v>600</v>
      </c>
      <c r="F4098" s="11" t="s">
        <v>611</v>
      </c>
      <c r="G4098" s="12">
        <f t="shared" ref="G4098" si="4437">G4099</f>
        <v>3224.4</v>
      </c>
      <c r="H4098" s="12">
        <f t="shared" ref="H4098" si="4438">H4099</f>
        <v>3224.4</v>
      </c>
      <c r="I4098" s="54">
        <f t="shared" si="4382"/>
        <v>100</v>
      </c>
      <c r="J4098" s="12">
        <f t="shared" ref="J4098" si="4439">J4099</f>
        <v>0</v>
      </c>
    </row>
    <row r="4099" spans="1:10" x14ac:dyDescent="0.3">
      <c r="A4099" s="46">
        <v>976</v>
      </c>
      <c r="B4099" s="44" t="s">
        <v>14</v>
      </c>
      <c r="C4099" s="44" t="s">
        <v>4</v>
      </c>
      <c r="D4099" s="7" t="s">
        <v>558</v>
      </c>
      <c r="E4099" s="23">
        <v>620</v>
      </c>
      <c r="F4099" s="15" t="s">
        <v>621</v>
      </c>
      <c r="G4099" s="12">
        <v>3224.4</v>
      </c>
      <c r="H4099" s="12">
        <v>3224.4</v>
      </c>
      <c r="I4099" s="54">
        <f t="shared" si="4382"/>
        <v>100</v>
      </c>
      <c r="J4099" s="12"/>
    </row>
    <row r="4100" spans="1:10" ht="31.2" x14ac:dyDescent="0.3">
      <c r="A4100" s="46">
        <v>976</v>
      </c>
      <c r="B4100" s="44" t="s">
        <v>14</v>
      </c>
      <c r="C4100" s="44" t="s">
        <v>4</v>
      </c>
      <c r="D4100" s="7" t="s">
        <v>566</v>
      </c>
      <c r="E4100" s="23"/>
      <c r="F4100" s="11" t="s">
        <v>702</v>
      </c>
      <c r="G4100" s="12">
        <f t="shared" ref="G4100:G4101" si="4440">G4101</f>
        <v>19801.031999999999</v>
      </c>
      <c r="H4100" s="12">
        <f t="shared" ref="H4100:H4101" si="4441">H4101</f>
        <v>19485.73</v>
      </c>
      <c r="I4100" s="54">
        <f t="shared" si="4382"/>
        <v>98.407648651848049</v>
      </c>
      <c r="J4100" s="12">
        <f t="shared" ref="J4100:J4101" si="4442">J4101</f>
        <v>0</v>
      </c>
    </row>
    <row r="4101" spans="1:10" ht="31.2" x14ac:dyDescent="0.3">
      <c r="A4101" s="46">
        <v>976</v>
      </c>
      <c r="B4101" s="44" t="s">
        <v>14</v>
      </c>
      <c r="C4101" s="44" t="s">
        <v>4</v>
      </c>
      <c r="D4101" s="7" t="s">
        <v>566</v>
      </c>
      <c r="E4101" s="23">
        <v>200</v>
      </c>
      <c r="F4101" s="11" t="s">
        <v>601</v>
      </c>
      <c r="G4101" s="12">
        <f t="shared" si="4440"/>
        <v>19801.031999999999</v>
      </c>
      <c r="H4101" s="12">
        <f t="shared" si="4441"/>
        <v>19485.73</v>
      </c>
      <c r="I4101" s="54">
        <f t="shared" si="4382"/>
        <v>98.407648651848049</v>
      </c>
      <c r="J4101" s="12">
        <f t="shared" si="4442"/>
        <v>0</v>
      </c>
    </row>
    <row r="4102" spans="1:10" ht="31.2" x14ac:dyDescent="0.3">
      <c r="A4102" s="46">
        <v>976</v>
      </c>
      <c r="B4102" s="44" t="s">
        <v>14</v>
      </c>
      <c r="C4102" s="44" t="s">
        <v>4</v>
      </c>
      <c r="D4102" s="7" t="s">
        <v>566</v>
      </c>
      <c r="E4102" s="23">
        <v>240</v>
      </c>
      <c r="F4102" s="11" t="s">
        <v>602</v>
      </c>
      <c r="G4102" s="12">
        <v>19801.031999999999</v>
      </c>
      <c r="H4102" s="12">
        <v>19485.73</v>
      </c>
      <c r="I4102" s="54">
        <f t="shared" si="4382"/>
        <v>98.407648651848049</v>
      </c>
      <c r="J4102" s="12"/>
    </row>
    <row r="4103" spans="1:10" ht="46.8" x14ac:dyDescent="0.3">
      <c r="A4103" s="46">
        <v>976</v>
      </c>
      <c r="B4103" s="44" t="s">
        <v>14</v>
      </c>
      <c r="C4103" s="44" t="s">
        <v>4</v>
      </c>
      <c r="D4103" s="7" t="s">
        <v>567</v>
      </c>
      <c r="E4103" s="23"/>
      <c r="F4103" s="11" t="s">
        <v>703</v>
      </c>
      <c r="G4103" s="12">
        <f t="shared" ref="G4103:G4107" si="4443">G4104</f>
        <v>8522.762999999999</v>
      </c>
      <c r="H4103" s="12">
        <f t="shared" ref="H4103:H4107" si="4444">H4104</f>
        <v>8510.7630000000008</v>
      </c>
      <c r="I4103" s="54">
        <f t="shared" si="4382"/>
        <v>99.85920059023114</v>
      </c>
      <c r="J4103" s="12">
        <f t="shared" ref="J4103:J4107" si="4445">J4104</f>
        <v>0</v>
      </c>
    </row>
    <row r="4104" spans="1:10" ht="78" x14ac:dyDescent="0.3">
      <c r="A4104" s="46">
        <v>976</v>
      </c>
      <c r="B4104" s="44" t="s">
        <v>14</v>
      </c>
      <c r="C4104" s="44" t="s">
        <v>4</v>
      </c>
      <c r="D4104" s="7" t="s">
        <v>568</v>
      </c>
      <c r="E4104" s="23"/>
      <c r="F4104" s="11" t="s">
        <v>704</v>
      </c>
      <c r="G4104" s="12">
        <f t="shared" ref="G4104" si="4446">G4107+G4105</f>
        <v>8522.762999999999</v>
      </c>
      <c r="H4104" s="12">
        <f t="shared" ref="H4104" si="4447">H4107+H4105</f>
        <v>8510.7630000000008</v>
      </c>
      <c r="I4104" s="54">
        <f t="shared" si="4382"/>
        <v>99.85920059023114</v>
      </c>
      <c r="J4104" s="12">
        <f t="shared" ref="J4104" si="4448">J4107+J4105</f>
        <v>0</v>
      </c>
    </row>
    <row r="4105" spans="1:10" ht="31.2" x14ac:dyDescent="0.3">
      <c r="A4105" s="46">
        <v>976</v>
      </c>
      <c r="B4105" s="44" t="s">
        <v>14</v>
      </c>
      <c r="C4105" s="44" t="s">
        <v>4</v>
      </c>
      <c r="D4105" s="7" t="s">
        <v>568</v>
      </c>
      <c r="E4105" s="23">
        <v>600</v>
      </c>
      <c r="F4105" s="11" t="s">
        <v>611</v>
      </c>
      <c r="G4105" s="12">
        <f t="shared" ref="G4105:J4105" si="4449">G4106</f>
        <v>4027.0647600000002</v>
      </c>
      <c r="H4105" s="12">
        <f t="shared" si="4449"/>
        <v>4015.0650000000001</v>
      </c>
      <c r="I4105" s="54">
        <f t="shared" si="4382"/>
        <v>99.702022174582567</v>
      </c>
      <c r="J4105" s="12">
        <f t="shared" si="4449"/>
        <v>0</v>
      </c>
    </row>
    <row r="4106" spans="1:10" ht="46.8" x14ac:dyDescent="0.3">
      <c r="A4106" s="46">
        <v>976</v>
      </c>
      <c r="B4106" s="44" t="s">
        <v>14</v>
      </c>
      <c r="C4106" s="44" t="s">
        <v>4</v>
      </c>
      <c r="D4106" s="7" t="s">
        <v>568</v>
      </c>
      <c r="E4106" s="23">
        <v>630</v>
      </c>
      <c r="F4106" s="11" t="s">
        <v>613</v>
      </c>
      <c r="G4106" s="12">
        <v>4027.0647600000002</v>
      </c>
      <c r="H4106" s="12">
        <v>4015.0650000000001</v>
      </c>
      <c r="I4106" s="54">
        <f t="shared" si="4382"/>
        <v>99.702022174582567</v>
      </c>
      <c r="J4106" s="12"/>
    </row>
    <row r="4107" spans="1:10" x14ac:dyDescent="0.3">
      <c r="A4107" s="46">
        <v>976</v>
      </c>
      <c r="B4107" s="44" t="s">
        <v>14</v>
      </c>
      <c r="C4107" s="44" t="s">
        <v>4</v>
      </c>
      <c r="D4107" s="7" t="s">
        <v>568</v>
      </c>
      <c r="E4107" s="23">
        <v>800</v>
      </c>
      <c r="F4107" s="11" t="s">
        <v>614</v>
      </c>
      <c r="G4107" s="12">
        <f t="shared" si="4443"/>
        <v>4495.6982399999997</v>
      </c>
      <c r="H4107" s="12">
        <f t="shared" si="4444"/>
        <v>4495.6980000000003</v>
      </c>
      <c r="I4107" s="54">
        <f t="shared" si="4382"/>
        <v>99.99999466156342</v>
      </c>
      <c r="J4107" s="12">
        <f t="shared" si="4445"/>
        <v>0</v>
      </c>
    </row>
    <row r="4108" spans="1:10" ht="62.4" x14ac:dyDescent="0.3">
      <c r="A4108" s="46">
        <v>976</v>
      </c>
      <c r="B4108" s="44" t="s">
        <v>14</v>
      </c>
      <c r="C4108" s="44" t="s">
        <v>4</v>
      </c>
      <c r="D4108" s="7" t="s">
        <v>568</v>
      </c>
      <c r="E4108" s="23">
        <v>810</v>
      </c>
      <c r="F4108" s="15" t="s">
        <v>622</v>
      </c>
      <c r="G4108" s="12">
        <v>4495.6982399999997</v>
      </c>
      <c r="H4108" s="12">
        <v>4495.6980000000003</v>
      </c>
      <c r="I4108" s="54">
        <f t="shared" si="4382"/>
        <v>99.99999466156342</v>
      </c>
      <c r="J4108" s="12"/>
    </row>
    <row r="4109" spans="1:10" ht="31.2" x14ac:dyDescent="0.3">
      <c r="A4109" s="46">
        <v>976</v>
      </c>
      <c r="B4109" s="44" t="s">
        <v>14</v>
      </c>
      <c r="C4109" s="44" t="s">
        <v>4</v>
      </c>
      <c r="D4109" s="7" t="s">
        <v>570</v>
      </c>
      <c r="E4109" s="23"/>
      <c r="F4109" s="11" t="s">
        <v>714</v>
      </c>
      <c r="G4109" s="12">
        <f t="shared" ref="G4109" si="4450">G4110+G4113</f>
        <v>19799.401999999998</v>
      </c>
      <c r="H4109" s="12">
        <f t="shared" ref="H4109" si="4451">H4110+H4113</f>
        <v>19799.401999999998</v>
      </c>
      <c r="I4109" s="54">
        <f t="shared" si="4382"/>
        <v>100</v>
      </c>
      <c r="J4109" s="12">
        <f t="shared" ref="J4109" si="4452">J4110+J4113</f>
        <v>0</v>
      </c>
    </row>
    <row r="4110" spans="1:10" ht="62.4" x14ac:dyDescent="0.3">
      <c r="A4110" s="46">
        <v>976</v>
      </c>
      <c r="B4110" s="44" t="s">
        <v>14</v>
      </c>
      <c r="C4110" s="44" t="s">
        <v>4</v>
      </c>
      <c r="D4110" s="7" t="s">
        <v>569</v>
      </c>
      <c r="E4110" s="23"/>
      <c r="F4110" s="11" t="s">
        <v>627</v>
      </c>
      <c r="G4110" s="12">
        <f t="shared" ref="G4110:G4111" si="4453">G4111</f>
        <v>19729.3</v>
      </c>
      <c r="H4110" s="12">
        <f t="shared" ref="H4110:H4111" si="4454">H4111</f>
        <v>19729.3</v>
      </c>
      <c r="I4110" s="54">
        <f t="shared" si="4382"/>
        <v>100</v>
      </c>
      <c r="J4110" s="12">
        <f t="shared" ref="J4110:J4111" si="4455">J4111</f>
        <v>0</v>
      </c>
    </row>
    <row r="4111" spans="1:10" ht="31.2" x14ac:dyDescent="0.3">
      <c r="A4111" s="46">
        <v>976</v>
      </c>
      <c r="B4111" s="44" t="s">
        <v>14</v>
      </c>
      <c r="C4111" s="44" t="s">
        <v>4</v>
      </c>
      <c r="D4111" s="7" t="s">
        <v>569</v>
      </c>
      <c r="E4111" s="23">
        <v>600</v>
      </c>
      <c r="F4111" s="11" t="s">
        <v>611</v>
      </c>
      <c r="G4111" s="12">
        <f t="shared" si="4453"/>
        <v>19729.3</v>
      </c>
      <c r="H4111" s="12">
        <f t="shared" si="4454"/>
        <v>19729.3</v>
      </c>
      <c r="I4111" s="54">
        <f t="shared" si="4382"/>
        <v>100</v>
      </c>
      <c r="J4111" s="12">
        <f t="shared" si="4455"/>
        <v>0</v>
      </c>
    </row>
    <row r="4112" spans="1:10" x14ac:dyDescent="0.3">
      <c r="A4112" s="46">
        <v>976</v>
      </c>
      <c r="B4112" s="44" t="s">
        <v>14</v>
      </c>
      <c r="C4112" s="44" t="s">
        <v>4</v>
      </c>
      <c r="D4112" s="7" t="s">
        <v>569</v>
      </c>
      <c r="E4112" s="23">
        <v>620</v>
      </c>
      <c r="F4112" s="15" t="s">
        <v>621</v>
      </c>
      <c r="G4112" s="12">
        <v>19729.3</v>
      </c>
      <c r="H4112" s="12">
        <v>19729.3</v>
      </c>
      <c r="I4112" s="54">
        <f t="shared" si="4382"/>
        <v>100</v>
      </c>
      <c r="J4112" s="12"/>
    </row>
    <row r="4113" spans="1:10" ht="31.2" x14ac:dyDescent="0.3">
      <c r="A4113" s="46">
        <v>976</v>
      </c>
      <c r="B4113" s="44" t="s">
        <v>14</v>
      </c>
      <c r="C4113" s="44" t="s">
        <v>4</v>
      </c>
      <c r="D4113" s="7" t="s">
        <v>1302</v>
      </c>
      <c r="E4113" s="23"/>
      <c r="F4113" s="15" t="s">
        <v>1303</v>
      </c>
      <c r="G4113" s="12">
        <f t="shared" ref="G4113:J4114" si="4456">G4114</f>
        <v>70.102000000000004</v>
      </c>
      <c r="H4113" s="12">
        <f t="shared" si="4456"/>
        <v>70.102000000000004</v>
      </c>
      <c r="I4113" s="54">
        <f t="shared" si="4382"/>
        <v>100</v>
      </c>
      <c r="J4113" s="12">
        <f t="shared" si="4456"/>
        <v>0</v>
      </c>
    </row>
    <row r="4114" spans="1:10" ht="31.2" x14ac:dyDescent="0.3">
      <c r="A4114" s="46">
        <v>976</v>
      </c>
      <c r="B4114" s="44" t="s">
        <v>14</v>
      </c>
      <c r="C4114" s="44" t="s">
        <v>4</v>
      </c>
      <c r="D4114" s="7" t="s">
        <v>1302</v>
      </c>
      <c r="E4114" s="23">
        <v>600</v>
      </c>
      <c r="F4114" s="11" t="s">
        <v>611</v>
      </c>
      <c r="G4114" s="12">
        <f t="shared" si="4456"/>
        <v>70.102000000000004</v>
      </c>
      <c r="H4114" s="12">
        <f t="shared" si="4456"/>
        <v>70.102000000000004</v>
      </c>
      <c r="I4114" s="54">
        <f t="shared" si="4382"/>
        <v>100</v>
      </c>
      <c r="J4114" s="12">
        <f t="shared" si="4456"/>
        <v>0</v>
      </c>
    </row>
    <row r="4115" spans="1:10" x14ac:dyDescent="0.3">
      <c r="A4115" s="46">
        <v>976</v>
      </c>
      <c r="B4115" s="44" t="s">
        <v>14</v>
      </c>
      <c r="C4115" s="44" t="s">
        <v>4</v>
      </c>
      <c r="D4115" s="7" t="s">
        <v>1302</v>
      </c>
      <c r="E4115" s="23">
        <v>620</v>
      </c>
      <c r="F4115" s="15" t="s">
        <v>621</v>
      </c>
      <c r="G4115" s="12">
        <v>70.102000000000004</v>
      </c>
      <c r="H4115" s="12">
        <v>70.102000000000004</v>
      </c>
      <c r="I4115" s="54">
        <f t="shared" si="4382"/>
        <v>100</v>
      </c>
      <c r="J4115" s="12"/>
    </row>
    <row r="4116" spans="1:10" ht="46.8" x14ac:dyDescent="0.3">
      <c r="A4116" s="46">
        <v>976</v>
      </c>
      <c r="B4116" s="44" t="s">
        <v>14</v>
      </c>
      <c r="C4116" s="44" t="s">
        <v>4</v>
      </c>
      <c r="D4116" s="7" t="s">
        <v>571</v>
      </c>
      <c r="E4116" s="23"/>
      <c r="F4116" s="11" t="s">
        <v>716</v>
      </c>
      <c r="G4116" s="12">
        <f t="shared" ref="G4116" si="4457">G4117+G4124</f>
        <v>30054.857</v>
      </c>
      <c r="H4116" s="12">
        <f t="shared" ref="H4116" si="4458">H4117+H4124</f>
        <v>29961.202999999998</v>
      </c>
      <c r="I4116" s="54">
        <f t="shared" si="4382"/>
        <v>99.688389800024652</v>
      </c>
      <c r="J4116" s="12">
        <f t="shared" ref="J4116" si="4459">J4117+J4124</f>
        <v>0</v>
      </c>
    </row>
    <row r="4117" spans="1:10" ht="62.4" x14ac:dyDescent="0.3">
      <c r="A4117" s="46">
        <v>976</v>
      </c>
      <c r="B4117" s="44" t="s">
        <v>14</v>
      </c>
      <c r="C4117" s="44" t="s">
        <v>4</v>
      </c>
      <c r="D4117" s="7" t="s">
        <v>572</v>
      </c>
      <c r="E4117" s="23"/>
      <c r="F4117" s="11" t="s">
        <v>627</v>
      </c>
      <c r="G4117" s="12">
        <f t="shared" ref="G4117" si="4460">G4118+G4120+G4122</f>
        <v>28737.125</v>
      </c>
      <c r="H4117" s="12">
        <f t="shared" ref="H4117" si="4461">H4118+H4120+H4122</f>
        <v>28643.470999999998</v>
      </c>
      <c r="I4117" s="54">
        <f t="shared" si="4382"/>
        <v>99.674101010452503</v>
      </c>
      <c r="J4117" s="12">
        <f t="shared" ref="J4117" si="4462">J4118+J4120+J4122</f>
        <v>0</v>
      </c>
    </row>
    <row r="4118" spans="1:10" ht="78" x14ac:dyDescent="0.3">
      <c r="A4118" s="46">
        <v>976</v>
      </c>
      <c r="B4118" s="44" t="s">
        <v>14</v>
      </c>
      <c r="C4118" s="44" t="s">
        <v>4</v>
      </c>
      <c r="D4118" s="7" t="s">
        <v>572</v>
      </c>
      <c r="E4118" s="23">
        <v>100</v>
      </c>
      <c r="F4118" s="11" t="s">
        <v>598</v>
      </c>
      <c r="G4118" s="12">
        <f t="shared" ref="G4118" si="4463">G4119</f>
        <v>20276.099999999999</v>
      </c>
      <c r="H4118" s="12">
        <f t="shared" ref="H4118" si="4464">H4119</f>
        <v>20275.975999999999</v>
      </c>
      <c r="I4118" s="54">
        <f t="shared" si="4382"/>
        <v>99.999388442550583</v>
      </c>
      <c r="J4118" s="12">
        <f t="shared" ref="J4118" si="4465">J4119</f>
        <v>0</v>
      </c>
    </row>
    <row r="4119" spans="1:10" x14ac:dyDescent="0.3">
      <c r="A4119" s="46">
        <v>976</v>
      </c>
      <c r="B4119" s="44" t="s">
        <v>14</v>
      </c>
      <c r="C4119" s="44" t="s">
        <v>4</v>
      </c>
      <c r="D4119" s="7" t="s">
        <v>572</v>
      </c>
      <c r="E4119" s="23">
        <v>110</v>
      </c>
      <c r="F4119" s="11" t="s">
        <v>599</v>
      </c>
      <c r="G4119" s="12">
        <v>20276.099999999999</v>
      </c>
      <c r="H4119" s="12">
        <v>20275.975999999999</v>
      </c>
      <c r="I4119" s="54">
        <f t="shared" ref="I4119:I4182" si="4466">H4119/G4119*100</f>
        <v>99.999388442550583</v>
      </c>
      <c r="J4119" s="12"/>
    </row>
    <row r="4120" spans="1:10" ht="31.2" x14ac:dyDescent="0.3">
      <c r="A4120" s="46">
        <v>976</v>
      </c>
      <c r="B4120" s="44" t="s">
        <v>14</v>
      </c>
      <c r="C4120" s="44" t="s">
        <v>4</v>
      </c>
      <c r="D4120" s="7" t="s">
        <v>572</v>
      </c>
      <c r="E4120" s="23">
        <v>200</v>
      </c>
      <c r="F4120" s="11" t="s">
        <v>601</v>
      </c>
      <c r="G4120" s="12">
        <f t="shared" ref="G4120" si="4467">G4121</f>
        <v>5179.7560699999995</v>
      </c>
      <c r="H4120" s="12">
        <f t="shared" ref="H4120" si="4468">H4121</f>
        <v>5090.1760000000004</v>
      </c>
      <c r="I4120" s="54">
        <f t="shared" si="4466"/>
        <v>98.270573579346205</v>
      </c>
      <c r="J4120" s="12">
        <f t="shared" ref="J4120" si="4469">J4121</f>
        <v>0</v>
      </c>
    </row>
    <row r="4121" spans="1:10" ht="31.2" x14ac:dyDescent="0.3">
      <c r="A4121" s="46">
        <v>976</v>
      </c>
      <c r="B4121" s="44" t="s">
        <v>14</v>
      </c>
      <c r="C4121" s="44" t="s">
        <v>4</v>
      </c>
      <c r="D4121" s="7" t="s">
        <v>572</v>
      </c>
      <c r="E4121" s="23">
        <v>240</v>
      </c>
      <c r="F4121" s="11" t="s">
        <v>602</v>
      </c>
      <c r="G4121" s="12">
        <v>5179.7560699999995</v>
      </c>
      <c r="H4121" s="12">
        <v>5090.1760000000004</v>
      </c>
      <c r="I4121" s="54">
        <f t="shared" si="4466"/>
        <v>98.270573579346205</v>
      </c>
      <c r="J4121" s="12"/>
    </row>
    <row r="4122" spans="1:10" x14ac:dyDescent="0.3">
      <c r="A4122" s="46">
        <v>976</v>
      </c>
      <c r="B4122" s="44" t="s">
        <v>14</v>
      </c>
      <c r="C4122" s="44" t="s">
        <v>4</v>
      </c>
      <c r="D4122" s="7" t="s">
        <v>572</v>
      </c>
      <c r="E4122" s="23">
        <v>800</v>
      </c>
      <c r="F4122" s="11" t="s">
        <v>614</v>
      </c>
      <c r="G4122" s="12">
        <f t="shared" ref="G4122" si="4470">G4123</f>
        <v>3281.2689300000002</v>
      </c>
      <c r="H4122" s="12">
        <f t="shared" ref="H4122" si="4471">H4123</f>
        <v>3277.319</v>
      </c>
      <c r="I4122" s="54">
        <f t="shared" si="4466"/>
        <v>99.879621875430971</v>
      </c>
      <c r="J4122" s="12">
        <f t="shared" ref="J4122" si="4472">J4123</f>
        <v>0</v>
      </c>
    </row>
    <row r="4123" spans="1:10" x14ac:dyDescent="0.3">
      <c r="A4123" s="46">
        <v>976</v>
      </c>
      <c r="B4123" s="44" t="s">
        <v>14</v>
      </c>
      <c r="C4123" s="44" t="s">
        <v>4</v>
      </c>
      <c r="D4123" s="7" t="s">
        <v>572</v>
      </c>
      <c r="E4123" s="23">
        <v>850</v>
      </c>
      <c r="F4123" s="11" t="s">
        <v>616</v>
      </c>
      <c r="G4123" s="12">
        <v>3281.2689300000002</v>
      </c>
      <c r="H4123" s="12">
        <v>3277.319</v>
      </c>
      <c r="I4123" s="54">
        <f t="shared" si="4466"/>
        <v>99.879621875430971</v>
      </c>
      <c r="J4123" s="12"/>
    </row>
    <row r="4124" spans="1:10" ht="78" x14ac:dyDescent="0.3">
      <c r="A4124" s="46">
        <v>976</v>
      </c>
      <c r="B4124" s="44" t="s">
        <v>14</v>
      </c>
      <c r="C4124" s="44" t="s">
        <v>4</v>
      </c>
      <c r="D4124" s="7" t="s">
        <v>1182</v>
      </c>
      <c r="E4124" s="23"/>
      <c r="F4124" s="11" t="s">
        <v>1183</v>
      </c>
      <c r="G4124" s="12">
        <f t="shared" ref="G4124:G4125" si="4473">G4125</f>
        <v>1317.732</v>
      </c>
      <c r="H4124" s="12">
        <f t="shared" ref="H4124:H4125" si="4474">H4125</f>
        <v>1317.732</v>
      </c>
      <c r="I4124" s="54">
        <f t="shared" si="4466"/>
        <v>100</v>
      </c>
      <c r="J4124" s="12">
        <f t="shared" ref="J4124:J4125" si="4475">J4125</f>
        <v>0</v>
      </c>
    </row>
    <row r="4125" spans="1:10" x14ac:dyDescent="0.3">
      <c r="A4125" s="46">
        <v>976</v>
      </c>
      <c r="B4125" s="44" t="s">
        <v>14</v>
      </c>
      <c r="C4125" s="44" t="s">
        <v>4</v>
      </c>
      <c r="D4125" s="7" t="s">
        <v>1182</v>
      </c>
      <c r="E4125" s="23">
        <v>800</v>
      </c>
      <c r="F4125" s="11" t="s">
        <v>614</v>
      </c>
      <c r="G4125" s="12">
        <f t="shared" si="4473"/>
        <v>1317.732</v>
      </c>
      <c r="H4125" s="12">
        <f t="shared" si="4474"/>
        <v>1317.732</v>
      </c>
      <c r="I4125" s="54">
        <f t="shared" si="4466"/>
        <v>100</v>
      </c>
      <c r="J4125" s="12">
        <f t="shared" si="4475"/>
        <v>0</v>
      </c>
    </row>
    <row r="4126" spans="1:10" x14ac:dyDescent="0.3">
      <c r="A4126" s="46">
        <v>976</v>
      </c>
      <c r="B4126" s="44" t="s">
        <v>14</v>
      </c>
      <c r="C4126" s="44" t="s">
        <v>4</v>
      </c>
      <c r="D4126" s="7" t="s">
        <v>1182</v>
      </c>
      <c r="E4126" s="23">
        <v>830</v>
      </c>
      <c r="F4126" s="11" t="s">
        <v>615</v>
      </c>
      <c r="G4126" s="12">
        <v>1317.732</v>
      </c>
      <c r="H4126" s="12">
        <v>1317.732</v>
      </c>
      <c r="I4126" s="54">
        <f t="shared" si="4466"/>
        <v>100</v>
      </c>
      <c r="J4126" s="12"/>
    </row>
    <row r="4127" spans="1:10" ht="31.2" x14ac:dyDescent="0.3">
      <c r="A4127" s="46">
        <v>976</v>
      </c>
      <c r="B4127" s="44" t="s">
        <v>14</v>
      </c>
      <c r="C4127" s="44" t="s">
        <v>4</v>
      </c>
      <c r="D4127" s="46" t="s">
        <v>219</v>
      </c>
      <c r="E4127" s="42"/>
      <c r="F4127" s="11" t="s">
        <v>1001</v>
      </c>
      <c r="G4127" s="12">
        <f t="shared" ref="G4127:J4131" si="4476">G4128</f>
        <v>300.27724000000001</v>
      </c>
      <c r="H4127" s="12">
        <f t="shared" si="4476"/>
        <v>299.11799999999999</v>
      </c>
      <c r="I4127" s="54">
        <f t="shared" si="4466"/>
        <v>99.613943434407474</v>
      </c>
      <c r="J4127" s="12">
        <f t="shared" si="4476"/>
        <v>0</v>
      </c>
    </row>
    <row r="4128" spans="1:10" ht="46.8" x14ac:dyDescent="0.3">
      <c r="A4128" s="46">
        <v>976</v>
      </c>
      <c r="B4128" s="44" t="s">
        <v>14</v>
      </c>
      <c r="C4128" s="44" t="s">
        <v>4</v>
      </c>
      <c r="D4128" s="7" t="s">
        <v>368</v>
      </c>
      <c r="E4128" s="23"/>
      <c r="F4128" s="11" t="s">
        <v>1009</v>
      </c>
      <c r="G4128" s="12">
        <f>G4131+G4129</f>
        <v>300.27724000000001</v>
      </c>
      <c r="H4128" s="12">
        <f>H4131+H4129</f>
        <v>299.11799999999999</v>
      </c>
      <c r="I4128" s="54">
        <f t="shared" si="4466"/>
        <v>99.613943434407474</v>
      </c>
      <c r="J4128" s="12">
        <f>J4131+J4129</f>
        <v>0</v>
      </c>
    </row>
    <row r="4129" spans="1:10" ht="31.2" x14ac:dyDescent="0.3">
      <c r="A4129" s="46">
        <v>976</v>
      </c>
      <c r="B4129" s="44" t="s">
        <v>14</v>
      </c>
      <c r="C4129" s="44" t="s">
        <v>4</v>
      </c>
      <c r="D4129" s="7" t="s">
        <v>368</v>
      </c>
      <c r="E4129" s="23">
        <v>200</v>
      </c>
      <c r="F4129" s="11" t="s">
        <v>601</v>
      </c>
      <c r="G4129" s="12">
        <f>G4130</f>
        <v>220.27724000000001</v>
      </c>
      <c r="H4129" s="12">
        <f>H4130</f>
        <v>219.11799999999999</v>
      </c>
      <c r="I4129" s="54">
        <f t="shared" si="4466"/>
        <v>99.473735915703315</v>
      </c>
      <c r="J4129" s="12">
        <f>J4130</f>
        <v>0</v>
      </c>
    </row>
    <row r="4130" spans="1:10" ht="31.2" x14ac:dyDescent="0.3">
      <c r="A4130" s="46">
        <v>976</v>
      </c>
      <c r="B4130" s="44" t="s">
        <v>14</v>
      </c>
      <c r="C4130" s="44" t="s">
        <v>4</v>
      </c>
      <c r="D4130" s="7" t="s">
        <v>368</v>
      </c>
      <c r="E4130" s="23">
        <v>240</v>
      </c>
      <c r="F4130" s="11" t="s">
        <v>602</v>
      </c>
      <c r="G4130" s="12">
        <v>220.27724000000001</v>
      </c>
      <c r="H4130" s="16">
        <v>219.11799999999999</v>
      </c>
      <c r="I4130" s="54">
        <f t="shared" si="4466"/>
        <v>99.473735915703315</v>
      </c>
      <c r="J4130" s="12"/>
    </row>
    <row r="4131" spans="1:10" ht="31.2" x14ac:dyDescent="0.3">
      <c r="A4131" s="46">
        <v>976</v>
      </c>
      <c r="B4131" s="44" t="s">
        <v>14</v>
      </c>
      <c r="C4131" s="44" t="s">
        <v>4</v>
      </c>
      <c r="D4131" s="7" t="s">
        <v>368</v>
      </c>
      <c r="E4131" s="23">
        <v>600</v>
      </c>
      <c r="F4131" s="11" t="s">
        <v>611</v>
      </c>
      <c r="G4131" s="12">
        <f t="shared" si="4476"/>
        <v>80</v>
      </c>
      <c r="H4131" s="12">
        <f t="shared" si="4476"/>
        <v>80</v>
      </c>
      <c r="I4131" s="54">
        <f t="shared" si="4466"/>
        <v>100</v>
      </c>
      <c r="J4131" s="12">
        <f t="shared" si="4476"/>
        <v>0</v>
      </c>
    </row>
    <row r="4132" spans="1:10" x14ac:dyDescent="0.3">
      <c r="A4132" s="46">
        <v>976</v>
      </c>
      <c r="B4132" s="44" t="s">
        <v>14</v>
      </c>
      <c r="C4132" s="44" t="s">
        <v>4</v>
      </c>
      <c r="D4132" s="7" t="s">
        <v>368</v>
      </c>
      <c r="E4132" s="23">
        <v>620</v>
      </c>
      <c r="F4132" s="15" t="s">
        <v>621</v>
      </c>
      <c r="G4132" s="12">
        <v>80</v>
      </c>
      <c r="H4132" s="12">
        <v>80</v>
      </c>
      <c r="I4132" s="54">
        <f t="shared" si="4466"/>
        <v>100</v>
      </c>
      <c r="J4132" s="12"/>
    </row>
    <row r="4133" spans="1:10" s="8" customFormat="1" x14ac:dyDescent="0.3">
      <c r="A4133" s="5">
        <v>976</v>
      </c>
      <c r="B4133" s="26" t="s">
        <v>14</v>
      </c>
      <c r="C4133" s="26" t="s">
        <v>1346</v>
      </c>
      <c r="D4133" s="5"/>
      <c r="E4133" s="5"/>
      <c r="F4133" s="6" t="s">
        <v>56</v>
      </c>
      <c r="G4133" s="14">
        <f t="shared" ref="G4133" si="4477">G4134</f>
        <v>66702.536000000007</v>
      </c>
      <c r="H4133" s="14">
        <f t="shared" ref="H4133" si="4478">H4134</f>
        <v>66572.146999999997</v>
      </c>
      <c r="I4133" s="53">
        <f t="shared" si="4466"/>
        <v>99.804521675157886</v>
      </c>
      <c r="J4133" s="14">
        <f t="shared" ref="J4133" si="4479">J4134</f>
        <v>0</v>
      </c>
    </row>
    <row r="4134" spans="1:10" ht="31.2" x14ac:dyDescent="0.3">
      <c r="A4134" s="46">
        <v>976</v>
      </c>
      <c r="B4134" s="44" t="s">
        <v>14</v>
      </c>
      <c r="C4134" s="44" t="s">
        <v>1346</v>
      </c>
      <c r="D4134" s="7" t="s">
        <v>237</v>
      </c>
      <c r="E4134" s="23"/>
      <c r="F4134" s="11" t="s">
        <v>696</v>
      </c>
      <c r="G4134" s="12">
        <f>G4135+G4154</f>
        <v>66702.536000000007</v>
      </c>
      <c r="H4134" s="12">
        <f>H4135+H4154</f>
        <v>66572.146999999997</v>
      </c>
      <c r="I4134" s="54">
        <f t="shared" si="4466"/>
        <v>99.804521675157886</v>
      </c>
      <c r="J4134" s="12">
        <f>J4135+J4154</f>
        <v>0</v>
      </c>
    </row>
    <row r="4135" spans="1:10" ht="31.2" x14ac:dyDescent="0.3">
      <c r="A4135" s="46">
        <v>976</v>
      </c>
      <c r="B4135" s="44" t="s">
        <v>14</v>
      </c>
      <c r="C4135" s="44" t="s">
        <v>1346</v>
      </c>
      <c r="D4135" s="7" t="s">
        <v>238</v>
      </c>
      <c r="E4135" s="23"/>
      <c r="F4135" s="11" t="s">
        <v>697</v>
      </c>
      <c r="G4135" s="12">
        <f>G4136+G4140+G4150</f>
        <v>63965.819000000003</v>
      </c>
      <c r="H4135" s="12">
        <f>H4136+H4140+H4150</f>
        <v>63965.814999999995</v>
      </c>
      <c r="I4135" s="54">
        <f t="shared" si="4466"/>
        <v>99.999993746660223</v>
      </c>
      <c r="J4135" s="12">
        <f>J4136+J4140+J4150</f>
        <v>0</v>
      </c>
    </row>
    <row r="4136" spans="1:10" ht="62.4" x14ac:dyDescent="0.3">
      <c r="A4136" s="46">
        <v>976</v>
      </c>
      <c r="B4136" s="44" t="s">
        <v>14</v>
      </c>
      <c r="C4136" s="44" t="s">
        <v>1346</v>
      </c>
      <c r="D4136" s="7" t="s">
        <v>365</v>
      </c>
      <c r="E4136" s="23"/>
      <c r="F4136" s="11" t="s">
        <v>698</v>
      </c>
      <c r="G4136" s="12">
        <f t="shared" ref="G4136:G4138" si="4480">G4137</f>
        <v>42191.805999999997</v>
      </c>
      <c r="H4136" s="12">
        <f t="shared" ref="H4136:H4138" si="4481">H4137</f>
        <v>42191.805</v>
      </c>
      <c r="I4136" s="54">
        <f t="shared" si="4466"/>
        <v>99.999997629871558</v>
      </c>
      <c r="J4136" s="12">
        <f t="shared" ref="J4136" si="4482">J4137</f>
        <v>0</v>
      </c>
    </row>
    <row r="4137" spans="1:10" ht="46.8" x14ac:dyDescent="0.3">
      <c r="A4137" s="46">
        <v>976</v>
      </c>
      <c r="B4137" s="44" t="s">
        <v>14</v>
      </c>
      <c r="C4137" s="44" t="s">
        <v>1346</v>
      </c>
      <c r="D4137" s="7" t="s">
        <v>574</v>
      </c>
      <c r="E4137" s="23"/>
      <c r="F4137" s="11" t="s">
        <v>700</v>
      </c>
      <c r="G4137" s="12">
        <f t="shared" si="4480"/>
        <v>42191.805999999997</v>
      </c>
      <c r="H4137" s="12">
        <f t="shared" si="4481"/>
        <v>42191.805</v>
      </c>
      <c r="I4137" s="54">
        <f t="shared" si="4466"/>
        <v>99.999997629871558</v>
      </c>
      <c r="J4137" s="12">
        <f t="shared" ref="J4137:J4138" si="4483">J4138</f>
        <v>0</v>
      </c>
    </row>
    <row r="4138" spans="1:10" ht="31.2" x14ac:dyDescent="0.3">
      <c r="A4138" s="46">
        <v>976</v>
      </c>
      <c r="B4138" s="44" t="s">
        <v>14</v>
      </c>
      <c r="C4138" s="44" t="s">
        <v>1346</v>
      </c>
      <c r="D4138" s="7" t="s">
        <v>574</v>
      </c>
      <c r="E4138" s="23">
        <v>400</v>
      </c>
      <c r="F4138" s="11" t="s">
        <v>609</v>
      </c>
      <c r="G4138" s="12">
        <f t="shared" si="4480"/>
        <v>42191.805999999997</v>
      </c>
      <c r="H4138" s="12">
        <f t="shared" si="4481"/>
        <v>42191.805</v>
      </c>
      <c r="I4138" s="54">
        <f t="shared" si="4466"/>
        <v>99.999997629871558</v>
      </c>
      <c r="J4138" s="12">
        <f t="shared" si="4483"/>
        <v>0</v>
      </c>
    </row>
    <row r="4139" spans="1:10" x14ac:dyDescent="0.3">
      <c r="A4139" s="46">
        <v>976</v>
      </c>
      <c r="B4139" s="44" t="s">
        <v>14</v>
      </c>
      <c r="C4139" s="44" t="s">
        <v>1346</v>
      </c>
      <c r="D4139" s="7" t="s">
        <v>574</v>
      </c>
      <c r="E4139" s="23">
        <v>410</v>
      </c>
      <c r="F4139" s="11" t="s">
        <v>610</v>
      </c>
      <c r="G4139" s="12">
        <v>42191.805999999997</v>
      </c>
      <c r="H4139" s="12">
        <v>42191.805</v>
      </c>
      <c r="I4139" s="54">
        <f t="shared" si="4466"/>
        <v>99.999997629871558</v>
      </c>
      <c r="J4139" s="12"/>
    </row>
    <row r="4140" spans="1:10" ht="46.8" x14ac:dyDescent="0.3">
      <c r="A4140" s="46">
        <v>976</v>
      </c>
      <c r="B4140" s="44" t="s">
        <v>14</v>
      </c>
      <c r="C4140" s="44" t="s">
        <v>1346</v>
      </c>
      <c r="D4140" s="7" t="s">
        <v>567</v>
      </c>
      <c r="E4140" s="23"/>
      <c r="F4140" s="11" t="s">
        <v>703</v>
      </c>
      <c r="G4140" s="12">
        <f t="shared" ref="G4140" si="4484">G4141+G4144+G4147</f>
        <v>20813.274000000001</v>
      </c>
      <c r="H4140" s="12">
        <f t="shared" ref="H4140" si="4485">H4141+H4144+H4147</f>
        <v>20813.274000000001</v>
      </c>
      <c r="I4140" s="54">
        <f t="shared" si="4466"/>
        <v>100</v>
      </c>
      <c r="J4140" s="12">
        <f t="shared" ref="J4140" si="4486">J4141+J4144+J4147</f>
        <v>0</v>
      </c>
    </row>
    <row r="4141" spans="1:10" ht="46.8" x14ac:dyDescent="0.3">
      <c r="A4141" s="46">
        <v>976</v>
      </c>
      <c r="B4141" s="44" t="s">
        <v>14</v>
      </c>
      <c r="C4141" s="44" t="s">
        <v>1346</v>
      </c>
      <c r="D4141" s="7" t="s">
        <v>575</v>
      </c>
      <c r="E4141" s="23"/>
      <c r="F4141" s="11" t="s">
        <v>705</v>
      </c>
      <c r="G4141" s="12">
        <f t="shared" ref="G4141:G4142" si="4487">G4142</f>
        <v>1000</v>
      </c>
      <c r="H4141" s="12">
        <f t="shared" ref="H4141:H4142" si="4488">H4142</f>
        <v>1000</v>
      </c>
      <c r="I4141" s="54">
        <f t="shared" si="4466"/>
        <v>100</v>
      </c>
      <c r="J4141" s="12">
        <f t="shared" ref="J4141:J4142" si="4489">J4142</f>
        <v>0</v>
      </c>
    </row>
    <row r="4142" spans="1:10" ht="31.2" x14ac:dyDescent="0.3">
      <c r="A4142" s="46">
        <v>976</v>
      </c>
      <c r="B4142" s="44" t="s">
        <v>14</v>
      </c>
      <c r="C4142" s="44" t="s">
        <v>1346</v>
      </c>
      <c r="D4142" s="7" t="s">
        <v>575</v>
      </c>
      <c r="E4142" s="23">
        <v>600</v>
      </c>
      <c r="F4142" s="11" t="s">
        <v>611</v>
      </c>
      <c r="G4142" s="12">
        <f t="shared" si="4487"/>
        <v>1000</v>
      </c>
      <c r="H4142" s="12">
        <f t="shared" si="4488"/>
        <v>1000</v>
      </c>
      <c r="I4142" s="54">
        <f t="shared" si="4466"/>
        <v>100</v>
      </c>
      <c r="J4142" s="12">
        <f t="shared" si="4489"/>
        <v>0</v>
      </c>
    </row>
    <row r="4143" spans="1:10" ht="46.8" x14ac:dyDescent="0.3">
      <c r="A4143" s="46">
        <v>976</v>
      </c>
      <c r="B4143" s="44" t="s">
        <v>14</v>
      </c>
      <c r="C4143" s="44" t="s">
        <v>1346</v>
      </c>
      <c r="D4143" s="7" t="s">
        <v>575</v>
      </c>
      <c r="E4143" s="23">
        <v>630</v>
      </c>
      <c r="F4143" s="11" t="s">
        <v>613</v>
      </c>
      <c r="G4143" s="12">
        <v>1000</v>
      </c>
      <c r="H4143" s="12">
        <v>1000</v>
      </c>
      <c r="I4143" s="54">
        <f t="shared" si="4466"/>
        <v>100</v>
      </c>
      <c r="J4143" s="12"/>
    </row>
    <row r="4144" spans="1:10" ht="46.8" x14ac:dyDescent="0.3">
      <c r="A4144" s="46">
        <v>976</v>
      </c>
      <c r="B4144" s="44" t="s">
        <v>14</v>
      </c>
      <c r="C4144" s="44" t="s">
        <v>1346</v>
      </c>
      <c r="D4144" s="7" t="s">
        <v>576</v>
      </c>
      <c r="E4144" s="23"/>
      <c r="F4144" s="11" t="s">
        <v>706</v>
      </c>
      <c r="G4144" s="12">
        <f t="shared" ref="G4144:G4145" si="4490">G4145</f>
        <v>12512</v>
      </c>
      <c r="H4144" s="12">
        <f t="shared" ref="H4144:H4145" si="4491">H4145</f>
        <v>12512</v>
      </c>
      <c r="I4144" s="54">
        <f t="shared" si="4466"/>
        <v>100</v>
      </c>
      <c r="J4144" s="12">
        <f t="shared" ref="J4144:J4145" si="4492">J4145</f>
        <v>0</v>
      </c>
    </row>
    <row r="4145" spans="1:10" ht="31.2" x14ac:dyDescent="0.3">
      <c r="A4145" s="46">
        <v>976</v>
      </c>
      <c r="B4145" s="44" t="s">
        <v>14</v>
      </c>
      <c r="C4145" s="44" t="s">
        <v>1346</v>
      </c>
      <c r="D4145" s="7" t="s">
        <v>576</v>
      </c>
      <c r="E4145" s="23">
        <v>600</v>
      </c>
      <c r="F4145" s="11" t="s">
        <v>611</v>
      </c>
      <c r="G4145" s="12">
        <f t="shared" si="4490"/>
        <v>12512</v>
      </c>
      <c r="H4145" s="12">
        <f t="shared" si="4491"/>
        <v>12512</v>
      </c>
      <c r="I4145" s="54">
        <f t="shared" si="4466"/>
        <v>100</v>
      </c>
      <c r="J4145" s="12">
        <f t="shared" si="4492"/>
        <v>0</v>
      </c>
    </row>
    <row r="4146" spans="1:10" ht="46.8" x14ac:dyDescent="0.3">
      <c r="A4146" s="46">
        <v>976</v>
      </c>
      <c r="B4146" s="44" t="s">
        <v>14</v>
      </c>
      <c r="C4146" s="44" t="s">
        <v>1346</v>
      </c>
      <c r="D4146" s="7" t="s">
        <v>576</v>
      </c>
      <c r="E4146" s="23">
        <v>630</v>
      </c>
      <c r="F4146" s="11" t="s">
        <v>613</v>
      </c>
      <c r="G4146" s="12">
        <v>12512</v>
      </c>
      <c r="H4146" s="12">
        <v>12512</v>
      </c>
      <c r="I4146" s="54">
        <f t="shared" si="4466"/>
        <v>100</v>
      </c>
      <c r="J4146" s="12"/>
    </row>
    <row r="4147" spans="1:10" ht="46.8" x14ac:dyDescent="0.3">
      <c r="A4147" s="46">
        <v>976</v>
      </c>
      <c r="B4147" s="44" t="s">
        <v>14</v>
      </c>
      <c r="C4147" s="44" t="s">
        <v>1346</v>
      </c>
      <c r="D4147" s="7" t="s">
        <v>1304</v>
      </c>
      <c r="E4147" s="23"/>
      <c r="F4147" s="11" t="s">
        <v>1305</v>
      </c>
      <c r="G4147" s="12">
        <f t="shared" ref="G4147:J4148" si="4493">G4148</f>
        <v>7301.2740000000003</v>
      </c>
      <c r="H4147" s="12">
        <f t="shared" si="4493"/>
        <v>7301.2740000000003</v>
      </c>
      <c r="I4147" s="54">
        <f t="shared" si="4466"/>
        <v>100</v>
      </c>
      <c r="J4147" s="12">
        <f t="shared" si="4493"/>
        <v>0</v>
      </c>
    </row>
    <row r="4148" spans="1:10" ht="31.2" x14ac:dyDescent="0.3">
      <c r="A4148" s="46">
        <v>976</v>
      </c>
      <c r="B4148" s="44" t="s">
        <v>14</v>
      </c>
      <c r="C4148" s="44" t="s">
        <v>1346</v>
      </c>
      <c r="D4148" s="7" t="s">
        <v>1304</v>
      </c>
      <c r="E4148" s="23">
        <v>600</v>
      </c>
      <c r="F4148" s="11" t="s">
        <v>611</v>
      </c>
      <c r="G4148" s="12">
        <f t="shared" si="4493"/>
        <v>7301.2740000000003</v>
      </c>
      <c r="H4148" s="12">
        <f t="shared" si="4493"/>
        <v>7301.2740000000003</v>
      </c>
      <c r="I4148" s="54">
        <f t="shared" si="4466"/>
        <v>100</v>
      </c>
      <c r="J4148" s="12">
        <f t="shared" si="4493"/>
        <v>0</v>
      </c>
    </row>
    <row r="4149" spans="1:10" ht="46.8" x14ac:dyDescent="0.3">
      <c r="A4149" s="46">
        <v>976</v>
      </c>
      <c r="B4149" s="44" t="s">
        <v>14</v>
      </c>
      <c r="C4149" s="44" t="s">
        <v>1346</v>
      </c>
      <c r="D4149" s="7" t="s">
        <v>1304</v>
      </c>
      <c r="E4149" s="23">
        <v>630</v>
      </c>
      <c r="F4149" s="11" t="s">
        <v>613</v>
      </c>
      <c r="G4149" s="12">
        <v>7301.2740000000003</v>
      </c>
      <c r="H4149" s="12">
        <v>7301.2740000000003</v>
      </c>
      <c r="I4149" s="54">
        <f t="shared" si="4466"/>
        <v>100</v>
      </c>
      <c r="J4149" s="12"/>
    </row>
    <row r="4150" spans="1:10" ht="46.8" x14ac:dyDescent="0.3">
      <c r="A4150" s="46">
        <v>976</v>
      </c>
      <c r="B4150" s="44" t="s">
        <v>14</v>
      </c>
      <c r="C4150" s="44" t="s">
        <v>1346</v>
      </c>
      <c r="D4150" s="7" t="s">
        <v>282</v>
      </c>
      <c r="E4150" s="23"/>
      <c r="F4150" s="15" t="s">
        <v>707</v>
      </c>
      <c r="G4150" s="12">
        <f t="shared" ref="G4150:G4152" si="4494">G4151</f>
        <v>960.73899999999981</v>
      </c>
      <c r="H4150" s="12">
        <f t="shared" ref="H4150:H4152" si="4495">H4151</f>
        <v>960.73599999999999</v>
      </c>
      <c r="I4150" s="54">
        <f t="shared" si="4466"/>
        <v>99.999687740374881</v>
      </c>
      <c r="J4150" s="12">
        <f t="shared" ref="J4150:J4152" si="4496">J4151</f>
        <v>0</v>
      </c>
    </row>
    <row r="4151" spans="1:10" x14ac:dyDescent="0.3">
      <c r="A4151" s="46">
        <v>976</v>
      </c>
      <c r="B4151" s="44" t="s">
        <v>14</v>
      </c>
      <c r="C4151" s="44" t="s">
        <v>1346</v>
      </c>
      <c r="D4151" s="7" t="s">
        <v>577</v>
      </c>
      <c r="E4151" s="23"/>
      <c r="F4151" s="11" t="s">
        <v>712</v>
      </c>
      <c r="G4151" s="12">
        <f t="shared" si="4494"/>
        <v>960.73899999999981</v>
      </c>
      <c r="H4151" s="12">
        <f t="shared" si="4495"/>
        <v>960.73599999999999</v>
      </c>
      <c r="I4151" s="54">
        <f t="shared" si="4466"/>
        <v>99.999687740374881</v>
      </c>
      <c r="J4151" s="12">
        <f t="shared" si="4496"/>
        <v>0</v>
      </c>
    </row>
    <row r="4152" spans="1:10" x14ac:dyDescent="0.3">
      <c r="A4152" s="46">
        <v>976</v>
      </c>
      <c r="B4152" s="44" t="s">
        <v>14</v>
      </c>
      <c r="C4152" s="44" t="s">
        <v>1346</v>
      </c>
      <c r="D4152" s="7" t="s">
        <v>577</v>
      </c>
      <c r="E4152" s="23">
        <v>800</v>
      </c>
      <c r="F4152" s="11" t="s">
        <v>614</v>
      </c>
      <c r="G4152" s="12">
        <f t="shared" si="4494"/>
        <v>960.73899999999981</v>
      </c>
      <c r="H4152" s="12">
        <f t="shared" si="4495"/>
        <v>960.73599999999999</v>
      </c>
      <c r="I4152" s="54">
        <f t="shared" si="4466"/>
        <v>99.999687740374881</v>
      </c>
      <c r="J4152" s="12">
        <f t="shared" si="4496"/>
        <v>0</v>
      </c>
    </row>
    <row r="4153" spans="1:10" x14ac:dyDescent="0.3">
      <c r="A4153" s="46">
        <v>976</v>
      </c>
      <c r="B4153" s="44" t="s">
        <v>14</v>
      </c>
      <c r="C4153" s="44" t="s">
        <v>1346</v>
      </c>
      <c r="D4153" s="7" t="s">
        <v>577</v>
      </c>
      <c r="E4153" s="23">
        <v>850</v>
      </c>
      <c r="F4153" s="11" t="s">
        <v>616</v>
      </c>
      <c r="G4153" s="12">
        <v>960.73899999999981</v>
      </c>
      <c r="H4153" s="12">
        <v>960.73599999999999</v>
      </c>
      <c r="I4153" s="54">
        <f t="shared" si="4466"/>
        <v>99.999687740374881</v>
      </c>
      <c r="J4153" s="12"/>
    </row>
    <row r="4154" spans="1:10" ht="31.2" x14ac:dyDescent="0.3">
      <c r="A4154" s="46">
        <v>976</v>
      </c>
      <c r="B4154" s="44" t="s">
        <v>14</v>
      </c>
      <c r="C4154" s="44" t="s">
        <v>1346</v>
      </c>
      <c r="D4154" s="7" t="s">
        <v>562</v>
      </c>
      <c r="E4154" s="23"/>
      <c r="F4154" s="11" t="s">
        <v>1050</v>
      </c>
      <c r="G4154" s="12">
        <f t="shared" ref="G4154" si="4497">G4155</f>
        <v>2736.7170000000001</v>
      </c>
      <c r="H4154" s="12">
        <f t="shared" ref="H4154" si="4498">H4155</f>
        <v>2606.3319999999999</v>
      </c>
      <c r="I4154" s="54">
        <f t="shared" si="4466"/>
        <v>95.235714909506527</v>
      </c>
      <c r="J4154" s="12">
        <f t="shared" ref="J4154" si="4499">J4155</f>
        <v>0</v>
      </c>
    </row>
    <row r="4155" spans="1:10" ht="46.8" x14ac:dyDescent="0.3">
      <c r="A4155" s="46">
        <v>976</v>
      </c>
      <c r="B4155" s="44" t="s">
        <v>14</v>
      </c>
      <c r="C4155" s="44" t="s">
        <v>1346</v>
      </c>
      <c r="D4155" s="7" t="s">
        <v>563</v>
      </c>
      <c r="E4155" s="23"/>
      <c r="F4155" s="11" t="s">
        <v>719</v>
      </c>
      <c r="G4155" s="12">
        <f t="shared" ref="G4155" si="4500">G4156+G4158</f>
        <v>2736.7170000000001</v>
      </c>
      <c r="H4155" s="12">
        <f t="shared" ref="H4155" si="4501">H4156+H4158</f>
        <v>2606.3319999999999</v>
      </c>
      <c r="I4155" s="54">
        <f t="shared" si="4466"/>
        <v>95.235714909506527</v>
      </c>
      <c r="J4155" s="12">
        <f t="shared" ref="J4155" si="4502">J4156+J4158</f>
        <v>0</v>
      </c>
    </row>
    <row r="4156" spans="1:10" ht="31.2" x14ac:dyDescent="0.3">
      <c r="A4156" s="46">
        <v>976</v>
      </c>
      <c r="B4156" s="44" t="s">
        <v>14</v>
      </c>
      <c r="C4156" s="44" t="s">
        <v>1346</v>
      </c>
      <c r="D4156" s="7" t="s">
        <v>563</v>
      </c>
      <c r="E4156" s="23">
        <v>200</v>
      </c>
      <c r="F4156" s="11" t="s">
        <v>601</v>
      </c>
      <c r="G4156" s="12">
        <f t="shared" ref="G4156" si="4503">G4157</f>
        <v>1897.9770000000001</v>
      </c>
      <c r="H4156" s="12">
        <f t="shared" ref="H4156" si="4504">H4157</f>
        <v>1769.1389999999999</v>
      </c>
      <c r="I4156" s="54">
        <f t="shared" si="4466"/>
        <v>93.211825011578114</v>
      </c>
      <c r="J4156" s="12">
        <f t="shared" ref="J4156" si="4505">J4157</f>
        <v>0</v>
      </c>
    </row>
    <row r="4157" spans="1:10" ht="31.2" x14ac:dyDescent="0.3">
      <c r="A4157" s="46">
        <v>976</v>
      </c>
      <c r="B4157" s="44" t="s">
        <v>14</v>
      </c>
      <c r="C4157" s="44" t="s">
        <v>1346</v>
      </c>
      <c r="D4157" s="7" t="s">
        <v>563</v>
      </c>
      <c r="E4157" s="23">
        <v>240</v>
      </c>
      <c r="F4157" s="11" t="s">
        <v>602</v>
      </c>
      <c r="G4157" s="12">
        <v>1897.9770000000001</v>
      </c>
      <c r="H4157" s="12">
        <v>1769.1389999999999</v>
      </c>
      <c r="I4157" s="54">
        <f t="shared" si="4466"/>
        <v>93.211825011578114</v>
      </c>
      <c r="J4157" s="12"/>
    </row>
    <row r="4158" spans="1:10" ht="31.2" x14ac:dyDescent="0.3">
      <c r="A4158" s="46">
        <v>976</v>
      </c>
      <c r="B4158" s="44" t="s">
        <v>14</v>
      </c>
      <c r="C4158" s="44" t="s">
        <v>1346</v>
      </c>
      <c r="D4158" s="7" t="s">
        <v>563</v>
      </c>
      <c r="E4158" s="23">
        <v>600</v>
      </c>
      <c r="F4158" s="11" t="s">
        <v>611</v>
      </c>
      <c r="G4158" s="12">
        <f t="shared" ref="G4158" si="4506">G4159+G4160</f>
        <v>838.74</v>
      </c>
      <c r="H4158" s="12">
        <f t="shared" ref="H4158" si="4507">H4159+H4160</f>
        <v>837.19299999999998</v>
      </c>
      <c r="I4158" s="54">
        <f t="shared" si="4466"/>
        <v>99.81555666833583</v>
      </c>
      <c r="J4158" s="12">
        <f t="shared" ref="J4158" si="4508">J4159+J4160</f>
        <v>0</v>
      </c>
    </row>
    <row r="4159" spans="1:10" x14ac:dyDescent="0.3">
      <c r="A4159" s="46">
        <v>976</v>
      </c>
      <c r="B4159" s="44" t="s">
        <v>14</v>
      </c>
      <c r="C4159" s="44" t="s">
        <v>1346</v>
      </c>
      <c r="D4159" s="7" t="s">
        <v>563</v>
      </c>
      <c r="E4159" s="23">
        <v>620</v>
      </c>
      <c r="F4159" s="15" t="s">
        <v>621</v>
      </c>
      <c r="G4159" s="12">
        <v>438.74000000000007</v>
      </c>
      <c r="H4159" s="12">
        <v>437.19299999999998</v>
      </c>
      <c r="I4159" s="54">
        <f t="shared" si="4466"/>
        <v>99.647399370925811</v>
      </c>
      <c r="J4159" s="12"/>
    </row>
    <row r="4160" spans="1:10" ht="46.8" x14ac:dyDescent="0.3">
      <c r="A4160" s="46">
        <v>976</v>
      </c>
      <c r="B4160" s="44" t="s">
        <v>14</v>
      </c>
      <c r="C4160" s="44" t="s">
        <v>1346</v>
      </c>
      <c r="D4160" s="7" t="s">
        <v>563</v>
      </c>
      <c r="E4160" s="23">
        <v>630</v>
      </c>
      <c r="F4160" s="11" t="s">
        <v>613</v>
      </c>
      <c r="G4160" s="12">
        <v>400</v>
      </c>
      <c r="H4160" s="12">
        <v>400</v>
      </c>
      <c r="I4160" s="54">
        <f t="shared" si="4466"/>
        <v>100</v>
      </c>
      <c r="J4160" s="12"/>
    </row>
    <row r="4161" spans="1:10" s="8" customFormat="1" ht="31.2" x14ac:dyDescent="0.3">
      <c r="A4161" s="5">
        <v>976</v>
      </c>
      <c r="B4161" s="26" t="s">
        <v>14</v>
      </c>
      <c r="C4161" s="26" t="s">
        <v>24</v>
      </c>
      <c r="D4161" s="5"/>
      <c r="E4161" s="5"/>
      <c r="F4161" s="6" t="s">
        <v>85</v>
      </c>
      <c r="G4161" s="14">
        <f t="shared" ref="G4161" si="4509">G4162+G4168</f>
        <v>13469.6</v>
      </c>
      <c r="H4161" s="14">
        <f t="shared" ref="H4161" si="4510">H4162+H4168</f>
        <v>13407.088</v>
      </c>
      <c r="I4161" s="53">
        <f t="shared" si="4466"/>
        <v>99.535903070618275</v>
      </c>
      <c r="J4161" s="14">
        <f t="shared" ref="J4161" si="4511">J4162+J4168</f>
        <v>0</v>
      </c>
    </row>
    <row r="4162" spans="1:10" ht="31.2" x14ac:dyDescent="0.3">
      <c r="A4162" s="46">
        <v>976</v>
      </c>
      <c r="B4162" s="44" t="s">
        <v>14</v>
      </c>
      <c r="C4162" s="44" t="s">
        <v>24</v>
      </c>
      <c r="D4162" s="7" t="s">
        <v>237</v>
      </c>
      <c r="E4162" s="23"/>
      <c r="F4162" s="11" t="s">
        <v>696</v>
      </c>
      <c r="G4162" s="12">
        <f t="shared" ref="G4162:G4166" si="4512">G4163</f>
        <v>2604</v>
      </c>
      <c r="H4162" s="12">
        <f t="shared" ref="H4162:H4166" si="4513">H4163</f>
        <v>2598</v>
      </c>
      <c r="I4162" s="54">
        <f t="shared" si="4466"/>
        <v>99.769585253456214</v>
      </c>
      <c r="J4162" s="12">
        <f t="shared" ref="J4162:J4166" si="4514">J4163</f>
        <v>0</v>
      </c>
    </row>
    <row r="4163" spans="1:10" ht="31.2" x14ac:dyDescent="0.3">
      <c r="A4163" s="46">
        <v>976</v>
      </c>
      <c r="B4163" s="44" t="s">
        <v>14</v>
      </c>
      <c r="C4163" s="44" t="s">
        <v>24</v>
      </c>
      <c r="D4163" s="7" t="s">
        <v>562</v>
      </c>
      <c r="E4163" s="23"/>
      <c r="F4163" s="11" t="s">
        <v>1050</v>
      </c>
      <c r="G4163" s="12">
        <f t="shared" si="4512"/>
        <v>2604</v>
      </c>
      <c r="H4163" s="12">
        <f t="shared" si="4513"/>
        <v>2598</v>
      </c>
      <c r="I4163" s="54">
        <f t="shared" si="4466"/>
        <v>99.769585253456214</v>
      </c>
      <c r="J4163" s="12">
        <f t="shared" si="4514"/>
        <v>0</v>
      </c>
    </row>
    <row r="4164" spans="1:10" ht="31.2" x14ac:dyDescent="0.3">
      <c r="A4164" s="46">
        <v>976</v>
      </c>
      <c r="B4164" s="44" t="s">
        <v>14</v>
      </c>
      <c r="C4164" s="44" t="s">
        <v>24</v>
      </c>
      <c r="D4164" s="7" t="s">
        <v>578</v>
      </c>
      <c r="E4164" s="23"/>
      <c r="F4164" s="11" t="s">
        <v>717</v>
      </c>
      <c r="G4164" s="12">
        <f t="shared" si="4512"/>
        <v>2604</v>
      </c>
      <c r="H4164" s="12">
        <f t="shared" si="4513"/>
        <v>2598</v>
      </c>
      <c r="I4164" s="54">
        <f t="shared" si="4466"/>
        <v>99.769585253456214</v>
      </c>
      <c r="J4164" s="12">
        <f t="shared" si="4514"/>
        <v>0</v>
      </c>
    </row>
    <row r="4165" spans="1:10" ht="31.2" x14ac:dyDescent="0.3">
      <c r="A4165" s="46">
        <v>976</v>
      </c>
      <c r="B4165" s="44" t="s">
        <v>14</v>
      </c>
      <c r="C4165" s="44" t="s">
        <v>24</v>
      </c>
      <c r="D4165" s="7" t="s">
        <v>579</v>
      </c>
      <c r="E4165" s="23"/>
      <c r="F4165" s="11" t="s">
        <v>718</v>
      </c>
      <c r="G4165" s="12">
        <f t="shared" si="4512"/>
        <v>2604</v>
      </c>
      <c r="H4165" s="12">
        <f t="shared" si="4513"/>
        <v>2598</v>
      </c>
      <c r="I4165" s="54">
        <f t="shared" si="4466"/>
        <v>99.769585253456214</v>
      </c>
      <c r="J4165" s="12">
        <f t="shared" si="4514"/>
        <v>0</v>
      </c>
    </row>
    <row r="4166" spans="1:10" x14ac:dyDescent="0.3">
      <c r="A4166" s="46">
        <v>976</v>
      </c>
      <c r="B4166" s="44" t="s">
        <v>14</v>
      </c>
      <c r="C4166" s="44" t="s">
        <v>24</v>
      </c>
      <c r="D4166" s="7" t="s">
        <v>579</v>
      </c>
      <c r="E4166" s="23">
        <v>300</v>
      </c>
      <c r="F4166" s="11" t="s">
        <v>603</v>
      </c>
      <c r="G4166" s="12">
        <f t="shared" si="4512"/>
        <v>2604</v>
      </c>
      <c r="H4166" s="12">
        <f t="shared" si="4513"/>
        <v>2598</v>
      </c>
      <c r="I4166" s="54">
        <f t="shared" si="4466"/>
        <v>99.769585253456214</v>
      </c>
      <c r="J4166" s="12">
        <f t="shared" si="4514"/>
        <v>0</v>
      </c>
    </row>
    <row r="4167" spans="1:10" ht="31.2" x14ac:dyDescent="0.3">
      <c r="A4167" s="46">
        <v>976</v>
      </c>
      <c r="B4167" s="44" t="s">
        <v>14</v>
      </c>
      <c r="C4167" s="44" t="s">
        <v>24</v>
      </c>
      <c r="D4167" s="7" t="s">
        <v>579</v>
      </c>
      <c r="E4167" s="23">
        <v>330</v>
      </c>
      <c r="F4167" s="11" t="s">
        <v>606</v>
      </c>
      <c r="G4167" s="12">
        <v>2604</v>
      </c>
      <c r="H4167" s="12">
        <v>2598</v>
      </c>
      <c r="I4167" s="54">
        <f t="shared" si="4466"/>
        <v>99.769585253456214</v>
      </c>
      <c r="J4167" s="12"/>
    </row>
    <row r="4168" spans="1:10" ht="31.2" x14ac:dyDescent="0.3">
      <c r="A4168" s="46">
        <v>976</v>
      </c>
      <c r="B4168" s="44" t="s">
        <v>14</v>
      </c>
      <c r="C4168" s="44" t="s">
        <v>24</v>
      </c>
      <c r="D4168" s="7" t="s">
        <v>103</v>
      </c>
      <c r="E4168" s="23"/>
      <c r="F4168" s="11" t="s">
        <v>1038</v>
      </c>
      <c r="G4168" s="12">
        <f t="shared" ref="G4168" si="4515">G4169</f>
        <v>10865.6</v>
      </c>
      <c r="H4168" s="12">
        <f t="shared" ref="H4168" si="4516">H4169</f>
        <v>10809.088</v>
      </c>
      <c r="I4168" s="54">
        <f t="shared" si="4466"/>
        <v>99.479899867471644</v>
      </c>
      <c r="J4168" s="12">
        <f t="shared" ref="J4168" si="4517">J4169</f>
        <v>0</v>
      </c>
    </row>
    <row r="4169" spans="1:10" x14ac:dyDescent="0.3">
      <c r="A4169" s="46">
        <v>976</v>
      </c>
      <c r="B4169" s="44" t="s">
        <v>14</v>
      </c>
      <c r="C4169" s="44" t="s">
        <v>24</v>
      </c>
      <c r="D4169" s="7" t="s">
        <v>104</v>
      </c>
      <c r="E4169" s="23"/>
      <c r="F4169" s="11" t="s">
        <v>1041</v>
      </c>
      <c r="G4169" s="12">
        <f t="shared" ref="G4169" si="4518">G4170+G4173</f>
        <v>10865.6</v>
      </c>
      <c r="H4169" s="12">
        <f t="shared" ref="H4169" si="4519">H4170+H4173</f>
        <v>10809.088</v>
      </c>
      <c r="I4169" s="54">
        <f t="shared" si="4466"/>
        <v>99.479899867471644</v>
      </c>
      <c r="J4169" s="12">
        <f t="shared" ref="J4169" si="4520">J4170+J4173</f>
        <v>0</v>
      </c>
    </row>
    <row r="4170" spans="1:10" ht="31.2" x14ac:dyDescent="0.3">
      <c r="A4170" s="46">
        <v>976</v>
      </c>
      <c r="B4170" s="44" t="s">
        <v>14</v>
      </c>
      <c r="C4170" s="44" t="s">
        <v>24</v>
      </c>
      <c r="D4170" s="7" t="s">
        <v>105</v>
      </c>
      <c r="E4170" s="23"/>
      <c r="F4170" s="11" t="s">
        <v>1028</v>
      </c>
      <c r="G4170" s="12">
        <f t="shared" ref="G4170:G4171" si="4521">G4171</f>
        <v>10370</v>
      </c>
      <c r="H4170" s="12">
        <f t="shared" ref="H4170:H4171" si="4522">H4171</f>
        <v>10336.995999999999</v>
      </c>
      <c r="I4170" s="54">
        <f t="shared" si="4466"/>
        <v>99.681735776277719</v>
      </c>
      <c r="J4170" s="12">
        <f t="shared" ref="J4170:J4171" si="4523">J4171</f>
        <v>0</v>
      </c>
    </row>
    <row r="4171" spans="1:10" ht="78" x14ac:dyDescent="0.3">
      <c r="A4171" s="46">
        <v>976</v>
      </c>
      <c r="B4171" s="44" t="s">
        <v>14</v>
      </c>
      <c r="C4171" s="44" t="s">
        <v>24</v>
      </c>
      <c r="D4171" s="7" t="s">
        <v>105</v>
      </c>
      <c r="E4171" s="23">
        <v>100</v>
      </c>
      <c r="F4171" s="11" t="s">
        <v>598</v>
      </c>
      <c r="G4171" s="12">
        <f t="shared" si="4521"/>
        <v>10370</v>
      </c>
      <c r="H4171" s="12">
        <f t="shared" si="4522"/>
        <v>10336.995999999999</v>
      </c>
      <c r="I4171" s="54">
        <f t="shared" si="4466"/>
        <v>99.681735776277719</v>
      </c>
      <c r="J4171" s="12">
        <f t="shared" si="4523"/>
        <v>0</v>
      </c>
    </row>
    <row r="4172" spans="1:10" ht="31.2" x14ac:dyDescent="0.3">
      <c r="A4172" s="46">
        <v>976</v>
      </c>
      <c r="B4172" s="44" t="s">
        <v>14</v>
      </c>
      <c r="C4172" s="44" t="s">
        <v>24</v>
      </c>
      <c r="D4172" s="7" t="s">
        <v>105</v>
      </c>
      <c r="E4172" s="23">
        <v>120</v>
      </c>
      <c r="F4172" s="11" t="s">
        <v>600</v>
      </c>
      <c r="G4172" s="12">
        <v>10370</v>
      </c>
      <c r="H4172" s="12">
        <v>10336.995999999999</v>
      </c>
      <c r="I4172" s="54">
        <f t="shared" si="4466"/>
        <v>99.681735776277719</v>
      </c>
      <c r="J4172" s="12"/>
    </row>
    <row r="4173" spans="1:10" ht="31.2" x14ac:dyDescent="0.3">
      <c r="A4173" s="46">
        <v>976</v>
      </c>
      <c r="B4173" s="44" t="s">
        <v>14</v>
      </c>
      <c r="C4173" s="44" t="s">
        <v>24</v>
      </c>
      <c r="D4173" s="7" t="s">
        <v>106</v>
      </c>
      <c r="E4173" s="23"/>
      <c r="F4173" s="11" t="s">
        <v>1030</v>
      </c>
      <c r="G4173" s="12">
        <f t="shared" ref="G4173" si="4524">G4176+G4178+G4174</f>
        <v>495.6</v>
      </c>
      <c r="H4173" s="12">
        <f t="shared" ref="H4173" si="4525">H4176+H4178+H4174</f>
        <v>472.09199999999998</v>
      </c>
      <c r="I4173" s="54">
        <f t="shared" si="4466"/>
        <v>95.256658595641639</v>
      </c>
      <c r="J4173" s="12">
        <f t="shared" ref="J4173" si="4526">J4176+J4178+J4174</f>
        <v>0</v>
      </c>
    </row>
    <row r="4174" spans="1:10" ht="78" x14ac:dyDescent="0.3">
      <c r="A4174" s="46">
        <v>976</v>
      </c>
      <c r="B4174" s="44" t="s">
        <v>14</v>
      </c>
      <c r="C4174" s="44" t="s">
        <v>24</v>
      </c>
      <c r="D4174" s="7" t="s">
        <v>106</v>
      </c>
      <c r="E4174" s="23">
        <v>100</v>
      </c>
      <c r="F4174" s="11" t="s">
        <v>598</v>
      </c>
      <c r="G4174" s="12">
        <f t="shared" ref="G4174:J4174" si="4527">G4175</f>
        <v>0.7</v>
      </c>
      <c r="H4174" s="12">
        <f t="shared" si="4527"/>
        <v>0.51</v>
      </c>
      <c r="I4174" s="54">
        <f t="shared" si="4466"/>
        <v>72.857142857142861</v>
      </c>
      <c r="J4174" s="12">
        <f t="shared" si="4527"/>
        <v>0</v>
      </c>
    </row>
    <row r="4175" spans="1:10" ht="31.2" x14ac:dyDescent="0.3">
      <c r="A4175" s="46">
        <v>976</v>
      </c>
      <c r="B4175" s="44" t="s">
        <v>14</v>
      </c>
      <c r="C4175" s="44" t="s">
        <v>24</v>
      </c>
      <c r="D4175" s="7" t="s">
        <v>106</v>
      </c>
      <c r="E4175" s="23">
        <v>120</v>
      </c>
      <c r="F4175" s="11" t="s">
        <v>600</v>
      </c>
      <c r="G4175" s="12">
        <v>0.7</v>
      </c>
      <c r="H4175" s="12">
        <v>0.51</v>
      </c>
      <c r="I4175" s="54">
        <f t="shared" si="4466"/>
        <v>72.857142857142861</v>
      </c>
      <c r="J4175" s="12"/>
    </row>
    <row r="4176" spans="1:10" ht="31.2" x14ac:dyDescent="0.3">
      <c r="A4176" s="46">
        <v>976</v>
      </c>
      <c r="B4176" s="44" t="s">
        <v>14</v>
      </c>
      <c r="C4176" s="44" t="s">
        <v>24</v>
      </c>
      <c r="D4176" s="7" t="s">
        <v>106</v>
      </c>
      <c r="E4176" s="23">
        <v>200</v>
      </c>
      <c r="F4176" s="11" t="s">
        <v>601</v>
      </c>
      <c r="G4176" s="12">
        <f t="shared" ref="G4176" si="4528">G4177</f>
        <v>471.36747000000003</v>
      </c>
      <c r="H4176" s="12">
        <f t="shared" ref="H4176" si="4529">H4177</f>
        <v>451.56700000000001</v>
      </c>
      <c r="I4176" s="54">
        <f t="shared" si="4466"/>
        <v>95.799355861362258</v>
      </c>
      <c r="J4176" s="12">
        <f t="shared" ref="J4176" si="4530">J4177</f>
        <v>0</v>
      </c>
    </row>
    <row r="4177" spans="1:10" ht="31.2" x14ac:dyDescent="0.3">
      <c r="A4177" s="46">
        <v>976</v>
      </c>
      <c r="B4177" s="44" t="s">
        <v>14</v>
      </c>
      <c r="C4177" s="44" t="s">
        <v>24</v>
      </c>
      <c r="D4177" s="7" t="s">
        <v>106</v>
      </c>
      <c r="E4177" s="23">
        <v>240</v>
      </c>
      <c r="F4177" s="11" t="s">
        <v>602</v>
      </c>
      <c r="G4177" s="12">
        <v>471.36747000000003</v>
      </c>
      <c r="H4177" s="12">
        <v>451.56700000000001</v>
      </c>
      <c r="I4177" s="54">
        <f t="shared" si="4466"/>
        <v>95.799355861362258</v>
      </c>
      <c r="J4177" s="12"/>
    </row>
    <row r="4178" spans="1:10" x14ac:dyDescent="0.3">
      <c r="A4178" s="46">
        <v>976</v>
      </c>
      <c r="B4178" s="44" t="s">
        <v>14</v>
      </c>
      <c r="C4178" s="44" t="s">
        <v>24</v>
      </c>
      <c r="D4178" s="7" t="s">
        <v>106</v>
      </c>
      <c r="E4178" s="23">
        <v>800</v>
      </c>
      <c r="F4178" s="11" t="s">
        <v>614</v>
      </c>
      <c r="G4178" s="12">
        <f t="shared" ref="G4178" si="4531">G4179</f>
        <v>23.532530000000001</v>
      </c>
      <c r="H4178" s="12">
        <f t="shared" ref="H4178" si="4532">H4179</f>
        <v>20.015000000000001</v>
      </c>
      <c r="I4178" s="54">
        <f t="shared" si="4466"/>
        <v>85.052478420297348</v>
      </c>
      <c r="J4178" s="12">
        <f t="shared" ref="J4178" si="4533">J4179</f>
        <v>0</v>
      </c>
    </row>
    <row r="4179" spans="1:10" x14ac:dyDescent="0.3">
      <c r="A4179" s="46">
        <v>976</v>
      </c>
      <c r="B4179" s="44" t="s">
        <v>14</v>
      </c>
      <c r="C4179" s="44" t="s">
        <v>24</v>
      </c>
      <c r="D4179" s="7" t="s">
        <v>106</v>
      </c>
      <c r="E4179" s="23">
        <v>850</v>
      </c>
      <c r="F4179" s="11" t="s">
        <v>616</v>
      </c>
      <c r="G4179" s="12">
        <v>23.532530000000001</v>
      </c>
      <c r="H4179" s="12">
        <v>20.015000000000001</v>
      </c>
      <c r="I4179" s="54">
        <f t="shared" si="4466"/>
        <v>85.052478420297348</v>
      </c>
      <c r="J4179" s="12"/>
    </row>
    <row r="4180" spans="1:10" s="3" customFormat="1" ht="18" customHeight="1" x14ac:dyDescent="0.3">
      <c r="A4180" s="4">
        <v>977</v>
      </c>
      <c r="B4180" s="25" t="s">
        <v>1247</v>
      </c>
      <c r="C4180" s="25" t="s">
        <v>1247</v>
      </c>
      <c r="D4180" s="4"/>
      <c r="E4180" s="4"/>
      <c r="F4180" s="41" t="s">
        <v>73</v>
      </c>
      <c r="G4180" s="13">
        <f t="shared" ref="G4180:G4182" si="4534">G4181</f>
        <v>35441.599999999999</v>
      </c>
      <c r="H4180" s="13">
        <f t="shared" ref="H4180:H4182" si="4535">H4181</f>
        <v>35430.207999999999</v>
      </c>
      <c r="I4180" s="49">
        <f t="shared" si="4466"/>
        <v>99.967856981626113</v>
      </c>
      <c r="J4180" s="13">
        <f t="shared" ref="J4180:J4182" si="4536">J4181</f>
        <v>0</v>
      </c>
    </row>
    <row r="4181" spans="1:10" s="3" customFormat="1" x14ac:dyDescent="0.3">
      <c r="A4181" s="4">
        <v>977</v>
      </c>
      <c r="B4181" s="25" t="s">
        <v>4</v>
      </c>
      <c r="C4181" s="25"/>
      <c r="D4181" s="4"/>
      <c r="E4181" s="4"/>
      <c r="F4181" s="41" t="s">
        <v>8</v>
      </c>
      <c r="G4181" s="13">
        <f t="shared" si="4534"/>
        <v>35441.599999999999</v>
      </c>
      <c r="H4181" s="13">
        <f t="shared" si="4535"/>
        <v>35430.207999999999</v>
      </c>
      <c r="I4181" s="49">
        <f t="shared" si="4466"/>
        <v>99.967856981626113</v>
      </c>
      <c r="J4181" s="13">
        <f t="shared" si="4536"/>
        <v>0</v>
      </c>
    </row>
    <row r="4182" spans="1:10" s="8" customFormat="1" ht="46.8" x14ac:dyDescent="0.3">
      <c r="A4182" s="5">
        <v>977</v>
      </c>
      <c r="B4182" s="26" t="s">
        <v>4</v>
      </c>
      <c r="C4182" s="26" t="s">
        <v>13</v>
      </c>
      <c r="D4182" s="5"/>
      <c r="E4182" s="5"/>
      <c r="F4182" s="6" t="s">
        <v>16</v>
      </c>
      <c r="G4182" s="14">
        <f t="shared" si="4534"/>
        <v>35441.599999999999</v>
      </c>
      <c r="H4182" s="14">
        <f t="shared" si="4535"/>
        <v>35430.207999999999</v>
      </c>
      <c r="I4182" s="53">
        <f t="shared" si="4466"/>
        <v>99.967856981626113</v>
      </c>
      <c r="J4182" s="14">
        <f t="shared" si="4536"/>
        <v>0</v>
      </c>
    </row>
    <row r="4183" spans="1:10" ht="31.2" x14ac:dyDescent="0.3">
      <c r="A4183" s="46">
        <v>977</v>
      </c>
      <c r="B4183" s="44" t="s">
        <v>4</v>
      </c>
      <c r="C4183" s="44" t="s">
        <v>13</v>
      </c>
      <c r="D4183" s="7" t="s">
        <v>405</v>
      </c>
      <c r="E4183" s="23"/>
      <c r="F4183" s="11" t="s">
        <v>1033</v>
      </c>
      <c r="G4183" s="12">
        <f t="shared" ref="G4183" si="4537">G4184+G4188</f>
        <v>35441.599999999999</v>
      </c>
      <c r="H4183" s="12">
        <f t="shared" ref="H4183" si="4538">H4184+H4188</f>
        <v>35430.207999999999</v>
      </c>
      <c r="I4183" s="54">
        <f t="shared" ref="I4183:I4244" si="4539">H4183/G4183*100</f>
        <v>99.967856981626113</v>
      </c>
      <c r="J4183" s="12">
        <f t="shared" ref="J4183" si="4540">J4184+J4188</f>
        <v>0</v>
      </c>
    </row>
    <row r="4184" spans="1:10" x14ac:dyDescent="0.3">
      <c r="A4184" s="46">
        <v>977</v>
      </c>
      <c r="B4184" s="44" t="s">
        <v>4</v>
      </c>
      <c r="C4184" s="44" t="s">
        <v>13</v>
      </c>
      <c r="D4184" s="7" t="s">
        <v>406</v>
      </c>
      <c r="E4184" s="23"/>
      <c r="F4184" s="11" t="s">
        <v>1034</v>
      </c>
      <c r="G4184" s="12">
        <f t="shared" ref="G4184:G4186" si="4541">G4185</f>
        <v>3711.0907999999999</v>
      </c>
      <c r="H4184" s="12">
        <f t="shared" ref="H4184:H4186" si="4542">H4185</f>
        <v>3711.0909999999999</v>
      </c>
      <c r="I4184" s="54">
        <f t="shared" si="4539"/>
        <v>100.00000538925104</v>
      </c>
      <c r="J4184" s="12">
        <f t="shared" ref="J4184:J4186" si="4543">J4185</f>
        <v>0</v>
      </c>
    </row>
    <row r="4185" spans="1:10" ht="31.2" x14ac:dyDescent="0.3">
      <c r="A4185" s="46">
        <v>977</v>
      </c>
      <c r="B4185" s="44" t="s">
        <v>4</v>
      </c>
      <c r="C4185" s="44" t="s">
        <v>13</v>
      </c>
      <c r="D4185" s="7" t="s">
        <v>407</v>
      </c>
      <c r="E4185" s="23"/>
      <c r="F4185" s="11" t="s">
        <v>1028</v>
      </c>
      <c r="G4185" s="12">
        <f t="shared" si="4541"/>
        <v>3711.0907999999999</v>
      </c>
      <c r="H4185" s="12">
        <f t="shared" si="4542"/>
        <v>3711.0909999999999</v>
      </c>
      <c r="I4185" s="54">
        <f t="shared" si="4539"/>
        <v>100.00000538925104</v>
      </c>
      <c r="J4185" s="12">
        <f t="shared" si="4543"/>
        <v>0</v>
      </c>
    </row>
    <row r="4186" spans="1:10" ht="78" x14ac:dyDescent="0.3">
      <c r="A4186" s="46">
        <v>977</v>
      </c>
      <c r="B4186" s="44" t="s">
        <v>4</v>
      </c>
      <c r="C4186" s="44" t="s">
        <v>13</v>
      </c>
      <c r="D4186" s="7" t="s">
        <v>407</v>
      </c>
      <c r="E4186" s="23">
        <v>100</v>
      </c>
      <c r="F4186" s="11" t="s">
        <v>598</v>
      </c>
      <c r="G4186" s="12">
        <f t="shared" si="4541"/>
        <v>3711.0907999999999</v>
      </c>
      <c r="H4186" s="12">
        <f t="shared" si="4542"/>
        <v>3711.0909999999999</v>
      </c>
      <c r="I4186" s="54">
        <f t="shared" si="4539"/>
        <v>100.00000538925104</v>
      </c>
      <c r="J4186" s="12">
        <f t="shared" si="4543"/>
        <v>0</v>
      </c>
    </row>
    <row r="4187" spans="1:10" ht="31.2" x14ac:dyDescent="0.3">
      <c r="A4187" s="46">
        <v>977</v>
      </c>
      <c r="B4187" s="44" t="s">
        <v>4</v>
      </c>
      <c r="C4187" s="44" t="s">
        <v>13</v>
      </c>
      <c r="D4187" s="7" t="s">
        <v>407</v>
      </c>
      <c r="E4187" s="23">
        <v>120</v>
      </c>
      <c r="F4187" s="11" t="s">
        <v>600</v>
      </c>
      <c r="G4187" s="12">
        <v>3711.0907999999999</v>
      </c>
      <c r="H4187" s="12">
        <v>3711.0909999999999</v>
      </c>
      <c r="I4187" s="54">
        <f t="shared" si="4539"/>
        <v>100.00000538925104</v>
      </c>
      <c r="J4187" s="12"/>
    </row>
    <row r="4188" spans="1:10" x14ac:dyDescent="0.3">
      <c r="A4188" s="46">
        <v>977</v>
      </c>
      <c r="B4188" s="44" t="s">
        <v>4</v>
      </c>
      <c r="C4188" s="44" t="s">
        <v>13</v>
      </c>
      <c r="D4188" s="7" t="s">
        <v>408</v>
      </c>
      <c r="E4188" s="23"/>
      <c r="F4188" s="11" t="s">
        <v>1031</v>
      </c>
      <c r="G4188" s="12">
        <f t="shared" ref="G4188" si="4544">G4189+G4192</f>
        <v>31730.5092</v>
      </c>
      <c r="H4188" s="12">
        <f t="shared" ref="H4188" si="4545">H4189+H4192</f>
        <v>31719.116999999998</v>
      </c>
      <c r="I4188" s="54">
        <f t="shared" si="4539"/>
        <v>99.964097014869196</v>
      </c>
      <c r="J4188" s="12">
        <f t="shared" ref="J4188" si="4546">J4189+J4192</f>
        <v>0</v>
      </c>
    </row>
    <row r="4189" spans="1:10" ht="31.2" x14ac:dyDescent="0.3">
      <c r="A4189" s="46">
        <v>977</v>
      </c>
      <c r="B4189" s="44" t="s">
        <v>4</v>
      </c>
      <c r="C4189" s="44" t="s">
        <v>13</v>
      </c>
      <c r="D4189" s="7" t="s">
        <v>409</v>
      </c>
      <c r="E4189" s="23"/>
      <c r="F4189" s="11" t="s">
        <v>1028</v>
      </c>
      <c r="G4189" s="12">
        <f t="shared" ref="G4189:G4190" si="4547">G4190</f>
        <v>28815.286840000001</v>
      </c>
      <c r="H4189" s="12">
        <f t="shared" ref="H4189:H4190" si="4548">H4190</f>
        <v>28803.895</v>
      </c>
      <c r="I4189" s="54">
        <f t="shared" si="4539"/>
        <v>99.96046598438096</v>
      </c>
      <c r="J4189" s="12">
        <f t="shared" ref="J4189:J4190" si="4549">J4190</f>
        <v>0</v>
      </c>
    </row>
    <row r="4190" spans="1:10" ht="78" x14ac:dyDescent="0.3">
      <c r="A4190" s="46">
        <v>977</v>
      </c>
      <c r="B4190" s="44" t="s">
        <v>4</v>
      </c>
      <c r="C4190" s="44" t="s">
        <v>13</v>
      </c>
      <c r="D4190" s="7" t="s">
        <v>409</v>
      </c>
      <c r="E4190" s="23">
        <v>100</v>
      </c>
      <c r="F4190" s="11" t="s">
        <v>598</v>
      </c>
      <c r="G4190" s="12">
        <f t="shared" si="4547"/>
        <v>28815.286840000001</v>
      </c>
      <c r="H4190" s="12">
        <f t="shared" si="4548"/>
        <v>28803.895</v>
      </c>
      <c r="I4190" s="54">
        <f t="shared" si="4539"/>
        <v>99.96046598438096</v>
      </c>
      <c r="J4190" s="12">
        <f t="shared" si="4549"/>
        <v>0</v>
      </c>
    </row>
    <row r="4191" spans="1:10" ht="31.2" x14ac:dyDescent="0.3">
      <c r="A4191" s="46">
        <v>977</v>
      </c>
      <c r="B4191" s="44" t="s">
        <v>4</v>
      </c>
      <c r="C4191" s="44" t="s">
        <v>13</v>
      </c>
      <c r="D4191" s="7" t="s">
        <v>409</v>
      </c>
      <c r="E4191" s="23">
        <v>120</v>
      </c>
      <c r="F4191" s="11" t="s">
        <v>600</v>
      </c>
      <c r="G4191" s="12">
        <v>28815.286840000001</v>
      </c>
      <c r="H4191" s="12">
        <v>28803.895</v>
      </c>
      <c r="I4191" s="54">
        <f t="shared" si="4539"/>
        <v>99.96046598438096</v>
      </c>
      <c r="J4191" s="12"/>
    </row>
    <row r="4192" spans="1:10" ht="31.2" x14ac:dyDescent="0.3">
      <c r="A4192" s="46">
        <v>977</v>
      </c>
      <c r="B4192" s="44" t="s">
        <v>4</v>
      </c>
      <c r="C4192" s="44" t="s">
        <v>13</v>
      </c>
      <c r="D4192" s="7" t="s">
        <v>410</v>
      </c>
      <c r="E4192" s="23"/>
      <c r="F4192" s="11" t="s">
        <v>1030</v>
      </c>
      <c r="G4192" s="12">
        <f t="shared" ref="G4192" si="4550">G4193+G4195+G4197</f>
        <v>2915.2223599999998</v>
      </c>
      <c r="H4192" s="12">
        <f t="shared" ref="H4192" si="4551">H4193+H4195+H4197</f>
        <v>2915.2219999999998</v>
      </c>
      <c r="I4192" s="54">
        <f t="shared" si="4539"/>
        <v>99.999987651027752</v>
      </c>
      <c r="J4192" s="12">
        <f t="shared" ref="J4192" si="4552">J4193+J4195+J4197</f>
        <v>0</v>
      </c>
    </row>
    <row r="4193" spans="1:10" ht="78" x14ac:dyDescent="0.3">
      <c r="A4193" s="46">
        <v>977</v>
      </c>
      <c r="B4193" s="44" t="s">
        <v>4</v>
      </c>
      <c r="C4193" s="44" t="s">
        <v>13</v>
      </c>
      <c r="D4193" s="7" t="s">
        <v>410</v>
      </c>
      <c r="E4193" s="23">
        <v>100</v>
      </c>
      <c r="F4193" s="11" t="s">
        <v>598</v>
      </c>
      <c r="G4193" s="12">
        <f t="shared" ref="G4193" si="4553">G4194</f>
        <v>240.27385000000001</v>
      </c>
      <c r="H4193" s="12">
        <f t="shared" ref="H4193" si="4554">H4194</f>
        <v>240.274</v>
      </c>
      <c r="I4193" s="54">
        <f t="shared" si="4539"/>
        <v>100.00006242876619</v>
      </c>
      <c r="J4193" s="12">
        <f t="shared" ref="J4193" si="4555">J4194</f>
        <v>0</v>
      </c>
    </row>
    <row r="4194" spans="1:10" ht="31.2" x14ac:dyDescent="0.3">
      <c r="A4194" s="46">
        <v>977</v>
      </c>
      <c r="B4194" s="44" t="s">
        <v>4</v>
      </c>
      <c r="C4194" s="44" t="s">
        <v>13</v>
      </c>
      <c r="D4194" s="7" t="s">
        <v>410</v>
      </c>
      <c r="E4194" s="23">
        <v>120</v>
      </c>
      <c r="F4194" s="11" t="s">
        <v>600</v>
      </c>
      <c r="G4194" s="12">
        <v>240.27385000000001</v>
      </c>
      <c r="H4194" s="12">
        <v>240.274</v>
      </c>
      <c r="I4194" s="54">
        <f t="shared" si="4539"/>
        <v>100.00006242876619</v>
      </c>
      <c r="J4194" s="12"/>
    </row>
    <row r="4195" spans="1:10" ht="31.2" x14ac:dyDescent="0.3">
      <c r="A4195" s="46">
        <v>977</v>
      </c>
      <c r="B4195" s="44" t="s">
        <v>4</v>
      </c>
      <c r="C4195" s="44" t="s">
        <v>13</v>
      </c>
      <c r="D4195" s="7" t="s">
        <v>410</v>
      </c>
      <c r="E4195" s="23">
        <v>200</v>
      </c>
      <c r="F4195" s="11" t="s">
        <v>601</v>
      </c>
      <c r="G4195" s="12">
        <f t="shared" ref="G4195" si="4556">G4196</f>
        <v>2630.8301499999998</v>
      </c>
      <c r="H4195" s="12">
        <f t="shared" ref="H4195" si="4557">H4196</f>
        <v>2630.83</v>
      </c>
      <c r="I4195" s="54">
        <f t="shared" si="4539"/>
        <v>99.999994298377644</v>
      </c>
      <c r="J4195" s="12">
        <f t="shared" ref="J4195" si="4558">J4196</f>
        <v>0</v>
      </c>
    </row>
    <row r="4196" spans="1:10" ht="31.2" x14ac:dyDescent="0.3">
      <c r="A4196" s="46">
        <v>977</v>
      </c>
      <c r="B4196" s="44" t="s">
        <v>4</v>
      </c>
      <c r="C4196" s="44" t="s">
        <v>13</v>
      </c>
      <c r="D4196" s="7" t="s">
        <v>410</v>
      </c>
      <c r="E4196" s="23">
        <v>240</v>
      </c>
      <c r="F4196" s="11" t="s">
        <v>602</v>
      </c>
      <c r="G4196" s="12">
        <v>2630.8301499999998</v>
      </c>
      <c r="H4196" s="12">
        <v>2630.83</v>
      </c>
      <c r="I4196" s="54">
        <f t="shared" si="4539"/>
        <v>99.999994298377644</v>
      </c>
      <c r="J4196" s="12"/>
    </row>
    <row r="4197" spans="1:10" x14ac:dyDescent="0.3">
      <c r="A4197" s="46">
        <v>977</v>
      </c>
      <c r="B4197" s="44" t="s">
        <v>4</v>
      </c>
      <c r="C4197" s="44" t="s">
        <v>13</v>
      </c>
      <c r="D4197" s="7" t="s">
        <v>410</v>
      </c>
      <c r="E4197" s="23">
        <v>800</v>
      </c>
      <c r="F4197" s="11" t="s">
        <v>614</v>
      </c>
      <c r="G4197" s="12">
        <f t="shared" ref="G4197" si="4559">G4198</f>
        <v>44.118360000000003</v>
      </c>
      <c r="H4197" s="12">
        <f t="shared" ref="H4197" si="4560">H4198</f>
        <v>44.118000000000002</v>
      </c>
      <c r="I4197" s="54">
        <f t="shared" si="4539"/>
        <v>99.999184013186351</v>
      </c>
      <c r="J4197" s="12">
        <f t="shared" ref="J4197" si="4561">J4198</f>
        <v>0</v>
      </c>
    </row>
    <row r="4198" spans="1:10" x14ac:dyDescent="0.3">
      <c r="A4198" s="46">
        <v>977</v>
      </c>
      <c r="B4198" s="44" t="s">
        <v>4</v>
      </c>
      <c r="C4198" s="44" t="s">
        <v>13</v>
      </c>
      <c r="D4198" s="7" t="s">
        <v>410</v>
      </c>
      <c r="E4198" s="23">
        <v>850</v>
      </c>
      <c r="F4198" s="11" t="s">
        <v>616</v>
      </c>
      <c r="G4198" s="12">
        <v>44.118360000000003</v>
      </c>
      <c r="H4198" s="12">
        <v>44.118000000000002</v>
      </c>
      <c r="I4198" s="54">
        <f t="shared" si="4539"/>
        <v>99.999184013186351</v>
      </c>
      <c r="J4198" s="12"/>
    </row>
    <row r="4199" spans="1:10" s="3" customFormat="1" ht="18" customHeight="1" x14ac:dyDescent="0.3">
      <c r="A4199" s="4">
        <v>978</v>
      </c>
      <c r="B4199" s="25" t="s">
        <v>1247</v>
      </c>
      <c r="C4199" s="25" t="s">
        <v>1247</v>
      </c>
      <c r="D4199" s="4"/>
      <c r="E4199" s="4"/>
      <c r="F4199" s="41" t="s">
        <v>74</v>
      </c>
      <c r="G4199" s="13">
        <f t="shared" ref="G4199:G4201" si="4562">G4200</f>
        <v>47660.700000000004</v>
      </c>
      <c r="H4199" s="13">
        <f t="shared" ref="H4199:H4201" si="4563">H4200</f>
        <v>47654.546999999999</v>
      </c>
      <c r="I4199" s="49">
        <f t="shared" si="4539"/>
        <v>99.987089992383645</v>
      </c>
      <c r="J4199" s="13" t="e">
        <f t="shared" ref="J4199:J4201" si="4564">J4200</f>
        <v>#REF!</v>
      </c>
    </row>
    <row r="4200" spans="1:10" s="3" customFormat="1" x14ac:dyDescent="0.3">
      <c r="A4200" s="4">
        <v>978</v>
      </c>
      <c r="B4200" s="25" t="s">
        <v>4</v>
      </c>
      <c r="C4200" s="25"/>
      <c r="D4200" s="4"/>
      <c r="E4200" s="4"/>
      <c r="F4200" s="41" t="s">
        <v>8</v>
      </c>
      <c r="G4200" s="13">
        <f t="shared" si="4562"/>
        <v>47660.700000000004</v>
      </c>
      <c r="H4200" s="13">
        <f t="shared" si="4563"/>
        <v>47654.546999999999</v>
      </c>
      <c r="I4200" s="49">
        <f t="shared" si="4539"/>
        <v>99.987089992383645</v>
      </c>
      <c r="J4200" s="13" t="e">
        <f t="shared" si="4564"/>
        <v>#REF!</v>
      </c>
    </row>
    <row r="4201" spans="1:10" s="8" customFormat="1" x14ac:dyDescent="0.3">
      <c r="A4201" s="5">
        <v>978</v>
      </c>
      <c r="B4201" s="26" t="s">
        <v>4</v>
      </c>
      <c r="C4201" s="26" t="s">
        <v>6</v>
      </c>
      <c r="D4201" s="5"/>
      <c r="E4201" s="5"/>
      <c r="F4201" s="6" t="s">
        <v>80</v>
      </c>
      <c r="G4201" s="14">
        <f t="shared" si="4562"/>
        <v>47660.700000000004</v>
      </c>
      <c r="H4201" s="14">
        <f t="shared" si="4563"/>
        <v>47654.546999999999</v>
      </c>
      <c r="I4201" s="53">
        <f t="shared" si="4539"/>
        <v>99.987089992383645</v>
      </c>
      <c r="J4201" s="14" t="e">
        <f t="shared" si="4564"/>
        <v>#REF!</v>
      </c>
    </row>
    <row r="4202" spans="1:10" ht="31.2" x14ac:dyDescent="0.3">
      <c r="A4202" s="46">
        <v>978</v>
      </c>
      <c r="B4202" s="44" t="s">
        <v>4</v>
      </c>
      <c r="C4202" s="44" t="s">
        <v>6</v>
      </c>
      <c r="D4202" s="7" t="s">
        <v>411</v>
      </c>
      <c r="E4202" s="23"/>
      <c r="F4202" s="11" t="s">
        <v>1035</v>
      </c>
      <c r="G4202" s="12">
        <f t="shared" ref="G4202" si="4565">G4203+G4207</f>
        <v>47660.700000000004</v>
      </c>
      <c r="H4202" s="12">
        <f t="shared" ref="H4202" si="4566">H4203+H4207</f>
        <v>47654.546999999999</v>
      </c>
      <c r="I4202" s="54">
        <f t="shared" si="4539"/>
        <v>99.987089992383645</v>
      </c>
      <c r="J4202" s="12" t="e">
        <f t="shared" ref="J4202" si="4567">J4203+J4207</f>
        <v>#REF!</v>
      </c>
    </row>
    <row r="4203" spans="1:10" ht="31.2" x14ac:dyDescent="0.3">
      <c r="A4203" s="46">
        <v>978</v>
      </c>
      <c r="B4203" s="44" t="s">
        <v>4</v>
      </c>
      <c r="C4203" s="44" t="s">
        <v>6</v>
      </c>
      <c r="D4203" s="7" t="s">
        <v>412</v>
      </c>
      <c r="E4203" s="23"/>
      <c r="F4203" s="11" t="s">
        <v>1036</v>
      </c>
      <c r="G4203" s="12">
        <f t="shared" ref="G4203:G4205" si="4568">G4204</f>
        <v>7368.8380999999999</v>
      </c>
      <c r="H4203" s="12">
        <f t="shared" ref="H4203:H4205" si="4569">H4204</f>
        <v>7368.2889999999998</v>
      </c>
      <c r="I4203" s="54">
        <f t="shared" si="4539"/>
        <v>99.992548350329486</v>
      </c>
      <c r="J4203" s="12">
        <f t="shared" ref="J4203:J4205" si="4570">J4204</f>
        <v>0</v>
      </c>
    </row>
    <row r="4204" spans="1:10" ht="31.2" x14ac:dyDescent="0.3">
      <c r="A4204" s="46">
        <v>978</v>
      </c>
      <c r="B4204" s="44" t="s">
        <v>4</v>
      </c>
      <c r="C4204" s="44" t="s">
        <v>6</v>
      </c>
      <c r="D4204" s="7" t="s">
        <v>413</v>
      </c>
      <c r="E4204" s="23"/>
      <c r="F4204" s="11" t="s">
        <v>1028</v>
      </c>
      <c r="G4204" s="12">
        <f t="shared" si="4568"/>
        <v>7368.8380999999999</v>
      </c>
      <c r="H4204" s="12">
        <f t="shared" si="4569"/>
        <v>7368.2889999999998</v>
      </c>
      <c r="I4204" s="54">
        <f t="shared" si="4539"/>
        <v>99.992548350329486</v>
      </c>
      <c r="J4204" s="12">
        <f t="shared" si="4570"/>
        <v>0</v>
      </c>
    </row>
    <row r="4205" spans="1:10" ht="78" x14ac:dyDescent="0.3">
      <c r="A4205" s="46">
        <v>978</v>
      </c>
      <c r="B4205" s="44" t="s">
        <v>4</v>
      </c>
      <c r="C4205" s="44" t="s">
        <v>6</v>
      </c>
      <c r="D4205" s="7" t="s">
        <v>413</v>
      </c>
      <c r="E4205" s="23">
        <v>100</v>
      </c>
      <c r="F4205" s="11" t="s">
        <v>598</v>
      </c>
      <c r="G4205" s="12">
        <f t="shared" si="4568"/>
        <v>7368.8380999999999</v>
      </c>
      <c r="H4205" s="12">
        <f t="shared" si="4569"/>
        <v>7368.2889999999998</v>
      </c>
      <c r="I4205" s="54">
        <f t="shared" si="4539"/>
        <v>99.992548350329486</v>
      </c>
      <c r="J4205" s="12">
        <f t="shared" si="4570"/>
        <v>0</v>
      </c>
    </row>
    <row r="4206" spans="1:10" ht="31.2" x14ac:dyDescent="0.3">
      <c r="A4206" s="46">
        <v>978</v>
      </c>
      <c r="B4206" s="44" t="s">
        <v>4</v>
      </c>
      <c r="C4206" s="44" t="s">
        <v>6</v>
      </c>
      <c r="D4206" s="7" t="s">
        <v>413</v>
      </c>
      <c r="E4206" s="23">
        <v>120</v>
      </c>
      <c r="F4206" s="11" t="s">
        <v>600</v>
      </c>
      <c r="G4206" s="12">
        <v>7368.8380999999999</v>
      </c>
      <c r="H4206" s="12">
        <v>7368.2889999999998</v>
      </c>
      <c r="I4206" s="54">
        <f t="shared" si="4539"/>
        <v>99.992548350329486</v>
      </c>
      <c r="J4206" s="12"/>
    </row>
    <row r="4207" spans="1:10" x14ac:dyDescent="0.3">
      <c r="A4207" s="46">
        <v>978</v>
      </c>
      <c r="B4207" s="44" t="s">
        <v>4</v>
      </c>
      <c r="C4207" s="44" t="s">
        <v>6</v>
      </c>
      <c r="D4207" s="7" t="s">
        <v>414</v>
      </c>
      <c r="E4207" s="23"/>
      <c r="F4207" s="11" t="s">
        <v>1031</v>
      </c>
      <c r="G4207" s="12">
        <f>G4208+G4211+G4216</f>
        <v>40291.861900000004</v>
      </c>
      <c r="H4207" s="12">
        <f>H4208+H4211+H4216</f>
        <v>40286.258000000002</v>
      </c>
      <c r="I4207" s="54">
        <f t="shared" si="4539"/>
        <v>99.986091732335652</v>
      </c>
      <c r="J4207" s="12" t="e">
        <f>J4208+J4211+J4216</f>
        <v>#REF!</v>
      </c>
    </row>
    <row r="4208" spans="1:10" ht="31.2" x14ac:dyDescent="0.3">
      <c r="A4208" s="46">
        <v>978</v>
      </c>
      <c r="B4208" s="44" t="s">
        <v>4</v>
      </c>
      <c r="C4208" s="44" t="s">
        <v>6</v>
      </c>
      <c r="D4208" s="7" t="s">
        <v>415</v>
      </c>
      <c r="E4208" s="23"/>
      <c r="F4208" s="11" t="s">
        <v>1028</v>
      </c>
      <c r="G4208" s="12">
        <f t="shared" ref="G4208:G4209" si="4571">G4209</f>
        <v>651.83740999999998</v>
      </c>
      <c r="H4208" s="12">
        <f t="shared" ref="H4208:H4209" si="4572">H4209</f>
        <v>649.851</v>
      </c>
      <c r="I4208" s="54">
        <f t="shared" si="4539"/>
        <v>99.695259896175642</v>
      </c>
      <c r="J4208" s="12">
        <f t="shared" ref="J4208:J4209" si="4573">J4209</f>
        <v>0</v>
      </c>
    </row>
    <row r="4209" spans="1:10" ht="78" x14ac:dyDescent="0.3">
      <c r="A4209" s="46">
        <v>978</v>
      </c>
      <c r="B4209" s="44" t="s">
        <v>4</v>
      </c>
      <c r="C4209" s="44" t="s">
        <v>6</v>
      </c>
      <c r="D4209" s="7" t="s">
        <v>415</v>
      </c>
      <c r="E4209" s="23">
        <v>100</v>
      </c>
      <c r="F4209" s="11" t="s">
        <v>598</v>
      </c>
      <c r="G4209" s="12">
        <f t="shared" si="4571"/>
        <v>651.83740999999998</v>
      </c>
      <c r="H4209" s="12">
        <f t="shared" si="4572"/>
        <v>649.851</v>
      </c>
      <c r="I4209" s="54">
        <f t="shared" si="4539"/>
        <v>99.695259896175642</v>
      </c>
      <c r="J4209" s="12">
        <f t="shared" si="4573"/>
        <v>0</v>
      </c>
    </row>
    <row r="4210" spans="1:10" ht="31.2" x14ac:dyDescent="0.3">
      <c r="A4210" s="46">
        <v>978</v>
      </c>
      <c r="B4210" s="44" t="s">
        <v>4</v>
      </c>
      <c r="C4210" s="44" t="s">
        <v>6</v>
      </c>
      <c r="D4210" s="7" t="s">
        <v>415</v>
      </c>
      <c r="E4210" s="23">
        <v>120</v>
      </c>
      <c r="F4210" s="11" t="s">
        <v>600</v>
      </c>
      <c r="G4210" s="12">
        <v>651.83740999999998</v>
      </c>
      <c r="H4210" s="12">
        <v>649.851</v>
      </c>
      <c r="I4210" s="54">
        <f t="shared" si="4539"/>
        <v>99.695259896175642</v>
      </c>
      <c r="J4210" s="12"/>
    </row>
    <row r="4211" spans="1:10" ht="31.2" x14ac:dyDescent="0.3">
      <c r="A4211" s="46">
        <v>978</v>
      </c>
      <c r="B4211" s="44" t="s">
        <v>4</v>
      </c>
      <c r="C4211" s="44" t="s">
        <v>6</v>
      </c>
      <c r="D4211" s="7" t="s">
        <v>416</v>
      </c>
      <c r="E4211" s="23"/>
      <c r="F4211" s="11" t="s">
        <v>1030</v>
      </c>
      <c r="G4211" s="12">
        <f>G4212+G4214</f>
        <v>178.02449000000001</v>
      </c>
      <c r="H4211" s="12">
        <f>H4212+H4214</f>
        <v>174.40700000000001</v>
      </c>
      <c r="I4211" s="54">
        <f t="shared" si="4539"/>
        <v>97.967981820928117</v>
      </c>
      <c r="J4211" s="12" t="e">
        <f>#REF!+J4212+J4214</f>
        <v>#REF!</v>
      </c>
    </row>
    <row r="4212" spans="1:10" ht="31.2" x14ac:dyDescent="0.3">
      <c r="A4212" s="46">
        <v>978</v>
      </c>
      <c r="B4212" s="44" t="s">
        <v>4</v>
      </c>
      <c r="C4212" s="44" t="s">
        <v>6</v>
      </c>
      <c r="D4212" s="7" t="s">
        <v>416</v>
      </c>
      <c r="E4212" s="23">
        <v>200</v>
      </c>
      <c r="F4212" s="11" t="s">
        <v>601</v>
      </c>
      <c r="G4212" s="12">
        <f t="shared" ref="G4212" si="4574">G4213</f>
        <v>177.89849000000001</v>
      </c>
      <c r="H4212" s="12">
        <f t="shared" ref="H4212" si="4575">H4213</f>
        <v>174.28100000000001</v>
      </c>
      <c r="I4212" s="54">
        <f t="shared" si="4539"/>
        <v>97.966542605280125</v>
      </c>
      <c r="J4212" s="12">
        <f t="shared" ref="J4212" si="4576">J4213</f>
        <v>0</v>
      </c>
    </row>
    <row r="4213" spans="1:10" ht="31.2" x14ac:dyDescent="0.3">
      <c r="A4213" s="46">
        <v>978</v>
      </c>
      <c r="B4213" s="44" t="s">
        <v>4</v>
      </c>
      <c r="C4213" s="44" t="s">
        <v>6</v>
      </c>
      <c r="D4213" s="7" t="s">
        <v>416</v>
      </c>
      <c r="E4213" s="23">
        <v>240</v>
      </c>
      <c r="F4213" s="11" t="s">
        <v>602</v>
      </c>
      <c r="G4213" s="12">
        <v>177.89849000000001</v>
      </c>
      <c r="H4213" s="12">
        <v>174.28100000000001</v>
      </c>
      <c r="I4213" s="54">
        <f t="shared" si="4539"/>
        <v>97.966542605280125</v>
      </c>
      <c r="J4213" s="12"/>
    </row>
    <row r="4214" spans="1:10" x14ac:dyDescent="0.3">
      <c r="A4214" s="46">
        <v>978</v>
      </c>
      <c r="B4214" s="44" t="s">
        <v>4</v>
      </c>
      <c r="C4214" s="44" t="s">
        <v>6</v>
      </c>
      <c r="D4214" s="7" t="s">
        <v>416</v>
      </c>
      <c r="E4214" s="23">
        <v>800</v>
      </c>
      <c r="F4214" s="11" t="s">
        <v>614</v>
      </c>
      <c r="G4214" s="12">
        <f t="shared" ref="G4214" si="4577">G4215</f>
        <v>0.126</v>
      </c>
      <c r="H4214" s="12">
        <f t="shared" ref="H4214" si="4578">H4215</f>
        <v>0.126</v>
      </c>
      <c r="I4214" s="54">
        <f t="shared" si="4539"/>
        <v>100</v>
      </c>
      <c r="J4214" s="12">
        <f t="shared" ref="J4214" si="4579">J4215</f>
        <v>0</v>
      </c>
    </row>
    <row r="4215" spans="1:10" x14ac:dyDescent="0.3">
      <c r="A4215" s="46">
        <v>978</v>
      </c>
      <c r="B4215" s="44" t="s">
        <v>4</v>
      </c>
      <c r="C4215" s="44" t="s">
        <v>6</v>
      </c>
      <c r="D4215" s="7" t="s">
        <v>416</v>
      </c>
      <c r="E4215" s="23">
        <v>850</v>
      </c>
      <c r="F4215" s="11" t="s">
        <v>616</v>
      </c>
      <c r="G4215" s="12">
        <v>0.126</v>
      </c>
      <c r="H4215" s="12">
        <v>0.126</v>
      </c>
      <c r="I4215" s="54">
        <f t="shared" si="4539"/>
        <v>100</v>
      </c>
      <c r="J4215" s="12"/>
    </row>
    <row r="4216" spans="1:10" ht="31.2" x14ac:dyDescent="0.3">
      <c r="A4216" s="46">
        <v>978</v>
      </c>
      <c r="B4216" s="44" t="s">
        <v>4</v>
      </c>
      <c r="C4216" s="44" t="s">
        <v>6</v>
      </c>
      <c r="D4216" s="7" t="s">
        <v>417</v>
      </c>
      <c r="E4216" s="23"/>
      <c r="F4216" s="11" t="s">
        <v>1037</v>
      </c>
      <c r="G4216" s="12">
        <f t="shared" ref="G4216:G4217" si="4580">G4217</f>
        <v>39462</v>
      </c>
      <c r="H4216" s="12">
        <f t="shared" ref="H4216:H4217" si="4581">H4217</f>
        <v>39462</v>
      </c>
      <c r="I4216" s="54">
        <f t="shared" si="4539"/>
        <v>100</v>
      </c>
      <c r="J4216" s="12">
        <f t="shared" ref="J4216:J4217" si="4582">J4217</f>
        <v>0</v>
      </c>
    </row>
    <row r="4217" spans="1:10" ht="31.2" x14ac:dyDescent="0.3">
      <c r="A4217" s="46">
        <v>978</v>
      </c>
      <c r="B4217" s="44" t="s">
        <v>4</v>
      </c>
      <c r="C4217" s="44" t="s">
        <v>6</v>
      </c>
      <c r="D4217" s="7" t="s">
        <v>417</v>
      </c>
      <c r="E4217" s="23">
        <v>200</v>
      </c>
      <c r="F4217" s="11" t="s">
        <v>601</v>
      </c>
      <c r="G4217" s="12">
        <f t="shared" si="4580"/>
        <v>39462</v>
      </c>
      <c r="H4217" s="12">
        <f t="shared" si="4581"/>
        <v>39462</v>
      </c>
      <c r="I4217" s="54">
        <f t="shared" si="4539"/>
        <v>100</v>
      </c>
      <c r="J4217" s="12">
        <f t="shared" si="4582"/>
        <v>0</v>
      </c>
    </row>
    <row r="4218" spans="1:10" ht="31.2" x14ac:dyDescent="0.3">
      <c r="A4218" s="46">
        <v>978</v>
      </c>
      <c r="B4218" s="44" t="s">
        <v>4</v>
      </c>
      <c r="C4218" s="44" t="s">
        <v>6</v>
      </c>
      <c r="D4218" s="7" t="s">
        <v>417</v>
      </c>
      <c r="E4218" s="23">
        <v>240</v>
      </c>
      <c r="F4218" s="11" t="s">
        <v>602</v>
      </c>
      <c r="G4218" s="12">
        <v>39462</v>
      </c>
      <c r="H4218" s="12">
        <v>39462</v>
      </c>
      <c r="I4218" s="54">
        <f t="shared" si="4539"/>
        <v>100</v>
      </c>
      <c r="J4218" s="12"/>
    </row>
    <row r="4219" spans="1:10" s="3" customFormat="1" ht="18" customHeight="1" x14ac:dyDescent="0.3">
      <c r="A4219" s="4">
        <v>985</v>
      </c>
      <c r="B4219" s="25" t="s">
        <v>1247</v>
      </c>
      <c r="C4219" s="25" t="s">
        <v>1247</v>
      </c>
      <c r="D4219" s="4"/>
      <c r="E4219" s="4"/>
      <c r="F4219" s="41" t="s">
        <v>75</v>
      </c>
      <c r="G4219" s="13">
        <f t="shared" ref="G4219" si="4583">G4220</f>
        <v>206879.2</v>
      </c>
      <c r="H4219" s="13">
        <f t="shared" ref="H4219" si="4584">H4220</f>
        <v>203876.13299999997</v>
      </c>
      <c r="I4219" s="49">
        <f t="shared" si="4539"/>
        <v>98.548395875467392</v>
      </c>
      <c r="J4219" s="13">
        <f t="shared" ref="J4219" si="4585">J4220</f>
        <v>0</v>
      </c>
    </row>
    <row r="4220" spans="1:10" s="3" customFormat="1" x14ac:dyDescent="0.3">
      <c r="A4220" s="4">
        <v>985</v>
      </c>
      <c r="B4220" s="25" t="s">
        <v>4</v>
      </c>
      <c r="C4220" s="25"/>
      <c r="D4220" s="4"/>
      <c r="E4220" s="4"/>
      <c r="F4220" s="41" t="s">
        <v>8</v>
      </c>
      <c r="G4220" s="13">
        <f t="shared" ref="G4220" si="4586">G4221+G4227+G4250</f>
        <v>206879.2</v>
      </c>
      <c r="H4220" s="13">
        <f t="shared" ref="H4220" si="4587">H4221+H4227+H4250</f>
        <v>203876.13299999997</v>
      </c>
      <c r="I4220" s="49">
        <f t="shared" si="4539"/>
        <v>98.548395875467392</v>
      </c>
      <c r="J4220" s="13">
        <f t="shared" ref="J4220" si="4588">J4221+J4227+J4250</f>
        <v>0</v>
      </c>
    </row>
    <row r="4221" spans="1:10" s="8" customFormat="1" ht="46.8" x14ac:dyDescent="0.3">
      <c r="A4221" s="5">
        <v>985</v>
      </c>
      <c r="B4221" s="26" t="s">
        <v>4</v>
      </c>
      <c r="C4221" s="26" t="s">
        <v>1346</v>
      </c>
      <c r="D4221" s="5"/>
      <c r="E4221" s="5"/>
      <c r="F4221" s="6" t="s">
        <v>78</v>
      </c>
      <c r="G4221" s="14">
        <f t="shared" ref="G4221:G4225" si="4589">G4222</f>
        <v>3504.4539100000002</v>
      </c>
      <c r="H4221" s="14">
        <f t="shared" ref="H4221:H4225" si="4590">H4222</f>
        <v>3504.4540000000002</v>
      </c>
      <c r="I4221" s="53">
        <f t="shared" si="4539"/>
        <v>100.00000256816047</v>
      </c>
      <c r="J4221" s="14">
        <f t="shared" ref="J4221:J4225" si="4591">J4222</f>
        <v>0</v>
      </c>
    </row>
    <row r="4222" spans="1:10" ht="31.2" x14ac:dyDescent="0.3">
      <c r="A4222" s="46">
        <v>985</v>
      </c>
      <c r="B4222" s="44" t="s">
        <v>4</v>
      </c>
      <c r="C4222" s="44" t="s">
        <v>1346</v>
      </c>
      <c r="D4222" s="7" t="s">
        <v>418</v>
      </c>
      <c r="E4222" s="23"/>
      <c r="F4222" s="11" t="s">
        <v>1026</v>
      </c>
      <c r="G4222" s="12">
        <f t="shared" si="4589"/>
        <v>3504.4539100000002</v>
      </c>
      <c r="H4222" s="12">
        <f t="shared" si="4590"/>
        <v>3504.4540000000002</v>
      </c>
      <c r="I4222" s="54">
        <f t="shared" si="4539"/>
        <v>100.00000256816047</v>
      </c>
      <c r="J4222" s="12">
        <f t="shared" si="4591"/>
        <v>0</v>
      </c>
    </row>
    <row r="4223" spans="1:10" x14ac:dyDescent="0.3">
      <c r="A4223" s="46">
        <v>985</v>
      </c>
      <c r="B4223" s="44" t="s">
        <v>4</v>
      </c>
      <c r="C4223" s="44" t="s">
        <v>1346</v>
      </c>
      <c r="D4223" s="7" t="s">
        <v>419</v>
      </c>
      <c r="E4223" s="23"/>
      <c r="F4223" s="11" t="s">
        <v>1027</v>
      </c>
      <c r="G4223" s="12">
        <f t="shared" si="4589"/>
        <v>3504.4539100000002</v>
      </c>
      <c r="H4223" s="12">
        <f t="shared" si="4590"/>
        <v>3504.4540000000002</v>
      </c>
      <c r="I4223" s="54">
        <f t="shared" si="4539"/>
        <v>100.00000256816047</v>
      </c>
      <c r="J4223" s="12">
        <f t="shared" si="4591"/>
        <v>0</v>
      </c>
    </row>
    <row r="4224" spans="1:10" ht="31.2" x14ac:dyDescent="0.3">
      <c r="A4224" s="46">
        <v>985</v>
      </c>
      <c r="B4224" s="44" t="s">
        <v>4</v>
      </c>
      <c r="C4224" s="44" t="s">
        <v>1346</v>
      </c>
      <c r="D4224" s="7" t="s">
        <v>420</v>
      </c>
      <c r="E4224" s="23"/>
      <c r="F4224" s="11" t="s">
        <v>1028</v>
      </c>
      <c r="G4224" s="12">
        <f t="shared" si="4589"/>
        <v>3504.4539100000002</v>
      </c>
      <c r="H4224" s="12">
        <f t="shared" si="4590"/>
        <v>3504.4540000000002</v>
      </c>
      <c r="I4224" s="54">
        <f t="shared" si="4539"/>
        <v>100.00000256816047</v>
      </c>
      <c r="J4224" s="12">
        <f t="shared" si="4591"/>
        <v>0</v>
      </c>
    </row>
    <row r="4225" spans="1:10" ht="78" x14ac:dyDescent="0.3">
      <c r="A4225" s="46">
        <v>985</v>
      </c>
      <c r="B4225" s="44" t="s">
        <v>4</v>
      </c>
      <c r="C4225" s="44" t="s">
        <v>1346</v>
      </c>
      <c r="D4225" s="7" t="s">
        <v>420</v>
      </c>
      <c r="E4225" s="23">
        <v>100</v>
      </c>
      <c r="F4225" s="11" t="s">
        <v>598</v>
      </c>
      <c r="G4225" s="12">
        <f t="shared" si="4589"/>
        <v>3504.4539100000002</v>
      </c>
      <c r="H4225" s="12">
        <f t="shared" si="4590"/>
        <v>3504.4540000000002</v>
      </c>
      <c r="I4225" s="54">
        <f t="shared" si="4539"/>
        <v>100.00000256816047</v>
      </c>
      <c r="J4225" s="12">
        <f t="shared" si="4591"/>
        <v>0</v>
      </c>
    </row>
    <row r="4226" spans="1:10" ht="31.2" x14ac:dyDescent="0.3">
      <c r="A4226" s="46">
        <v>985</v>
      </c>
      <c r="B4226" s="44" t="s">
        <v>4</v>
      </c>
      <c r="C4226" s="44" t="s">
        <v>1346</v>
      </c>
      <c r="D4226" s="7" t="s">
        <v>420</v>
      </c>
      <c r="E4226" s="23">
        <v>120</v>
      </c>
      <c r="F4226" s="11" t="s">
        <v>600</v>
      </c>
      <c r="G4226" s="12">
        <v>3504.4539100000002</v>
      </c>
      <c r="H4226" s="12">
        <v>3504.4540000000002</v>
      </c>
      <c r="I4226" s="54">
        <f t="shared" si="4539"/>
        <v>100.00000256816047</v>
      </c>
      <c r="J4226" s="12"/>
    </row>
    <row r="4227" spans="1:10" s="8" customFormat="1" ht="46.8" x14ac:dyDescent="0.3">
      <c r="A4227" s="5">
        <v>985</v>
      </c>
      <c r="B4227" s="26" t="s">
        <v>4</v>
      </c>
      <c r="C4227" s="26" t="s">
        <v>23</v>
      </c>
      <c r="D4227" s="5"/>
      <c r="E4227" s="5"/>
      <c r="F4227" s="6" t="s">
        <v>79</v>
      </c>
      <c r="G4227" s="14">
        <f t="shared" ref="G4227" si="4592">G4228</f>
        <v>129330.34609000001</v>
      </c>
      <c r="H4227" s="14">
        <f t="shared" ref="H4227" si="4593">H4228</f>
        <v>126423.00599999999</v>
      </c>
      <c r="I4227" s="53">
        <f t="shared" si="4539"/>
        <v>97.752004708951432</v>
      </c>
      <c r="J4227" s="14">
        <f t="shared" ref="J4227" si="4594">J4228</f>
        <v>0</v>
      </c>
    </row>
    <row r="4228" spans="1:10" ht="31.2" x14ac:dyDescent="0.3">
      <c r="A4228" s="46">
        <v>985</v>
      </c>
      <c r="B4228" s="44" t="s">
        <v>4</v>
      </c>
      <c r="C4228" s="44" t="s">
        <v>23</v>
      </c>
      <c r="D4228" s="7" t="s">
        <v>418</v>
      </c>
      <c r="E4228" s="23"/>
      <c r="F4228" s="11" t="s">
        <v>1026</v>
      </c>
      <c r="G4228" s="12">
        <f t="shared" ref="G4228" si="4595">G4229+G4238</f>
        <v>129330.34609000001</v>
      </c>
      <c r="H4228" s="12">
        <f t="shared" ref="H4228" si="4596">H4229+H4238</f>
        <v>126423.00599999999</v>
      </c>
      <c r="I4228" s="54">
        <f t="shared" si="4539"/>
        <v>97.752004708951432</v>
      </c>
      <c r="J4228" s="12">
        <f t="shared" ref="J4228" si="4597">J4229+J4238</f>
        <v>0</v>
      </c>
    </row>
    <row r="4229" spans="1:10" x14ac:dyDescent="0.3">
      <c r="A4229" s="46">
        <v>985</v>
      </c>
      <c r="B4229" s="44" t="s">
        <v>4</v>
      </c>
      <c r="C4229" s="44" t="s">
        <v>23</v>
      </c>
      <c r="D4229" s="7" t="s">
        <v>421</v>
      </c>
      <c r="E4229" s="23"/>
      <c r="F4229" s="11" t="s">
        <v>1029</v>
      </c>
      <c r="G4229" s="12">
        <f t="shared" ref="G4229" si="4598">G4230+G4233</f>
        <v>39965.833030000002</v>
      </c>
      <c r="H4229" s="12">
        <f t="shared" ref="H4229" si="4599">H4230+H4233</f>
        <v>39949.49</v>
      </c>
      <c r="I4229" s="54">
        <f t="shared" si="4539"/>
        <v>99.959107495675781</v>
      </c>
      <c r="J4229" s="12">
        <f t="shared" ref="J4229" si="4600">J4230+J4233</f>
        <v>0</v>
      </c>
    </row>
    <row r="4230" spans="1:10" ht="31.2" x14ac:dyDescent="0.3">
      <c r="A4230" s="46">
        <v>985</v>
      </c>
      <c r="B4230" s="44" t="s">
        <v>4</v>
      </c>
      <c r="C4230" s="44" t="s">
        <v>23</v>
      </c>
      <c r="D4230" s="7" t="s">
        <v>422</v>
      </c>
      <c r="E4230" s="23"/>
      <c r="F4230" s="11" t="s">
        <v>1028</v>
      </c>
      <c r="G4230" s="12">
        <f t="shared" ref="G4230:G4231" si="4601">G4231</f>
        <v>36449.507089999999</v>
      </c>
      <c r="H4230" s="12">
        <f t="shared" ref="H4230:H4231" si="4602">H4231</f>
        <v>36439.351999999999</v>
      </c>
      <c r="I4230" s="54">
        <f t="shared" si="4539"/>
        <v>99.972139294024132</v>
      </c>
      <c r="J4230" s="12">
        <f t="shared" ref="J4230:J4231" si="4603">J4231</f>
        <v>0</v>
      </c>
    </row>
    <row r="4231" spans="1:10" ht="78" x14ac:dyDescent="0.3">
      <c r="A4231" s="46">
        <v>985</v>
      </c>
      <c r="B4231" s="44" t="s">
        <v>4</v>
      </c>
      <c r="C4231" s="44" t="s">
        <v>23</v>
      </c>
      <c r="D4231" s="7" t="s">
        <v>422</v>
      </c>
      <c r="E4231" s="23">
        <v>100</v>
      </c>
      <c r="F4231" s="11" t="s">
        <v>598</v>
      </c>
      <c r="G4231" s="12">
        <f t="shared" si="4601"/>
        <v>36449.507089999999</v>
      </c>
      <c r="H4231" s="12">
        <f t="shared" si="4602"/>
        <v>36439.351999999999</v>
      </c>
      <c r="I4231" s="54">
        <f t="shared" si="4539"/>
        <v>99.972139294024132</v>
      </c>
      <c r="J4231" s="12">
        <f t="shared" si="4603"/>
        <v>0</v>
      </c>
    </row>
    <row r="4232" spans="1:10" ht="31.2" x14ac:dyDescent="0.3">
      <c r="A4232" s="46">
        <v>985</v>
      </c>
      <c r="B4232" s="44" t="s">
        <v>4</v>
      </c>
      <c r="C4232" s="44" t="s">
        <v>23</v>
      </c>
      <c r="D4232" s="7" t="s">
        <v>422</v>
      </c>
      <c r="E4232" s="23">
        <v>120</v>
      </c>
      <c r="F4232" s="11" t="s">
        <v>600</v>
      </c>
      <c r="G4232" s="12">
        <v>36449.507089999999</v>
      </c>
      <c r="H4232" s="12">
        <v>36439.351999999999</v>
      </c>
      <c r="I4232" s="54">
        <f t="shared" si="4539"/>
        <v>99.972139294024132</v>
      </c>
      <c r="J4232" s="12"/>
    </row>
    <row r="4233" spans="1:10" ht="31.2" x14ac:dyDescent="0.3">
      <c r="A4233" s="46">
        <v>985</v>
      </c>
      <c r="B4233" s="44" t="s">
        <v>4</v>
      </c>
      <c r="C4233" s="44" t="s">
        <v>23</v>
      </c>
      <c r="D4233" s="7" t="s">
        <v>423</v>
      </c>
      <c r="E4233" s="23"/>
      <c r="F4233" s="11" t="s">
        <v>1030</v>
      </c>
      <c r="G4233" s="12">
        <f t="shared" ref="G4233" si="4604">G4236+G4234</f>
        <v>3516.3259400000002</v>
      </c>
      <c r="H4233" s="12">
        <f t="shared" ref="H4233" si="4605">H4236+H4234</f>
        <v>3510.1379999999999</v>
      </c>
      <c r="I4233" s="54">
        <f t="shared" si="4539"/>
        <v>99.824022570558398</v>
      </c>
      <c r="J4233" s="12">
        <f t="shared" ref="J4233" si="4606">J4236+J4234</f>
        <v>0</v>
      </c>
    </row>
    <row r="4234" spans="1:10" ht="78" x14ac:dyDescent="0.3">
      <c r="A4234" s="46">
        <v>985</v>
      </c>
      <c r="B4234" s="44" t="s">
        <v>4</v>
      </c>
      <c r="C4234" s="44" t="s">
        <v>23</v>
      </c>
      <c r="D4234" s="7" t="s">
        <v>423</v>
      </c>
      <c r="E4234" s="23">
        <v>100</v>
      </c>
      <c r="F4234" s="11" t="s">
        <v>598</v>
      </c>
      <c r="G4234" s="12">
        <f t="shared" ref="G4234" si="4607">G4235</f>
        <v>0.73899999999999999</v>
      </c>
      <c r="H4234" s="12">
        <f t="shared" ref="H4234" si="4608">H4235</f>
        <v>0.45500000000000002</v>
      </c>
      <c r="I4234" s="54">
        <f t="shared" si="4539"/>
        <v>61.569688768606227</v>
      </c>
      <c r="J4234" s="12">
        <f t="shared" ref="J4234" si="4609">J4235</f>
        <v>0</v>
      </c>
    </row>
    <row r="4235" spans="1:10" ht="31.2" x14ac:dyDescent="0.3">
      <c r="A4235" s="46">
        <v>985</v>
      </c>
      <c r="B4235" s="44" t="s">
        <v>4</v>
      </c>
      <c r="C4235" s="44" t="s">
        <v>23</v>
      </c>
      <c r="D4235" s="7" t="s">
        <v>423</v>
      </c>
      <c r="E4235" s="23">
        <v>120</v>
      </c>
      <c r="F4235" s="11" t="s">
        <v>600</v>
      </c>
      <c r="G4235" s="12">
        <v>0.73899999999999999</v>
      </c>
      <c r="H4235" s="12">
        <v>0.45500000000000002</v>
      </c>
      <c r="I4235" s="54">
        <f t="shared" si="4539"/>
        <v>61.569688768606227</v>
      </c>
      <c r="J4235" s="12"/>
    </row>
    <row r="4236" spans="1:10" ht="31.2" x14ac:dyDescent="0.3">
      <c r="A4236" s="46">
        <v>985</v>
      </c>
      <c r="B4236" s="44" t="s">
        <v>4</v>
      </c>
      <c r="C4236" s="44" t="s">
        <v>23</v>
      </c>
      <c r="D4236" s="7" t="s">
        <v>423</v>
      </c>
      <c r="E4236" s="23">
        <v>200</v>
      </c>
      <c r="F4236" s="11" t="s">
        <v>601</v>
      </c>
      <c r="G4236" s="12">
        <f t="shared" ref="G4236" si="4610">G4237</f>
        <v>3515.5869400000001</v>
      </c>
      <c r="H4236" s="12">
        <f t="shared" ref="H4236" si="4611">H4237</f>
        <v>3509.683</v>
      </c>
      <c r="I4236" s="54">
        <f t="shared" si="4539"/>
        <v>99.832063888597787</v>
      </c>
      <c r="J4236" s="12">
        <f t="shared" ref="J4236" si="4612">J4237</f>
        <v>0</v>
      </c>
    </row>
    <row r="4237" spans="1:10" ht="31.2" x14ac:dyDescent="0.3">
      <c r="A4237" s="46">
        <v>985</v>
      </c>
      <c r="B4237" s="44" t="s">
        <v>4</v>
      </c>
      <c r="C4237" s="44" t="s">
        <v>23</v>
      </c>
      <c r="D4237" s="7" t="s">
        <v>423</v>
      </c>
      <c r="E4237" s="23">
        <v>240</v>
      </c>
      <c r="F4237" s="11" t="s">
        <v>602</v>
      </c>
      <c r="G4237" s="12">
        <v>3515.5869400000001</v>
      </c>
      <c r="H4237" s="12">
        <v>3509.683</v>
      </c>
      <c r="I4237" s="54">
        <f t="shared" si="4539"/>
        <v>99.832063888597787</v>
      </c>
      <c r="J4237" s="12"/>
    </row>
    <row r="4238" spans="1:10" x14ac:dyDescent="0.3">
      <c r="A4238" s="46">
        <v>985</v>
      </c>
      <c r="B4238" s="44" t="s">
        <v>4</v>
      </c>
      <c r="C4238" s="44" t="s">
        <v>23</v>
      </c>
      <c r="D4238" s="7" t="s">
        <v>424</v>
      </c>
      <c r="E4238" s="23"/>
      <c r="F4238" s="11" t="s">
        <v>1031</v>
      </c>
      <c r="G4238" s="12">
        <f t="shared" ref="G4238" si="4613">G4239+G4242</f>
        <v>89364.513059999997</v>
      </c>
      <c r="H4238" s="12">
        <f t="shared" ref="H4238" si="4614">H4239+H4242</f>
        <v>86473.516000000003</v>
      </c>
      <c r="I4238" s="54">
        <f t="shared" si="4539"/>
        <v>96.764938384368577</v>
      </c>
      <c r="J4238" s="12">
        <f t="shared" ref="J4238" si="4615">J4239+J4242</f>
        <v>0</v>
      </c>
    </row>
    <row r="4239" spans="1:10" ht="31.2" x14ac:dyDescent="0.3">
      <c r="A4239" s="46">
        <v>985</v>
      </c>
      <c r="B4239" s="44" t="s">
        <v>4</v>
      </c>
      <c r="C4239" s="44" t="s">
        <v>23</v>
      </c>
      <c r="D4239" s="7" t="s">
        <v>425</v>
      </c>
      <c r="E4239" s="23"/>
      <c r="F4239" s="11" t="s">
        <v>1028</v>
      </c>
      <c r="G4239" s="12">
        <f t="shared" ref="G4239:G4240" si="4616">G4240</f>
        <v>63343.6</v>
      </c>
      <c r="H4239" s="12">
        <f t="shared" ref="H4239:H4240" si="4617">H4240</f>
        <v>63304.267</v>
      </c>
      <c r="I4239" s="54">
        <f t="shared" si="4539"/>
        <v>99.937905329030869</v>
      </c>
      <c r="J4239" s="12">
        <f t="shared" ref="J4239:J4240" si="4618">J4240</f>
        <v>0</v>
      </c>
    </row>
    <row r="4240" spans="1:10" ht="78" x14ac:dyDescent="0.3">
      <c r="A4240" s="46">
        <v>985</v>
      </c>
      <c r="B4240" s="44" t="s">
        <v>4</v>
      </c>
      <c r="C4240" s="44" t="s">
        <v>23</v>
      </c>
      <c r="D4240" s="7" t="s">
        <v>425</v>
      </c>
      <c r="E4240" s="23">
        <v>100</v>
      </c>
      <c r="F4240" s="11" t="s">
        <v>598</v>
      </c>
      <c r="G4240" s="12">
        <f t="shared" si="4616"/>
        <v>63343.6</v>
      </c>
      <c r="H4240" s="12">
        <f t="shared" si="4617"/>
        <v>63304.267</v>
      </c>
      <c r="I4240" s="54">
        <f t="shared" si="4539"/>
        <v>99.937905329030869</v>
      </c>
      <c r="J4240" s="12">
        <f t="shared" si="4618"/>
        <v>0</v>
      </c>
    </row>
    <row r="4241" spans="1:10" ht="31.2" x14ac:dyDescent="0.3">
      <c r="A4241" s="46">
        <v>985</v>
      </c>
      <c r="B4241" s="44" t="s">
        <v>4</v>
      </c>
      <c r="C4241" s="44" t="s">
        <v>23</v>
      </c>
      <c r="D4241" s="7" t="s">
        <v>425</v>
      </c>
      <c r="E4241" s="23">
        <v>120</v>
      </c>
      <c r="F4241" s="11" t="s">
        <v>600</v>
      </c>
      <c r="G4241" s="12">
        <v>63343.6</v>
      </c>
      <c r="H4241" s="12">
        <v>63304.267</v>
      </c>
      <c r="I4241" s="54">
        <f t="shared" si="4539"/>
        <v>99.937905329030869</v>
      </c>
      <c r="J4241" s="12"/>
    </row>
    <row r="4242" spans="1:10" ht="31.2" x14ac:dyDescent="0.3">
      <c r="A4242" s="46">
        <v>985</v>
      </c>
      <c r="B4242" s="44" t="s">
        <v>4</v>
      </c>
      <c r="C4242" s="44" t="s">
        <v>23</v>
      </c>
      <c r="D4242" s="7" t="s">
        <v>426</v>
      </c>
      <c r="E4242" s="23"/>
      <c r="F4242" s="11" t="s">
        <v>1030</v>
      </c>
      <c r="G4242" s="12">
        <f t="shared" ref="G4242" si="4619">G4243+G4245+G4247</f>
        <v>26020.913059999999</v>
      </c>
      <c r="H4242" s="12">
        <f t="shared" ref="H4242" si="4620">H4243+H4245+H4247</f>
        <v>23169.249</v>
      </c>
      <c r="I4242" s="54">
        <f t="shared" si="4539"/>
        <v>89.040876262010769</v>
      </c>
      <c r="J4242" s="12">
        <f t="shared" ref="J4242" si="4621">J4243+J4245+J4247</f>
        <v>0</v>
      </c>
    </row>
    <row r="4243" spans="1:10" ht="78" x14ac:dyDescent="0.3">
      <c r="A4243" s="46">
        <v>985</v>
      </c>
      <c r="B4243" s="44" t="s">
        <v>4</v>
      </c>
      <c r="C4243" s="44" t="s">
        <v>23</v>
      </c>
      <c r="D4243" s="7" t="s">
        <v>426</v>
      </c>
      <c r="E4243" s="23">
        <v>100</v>
      </c>
      <c r="F4243" s="11" t="s">
        <v>598</v>
      </c>
      <c r="G4243" s="12">
        <f t="shared" ref="G4243" si="4622">G4244</f>
        <v>665</v>
      </c>
      <c r="H4243" s="12">
        <f t="shared" ref="H4243" si="4623">H4244</f>
        <v>614.73</v>
      </c>
      <c r="I4243" s="54">
        <f t="shared" si="4539"/>
        <v>92.440601503759396</v>
      </c>
      <c r="J4243" s="12">
        <f t="shared" ref="J4243" si="4624">J4244</f>
        <v>0</v>
      </c>
    </row>
    <row r="4244" spans="1:10" ht="31.2" x14ac:dyDescent="0.3">
      <c r="A4244" s="46">
        <v>985</v>
      </c>
      <c r="B4244" s="44" t="s">
        <v>4</v>
      </c>
      <c r="C4244" s="44" t="s">
        <v>23</v>
      </c>
      <c r="D4244" s="7" t="s">
        <v>426</v>
      </c>
      <c r="E4244" s="23">
        <v>120</v>
      </c>
      <c r="F4244" s="11" t="s">
        <v>600</v>
      </c>
      <c r="G4244" s="12">
        <v>665</v>
      </c>
      <c r="H4244" s="12">
        <v>614.73</v>
      </c>
      <c r="I4244" s="54">
        <f t="shared" si="4539"/>
        <v>92.440601503759396</v>
      </c>
      <c r="J4244" s="12"/>
    </row>
    <row r="4245" spans="1:10" ht="31.2" x14ac:dyDescent="0.3">
      <c r="A4245" s="46">
        <v>985</v>
      </c>
      <c r="B4245" s="44" t="s">
        <v>4</v>
      </c>
      <c r="C4245" s="44" t="s">
        <v>23</v>
      </c>
      <c r="D4245" s="7" t="s">
        <v>426</v>
      </c>
      <c r="E4245" s="23">
        <v>200</v>
      </c>
      <c r="F4245" s="11" t="s">
        <v>601</v>
      </c>
      <c r="G4245" s="12">
        <f t="shared" ref="G4245" si="4625">G4246</f>
        <v>25147.81306</v>
      </c>
      <c r="H4245" s="12">
        <f t="shared" ref="H4245" si="4626">H4246</f>
        <v>22360.848000000002</v>
      </c>
      <c r="I4245" s="54">
        <f t="shared" ref="I4245:I4308" si="4627">H4245/G4245*100</f>
        <v>88.917664317964366</v>
      </c>
      <c r="J4245" s="12">
        <f t="shared" ref="J4245" si="4628">J4246</f>
        <v>0</v>
      </c>
    </row>
    <row r="4246" spans="1:10" ht="31.2" x14ac:dyDescent="0.3">
      <c r="A4246" s="46">
        <v>985</v>
      </c>
      <c r="B4246" s="44" t="s">
        <v>4</v>
      </c>
      <c r="C4246" s="44" t="s">
        <v>23</v>
      </c>
      <c r="D4246" s="7" t="s">
        <v>426</v>
      </c>
      <c r="E4246" s="23">
        <v>240</v>
      </c>
      <c r="F4246" s="11" t="s">
        <v>602</v>
      </c>
      <c r="G4246" s="12">
        <v>25147.81306</v>
      </c>
      <c r="H4246" s="12">
        <v>22360.848000000002</v>
      </c>
      <c r="I4246" s="54">
        <f t="shared" si="4627"/>
        <v>88.917664317964366</v>
      </c>
      <c r="J4246" s="12"/>
    </row>
    <row r="4247" spans="1:10" x14ac:dyDescent="0.3">
      <c r="A4247" s="46">
        <v>985</v>
      </c>
      <c r="B4247" s="44" t="s">
        <v>4</v>
      </c>
      <c r="C4247" s="44" t="s">
        <v>23</v>
      </c>
      <c r="D4247" s="7" t="s">
        <v>426</v>
      </c>
      <c r="E4247" s="23">
        <v>800</v>
      </c>
      <c r="F4247" s="11" t="s">
        <v>614</v>
      </c>
      <c r="G4247" s="12">
        <f t="shared" ref="G4247" si="4629">G4249+G4248</f>
        <v>208.1</v>
      </c>
      <c r="H4247" s="12">
        <f t="shared" ref="H4247" si="4630">H4249+H4248</f>
        <v>193.67099999999999</v>
      </c>
      <c r="I4247" s="54">
        <f t="shared" si="4627"/>
        <v>93.066314271984623</v>
      </c>
      <c r="J4247" s="12">
        <f t="shared" ref="J4247" si="4631">J4249+J4248</f>
        <v>0</v>
      </c>
    </row>
    <row r="4248" spans="1:10" x14ac:dyDescent="0.3">
      <c r="A4248" s="46">
        <v>985</v>
      </c>
      <c r="B4248" s="44" t="s">
        <v>4</v>
      </c>
      <c r="C4248" s="44" t="s">
        <v>23</v>
      </c>
      <c r="D4248" s="7" t="s">
        <v>426</v>
      </c>
      <c r="E4248" s="23">
        <v>830</v>
      </c>
      <c r="F4248" s="11" t="s">
        <v>615</v>
      </c>
      <c r="G4248" s="12">
        <v>180</v>
      </c>
      <c r="H4248" s="16">
        <v>180</v>
      </c>
      <c r="I4248" s="54">
        <f t="shared" si="4627"/>
        <v>100</v>
      </c>
      <c r="J4248" s="12"/>
    </row>
    <row r="4249" spans="1:10" x14ac:dyDescent="0.3">
      <c r="A4249" s="46">
        <v>985</v>
      </c>
      <c r="B4249" s="44" t="s">
        <v>4</v>
      </c>
      <c r="C4249" s="44" t="s">
        <v>23</v>
      </c>
      <c r="D4249" s="7" t="s">
        <v>426</v>
      </c>
      <c r="E4249" s="23">
        <v>850</v>
      </c>
      <c r="F4249" s="11" t="s">
        <v>616</v>
      </c>
      <c r="G4249" s="12">
        <v>28.1</v>
      </c>
      <c r="H4249" s="12">
        <v>13.670999999999999</v>
      </c>
      <c r="I4249" s="54">
        <f t="shared" si="4627"/>
        <v>48.65124555160142</v>
      </c>
      <c r="J4249" s="12"/>
    </row>
    <row r="4250" spans="1:10" s="8" customFormat="1" x14ac:dyDescent="0.3">
      <c r="A4250" s="5">
        <v>985</v>
      </c>
      <c r="B4250" s="26" t="s">
        <v>4</v>
      </c>
      <c r="C4250" s="26" t="s">
        <v>1345</v>
      </c>
      <c r="D4250" s="5"/>
      <c r="E4250" s="5"/>
      <c r="F4250" s="6" t="s">
        <v>9</v>
      </c>
      <c r="G4250" s="14">
        <f t="shared" ref="G4250" si="4632">G4251+G4259</f>
        <v>74044.399999999994</v>
      </c>
      <c r="H4250" s="14">
        <f t="shared" ref="H4250" si="4633">H4251+H4259</f>
        <v>73948.672999999995</v>
      </c>
      <c r="I4250" s="53">
        <f t="shared" si="4627"/>
        <v>99.870716759133714</v>
      </c>
      <c r="J4250" s="14">
        <f t="shared" ref="J4250" si="4634">J4251+J4259</f>
        <v>0</v>
      </c>
    </row>
    <row r="4251" spans="1:10" ht="31.2" x14ac:dyDescent="0.3">
      <c r="A4251" s="46">
        <v>985</v>
      </c>
      <c r="B4251" s="44" t="s">
        <v>4</v>
      </c>
      <c r="C4251" s="44" t="s">
        <v>1345</v>
      </c>
      <c r="D4251" s="7" t="s">
        <v>219</v>
      </c>
      <c r="E4251" s="23"/>
      <c r="F4251" s="11" t="s">
        <v>1001</v>
      </c>
      <c r="G4251" s="12">
        <f t="shared" ref="G4251" si="4635">G4252</f>
        <v>69236.7</v>
      </c>
      <c r="H4251" s="12">
        <f t="shared" ref="H4251" si="4636">H4252</f>
        <v>69188.474000000002</v>
      </c>
      <c r="I4251" s="54">
        <f t="shared" si="4627"/>
        <v>99.930346189232026</v>
      </c>
      <c r="J4251" s="12">
        <f t="shared" ref="J4251" si="4637">J4252</f>
        <v>0</v>
      </c>
    </row>
    <row r="4252" spans="1:10" x14ac:dyDescent="0.3">
      <c r="A4252" s="46">
        <v>985</v>
      </c>
      <c r="B4252" s="44" t="s">
        <v>4</v>
      </c>
      <c r="C4252" s="44" t="s">
        <v>1345</v>
      </c>
      <c r="D4252" s="7" t="s">
        <v>220</v>
      </c>
      <c r="E4252" s="23"/>
      <c r="F4252" s="11" t="s">
        <v>1012</v>
      </c>
      <c r="G4252" s="12">
        <f t="shared" ref="G4252" si="4638">G4253+G4256</f>
        <v>69236.7</v>
      </c>
      <c r="H4252" s="12">
        <f t="shared" ref="H4252" si="4639">H4253+H4256</f>
        <v>69188.474000000002</v>
      </c>
      <c r="I4252" s="54">
        <f t="shared" si="4627"/>
        <v>99.930346189232026</v>
      </c>
      <c r="J4252" s="12">
        <f t="shared" ref="J4252" si="4640">J4253+J4256</f>
        <v>0</v>
      </c>
    </row>
    <row r="4253" spans="1:10" ht="31.2" x14ac:dyDescent="0.3">
      <c r="A4253" s="46">
        <v>985</v>
      </c>
      <c r="B4253" s="44" t="s">
        <v>4</v>
      </c>
      <c r="C4253" s="44" t="s">
        <v>1345</v>
      </c>
      <c r="D4253" s="7" t="s">
        <v>427</v>
      </c>
      <c r="E4253" s="23"/>
      <c r="F4253" s="11" t="s">
        <v>1014</v>
      </c>
      <c r="G4253" s="12">
        <f t="shared" ref="G4253:G4254" si="4641">G4254</f>
        <v>68834</v>
      </c>
      <c r="H4253" s="12">
        <f t="shared" ref="H4253:H4254" si="4642">H4254</f>
        <v>68831.774000000005</v>
      </c>
      <c r="I4253" s="54">
        <f t="shared" si="4627"/>
        <v>99.996766133015669</v>
      </c>
      <c r="J4253" s="12">
        <f t="shared" ref="J4253:J4254" si="4643">J4254</f>
        <v>0</v>
      </c>
    </row>
    <row r="4254" spans="1:10" ht="31.2" x14ac:dyDescent="0.3">
      <c r="A4254" s="46">
        <v>985</v>
      </c>
      <c r="B4254" s="44" t="s">
        <v>4</v>
      </c>
      <c r="C4254" s="44" t="s">
        <v>1345</v>
      </c>
      <c r="D4254" s="7" t="s">
        <v>427</v>
      </c>
      <c r="E4254" s="23">
        <v>200</v>
      </c>
      <c r="F4254" s="11" t="s">
        <v>601</v>
      </c>
      <c r="G4254" s="12">
        <f t="shared" si="4641"/>
        <v>68834</v>
      </c>
      <c r="H4254" s="12">
        <f t="shared" si="4642"/>
        <v>68831.774000000005</v>
      </c>
      <c r="I4254" s="54">
        <f t="shared" si="4627"/>
        <v>99.996766133015669</v>
      </c>
      <c r="J4254" s="12">
        <f t="shared" si="4643"/>
        <v>0</v>
      </c>
    </row>
    <row r="4255" spans="1:10" ht="31.2" x14ac:dyDescent="0.3">
      <c r="A4255" s="46">
        <v>985</v>
      </c>
      <c r="B4255" s="44" t="s">
        <v>4</v>
      </c>
      <c r="C4255" s="44" t="s">
        <v>1345</v>
      </c>
      <c r="D4255" s="7" t="s">
        <v>427</v>
      </c>
      <c r="E4255" s="23">
        <v>240</v>
      </c>
      <c r="F4255" s="11" t="s">
        <v>602</v>
      </c>
      <c r="G4255" s="12">
        <v>68834</v>
      </c>
      <c r="H4255" s="12">
        <v>68831.774000000005</v>
      </c>
      <c r="I4255" s="54">
        <f t="shared" si="4627"/>
        <v>99.996766133015669</v>
      </c>
      <c r="J4255" s="12"/>
    </row>
    <row r="4256" spans="1:10" ht="31.2" x14ac:dyDescent="0.3">
      <c r="A4256" s="46">
        <v>985</v>
      </c>
      <c r="B4256" s="44" t="s">
        <v>4</v>
      </c>
      <c r="C4256" s="44" t="s">
        <v>1345</v>
      </c>
      <c r="D4256" s="7" t="s">
        <v>428</v>
      </c>
      <c r="E4256" s="23"/>
      <c r="F4256" s="11" t="s">
        <v>1024</v>
      </c>
      <c r="G4256" s="12">
        <f t="shared" ref="G4256:G4257" si="4644">G4257</f>
        <v>402.7</v>
      </c>
      <c r="H4256" s="12">
        <f t="shared" ref="H4256:H4257" si="4645">H4257</f>
        <v>356.7</v>
      </c>
      <c r="I4256" s="54">
        <f t="shared" si="4627"/>
        <v>88.577104544325806</v>
      </c>
      <c r="J4256" s="12">
        <f t="shared" ref="J4256:J4257" si="4646">J4257</f>
        <v>0</v>
      </c>
    </row>
    <row r="4257" spans="1:10" x14ac:dyDescent="0.3">
      <c r="A4257" s="46">
        <v>985</v>
      </c>
      <c r="B4257" s="44" t="s">
        <v>4</v>
      </c>
      <c r="C4257" s="44" t="s">
        <v>1345</v>
      </c>
      <c r="D4257" s="7" t="s">
        <v>428</v>
      </c>
      <c r="E4257" s="23">
        <v>300</v>
      </c>
      <c r="F4257" s="11" t="s">
        <v>603</v>
      </c>
      <c r="G4257" s="12">
        <f t="shared" si="4644"/>
        <v>402.7</v>
      </c>
      <c r="H4257" s="12">
        <f t="shared" si="4645"/>
        <v>356.7</v>
      </c>
      <c r="I4257" s="54">
        <f t="shared" si="4627"/>
        <v>88.577104544325806</v>
      </c>
      <c r="J4257" s="12">
        <f t="shared" si="4646"/>
        <v>0</v>
      </c>
    </row>
    <row r="4258" spans="1:10" x14ac:dyDescent="0.3">
      <c r="A4258" s="46">
        <v>985</v>
      </c>
      <c r="B4258" s="44" t="s">
        <v>4</v>
      </c>
      <c r="C4258" s="44" t="s">
        <v>1345</v>
      </c>
      <c r="D4258" s="7" t="s">
        <v>428</v>
      </c>
      <c r="E4258" s="23">
        <v>360</v>
      </c>
      <c r="F4258" s="11" t="s">
        <v>608</v>
      </c>
      <c r="G4258" s="12">
        <v>402.7</v>
      </c>
      <c r="H4258" s="12">
        <v>356.7</v>
      </c>
      <c r="I4258" s="54">
        <f t="shared" si="4627"/>
        <v>88.577104544325806</v>
      </c>
      <c r="J4258" s="12"/>
    </row>
    <row r="4259" spans="1:10" ht="31.2" x14ac:dyDescent="0.3">
      <c r="A4259" s="46">
        <v>985</v>
      </c>
      <c r="B4259" s="44" t="s">
        <v>4</v>
      </c>
      <c r="C4259" s="44" t="s">
        <v>1345</v>
      </c>
      <c r="D4259" s="7" t="s">
        <v>418</v>
      </c>
      <c r="E4259" s="23"/>
      <c r="F4259" s="11" t="s">
        <v>1026</v>
      </c>
      <c r="G4259" s="12">
        <f t="shared" ref="G4259:G4261" si="4647">G4260</f>
        <v>4807.7</v>
      </c>
      <c r="H4259" s="12">
        <f t="shared" ref="H4259:H4261" si="4648">H4260</f>
        <v>4760.1989999999996</v>
      </c>
      <c r="I4259" s="54">
        <f t="shared" si="4627"/>
        <v>99.01198078083074</v>
      </c>
      <c r="J4259" s="12">
        <f t="shared" ref="J4259:J4261" si="4649">J4260</f>
        <v>0</v>
      </c>
    </row>
    <row r="4260" spans="1:10" x14ac:dyDescent="0.3">
      <c r="A4260" s="46">
        <v>985</v>
      </c>
      <c r="B4260" s="44" t="s">
        <v>4</v>
      </c>
      <c r="C4260" s="44" t="s">
        <v>1345</v>
      </c>
      <c r="D4260" s="7" t="s">
        <v>424</v>
      </c>
      <c r="E4260" s="23"/>
      <c r="F4260" s="11" t="s">
        <v>1031</v>
      </c>
      <c r="G4260" s="12">
        <f t="shared" si="4647"/>
        <v>4807.7</v>
      </c>
      <c r="H4260" s="12">
        <f t="shared" si="4648"/>
        <v>4760.1989999999996</v>
      </c>
      <c r="I4260" s="54">
        <f t="shared" si="4627"/>
        <v>99.01198078083074</v>
      </c>
      <c r="J4260" s="12">
        <f t="shared" si="4649"/>
        <v>0</v>
      </c>
    </row>
    <row r="4261" spans="1:10" x14ac:dyDescent="0.3">
      <c r="A4261" s="46">
        <v>985</v>
      </c>
      <c r="B4261" s="44" t="s">
        <v>4</v>
      </c>
      <c r="C4261" s="44" t="s">
        <v>1345</v>
      </c>
      <c r="D4261" s="7" t="s">
        <v>429</v>
      </c>
      <c r="E4261" s="23"/>
      <c r="F4261" s="11" t="s">
        <v>1032</v>
      </c>
      <c r="G4261" s="12">
        <f t="shared" si="4647"/>
        <v>4807.7</v>
      </c>
      <c r="H4261" s="12">
        <f t="shared" si="4648"/>
        <v>4760.1989999999996</v>
      </c>
      <c r="I4261" s="54">
        <f t="shared" si="4627"/>
        <v>99.01198078083074</v>
      </c>
      <c r="J4261" s="12">
        <f t="shared" si="4649"/>
        <v>0</v>
      </c>
    </row>
    <row r="4262" spans="1:10" x14ac:dyDescent="0.3">
      <c r="A4262" s="46">
        <v>985</v>
      </c>
      <c r="B4262" s="44" t="s">
        <v>4</v>
      </c>
      <c r="C4262" s="44" t="s">
        <v>1345</v>
      </c>
      <c r="D4262" s="7" t="s">
        <v>429</v>
      </c>
      <c r="E4262" s="23">
        <v>800</v>
      </c>
      <c r="F4262" s="11" t="s">
        <v>614</v>
      </c>
      <c r="G4262" s="12">
        <f t="shared" ref="G4262" si="4650">G4263+G4264</f>
        <v>4807.7</v>
      </c>
      <c r="H4262" s="12">
        <f t="shared" ref="H4262" si="4651">H4263+H4264</f>
        <v>4760.1989999999996</v>
      </c>
      <c r="I4262" s="54">
        <f t="shared" si="4627"/>
        <v>99.01198078083074</v>
      </c>
      <c r="J4262" s="12">
        <f t="shared" ref="J4262" si="4652">J4263+J4264</f>
        <v>0</v>
      </c>
    </row>
    <row r="4263" spans="1:10" x14ac:dyDescent="0.3">
      <c r="A4263" s="46">
        <v>985</v>
      </c>
      <c r="B4263" s="44" t="s">
        <v>4</v>
      </c>
      <c r="C4263" s="44" t="s">
        <v>1345</v>
      </c>
      <c r="D4263" s="7" t="s">
        <v>429</v>
      </c>
      <c r="E4263" s="23">
        <v>850</v>
      </c>
      <c r="F4263" s="11" t="s">
        <v>616</v>
      </c>
      <c r="G4263" s="12">
        <v>4086.1</v>
      </c>
      <c r="H4263" s="12">
        <v>4086.0659999999998</v>
      </c>
      <c r="I4263" s="54">
        <f t="shared" si="4627"/>
        <v>99.99916791072171</v>
      </c>
      <c r="J4263" s="12"/>
    </row>
    <row r="4264" spans="1:10" ht="31.2" x14ac:dyDescent="0.3">
      <c r="A4264" s="46">
        <v>985</v>
      </c>
      <c r="B4264" s="44" t="s">
        <v>4</v>
      </c>
      <c r="C4264" s="44" t="s">
        <v>1345</v>
      </c>
      <c r="D4264" s="7" t="s">
        <v>429</v>
      </c>
      <c r="E4264" s="23">
        <v>860</v>
      </c>
      <c r="F4264" s="11" t="s">
        <v>617</v>
      </c>
      <c r="G4264" s="12">
        <v>721.6</v>
      </c>
      <c r="H4264" s="12">
        <v>674.13300000000004</v>
      </c>
      <c r="I4264" s="54">
        <f t="shared" si="4627"/>
        <v>93.421978935698448</v>
      </c>
      <c r="J4264" s="12"/>
    </row>
    <row r="4265" spans="1:10" s="3" customFormat="1" ht="31.2" x14ac:dyDescent="0.3">
      <c r="A4265" s="4">
        <v>991</v>
      </c>
      <c r="B4265" s="25" t="s">
        <v>1247</v>
      </c>
      <c r="C4265" s="25" t="s">
        <v>1247</v>
      </c>
      <c r="D4265" s="4"/>
      <c r="E4265" s="4"/>
      <c r="F4265" s="41" t="s">
        <v>95</v>
      </c>
      <c r="G4265" s="13">
        <f>G4266+G4292+G4358</f>
        <v>1611858.4964600001</v>
      </c>
      <c r="H4265" s="13">
        <f>H4266+H4292+H4358</f>
        <v>1486511.7745000001</v>
      </c>
      <c r="I4265" s="49">
        <f t="shared" si="4627"/>
        <v>92.223466127126585</v>
      </c>
      <c r="J4265" s="13">
        <f>J4266+J4292+J4358</f>
        <v>0</v>
      </c>
    </row>
    <row r="4266" spans="1:10" s="3" customFormat="1" x14ac:dyDescent="0.3">
      <c r="A4266" s="4">
        <v>991</v>
      </c>
      <c r="B4266" s="25" t="s">
        <v>4</v>
      </c>
      <c r="C4266" s="25"/>
      <c r="D4266" s="4"/>
      <c r="E4266" s="4"/>
      <c r="F4266" s="41" t="s">
        <v>8</v>
      </c>
      <c r="G4266" s="13">
        <f t="shared" ref="G4266" si="4653">G4267</f>
        <v>84230.275380000006</v>
      </c>
      <c r="H4266" s="13">
        <f t="shared" ref="H4266" si="4654">H4267</f>
        <v>84203.486000000004</v>
      </c>
      <c r="I4266" s="49">
        <f t="shared" si="4627"/>
        <v>99.968195070146521</v>
      </c>
      <c r="J4266" s="13">
        <f t="shared" ref="J4266" si="4655">J4267</f>
        <v>0</v>
      </c>
    </row>
    <row r="4267" spans="1:10" s="8" customFormat="1" x14ac:dyDescent="0.3">
      <c r="A4267" s="5">
        <v>991</v>
      </c>
      <c r="B4267" s="26" t="s">
        <v>4</v>
      </c>
      <c r="C4267" s="26" t="s">
        <v>1345</v>
      </c>
      <c r="D4267" s="5"/>
      <c r="E4267" s="5"/>
      <c r="F4267" s="6" t="s">
        <v>9</v>
      </c>
      <c r="G4267" s="14">
        <f t="shared" ref="G4267" si="4656">G4268+G4273+G4287</f>
        <v>84230.275380000006</v>
      </c>
      <c r="H4267" s="14">
        <f t="shared" ref="H4267" si="4657">H4268+H4273+H4287</f>
        <v>84203.486000000004</v>
      </c>
      <c r="I4267" s="53">
        <f t="shared" si="4627"/>
        <v>99.968195070146521</v>
      </c>
      <c r="J4267" s="14">
        <f t="shared" ref="J4267" si="4658">J4268+J4273+J4287</f>
        <v>0</v>
      </c>
    </row>
    <row r="4268" spans="1:10" ht="31.2" x14ac:dyDescent="0.3">
      <c r="A4268" s="46">
        <v>991</v>
      </c>
      <c r="B4268" s="44" t="s">
        <v>4</v>
      </c>
      <c r="C4268" s="44" t="s">
        <v>1345</v>
      </c>
      <c r="D4268" s="7" t="s">
        <v>219</v>
      </c>
      <c r="E4268" s="23"/>
      <c r="F4268" s="11" t="s">
        <v>1001</v>
      </c>
      <c r="G4268" s="12">
        <f t="shared" ref="G4268:G4271" si="4659">G4269</f>
        <v>18.8</v>
      </c>
      <c r="H4268" s="12">
        <f t="shared" ref="H4268:H4271" si="4660">H4269</f>
        <v>18.7</v>
      </c>
      <c r="I4268" s="54">
        <f t="shared" si="4627"/>
        <v>99.468085106382972</v>
      </c>
      <c r="J4268" s="12">
        <f t="shared" ref="J4268:J4271" si="4661">J4269</f>
        <v>0</v>
      </c>
    </row>
    <row r="4269" spans="1:10" x14ac:dyDescent="0.3">
      <c r="A4269" s="46">
        <v>991</v>
      </c>
      <c r="B4269" s="44" t="s">
        <v>4</v>
      </c>
      <c r="C4269" s="44" t="s">
        <v>1345</v>
      </c>
      <c r="D4269" s="7" t="s">
        <v>220</v>
      </c>
      <c r="E4269" s="23"/>
      <c r="F4269" s="11" t="s">
        <v>1012</v>
      </c>
      <c r="G4269" s="12">
        <f t="shared" si="4659"/>
        <v>18.8</v>
      </c>
      <c r="H4269" s="12">
        <f t="shared" si="4660"/>
        <v>18.7</v>
      </c>
      <c r="I4269" s="54">
        <f t="shared" si="4627"/>
        <v>99.468085106382972</v>
      </c>
      <c r="J4269" s="12">
        <f t="shared" si="4661"/>
        <v>0</v>
      </c>
    </row>
    <row r="4270" spans="1:10" ht="78" x14ac:dyDescent="0.3">
      <c r="A4270" s="46">
        <v>991</v>
      </c>
      <c r="B4270" s="44" t="s">
        <v>4</v>
      </c>
      <c r="C4270" s="44" t="s">
        <v>1345</v>
      </c>
      <c r="D4270" s="7" t="s">
        <v>582</v>
      </c>
      <c r="E4270" s="23"/>
      <c r="F4270" s="11" t="s">
        <v>1113</v>
      </c>
      <c r="G4270" s="12">
        <f t="shared" si="4659"/>
        <v>18.8</v>
      </c>
      <c r="H4270" s="12">
        <f t="shared" si="4660"/>
        <v>18.7</v>
      </c>
      <c r="I4270" s="54">
        <f t="shared" si="4627"/>
        <v>99.468085106382972</v>
      </c>
      <c r="J4270" s="12">
        <f t="shared" si="4661"/>
        <v>0</v>
      </c>
    </row>
    <row r="4271" spans="1:10" ht="31.2" x14ac:dyDescent="0.3">
      <c r="A4271" s="46">
        <v>991</v>
      </c>
      <c r="B4271" s="44" t="s">
        <v>4</v>
      </c>
      <c r="C4271" s="44" t="s">
        <v>1345</v>
      </c>
      <c r="D4271" s="7" t="s">
        <v>582</v>
      </c>
      <c r="E4271" s="23">
        <v>200</v>
      </c>
      <c r="F4271" s="11" t="s">
        <v>601</v>
      </c>
      <c r="G4271" s="12">
        <f t="shared" si="4659"/>
        <v>18.8</v>
      </c>
      <c r="H4271" s="12">
        <f t="shared" si="4660"/>
        <v>18.7</v>
      </c>
      <c r="I4271" s="54">
        <f t="shared" si="4627"/>
        <v>99.468085106382972</v>
      </c>
      <c r="J4271" s="12">
        <f t="shared" si="4661"/>
        <v>0</v>
      </c>
    </row>
    <row r="4272" spans="1:10" ht="31.2" x14ac:dyDescent="0.3">
      <c r="A4272" s="46">
        <v>991</v>
      </c>
      <c r="B4272" s="44" t="s">
        <v>4</v>
      </c>
      <c r="C4272" s="44" t="s">
        <v>1345</v>
      </c>
      <c r="D4272" s="7" t="s">
        <v>582</v>
      </c>
      <c r="E4272" s="23">
        <v>240</v>
      </c>
      <c r="F4272" s="11" t="s">
        <v>602</v>
      </c>
      <c r="G4272" s="12">
        <v>18.8</v>
      </c>
      <c r="H4272" s="12">
        <v>18.7</v>
      </c>
      <c r="I4272" s="54">
        <f t="shared" si="4627"/>
        <v>99.468085106382972</v>
      </c>
      <c r="J4272" s="12"/>
    </row>
    <row r="4273" spans="1:10" ht="31.2" x14ac:dyDescent="0.3">
      <c r="A4273" s="46">
        <v>991</v>
      </c>
      <c r="B4273" s="44" t="s">
        <v>4</v>
      </c>
      <c r="C4273" s="44" t="s">
        <v>1345</v>
      </c>
      <c r="D4273" s="7" t="s">
        <v>103</v>
      </c>
      <c r="E4273" s="23"/>
      <c r="F4273" s="11" t="s">
        <v>1038</v>
      </c>
      <c r="G4273" s="12">
        <f t="shared" ref="G4273" si="4662">G4274</f>
        <v>26993.100000000002</v>
      </c>
      <c r="H4273" s="12">
        <f t="shared" ref="H4273" si="4663">H4274</f>
        <v>26966.411</v>
      </c>
      <c r="I4273" s="54">
        <f t="shared" si="4627"/>
        <v>99.901126584201137</v>
      </c>
      <c r="J4273" s="12">
        <f t="shared" ref="J4273" si="4664">J4274</f>
        <v>0</v>
      </c>
    </row>
    <row r="4274" spans="1:10" x14ac:dyDescent="0.3">
      <c r="A4274" s="46">
        <v>991</v>
      </c>
      <c r="B4274" s="44" t="s">
        <v>4</v>
      </c>
      <c r="C4274" s="44" t="s">
        <v>1345</v>
      </c>
      <c r="D4274" s="7" t="s">
        <v>104</v>
      </c>
      <c r="E4274" s="23"/>
      <c r="F4274" s="11" t="s">
        <v>1041</v>
      </c>
      <c r="G4274" s="12">
        <f t="shared" ref="G4274" si="4665">G4275+G4280</f>
        <v>26993.100000000002</v>
      </c>
      <c r="H4274" s="12">
        <f t="shared" ref="H4274" si="4666">H4275+H4280</f>
        <v>26966.411</v>
      </c>
      <c r="I4274" s="54">
        <f t="shared" si="4627"/>
        <v>99.901126584201137</v>
      </c>
      <c r="J4274" s="12">
        <f t="shared" ref="J4274" si="4667">J4275+J4280</f>
        <v>0</v>
      </c>
    </row>
    <row r="4275" spans="1:10" ht="31.2" x14ac:dyDescent="0.3">
      <c r="A4275" s="46">
        <v>991</v>
      </c>
      <c r="B4275" s="44" t="s">
        <v>4</v>
      </c>
      <c r="C4275" s="44" t="s">
        <v>1345</v>
      </c>
      <c r="D4275" s="7" t="s">
        <v>105</v>
      </c>
      <c r="E4275" s="23"/>
      <c r="F4275" s="11" t="s">
        <v>1028</v>
      </c>
      <c r="G4275" s="12">
        <f t="shared" ref="G4275" si="4668">G4276+G4278</f>
        <v>24708.870140000003</v>
      </c>
      <c r="H4275" s="12">
        <f t="shared" ref="H4275" si="4669">H4276+H4278</f>
        <v>24703.817999999999</v>
      </c>
      <c r="I4275" s="54">
        <f t="shared" si="4627"/>
        <v>99.979553334606649</v>
      </c>
      <c r="J4275" s="12">
        <f t="shared" ref="J4275" si="4670">J4276+J4278</f>
        <v>0</v>
      </c>
    </row>
    <row r="4276" spans="1:10" ht="78" x14ac:dyDescent="0.3">
      <c r="A4276" s="46">
        <v>991</v>
      </c>
      <c r="B4276" s="44" t="s">
        <v>4</v>
      </c>
      <c r="C4276" s="44" t="s">
        <v>1345</v>
      </c>
      <c r="D4276" s="7" t="s">
        <v>105</v>
      </c>
      <c r="E4276" s="23">
        <v>100</v>
      </c>
      <c r="F4276" s="11" t="s">
        <v>598</v>
      </c>
      <c r="G4276" s="12">
        <f t="shared" ref="G4276" si="4671">G4277</f>
        <v>24705.567770000001</v>
      </c>
      <c r="H4276" s="12">
        <f t="shared" ref="H4276" si="4672">H4277</f>
        <v>24700.516</v>
      </c>
      <c r="I4276" s="54">
        <f t="shared" si="4627"/>
        <v>99.979552099158241</v>
      </c>
      <c r="J4276" s="12">
        <f t="shared" ref="J4276" si="4673">J4277</f>
        <v>0</v>
      </c>
    </row>
    <row r="4277" spans="1:10" ht="31.2" x14ac:dyDescent="0.3">
      <c r="A4277" s="46">
        <v>991</v>
      </c>
      <c r="B4277" s="44" t="s">
        <v>4</v>
      </c>
      <c r="C4277" s="44" t="s">
        <v>1345</v>
      </c>
      <c r="D4277" s="7" t="s">
        <v>105</v>
      </c>
      <c r="E4277" s="23">
        <v>120</v>
      </c>
      <c r="F4277" s="11" t="s">
        <v>600</v>
      </c>
      <c r="G4277" s="12">
        <v>24705.567770000001</v>
      </c>
      <c r="H4277" s="12">
        <v>24700.516</v>
      </c>
      <c r="I4277" s="54">
        <f t="shared" si="4627"/>
        <v>99.979552099158241</v>
      </c>
      <c r="J4277" s="12"/>
    </row>
    <row r="4278" spans="1:10" x14ac:dyDescent="0.3">
      <c r="A4278" s="46">
        <v>991</v>
      </c>
      <c r="B4278" s="44" t="s">
        <v>4</v>
      </c>
      <c r="C4278" s="44" t="s">
        <v>1345</v>
      </c>
      <c r="D4278" s="7" t="s">
        <v>105</v>
      </c>
      <c r="E4278" s="42">
        <v>800</v>
      </c>
      <c r="F4278" s="11" t="s">
        <v>614</v>
      </c>
      <c r="G4278" s="12">
        <f t="shared" ref="G4278:J4278" si="4674">G4279</f>
        <v>3.3023699999999998</v>
      </c>
      <c r="H4278" s="12">
        <f t="shared" si="4674"/>
        <v>3.302</v>
      </c>
      <c r="I4278" s="54">
        <f t="shared" si="4627"/>
        <v>99.988795925350587</v>
      </c>
      <c r="J4278" s="12">
        <f t="shared" si="4674"/>
        <v>0</v>
      </c>
    </row>
    <row r="4279" spans="1:10" x14ac:dyDescent="0.3">
      <c r="A4279" s="46">
        <v>991</v>
      </c>
      <c r="B4279" s="44" t="s">
        <v>4</v>
      </c>
      <c r="C4279" s="44" t="s">
        <v>1345</v>
      </c>
      <c r="D4279" s="7" t="s">
        <v>105</v>
      </c>
      <c r="E4279" s="42">
        <v>850</v>
      </c>
      <c r="F4279" s="11" t="s">
        <v>616</v>
      </c>
      <c r="G4279" s="12">
        <v>3.3023699999999998</v>
      </c>
      <c r="H4279" s="12">
        <v>3.302</v>
      </c>
      <c r="I4279" s="54">
        <f t="shared" si="4627"/>
        <v>99.988795925350587</v>
      </c>
      <c r="J4279" s="12"/>
    </row>
    <row r="4280" spans="1:10" ht="31.2" x14ac:dyDescent="0.3">
      <c r="A4280" s="46">
        <v>991</v>
      </c>
      <c r="B4280" s="44" t="s">
        <v>4</v>
      </c>
      <c r="C4280" s="44" t="s">
        <v>1345</v>
      </c>
      <c r="D4280" s="7" t="s">
        <v>106</v>
      </c>
      <c r="E4280" s="23"/>
      <c r="F4280" s="11" t="s">
        <v>1030</v>
      </c>
      <c r="G4280" s="12">
        <f t="shared" ref="G4280" si="4675">G4281+G4283+G4285</f>
        <v>2284.2298599999999</v>
      </c>
      <c r="H4280" s="12">
        <f t="shared" ref="H4280" si="4676">H4281+H4283+H4285</f>
        <v>2262.5929999999998</v>
      </c>
      <c r="I4280" s="54">
        <f t="shared" si="4627"/>
        <v>99.052772210936766</v>
      </c>
      <c r="J4280" s="12">
        <f t="shared" ref="J4280" si="4677">J4281+J4283+J4285</f>
        <v>0</v>
      </c>
    </row>
    <row r="4281" spans="1:10" ht="78" x14ac:dyDescent="0.3">
      <c r="A4281" s="46">
        <v>991</v>
      </c>
      <c r="B4281" s="44" t="s">
        <v>4</v>
      </c>
      <c r="C4281" s="44" t="s">
        <v>1345</v>
      </c>
      <c r="D4281" s="7" t="s">
        <v>106</v>
      </c>
      <c r="E4281" s="23">
        <v>100</v>
      </c>
      <c r="F4281" s="11" t="s">
        <v>598</v>
      </c>
      <c r="G4281" s="12">
        <f t="shared" ref="G4281" si="4678">G4282</f>
        <v>3.1558899999999999</v>
      </c>
      <c r="H4281" s="12">
        <f t="shared" ref="H4281" si="4679">H4282</f>
        <v>3.1560000000000001</v>
      </c>
      <c r="I4281" s="54">
        <f t="shared" si="4627"/>
        <v>100.00348554607416</v>
      </c>
      <c r="J4281" s="12">
        <f t="shared" ref="J4281" si="4680">J4282</f>
        <v>0</v>
      </c>
    </row>
    <row r="4282" spans="1:10" ht="31.2" x14ac:dyDescent="0.3">
      <c r="A4282" s="46">
        <v>991</v>
      </c>
      <c r="B4282" s="44" t="s">
        <v>4</v>
      </c>
      <c r="C4282" s="44" t="s">
        <v>1345</v>
      </c>
      <c r="D4282" s="7" t="s">
        <v>106</v>
      </c>
      <c r="E4282" s="23">
        <v>120</v>
      </c>
      <c r="F4282" s="11" t="s">
        <v>600</v>
      </c>
      <c r="G4282" s="12">
        <v>3.1558899999999999</v>
      </c>
      <c r="H4282" s="12">
        <v>3.1560000000000001</v>
      </c>
      <c r="I4282" s="54">
        <f t="shared" si="4627"/>
        <v>100.00348554607416</v>
      </c>
      <c r="J4282" s="12"/>
    </row>
    <row r="4283" spans="1:10" ht="31.2" x14ac:dyDescent="0.3">
      <c r="A4283" s="46">
        <v>991</v>
      </c>
      <c r="B4283" s="44" t="s">
        <v>4</v>
      </c>
      <c r="C4283" s="44" t="s">
        <v>1345</v>
      </c>
      <c r="D4283" s="7" t="s">
        <v>106</v>
      </c>
      <c r="E4283" s="23">
        <v>200</v>
      </c>
      <c r="F4283" s="11" t="s">
        <v>601</v>
      </c>
      <c r="G4283" s="12">
        <f t="shared" ref="G4283" si="4681">G4284</f>
        <v>2278.6609699999999</v>
      </c>
      <c r="H4283" s="12">
        <f t="shared" ref="H4283" si="4682">H4284</f>
        <v>2257.0239999999999</v>
      </c>
      <c r="I4283" s="54">
        <f t="shared" si="4627"/>
        <v>99.050452424258623</v>
      </c>
      <c r="J4283" s="12">
        <f t="shared" ref="J4283" si="4683">J4284</f>
        <v>0</v>
      </c>
    </row>
    <row r="4284" spans="1:10" ht="31.2" x14ac:dyDescent="0.3">
      <c r="A4284" s="46">
        <v>991</v>
      </c>
      <c r="B4284" s="44" t="s">
        <v>4</v>
      </c>
      <c r="C4284" s="44" t="s">
        <v>1345</v>
      </c>
      <c r="D4284" s="7" t="s">
        <v>106</v>
      </c>
      <c r="E4284" s="23">
        <v>240</v>
      </c>
      <c r="F4284" s="11" t="s">
        <v>602</v>
      </c>
      <c r="G4284" s="12">
        <v>2278.6609699999999</v>
      </c>
      <c r="H4284" s="12">
        <v>2257.0239999999999</v>
      </c>
      <c r="I4284" s="54">
        <f t="shared" si="4627"/>
        <v>99.050452424258623</v>
      </c>
      <c r="J4284" s="12"/>
    </row>
    <row r="4285" spans="1:10" x14ac:dyDescent="0.3">
      <c r="A4285" s="46">
        <v>991</v>
      </c>
      <c r="B4285" s="44" t="s">
        <v>4</v>
      </c>
      <c r="C4285" s="44" t="s">
        <v>1345</v>
      </c>
      <c r="D4285" s="7" t="s">
        <v>106</v>
      </c>
      <c r="E4285" s="23">
        <v>800</v>
      </c>
      <c r="F4285" s="11" t="s">
        <v>614</v>
      </c>
      <c r="G4285" s="12">
        <f t="shared" ref="G4285" si="4684">G4286</f>
        <v>2.4129999999999998</v>
      </c>
      <c r="H4285" s="12">
        <f t="shared" ref="H4285" si="4685">H4286</f>
        <v>2.4129999999999998</v>
      </c>
      <c r="I4285" s="54">
        <f t="shared" si="4627"/>
        <v>100</v>
      </c>
      <c r="J4285" s="12">
        <f t="shared" ref="J4285" si="4686">J4286</f>
        <v>0</v>
      </c>
    </row>
    <row r="4286" spans="1:10" x14ac:dyDescent="0.3">
      <c r="A4286" s="46">
        <v>991</v>
      </c>
      <c r="B4286" s="44" t="s">
        <v>4</v>
      </c>
      <c r="C4286" s="44" t="s">
        <v>1345</v>
      </c>
      <c r="D4286" s="7" t="s">
        <v>106</v>
      </c>
      <c r="E4286" s="23">
        <v>850</v>
      </c>
      <c r="F4286" s="11" t="s">
        <v>616</v>
      </c>
      <c r="G4286" s="12">
        <v>2.4129999999999998</v>
      </c>
      <c r="H4286" s="12">
        <v>2.4129999999999998</v>
      </c>
      <c r="I4286" s="54">
        <f t="shared" si="4627"/>
        <v>100</v>
      </c>
      <c r="J4286" s="12"/>
    </row>
    <row r="4287" spans="1:10" ht="46.8" x14ac:dyDescent="0.3">
      <c r="A4287" s="46">
        <v>991</v>
      </c>
      <c r="B4287" s="44" t="s">
        <v>4</v>
      </c>
      <c r="C4287" s="44" t="s">
        <v>1345</v>
      </c>
      <c r="D4287" s="46" t="s">
        <v>313</v>
      </c>
      <c r="E4287" s="42"/>
      <c r="F4287" s="11" t="s">
        <v>1042</v>
      </c>
      <c r="G4287" s="12">
        <f t="shared" ref="G4287:J4290" si="4687">G4288</f>
        <v>57218.375379999998</v>
      </c>
      <c r="H4287" s="12">
        <f t="shared" si="4687"/>
        <v>57218.375</v>
      </c>
      <c r="I4287" s="54">
        <f t="shared" si="4627"/>
        <v>99.999999335877689</v>
      </c>
      <c r="J4287" s="12">
        <f t="shared" si="4687"/>
        <v>0</v>
      </c>
    </row>
    <row r="4288" spans="1:10" ht="31.2" x14ac:dyDescent="0.3">
      <c r="A4288" s="46">
        <v>991</v>
      </c>
      <c r="B4288" s="44" t="s">
        <v>4</v>
      </c>
      <c r="C4288" s="44" t="s">
        <v>1345</v>
      </c>
      <c r="D4288" s="46" t="s">
        <v>314</v>
      </c>
      <c r="E4288" s="42"/>
      <c r="F4288" s="11" t="s">
        <v>1043</v>
      </c>
      <c r="G4288" s="12">
        <f t="shared" si="4687"/>
        <v>57218.375379999998</v>
      </c>
      <c r="H4288" s="12">
        <f t="shared" si="4687"/>
        <v>57218.375</v>
      </c>
      <c r="I4288" s="54">
        <f t="shared" si="4627"/>
        <v>99.999999335877689</v>
      </c>
      <c r="J4288" s="12">
        <f t="shared" si="4687"/>
        <v>0</v>
      </c>
    </row>
    <row r="4289" spans="1:10" ht="31.2" x14ac:dyDescent="0.3">
      <c r="A4289" s="46">
        <v>991</v>
      </c>
      <c r="B4289" s="44" t="s">
        <v>4</v>
      </c>
      <c r="C4289" s="44" t="s">
        <v>1345</v>
      </c>
      <c r="D4289" s="46" t="s">
        <v>315</v>
      </c>
      <c r="E4289" s="42"/>
      <c r="F4289" s="11" t="s">
        <v>1044</v>
      </c>
      <c r="G4289" s="12">
        <f t="shared" si="4687"/>
        <v>57218.375379999998</v>
      </c>
      <c r="H4289" s="12">
        <f t="shared" si="4687"/>
        <v>57218.375</v>
      </c>
      <c r="I4289" s="54">
        <f t="shared" si="4627"/>
        <v>99.999999335877689</v>
      </c>
      <c r="J4289" s="12">
        <f t="shared" si="4687"/>
        <v>0</v>
      </c>
    </row>
    <row r="4290" spans="1:10" x14ac:dyDescent="0.3">
      <c r="A4290" s="46">
        <v>991</v>
      </c>
      <c r="B4290" s="44" t="s">
        <v>4</v>
      </c>
      <c r="C4290" s="44" t="s">
        <v>1345</v>
      </c>
      <c r="D4290" s="46" t="s">
        <v>315</v>
      </c>
      <c r="E4290" s="42">
        <v>800</v>
      </c>
      <c r="F4290" s="11" t="s">
        <v>614</v>
      </c>
      <c r="G4290" s="12">
        <f t="shared" si="4687"/>
        <v>57218.375379999998</v>
      </c>
      <c r="H4290" s="12">
        <f t="shared" si="4687"/>
        <v>57218.375</v>
      </c>
      <c r="I4290" s="54">
        <f t="shared" si="4627"/>
        <v>99.999999335877689</v>
      </c>
      <c r="J4290" s="12">
        <f t="shared" si="4687"/>
        <v>0</v>
      </c>
    </row>
    <row r="4291" spans="1:10" x14ac:dyDescent="0.3">
      <c r="A4291" s="46">
        <v>991</v>
      </c>
      <c r="B4291" s="44" t="s">
        <v>4</v>
      </c>
      <c r="C4291" s="44" t="s">
        <v>1345</v>
      </c>
      <c r="D4291" s="46" t="s">
        <v>315</v>
      </c>
      <c r="E4291" s="42">
        <v>830</v>
      </c>
      <c r="F4291" s="11" t="s">
        <v>615</v>
      </c>
      <c r="G4291" s="12">
        <v>57218.375379999998</v>
      </c>
      <c r="H4291" s="12">
        <v>57218.375</v>
      </c>
      <c r="I4291" s="54">
        <f t="shared" si="4627"/>
        <v>99.999999335877689</v>
      </c>
      <c r="J4291" s="12"/>
    </row>
    <row r="4292" spans="1:10" s="3" customFormat="1" x14ac:dyDescent="0.3">
      <c r="A4292" s="4">
        <v>991</v>
      </c>
      <c r="B4292" s="25" t="s">
        <v>24</v>
      </c>
      <c r="C4292" s="25"/>
      <c r="D4292" s="4"/>
      <c r="E4292" s="4"/>
      <c r="F4292" s="41" t="s">
        <v>47</v>
      </c>
      <c r="G4292" s="13">
        <f>G4293+G4347</f>
        <v>1307733.13754</v>
      </c>
      <c r="H4292" s="13">
        <f>H4293+H4347</f>
        <v>1199277.7439999999</v>
      </c>
      <c r="I4292" s="49">
        <f t="shared" si="4627"/>
        <v>91.706611201730553</v>
      </c>
      <c r="J4292" s="13">
        <f>J4293+J4347</f>
        <v>0</v>
      </c>
    </row>
    <row r="4293" spans="1:10" s="8" customFormat="1" x14ac:dyDescent="0.3">
      <c r="A4293" s="5">
        <v>991</v>
      </c>
      <c r="B4293" s="26" t="s">
        <v>24</v>
      </c>
      <c r="C4293" s="26" t="s">
        <v>4</v>
      </c>
      <c r="D4293" s="5"/>
      <c r="E4293" s="5"/>
      <c r="F4293" s="6" t="s">
        <v>53</v>
      </c>
      <c r="G4293" s="14">
        <f t="shared" ref="G4293" si="4688">G4294+G4342</f>
        <v>1287424.7235399999</v>
      </c>
      <c r="H4293" s="14">
        <f t="shared" ref="H4293" si="4689">H4294+H4342</f>
        <v>1179024.602</v>
      </c>
      <c r="I4293" s="53">
        <f t="shared" si="4627"/>
        <v>91.580080795564129</v>
      </c>
      <c r="J4293" s="14">
        <f t="shared" ref="J4293" si="4690">J4294+J4342</f>
        <v>0</v>
      </c>
    </row>
    <row r="4294" spans="1:10" ht="31.2" x14ac:dyDescent="0.3">
      <c r="A4294" s="46">
        <v>991</v>
      </c>
      <c r="B4294" s="44" t="s">
        <v>24</v>
      </c>
      <c r="C4294" s="44" t="s">
        <v>4</v>
      </c>
      <c r="D4294" s="7" t="s">
        <v>553</v>
      </c>
      <c r="E4294" s="23"/>
      <c r="F4294" s="11" t="s">
        <v>854</v>
      </c>
      <c r="G4294" s="12">
        <f>G4295+G4324+G4332</f>
        <v>1274338.79874</v>
      </c>
      <c r="H4294" s="12">
        <f>H4295+H4324+H4332</f>
        <v>1179024.602</v>
      </c>
      <c r="I4294" s="54">
        <f t="shared" si="4627"/>
        <v>92.520497937107322</v>
      </c>
      <c r="J4294" s="12">
        <f>J4295+J4324+J4332</f>
        <v>0</v>
      </c>
    </row>
    <row r="4295" spans="1:10" ht="31.2" x14ac:dyDescent="0.3">
      <c r="A4295" s="46">
        <v>991</v>
      </c>
      <c r="B4295" s="44" t="s">
        <v>24</v>
      </c>
      <c r="C4295" s="44" t="s">
        <v>4</v>
      </c>
      <c r="D4295" s="7" t="s">
        <v>554</v>
      </c>
      <c r="E4295" s="23"/>
      <c r="F4295" s="11" t="s">
        <v>855</v>
      </c>
      <c r="G4295" s="12">
        <f>G4296+G4312+G4317+G4320</f>
        <v>518447.39373999991</v>
      </c>
      <c r="H4295" s="12">
        <f>H4296+H4312+H4317+H4320</f>
        <v>425471.80900000001</v>
      </c>
      <c r="I4295" s="54">
        <f t="shared" si="4627"/>
        <v>82.066534452167204</v>
      </c>
      <c r="J4295" s="12">
        <f>J4296+J4312+J4317+J4320</f>
        <v>0</v>
      </c>
    </row>
    <row r="4296" spans="1:10" ht="46.8" x14ac:dyDescent="0.3">
      <c r="A4296" s="46">
        <v>991</v>
      </c>
      <c r="B4296" s="44" t="s">
        <v>24</v>
      </c>
      <c r="C4296" s="44" t="s">
        <v>4</v>
      </c>
      <c r="D4296" s="7" t="s">
        <v>583</v>
      </c>
      <c r="E4296" s="23"/>
      <c r="F4296" s="11" t="s">
        <v>856</v>
      </c>
      <c r="G4296" s="12">
        <f t="shared" ref="G4296" si="4691">G4303+G4306+G4300+G4297+G4309</f>
        <v>486424.79373999994</v>
      </c>
      <c r="H4296" s="12">
        <f t="shared" ref="H4296" si="4692">H4303+H4306+H4300+H4297+H4309</f>
        <v>393550.83199999999</v>
      </c>
      <c r="I4296" s="54">
        <f t="shared" si="4627"/>
        <v>80.906819936970109</v>
      </c>
      <c r="J4296" s="12">
        <f t="shared" ref="J4296" si="4693">J4303+J4306+J4300+J4297+J4309</f>
        <v>0</v>
      </c>
    </row>
    <row r="4297" spans="1:10" ht="31.2" x14ac:dyDescent="0.3">
      <c r="A4297" s="46">
        <v>991</v>
      </c>
      <c r="B4297" s="44" t="s">
        <v>24</v>
      </c>
      <c r="C4297" s="44" t="s">
        <v>4</v>
      </c>
      <c r="D4297" s="7" t="s">
        <v>1079</v>
      </c>
      <c r="E4297" s="23"/>
      <c r="F4297" s="11" t="s">
        <v>859</v>
      </c>
      <c r="G4297" s="12">
        <f t="shared" ref="G4297:G4298" si="4694">G4298</f>
        <v>96279.373139999996</v>
      </c>
      <c r="H4297" s="12">
        <f t="shared" ref="H4297:H4298" si="4695">H4298</f>
        <v>53916.108999999997</v>
      </c>
      <c r="I4297" s="54">
        <f t="shared" si="4627"/>
        <v>55.999646904223709</v>
      </c>
      <c r="J4297" s="12">
        <f t="shared" ref="J4297:J4298" si="4696">J4298</f>
        <v>0</v>
      </c>
    </row>
    <row r="4298" spans="1:10" ht="31.2" x14ac:dyDescent="0.3">
      <c r="A4298" s="46">
        <v>991</v>
      </c>
      <c r="B4298" s="44" t="s">
        <v>24</v>
      </c>
      <c r="C4298" s="44" t="s">
        <v>4</v>
      </c>
      <c r="D4298" s="7" t="s">
        <v>1079</v>
      </c>
      <c r="E4298" s="23">
        <v>400</v>
      </c>
      <c r="F4298" s="11" t="s">
        <v>609</v>
      </c>
      <c r="G4298" s="12">
        <f t="shared" si="4694"/>
        <v>96279.373139999996</v>
      </c>
      <c r="H4298" s="12">
        <f t="shared" si="4695"/>
        <v>53916.108999999997</v>
      </c>
      <c r="I4298" s="54">
        <f t="shared" si="4627"/>
        <v>55.999646904223709</v>
      </c>
      <c r="J4298" s="12">
        <f t="shared" si="4696"/>
        <v>0</v>
      </c>
    </row>
    <row r="4299" spans="1:10" x14ac:dyDescent="0.3">
      <c r="A4299" s="46">
        <v>991</v>
      </c>
      <c r="B4299" s="44" t="s">
        <v>24</v>
      </c>
      <c r="C4299" s="44" t="s">
        <v>4</v>
      </c>
      <c r="D4299" s="7" t="s">
        <v>1079</v>
      </c>
      <c r="E4299" s="23">
        <v>410</v>
      </c>
      <c r="F4299" s="11" t="s">
        <v>610</v>
      </c>
      <c r="G4299" s="12">
        <v>96279.373139999996</v>
      </c>
      <c r="H4299" s="12">
        <v>53916.108999999997</v>
      </c>
      <c r="I4299" s="54">
        <f t="shared" si="4627"/>
        <v>55.999646904223709</v>
      </c>
      <c r="J4299" s="12"/>
    </row>
    <row r="4300" spans="1:10" ht="31.2" x14ac:dyDescent="0.3">
      <c r="A4300" s="46">
        <v>991</v>
      </c>
      <c r="B4300" s="44" t="s">
        <v>24</v>
      </c>
      <c r="C4300" s="44" t="s">
        <v>4</v>
      </c>
      <c r="D4300" s="7" t="s">
        <v>1078</v>
      </c>
      <c r="E4300" s="23"/>
      <c r="F4300" s="11" t="s">
        <v>859</v>
      </c>
      <c r="G4300" s="12">
        <f t="shared" ref="G4300:G4301" si="4697">G4301</f>
        <v>93812.066330000001</v>
      </c>
      <c r="H4300" s="12">
        <f t="shared" ref="H4300:H4301" si="4698">H4301</f>
        <v>56732.974999999999</v>
      </c>
      <c r="I4300" s="54">
        <f t="shared" si="4627"/>
        <v>60.475136322476949</v>
      </c>
      <c r="J4300" s="12">
        <f t="shared" ref="J4300:J4301" si="4699">J4301</f>
        <v>0</v>
      </c>
    </row>
    <row r="4301" spans="1:10" ht="31.2" x14ac:dyDescent="0.3">
      <c r="A4301" s="46">
        <v>991</v>
      </c>
      <c r="B4301" s="44" t="s">
        <v>24</v>
      </c>
      <c r="C4301" s="44" t="s">
        <v>4</v>
      </c>
      <c r="D4301" s="7" t="s">
        <v>1078</v>
      </c>
      <c r="E4301" s="23">
        <v>400</v>
      </c>
      <c r="F4301" s="11" t="s">
        <v>609</v>
      </c>
      <c r="G4301" s="12">
        <f t="shared" si="4697"/>
        <v>93812.066330000001</v>
      </c>
      <c r="H4301" s="12">
        <f t="shared" si="4698"/>
        <v>56732.974999999999</v>
      </c>
      <c r="I4301" s="54">
        <f t="shared" si="4627"/>
        <v>60.475136322476949</v>
      </c>
      <c r="J4301" s="12">
        <f t="shared" si="4699"/>
        <v>0</v>
      </c>
    </row>
    <row r="4302" spans="1:10" x14ac:dyDescent="0.3">
      <c r="A4302" s="46">
        <v>991</v>
      </c>
      <c r="B4302" s="44" t="s">
        <v>24</v>
      </c>
      <c r="C4302" s="44" t="s">
        <v>4</v>
      </c>
      <c r="D4302" s="7" t="s">
        <v>1078</v>
      </c>
      <c r="E4302" s="23">
        <v>410</v>
      </c>
      <c r="F4302" s="11" t="s">
        <v>610</v>
      </c>
      <c r="G4302" s="12">
        <v>93812.066330000001</v>
      </c>
      <c r="H4302" s="12">
        <v>56732.974999999999</v>
      </c>
      <c r="I4302" s="54">
        <f t="shared" si="4627"/>
        <v>60.475136322476949</v>
      </c>
      <c r="J4302" s="12"/>
    </row>
    <row r="4303" spans="1:10" ht="31.2" x14ac:dyDescent="0.3">
      <c r="A4303" s="46">
        <v>991</v>
      </c>
      <c r="B4303" s="44" t="s">
        <v>24</v>
      </c>
      <c r="C4303" s="44" t="s">
        <v>4</v>
      </c>
      <c r="D4303" s="7" t="s">
        <v>584</v>
      </c>
      <c r="E4303" s="23"/>
      <c r="F4303" s="11" t="s">
        <v>857</v>
      </c>
      <c r="G4303" s="12">
        <f t="shared" ref="G4303:G4304" si="4700">G4304</f>
        <v>16958.742269999999</v>
      </c>
      <c r="H4303" s="12">
        <f t="shared" ref="H4303:H4304" si="4701">H4304</f>
        <v>15352.641</v>
      </c>
      <c r="I4303" s="54">
        <f t="shared" si="4627"/>
        <v>90.529360937095021</v>
      </c>
      <c r="J4303" s="12">
        <f t="shared" ref="J4303:J4304" si="4702">J4304</f>
        <v>0</v>
      </c>
    </row>
    <row r="4304" spans="1:10" ht="31.2" x14ac:dyDescent="0.3">
      <c r="A4304" s="46">
        <v>991</v>
      </c>
      <c r="B4304" s="44" t="s">
        <v>24</v>
      </c>
      <c r="C4304" s="44" t="s">
        <v>4</v>
      </c>
      <c r="D4304" s="7" t="s">
        <v>584</v>
      </c>
      <c r="E4304" s="23">
        <v>200</v>
      </c>
      <c r="F4304" s="11" t="s">
        <v>601</v>
      </c>
      <c r="G4304" s="12">
        <f t="shared" si="4700"/>
        <v>16958.742269999999</v>
      </c>
      <c r="H4304" s="12">
        <f t="shared" si="4701"/>
        <v>15352.641</v>
      </c>
      <c r="I4304" s="54">
        <f t="shared" si="4627"/>
        <v>90.529360937095021</v>
      </c>
      <c r="J4304" s="12">
        <f t="shared" si="4702"/>
        <v>0</v>
      </c>
    </row>
    <row r="4305" spans="1:10" ht="31.2" x14ac:dyDescent="0.3">
      <c r="A4305" s="46">
        <v>991</v>
      </c>
      <c r="B4305" s="44" t="s">
        <v>24</v>
      </c>
      <c r="C4305" s="44" t="s">
        <v>4</v>
      </c>
      <c r="D4305" s="7" t="s">
        <v>584</v>
      </c>
      <c r="E4305" s="23">
        <v>240</v>
      </c>
      <c r="F4305" s="11" t="s">
        <v>602</v>
      </c>
      <c r="G4305" s="12">
        <v>16958.742269999999</v>
      </c>
      <c r="H4305" s="12">
        <v>15352.641</v>
      </c>
      <c r="I4305" s="54">
        <f t="shared" si="4627"/>
        <v>90.529360937095021</v>
      </c>
      <c r="J4305" s="12"/>
    </row>
    <row r="4306" spans="1:10" ht="62.4" x14ac:dyDescent="0.3">
      <c r="A4306" s="46">
        <v>991</v>
      </c>
      <c r="B4306" s="44" t="s">
        <v>24</v>
      </c>
      <c r="C4306" s="44" t="s">
        <v>4</v>
      </c>
      <c r="D4306" s="7" t="s">
        <v>585</v>
      </c>
      <c r="E4306" s="23"/>
      <c r="F4306" s="11" t="s">
        <v>858</v>
      </c>
      <c r="G4306" s="12">
        <f t="shared" ref="G4306:G4307" si="4703">G4307</f>
        <v>222846.72</v>
      </c>
      <c r="H4306" s="12">
        <f t="shared" ref="H4306:H4307" si="4704">H4307</f>
        <v>222355.99900000001</v>
      </c>
      <c r="I4306" s="54">
        <f t="shared" si="4627"/>
        <v>99.779794380639757</v>
      </c>
      <c r="J4306" s="12">
        <f t="shared" ref="J4306:J4307" si="4705">J4307</f>
        <v>0</v>
      </c>
    </row>
    <row r="4307" spans="1:10" ht="31.2" x14ac:dyDescent="0.3">
      <c r="A4307" s="46">
        <v>991</v>
      </c>
      <c r="B4307" s="44" t="s">
        <v>24</v>
      </c>
      <c r="C4307" s="44" t="s">
        <v>4</v>
      </c>
      <c r="D4307" s="7" t="s">
        <v>585</v>
      </c>
      <c r="E4307" s="23">
        <v>400</v>
      </c>
      <c r="F4307" s="11" t="s">
        <v>609</v>
      </c>
      <c r="G4307" s="12">
        <f t="shared" si="4703"/>
        <v>222846.72</v>
      </c>
      <c r="H4307" s="12">
        <f t="shared" si="4704"/>
        <v>222355.99900000001</v>
      </c>
      <c r="I4307" s="54">
        <f t="shared" si="4627"/>
        <v>99.779794380639757</v>
      </c>
      <c r="J4307" s="12">
        <f t="shared" si="4705"/>
        <v>0</v>
      </c>
    </row>
    <row r="4308" spans="1:10" x14ac:dyDescent="0.3">
      <c r="A4308" s="46">
        <v>991</v>
      </c>
      <c r="B4308" s="44" t="s">
        <v>24</v>
      </c>
      <c r="C4308" s="44" t="s">
        <v>4</v>
      </c>
      <c r="D4308" s="7" t="s">
        <v>585</v>
      </c>
      <c r="E4308" s="23">
        <v>410</v>
      </c>
      <c r="F4308" s="11" t="s">
        <v>610</v>
      </c>
      <c r="G4308" s="12">
        <v>222846.72</v>
      </c>
      <c r="H4308" s="12">
        <v>222355.99900000001</v>
      </c>
      <c r="I4308" s="54">
        <f t="shared" si="4627"/>
        <v>99.779794380639757</v>
      </c>
      <c r="J4308" s="12"/>
    </row>
    <row r="4309" spans="1:10" ht="31.2" x14ac:dyDescent="0.3">
      <c r="A4309" s="46">
        <v>991</v>
      </c>
      <c r="B4309" s="44" t="s">
        <v>24</v>
      </c>
      <c r="C4309" s="44" t="s">
        <v>4</v>
      </c>
      <c r="D4309" s="7" t="s">
        <v>1116</v>
      </c>
      <c r="E4309" s="23"/>
      <c r="F4309" s="11" t="s">
        <v>859</v>
      </c>
      <c r="G4309" s="12">
        <f t="shared" ref="G4309:G4310" si="4706">G4310</f>
        <v>56527.892</v>
      </c>
      <c r="H4309" s="12">
        <f t="shared" ref="H4309:H4310" si="4707">H4310</f>
        <v>45193.108</v>
      </c>
      <c r="I4309" s="54">
        <f t="shared" ref="I4309:I4372" si="4708">H4309/G4309*100</f>
        <v>79.948334178108041</v>
      </c>
      <c r="J4309" s="12">
        <f t="shared" ref="J4309:J4310" si="4709">J4310</f>
        <v>0</v>
      </c>
    </row>
    <row r="4310" spans="1:10" ht="31.2" x14ac:dyDescent="0.3">
      <c r="A4310" s="46">
        <v>991</v>
      </c>
      <c r="B4310" s="44" t="s">
        <v>24</v>
      </c>
      <c r="C4310" s="44" t="s">
        <v>4</v>
      </c>
      <c r="D4310" s="7" t="s">
        <v>1116</v>
      </c>
      <c r="E4310" s="23">
        <v>400</v>
      </c>
      <c r="F4310" s="11" t="s">
        <v>609</v>
      </c>
      <c r="G4310" s="12">
        <f t="shared" si="4706"/>
        <v>56527.892</v>
      </c>
      <c r="H4310" s="12">
        <f t="shared" si="4707"/>
        <v>45193.108</v>
      </c>
      <c r="I4310" s="54">
        <f t="shared" si="4708"/>
        <v>79.948334178108041</v>
      </c>
      <c r="J4310" s="12">
        <f t="shared" si="4709"/>
        <v>0</v>
      </c>
    </row>
    <row r="4311" spans="1:10" x14ac:dyDescent="0.3">
      <c r="A4311" s="46">
        <v>991</v>
      </c>
      <c r="B4311" s="44" t="s">
        <v>24</v>
      </c>
      <c r="C4311" s="44" t="s">
        <v>4</v>
      </c>
      <c r="D4311" s="7" t="s">
        <v>1116</v>
      </c>
      <c r="E4311" s="23">
        <v>410</v>
      </c>
      <c r="F4311" s="11" t="s">
        <v>610</v>
      </c>
      <c r="G4311" s="12">
        <v>56527.892</v>
      </c>
      <c r="H4311" s="12">
        <v>45193.108</v>
      </c>
      <c r="I4311" s="54">
        <f t="shared" si="4708"/>
        <v>79.948334178108041</v>
      </c>
      <c r="J4311" s="12"/>
    </row>
    <row r="4312" spans="1:10" ht="46.8" x14ac:dyDescent="0.3">
      <c r="A4312" s="46">
        <v>991</v>
      </c>
      <c r="B4312" s="44" t="s">
        <v>24</v>
      </c>
      <c r="C4312" s="44" t="s">
        <v>4</v>
      </c>
      <c r="D4312" s="7" t="s">
        <v>555</v>
      </c>
      <c r="E4312" s="23"/>
      <c r="F4312" s="11" t="s">
        <v>860</v>
      </c>
      <c r="G4312" s="12">
        <f t="shared" ref="G4312" si="4710">G4313+G4315</f>
        <v>3380.72</v>
      </c>
      <c r="H4312" s="12">
        <f t="shared" ref="H4312" si="4711">H4313+H4315</f>
        <v>3279.0970000000002</v>
      </c>
      <c r="I4312" s="54">
        <f t="shared" si="4708"/>
        <v>96.994042689131319</v>
      </c>
      <c r="J4312" s="12">
        <f t="shared" ref="J4312" si="4712">J4313+J4315</f>
        <v>0</v>
      </c>
    </row>
    <row r="4313" spans="1:10" ht="31.2" x14ac:dyDescent="0.3">
      <c r="A4313" s="46">
        <v>991</v>
      </c>
      <c r="B4313" s="44" t="s">
        <v>24</v>
      </c>
      <c r="C4313" s="44" t="s">
        <v>4</v>
      </c>
      <c r="D4313" s="7" t="s">
        <v>555</v>
      </c>
      <c r="E4313" s="23">
        <v>200</v>
      </c>
      <c r="F4313" s="11" t="s">
        <v>601</v>
      </c>
      <c r="G4313" s="12">
        <f t="shared" ref="G4313" si="4713">G4314</f>
        <v>943.52</v>
      </c>
      <c r="H4313" s="12">
        <f t="shared" ref="H4313" si="4714">H4314</f>
        <v>898.80200000000002</v>
      </c>
      <c r="I4313" s="54">
        <f t="shared" si="4708"/>
        <v>95.260513820586752</v>
      </c>
      <c r="J4313" s="12">
        <f t="shared" ref="J4313" si="4715">J4314</f>
        <v>0</v>
      </c>
    </row>
    <row r="4314" spans="1:10" ht="31.2" x14ac:dyDescent="0.3">
      <c r="A4314" s="46">
        <v>991</v>
      </c>
      <c r="B4314" s="44" t="s">
        <v>24</v>
      </c>
      <c r="C4314" s="44" t="s">
        <v>4</v>
      </c>
      <c r="D4314" s="7" t="s">
        <v>555</v>
      </c>
      <c r="E4314" s="23">
        <v>240</v>
      </c>
      <c r="F4314" s="11" t="s">
        <v>602</v>
      </c>
      <c r="G4314" s="12">
        <v>943.52</v>
      </c>
      <c r="H4314" s="12">
        <v>898.80200000000002</v>
      </c>
      <c r="I4314" s="54">
        <f t="shared" si="4708"/>
        <v>95.260513820586752</v>
      </c>
      <c r="J4314" s="12"/>
    </row>
    <row r="4315" spans="1:10" x14ac:dyDescent="0.3">
      <c r="A4315" s="46">
        <v>991</v>
      </c>
      <c r="B4315" s="44" t="s">
        <v>24</v>
      </c>
      <c r="C4315" s="44" t="s">
        <v>4</v>
      </c>
      <c r="D4315" s="7" t="s">
        <v>555</v>
      </c>
      <c r="E4315" s="23">
        <v>800</v>
      </c>
      <c r="F4315" s="11" t="s">
        <v>614</v>
      </c>
      <c r="G4315" s="12">
        <f t="shared" ref="G4315" si="4716">G4316</f>
        <v>2437.1999999999998</v>
      </c>
      <c r="H4315" s="12">
        <f t="shared" ref="H4315" si="4717">H4316</f>
        <v>2380.2950000000001</v>
      </c>
      <c r="I4315" s="54">
        <f t="shared" si="4708"/>
        <v>97.665148531101281</v>
      </c>
      <c r="J4315" s="12">
        <f t="shared" ref="J4315" si="4718">J4316</f>
        <v>0</v>
      </c>
    </row>
    <row r="4316" spans="1:10" x14ac:dyDescent="0.3">
      <c r="A4316" s="46">
        <v>991</v>
      </c>
      <c r="B4316" s="44" t="s">
        <v>24</v>
      </c>
      <c r="C4316" s="44" t="s">
        <v>4</v>
      </c>
      <c r="D4316" s="7" t="s">
        <v>555</v>
      </c>
      <c r="E4316" s="23">
        <v>850</v>
      </c>
      <c r="F4316" s="11" t="s">
        <v>616</v>
      </c>
      <c r="G4316" s="12">
        <v>2437.1999999999998</v>
      </c>
      <c r="H4316" s="12">
        <v>2380.2950000000001</v>
      </c>
      <c r="I4316" s="54">
        <f t="shared" si="4708"/>
        <v>97.665148531101281</v>
      </c>
      <c r="J4316" s="12"/>
    </row>
    <row r="4317" spans="1:10" ht="46.8" x14ac:dyDescent="0.3">
      <c r="A4317" s="46">
        <v>991</v>
      </c>
      <c r="B4317" s="44" t="s">
        <v>24</v>
      </c>
      <c r="C4317" s="44" t="s">
        <v>4</v>
      </c>
      <c r="D4317" s="7" t="s">
        <v>586</v>
      </c>
      <c r="E4317" s="23"/>
      <c r="F4317" s="11" t="s">
        <v>861</v>
      </c>
      <c r="G4317" s="12">
        <f t="shared" ref="G4317:G4318" si="4719">G4318</f>
        <v>59.88</v>
      </c>
      <c r="H4317" s="12">
        <f t="shared" ref="H4317:H4318" si="4720">H4318</f>
        <v>59.88</v>
      </c>
      <c r="I4317" s="54">
        <f t="shared" si="4708"/>
        <v>100</v>
      </c>
      <c r="J4317" s="12">
        <f t="shared" ref="J4317:J4318" si="4721">J4318</f>
        <v>0</v>
      </c>
    </row>
    <row r="4318" spans="1:10" ht="31.2" x14ac:dyDescent="0.3">
      <c r="A4318" s="46">
        <v>991</v>
      </c>
      <c r="B4318" s="44" t="s">
        <v>24</v>
      </c>
      <c r="C4318" s="44" t="s">
        <v>4</v>
      </c>
      <c r="D4318" s="7" t="s">
        <v>586</v>
      </c>
      <c r="E4318" s="23">
        <v>200</v>
      </c>
      <c r="F4318" s="11" t="s">
        <v>601</v>
      </c>
      <c r="G4318" s="12">
        <f t="shared" si="4719"/>
        <v>59.88</v>
      </c>
      <c r="H4318" s="12">
        <f t="shared" si="4720"/>
        <v>59.88</v>
      </c>
      <c r="I4318" s="54">
        <f t="shared" si="4708"/>
        <v>100</v>
      </c>
      <c r="J4318" s="12">
        <f t="shared" si="4721"/>
        <v>0</v>
      </c>
    </row>
    <row r="4319" spans="1:10" ht="31.2" x14ac:dyDescent="0.3">
      <c r="A4319" s="46">
        <v>991</v>
      </c>
      <c r="B4319" s="44" t="s">
        <v>24</v>
      </c>
      <c r="C4319" s="44" t="s">
        <v>4</v>
      </c>
      <c r="D4319" s="7" t="s">
        <v>586</v>
      </c>
      <c r="E4319" s="23">
        <v>240</v>
      </c>
      <c r="F4319" s="11" t="s">
        <v>602</v>
      </c>
      <c r="G4319" s="12">
        <v>59.88</v>
      </c>
      <c r="H4319" s="12">
        <v>59.88</v>
      </c>
      <c r="I4319" s="54">
        <f t="shared" si="4708"/>
        <v>100</v>
      </c>
      <c r="J4319" s="12"/>
    </row>
    <row r="4320" spans="1:10" ht="46.8" x14ac:dyDescent="0.3">
      <c r="A4320" s="46">
        <v>991</v>
      </c>
      <c r="B4320" s="44" t="s">
        <v>24</v>
      </c>
      <c r="C4320" s="44" t="s">
        <v>4</v>
      </c>
      <c r="D4320" s="7" t="s">
        <v>1231</v>
      </c>
      <c r="E4320" s="23"/>
      <c r="F4320" s="11" t="s">
        <v>1232</v>
      </c>
      <c r="G4320" s="12">
        <f t="shared" ref="G4320:J4322" si="4722">G4321</f>
        <v>28582</v>
      </c>
      <c r="H4320" s="12">
        <f t="shared" si="4722"/>
        <v>28582</v>
      </c>
      <c r="I4320" s="54">
        <f t="shared" si="4708"/>
        <v>100</v>
      </c>
      <c r="J4320" s="12">
        <f t="shared" si="4722"/>
        <v>0</v>
      </c>
    </row>
    <row r="4321" spans="1:10" ht="62.4" x14ac:dyDescent="0.3">
      <c r="A4321" s="46">
        <v>991</v>
      </c>
      <c r="B4321" s="44" t="s">
        <v>24</v>
      </c>
      <c r="C4321" s="44" t="s">
        <v>4</v>
      </c>
      <c r="D4321" s="7" t="s">
        <v>1233</v>
      </c>
      <c r="E4321" s="23"/>
      <c r="F4321" s="11" t="s">
        <v>805</v>
      </c>
      <c r="G4321" s="12">
        <f t="shared" si="4722"/>
        <v>28582</v>
      </c>
      <c r="H4321" s="12">
        <f t="shared" si="4722"/>
        <v>28582</v>
      </c>
      <c r="I4321" s="54">
        <f t="shared" si="4708"/>
        <v>100</v>
      </c>
      <c r="J4321" s="12">
        <f t="shared" si="4722"/>
        <v>0</v>
      </c>
    </row>
    <row r="4322" spans="1:10" ht="31.2" x14ac:dyDescent="0.3">
      <c r="A4322" s="46">
        <v>991</v>
      </c>
      <c r="B4322" s="44" t="s">
        <v>24</v>
      </c>
      <c r="C4322" s="44" t="s">
        <v>4</v>
      </c>
      <c r="D4322" s="7" t="s">
        <v>1233</v>
      </c>
      <c r="E4322" s="23">
        <v>400</v>
      </c>
      <c r="F4322" s="11" t="s">
        <v>609</v>
      </c>
      <c r="G4322" s="12">
        <f t="shared" si="4722"/>
        <v>28582</v>
      </c>
      <c r="H4322" s="12">
        <f t="shared" si="4722"/>
        <v>28582</v>
      </c>
      <c r="I4322" s="54">
        <f t="shared" si="4708"/>
        <v>100</v>
      </c>
      <c r="J4322" s="12">
        <f t="shared" si="4722"/>
        <v>0</v>
      </c>
    </row>
    <row r="4323" spans="1:10" x14ac:dyDescent="0.3">
      <c r="A4323" s="46">
        <v>991</v>
      </c>
      <c r="B4323" s="44" t="s">
        <v>24</v>
      </c>
      <c r="C4323" s="44" t="s">
        <v>4</v>
      </c>
      <c r="D4323" s="7" t="s">
        <v>1233</v>
      </c>
      <c r="E4323" s="23">
        <v>410</v>
      </c>
      <c r="F4323" s="11" t="s">
        <v>610</v>
      </c>
      <c r="G4323" s="12">
        <v>28582</v>
      </c>
      <c r="H4323" s="12">
        <v>28582</v>
      </c>
      <c r="I4323" s="54">
        <f t="shared" si="4708"/>
        <v>100</v>
      </c>
      <c r="J4323" s="12"/>
    </row>
    <row r="4324" spans="1:10" ht="31.2" x14ac:dyDescent="0.3">
      <c r="A4324" s="46">
        <v>991</v>
      </c>
      <c r="B4324" s="44" t="s">
        <v>24</v>
      </c>
      <c r="C4324" s="44" t="s">
        <v>4</v>
      </c>
      <c r="D4324" s="7" t="s">
        <v>587</v>
      </c>
      <c r="E4324" s="23"/>
      <c r="F4324" s="11" t="s">
        <v>862</v>
      </c>
      <c r="G4324" s="12">
        <f t="shared" ref="G4324:G4325" si="4723">G4325</f>
        <v>9678.5290000000005</v>
      </c>
      <c r="H4324" s="12">
        <f t="shared" ref="H4324:H4325" si="4724">H4325</f>
        <v>9456.5310000000009</v>
      </c>
      <c r="I4324" s="54">
        <f t="shared" si="4708"/>
        <v>97.706283671826583</v>
      </c>
      <c r="J4324" s="12">
        <f t="shared" ref="J4324:J4325" si="4725">J4325</f>
        <v>0</v>
      </c>
    </row>
    <row r="4325" spans="1:10" ht="46.8" x14ac:dyDescent="0.3">
      <c r="A4325" s="46">
        <v>991</v>
      </c>
      <c r="B4325" s="44" t="s">
        <v>24</v>
      </c>
      <c r="C4325" s="44" t="s">
        <v>4</v>
      </c>
      <c r="D4325" s="7" t="s">
        <v>588</v>
      </c>
      <c r="E4325" s="23"/>
      <c r="F4325" s="11" t="s">
        <v>863</v>
      </c>
      <c r="G4325" s="12">
        <f t="shared" si="4723"/>
        <v>9678.5290000000005</v>
      </c>
      <c r="H4325" s="12">
        <f t="shared" si="4724"/>
        <v>9456.5310000000009</v>
      </c>
      <c r="I4325" s="54">
        <f t="shared" si="4708"/>
        <v>97.706283671826583</v>
      </c>
      <c r="J4325" s="12">
        <f t="shared" si="4725"/>
        <v>0</v>
      </c>
    </row>
    <row r="4326" spans="1:10" ht="31.2" x14ac:dyDescent="0.3">
      <c r="A4326" s="46">
        <v>991</v>
      </c>
      <c r="B4326" s="44" t="s">
        <v>24</v>
      </c>
      <c r="C4326" s="44" t="s">
        <v>4</v>
      </c>
      <c r="D4326" s="7" t="s">
        <v>589</v>
      </c>
      <c r="E4326" s="23"/>
      <c r="F4326" s="11" t="s">
        <v>864</v>
      </c>
      <c r="G4326" s="12">
        <f t="shared" ref="G4326" si="4726">G4327+G4329</f>
        <v>9678.5290000000005</v>
      </c>
      <c r="H4326" s="12">
        <f t="shared" ref="H4326" si="4727">H4327+H4329</f>
        <v>9456.5310000000009</v>
      </c>
      <c r="I4326" s="54">
        <f t="shared" si="4708"/>
        <v>97.706283671826583</v>
      </c>
      <c r="J4326" s="12">
        <f t="shared" ref="J4326" si="4728">J4327+J4329</f>
        <v>0</v>
      </c>
    </row>
    <row r="4327" spans="1:10" ht="31.2" x14ac:dyDescent="0.3">
      <c r="A4327" s="46">
        <v>991</v>
      </c>
      <c r="B4327" s="44" t="s">
        <v>24</v>
      </c>
      <c r="C4327" s="44" t="s">
        <v>4</v>
      </c>
      <c r="D4327" s="7" t="s">
        <v>589</v>
      </c>
      <c r="E4327" s="23">
        <v>200</v>
      </c>
      <c r="F4327" s="11" t="s">
        <v>601</v>
      </c>
      <c r="G4327" s="12">
        <f t="shared" ref="G4327" si="4729">G4328</f>
        <v>9487.3430399999997</v>
      </c>
      <c r="H4327" s="12">
        <f t="shared" ref="H4327" si="4730">H4328</f>
        <v>9267.366</v>
      </c>
      <c r="I4327" s="54">
        <f t="shared" si="4708"/>
        <v>97.681363063688693</v>
      </c>
      <c r="J4327" s="12">
        <f t="shared" ref="J4327" si="4731">J4328</f>
        <v>0</v>
      </c>
    </row>
    <row r="4328" spans="1:10" ht="31.2" x14ac:dyDescent="0.3">
      <c r="A4328" s="46">
        <v>991</v>
      </c>
      <c r="B4328" s="44" t="s">
        <v>24</v>
      </c>
      <c r="C4328" s="44" t="s">
        <v>4</v>
      </c>
      <c r="D4328" s="7" t="s">
        <v>589</v>
      </c>
      <c r="E4328" s="23">
        <v>240</v>
      </c>
      <c r="F4328" s="11" t="s">
        <v>602</v>
      </c>
      <c r="G4328" s="12">
        <v>9487.3430399999997</v>
      </c>
      <c r="H4328" s="12">
        <v>9267.366</v>
      </c>
      <c r="I4328" s="54">
        <f t="shared" si="4708"/>
        <v>97.681363063688693</v>
      </c>
      <c r="J4328" s="12"/>
    </row>
    <row r="4329" spans="1:10" x14ac:dyDescent="0.3">
      <c r="A4329" s="46">
        <v>991</v>
      </c>
      <c r="B4329" s="44" t="s">
        <v>24</v>
      </c>
      <c r="C4329" s="44" t="s">
        <v>4</v>
      </c>
      <c r="D4329" s="7" t="s">
        <v>589</v>
      </c>
      <c r="E4329" s="23">
        <v>800</v>
      </c>
      <c r="F4329" s="11" t="s">
        <v>614</v>
      </c>
      <c r="G4329" s="12">
        <f t="shared" ref="G4329" si="4732">G4331+G4330</f>
        <v>191.18596000000002</v>
      </c>
      <c r="H4329" s="12">
        <f t="shared" ref="H4329" si="4733">H4331+H4330</f>
        <v>189.16500000000002</v>
      </c>
      <c r="I4329" s="54">
        <f t="shared" si="4708"/>
        <v>98.942934930995975</v>
      </c>
      <c r="J4329" s="12">
        <f t="shared" ref="J4329" si="4734">J4331+J4330</f>
        <v>0</v>
      </c>
    </row>
    <row r="4330" spans="1:10" x14ac:dyDescent="0.3">
      <c r="A4330" s="46">
        <v>991</v>
      </c>
      <c r="B4330" s="44" t="s">
        <v>24</v>
      </c>
      <c r="C4330" s="44" t="s">
        <v>4</v>
      </c>
      <c r="D4330" s="7" t="s">
        <v>589</v>
      </c>
      <c r="E4330" s="42">
        <v>830</v>
      </c>
      <c r="F4330" s="11" t="s">
        <v>615</v>
      </c>
      <c r="G4330" s="12">
        <v>31.55</v>
      </c>
      <c r="H4330" s="12">
        <v>31.55</v>
      </c>
      <c r="I4330" s="54">
        <f t="shared" si="4708"/>
        <v>100</v>
      </c>
      <c r="J4330" s="12"/>
    </row>
    <row r="4331" spans="1:10" x14ac:dyDescent="0.3">
      <c r="A4331" s="46">
        <v>991</v>
      </c>
      <c r="B4331" s="44" t="s">
        <v>24</v>
      </c>
      <c r="C4331" s="44" t="s">
        <v>4</v>
      </c>
      <c r="D4331" s="7" t="s">
        <v>589</v>
      </c>
      <c r="E4331" s="23">
        <v>850</v>
      </c>
      <c r="F4331" s="11" t="s">
        <v>616</v>
      </c>
      <c r="G4331" s="12">
        <v>159.63596000000001</v>
      </c>
      <c r="H4331" s="12">
        <v>157.61500000000001</v>
      </c>
      <c r="I4331" s="54">
        <f t="shared" si="4708"/>
        <v>98.734019578044936</v>
      </c>
      <c r="J4331" s="12"/>
    </row>
    <row r="4332" spans="1:10" x14ac:dyDescent="0.3">
      <c r="A4332" s="46">
        <v>991</v>
      </c>
      <c r="B4332" s="44" t="s">
        <v>24</v>
      </c>
      <c r="C4332" s="44" t="s">
        <v>4</v>
      </c>
      <c r="D4332" s="7" t="s">
        <v>580</v>
      </c>
      <c r="E4332" s="23"/>
      <c r="F4332" s="11" t="s">
        <v>865</v>
      </c>
      <c r="G4332" s="12">
        <f t="shared" ref="G4332" si="4735">G4338+G4333</f>
        <v>746212.87600000005</v>
      </c>
      <c r="H4332" s="12">
        <f t="shared" ref="H4332" si="4736">H4338+H4333</f>
        <v>744096.26199999999</v>
      </c>
      <c r="I4332" s="54">
        <f t="shared" si="4708"/>
        <v>99.71635252244026</v>
      </c>
      <c r="J4332" s="12">
        <f t="shared" ref="J4332" si="4737">J4338+J4333</f>
        <v>0</v>
      </c>
    </row>
    <row r="4333" spans="1:10" ht="31.2" x14ac:dyDescent="0.3">
      <c r="A4333" s="46">
        <v>991</v>
      </c>
      <c r="B4333" s="44" t="s">
        <v>24</v>
      </c>
      <c r="C4333" s="44" t="s">
        <v>4</v>
      </c>
      <c r="D4333" s="7" t="s">
        <v>581</v>
      </c>
      <c r="E4333" s="23"/>
      <c r="F4333" s="11" t="s">
        <v>866</v>
      </c>
      <c r="G4333" s="12">
        <f t="shared" ref="G4333" si="4738">G4334+G4336</f>
        <v>646212.87600000005</v>
      </c>
      <c r="H4333" s="12">
        <f t="shared" ref="H4333" si="4739">H4334+H4336</f>
        <v>646048.10899999994</v>
      </c>
      <c r="I4333" s="54">
        <f t="shared" si="4708"/>
        <v>99.974502674564462</v>
      </c>
      <c r="J4333" s="12">
        <f t="shared" ref="J4333" si="4740">J4334+J4336</f>
        <v>0</v>
      </c>
    </row>
    <row r="4334" spans="1:10" ht="31.2" x14ac:dyDescent="0.3">
      <c r="A4334" s="46">
        <v>991</v>
      </c>
      <c r="B4334" s="44" t="s">
        <v>24</v>
      </c>
      <c r="C4334" s="44" t="s">
        <v>4</v>
      </c>
      <c r="D4334" s="7" t="s">
        <v>581</v>
      </c>
      <c r="E4334" s="23">
        <v>400</v>
      </c>
      <c r="F4334" s="11" t="s">
        <v>609</v>
      </c>
      <c r="G4334" s="12">
        <f t="shared" ref="G4334" si="4741">G4335</f>
        <v>645012.87600000005</v>
      </c>
      <c r="H4334" s="12">
        <f t="shared" ref="H4334" si="4742">H4335</f>
        <v>644987.10699999996</v>
      </c>
      <c r="I4334" s="54">
        <f t="shared" si="4708"/>
        <v>99.996004885955159</v>
      </c>
      <c r="J4334" s="12">
        <f t="shared" ref="J4334" si="4743">J4335</f>
        <v>0</v>
      </c>
    </row>
    <row r="4335" spans="1:10" x14ac:dyDescent="0.3">
      <c r="A4335" s="46">
        <v>991</v>
      </c>
      <c r="B4335" s="44" t="s">
        <v>24</v>
      </c>
      <c r="C4335" s="44" t="s">
        <v>4</v>
      </c>
      <c r="D4335" s="7" t="s">
        <v>581</v>
      </c>
      <c r="E4335" s="23">
        <v>410</v>
      </c>
      <c r="F4335" s="11" t="s">
        <v>610</v>
      </c>
      <c r="G4335" s="12">
        <v>645012.87600000005</v>
      </c>
      <c r="H4335" s="12">
        <v>644987.10699999996</v>
      </c>
      <c r="I4335" s="54">
        <f t="shared" si="4708"/>
        <v>99.996004885955159</v>
      </c>
      <c r="J4335" s="12"/>
    </row>
    <row r="4336" spans="1:10" x14ac:dyDescent="0.3">
      <c r="A4336" s="46">
        <v>991</v>
      </c>
      <c r="B4336" s="44" t="s">
        <v>24</v>
      </c>
      <c r="C4336" s="44" t="s">
        <v>4</v>
      </c>
      <c r="D4336" s="7" t="s">
        <v>581</v>
      </c>
      <c r="E4336" s="23">
        <v>800</v>
      </c>
      <c r="F4336" s="11" t="s">
        <v>614</v>
      </c>
      <c r="G4336" s="12">
        <f t="shared" ref="G4336" si="4744">G4337</f>
        <v>1200</v>
      </c>
      <c r="H4336" s="12">
        <f t="shared" ref="H4336" si="4745">H4337</f>
        <v>1061.002</v>
      </c>
      <c r="I4336" s="54">
        <f t="shared" si="4708"/>
        <v>88.416833333333329</v>
      </c>
      <c r="J4336" s="12">
        <f t="shared" ref="J4336" si="4746">J4337</f>
        <v>0</v>
      </c>
    </row>
    <row r="4337" spans="1:10" x14ac:dyDescent="0.3">
      <c r="A4337" s="46">
        <v>991</v>
      </c>
      <c r="B4337" s="44" t="s">
        <v>24</v>
      </c>
      <c r="C4337" s="44" t="s">
        <v>4</v>
      </c>
      <c r="D4337" s="7" t="s">
        <v>581</v>
      </c>
      <c r="E4337" s="23">
        <v>830</v>
      </c>
      <c r="F4337" s="11" t="s">
        <v>615</v>
      </c>
      <c r="G4337" s="12">
        <v>1200</v>
      </c>
      <c r="H4337" s="12">
        <v>1061.002</v>
      </c>
      <c r="I4337" s="54">
        <f t="shared" si="4708"/>
        <v>88.416833333333329</v>
      </c>
      <c r="J4337" s="12"/>
    </row>
    <row r="4338" spans="1:10" ht="31.2" x14ac:dyDescent="0.3">
      <c r="A4338" s="46">
        <v>991</v>
      </c>
      <c r="B4338" s="44" t="s">
        <v>24</v>
      </c>
      <c r="C4338" s="44" t="s">
        <v>4</v>
      </c>
      <c r="D4338" s="7" t="s">
        <v>590</v>
      </c>
      <c r="E4338" s="23"/>
      <c r="F4338" s="11" t="s">
        <v>867</v>
      </c>
      <c r="G4338" s="12">
        <f t="shared" ref="G4338:G4340" si="4747">G4339</f>
        <v>100000</v>
      </c>
      <c r="H4338" s="12">
        <f t="shared" ref="H4338:H4340" si="4748">H4339</f>
        <v>98048.153000000006</v>
      </c>
      <c r="I4338" s="54">
        <f t="shared" si="4708"/>
        <v>98.048152999999999</v>
      </c>
      <c r="J4338" s="12">
        <f t="shared" ref="J4338:J4340" si="4749">J4339</f>
        <v>0</v>
      </c>
    </row>
    <row r="4339" spans="1:10" ht="35.25" customHeight="1" x14ac:dyDescent="0.3">
      <c r="A4339" s="46">
        <v>991</v>
      </c>
      <c r="B4339" s="44" t="s">
        <v>24</v>
      </c>
      <c r="C4339" s="44" t="s">
        <v>4</v>
      </c>
      <c r="D4339" s="7" t="s">
        <v>591</v>
      </c>
      <c r="E4339" s="23"/>
      <c r="F4339" s="11" t="s">
        <v>868</v>
      </c>
      <c r="G4339" s="12">
        <f t="shared" si="4747"/>
        <v>100000</v>
      </c>
      <c r="H4339" s="12">
        <f t="shared" si="4748"/>
        <v>98048.153000000006</v>
      </c>
      <c r="I4339" s="54">
        <f t="shared" si="4708"/>
        <v>98.048152999999999</v>
      </c>
      <c r="J4339" s="12">
        <f t="shared" si="4749"/>
        <v>0</v>
      </c>
    </row>
    <row r="4340" spans="1:10" ht="31.2" x14ac:dyDescent="0.3">
      <c r="A4340" s="46">
        <v>991</v>
      </c>
      <c r="B4340" s="44" t="s">
        <v>24</v>
      </c>
      <c r="C4340" s="44" t="s">
        <v>4</v>
      </c>
      <c r="D4340" s="7" t="s">
        <v>591</v>
      </c>
      <c r="E4340" s="23">
        <v>400</v>
      </c>
      <c r="F4340" s="11" t="s">
        <v>609</v>
      </c>
      <c r="G4340" s="12">
        <f t="shared" si="4747"/>
        <v>100000</v>
      </c>
      <c r="H4340" s="12">
        <f t="shared" si="4748"/>
        <v>98048.153000000006</v>
      </c>
      <c r="I4340" s="54">
        <f t="shared" si="4708"/>
        <v>98.048152999999999</v>
      </c>
      <c r="J4340" s="12">
        <f t="shared" si="4749"/>
        <v>0</v>
      </c>
    </row>
    <row r="4341" spans="1:10" x14ac:dyDescent="0.3">
      <c r="A4341" s="46">
        <v>991</v>
      </c>
      <c r="B4341" s="44" t="s">
        <v>24</v>
      </c>
      <c r="C4341" s="44" t="s">
        <v>4</v>
      </c>
      <c r="D4341" s="7" t="s">
        <v>591</v>
      </c>
      <c r="E4341" s="23">
        <v>410</v>
      </c>
      <c r="F4341" s="11" t="s">
        <v>610</v>
      </c>
      <c r="G4341" s="12">
        <v>100000</v>
      </c>
      <c r="H4341" s="12">
        <v>98048.153000000006</v>
      </c>
      <c r="I4341" s="54">
        <f t="shared" si="4708"/>
        <v>98.048152999999999</v>
      </c>
      <c r="J4341" s="12"/>
    </row>
    <row r="4342" spans="1:10" ht="31.2" x14ac:dyDescent="0.3">
      <c r="A4342" s="46">
        <v>991</v>
      </c>
      <c r="B4342" s="44" t="s">
        <v>24</v>
      </c>
      <c r="C4342" s="44" t="s">
        <v>4</v>
      </c>
      <c r="D4342" s="46" t="s">
        <v>219</v>
      </c>
      <c r="E4342" s="42"/>
      <c r="F4342" s="11" t="s">
        <v>1001</v>
      </c>
      <c r="G4342" s="12">
        <f t="shared" ref="G4342" si="4750">G4343</f>
        <v>13085.924800000001</v>
      </c>
      <c r="H4342" s="12">
        <f t="shared" ref="H4342" si="4751">H4343</f>
        <v>0</v>
      </c>
      <c r="I4342" s="54">
        <f t="shared" si="4708"/>
        <v>0</v>
      </c>
      <c r="J4342" s="12">
        <f t="shared" ref="J4342" si="4752">J4343</f>
        <v>0</v>
      </c>
    </row>
    <row r="4343" spans="1:10" x14ac:dyDescent="0.3">
      <c r="A4343" s="46">
        <v>991</v>
      </c>
      <c r="B4343" s="44" t="s">
        <v>24</v>
      </c>
      <c r="C4343" s="44" t="s">
        <v>4</v>
      </c>
      <c r="D4343" s="46" t="s">
        <v>220</v>
      </c>
      <c r="E4343" s="42"/>
      <c r="F4343" s="11" t="s">
        <v>1012</v>
      </c>
      <c r="G4343" s="12">
        <f t="shared" ref="G4343:J4345" si="4753">G4344</f>
        <v>13085.924800000001</v>
      </c>
      <c r="H4343" s="12">
        <f t="shared" si="4753"/>
        <v>0</v>
      </c>
      <c r="I4343" s="54">
        <f t="shared" si="4708"/>
        <v>0</v>
      </c>
      <c r="J4343" s="12">
        <f t="shared" si="4753"/>
        <v>0</v>
      </c>
    </row>
    <row r="4344" spans="1:10" ht="31.2" x14ac:dyDescent="0.3">
      <c r="A4344" s="46">
        <v>991</v>
      </c>
      <c r="B4344" s="44" t="s">
        <v>24</v>
      </c>
      <c r="C4344" s="44" t="s">
        <v>4</v>
      </c>
      <c r="D4344" s="7" t="s">
        <v>1278</v>
      </c>
      <c r="E4344" s="23"/>
      <c r="F4344" s="11" t="s">
        <v>1234</v>
      </c>
      <c r="G4344" s="12">
        <f t="shared" si="4753"/>
        <v>13085.924800000001</v>
      </c>
      <c r="H4344" s="12">
        <f t="shared" si="4753"/>
        <v>0</v>
      </c>
      <c r="I4344" s="54">
        <f t="shared" si="4708"/>
        <v>0</v>
      </c>
      <c r="J4344" s="12">
        <f t="shared" si="4753"/>
        <v>0</v>
      </c>
    </row>
    <row r="4345" spans="1:10" ht="31.2" x14ac:dyDescent="0.3">
      <c r="A4345" s="46">
        <v>991</v>
      </c>
      <c r="B4345" s="44" t="s">
        <v>24</v>
      </c>
      <c r="C4345" s="44" t="s">
        <v>4</v>
      </c>
      <c r="D4345" s="7" t="s">
        <v>1278</v>
      </c>
      <c r="E4345" s="23">
        <v>400</v>
      </c>
      <c r="F4345" s="11" t="s">
        <v>609</v>
      </c>
      <c r="G4345" s="12">
        <f t="shared" si="4753"/>
        <v>13085.924800000001</v>
      </c>
      <c r="H4345" s="12">
        <f t="shared" si="4753"/>
        <v>0</v>
      </c>
      <c r="I4345" s="54">
        <f t="shared" si="4708"/>
        <v>0</v>
      </c>
      <c r="J4345" s="12">
        <f t="shared" si="4753"/>
        <v>0</v>
      </c>
    </row>
    <row r="4346" spans="1:10" x14ac:dyDescent="0.3">
      <c r="A4346" s="46">
        <v>991</v>
      </c>
      <c r="B4346" s="44" t="s">
        <v>24</v>
      </c>
      <c r="C4346" s="44" t="s">
        <v>4</v>
      </c>
      <c r="D4346" s="7" t="s">
        <v>1278</v>
      </c>
      <c r="E4346" s="23">
        <v>410</v>
      </c>
      <c r="F4346" s="11" t="s">
        <v>610</v>
      </c>
      <c r="G4346" s="12">
        <v>13085.924800000001</v>
      </c>
      <c r="H4346" s="16">
        <v>0</v>
      </c>
      <c r="I4346" s="54">
        <f t="shared" si="4708"/>
        <v>0</v>
      </c>
      <c r="J4346" s="12"/>
    </row>
    <row r="4347" spans="1:10" s="8" customFormat="1" ht="31.2" x14ac:dyDescent="0.3">
      <c r="A4347" s="5">
        <v>991</v>
      </c>
      <c r="B4347" s="26" t="s">
        <v>24</v>
      </c>
      <c r="C4347" s="26" t="s">
        <v>24</v>
      </c>
      <c r="D4347" s="5"/>
      <c r="E4347" s="5"/>
      <c r="F4347" s="6" t="s">
        <v>55</v>
      </c>
      <c r="G4347" s="14">
        <f t="shared" ref="G4347:G4350" si="4754">G4348</f>
        <v>20308.414000000001</v>
      </c>
      <c r="H4347" s="14">
        <f t="shared" ref="H4347:H4350" si="4755">H4348</f>
        <v>20253.142</v>
      </c>
      <c r="I4347" s="53">
        <f t="shared" si="4708"/>
        <v>99.727836944824929</v>
      </c>
      <c r="J4347" s="14">
        <f t="shared" ref="J4347:J4350" si="4756">J4348</f>
        <v>0</v>
      </c>
    </row>
    <row r="4348" spans="1:10" ht="31.2" x14ac:dyDescent="0.3">
      <c r="A4348" s="46">
        <v>991</v>
      </c>
      <c r="B4348" s="44" t="s">
        <v>24</v>
      </c>
      <c r="C4348" s="44" t="s">
        <v>24</v>
      </c>
      <c r="D4348" s="7" t="s">
        <v>553</v>
      </c>
      <c r="E4348" s="23"/>
      <c r="F4348" s="11" t="s">
        <v>854</v>
      </c>
      <c r="G4348" s="12">
        <f t="shared" si="4754"/>
        <v>20308.414000000001</v>
      </c>
      <c r="H4348" s="12">
        <f t="shared" si="4755"/>
        <v>20253.142</v>
      </c>
      <c r="I4348" s="54">
        <f t="shared" si="4708"/>
        <v>99.727836944824929</v>
      </c>
      <c r="J4348" s="12">
        <f t="shared" si="4756"/>
        <v>0</v>
      </c>
    </row>
    <row r="4349" spans="1:10" ht="31.2" x14ac:dyDescent="0.3">
      <c r="A4349" s="46">
        <v>991</v>
      </c>
      <c r="B4349" s="44" t="s">
        <v>24</v>
      </c>
      <c r="C4349" s="44" t="s">
        <v>24</v>
      </c>
      <c r="D4349" s="7" t="s">
        <v>587</v>
      </c>
      <c r="E4349" s="23"/>
      <c r="F4349" s="11" t="s">
        <v>862</v>
      </c>
      <c r="G4349" s="12">
        <f t="shared" si="4754"/>
        <v>20308.414000000001</v>
      </c>
      <c r="H4349" s="12">
        <f t="shared" si="4755"/>
        <v>20253.142</v>
      </c>
      <c r="I4349" s="54">
        <f t="shared" si="4708"/>
        <v>99.727836944824929</v>
      </c>
      <c r="J4349" s="12">
        <f t="shared" si="4756"/>
        <v>0</v>
      </c>
    </row>
    <row r="4350" spans="1:10" ht="46.8" x14ac:dyDescent="0.3">
      <c r="A4350" s="46">
        <v>991</v>
      </c>
      <c r="B4350" s="44" t="s">
        <v>24</v>
      </c>
      <c r="C4350" s="44" t="s">
        <v>24</v>
      </c>
      <c r="D4350" s="7" t="s">
        <v>588</v>
      </c>
      <c r="E4350" s="23"/>
      <c r="F4350" s="11" t="s">
        <v>863</v>
      </c>
      <c r="G4350" s="12">
        <f t="shared" si="4754"/>
        <v>20308.414000000001</v>
      </c>
      <c r="H4350" s="12">
        <f t="shared" si="4755"/>
        <v>20253.142</v>
      </c>
      <c r="I4350" s="54">
        <f t="shared" si="4708"/>
        <v>99.727836944824929</v>
      </c>
      <c r="J4350" s="12">
        <f t="shared" si="4756"/>
        <v>0</v>
      </c>
    </row>
    <row r="4351" spans="1:10" ht="62.4" x14ac:dyDescent="0.3">
      <c r="A4351" s="46">
        <v>991</v>
      </c>
      <c r="B4351" s="44" t="s">
        <v>24</v>
      </c>
      <c r="C4351" s="44" t="s">
        <v>24</v>
      </c>
      <c r="D4351" s="7" t="s">
        <v>594</v>
      </c>
      <c r="E4351" s="23"/>
      <c r="F4351" s="11" t="s">
        <v>627</v>
      </c>
      <c r="G4351" s="12">
        <f t="shared" ref="G4351" si="4757">G4352+G4354+G4356</f>
        <v>20308.414000000001</v>
      </c>
      <c r="H4351" s="12">
        <f t="shared" ref="H4351" si="4758">H4352+H4354+H4356</f>
        <v>20253.142</v>
      </c>
      <c r="I4351" s="54">
        <f t="shared" si="4708"/>
        <v>99.727836944824929</v>
      </c>
      <c r="J4351" s="12">
        <f t="shared" ref="J4351" si="4759">J4352+J4354+J4356</f>
        <v>0</v>
      </c>
    </row>
    <row r="4352" spans="1:10" ht="78" x14ac:dyDescent="0.3">
      <c r="A4352" s="46">
        <v>991</v>
      </c>
      <c r="B4352" s="44" t="s">
        <v>24</v>
      </c>
      <c r="C4352" s="44" t="s">
        <v>24</v>
      </c>
      <c r="D4352" s="7" t="s">
        <v>594</v>
      </c>
      <c r="E4352" s="23">
        <v>100</v>
      </c>
      <c r="F4352" s="11" t="s">
        <v>598</v>
      </c>
      <c r="G4352" s="12">
        <f t="shared" ref="G4352" si="4760">G4353</f>
        <v>18553.31205</v>
      </c>
      <c r="H4352" s="12">
        <f t="shared" ref="H4352" si="4761">H4353</f>
        <v>18551.233</v>
      </c>
      <c r="I4352" s="54">
        <f t="shared" si="4708"/>
        <v>99.988794184055124</v>
      </c>
      <c r="J4352" s="12">
        <f t="shared" ref="J4352" si="4762">J4353</f>
        <v>0</v>
      </c>
    </row>
    <row r="4353" spans="1:10" x14ac:dyDescent="0.3">
      <c r="A4353" s="46">
        <v>991</v>
      </c>
      <c r="B4353" s="44" t="s">
        <v>24</v>
      </c>
      <c r="C4353" s="44" t="s">
        <v>24</v>
      </c>
      <c r="D4353" s="7" t="s">
        <v>594</v>
      </c>
      <c r="E4353" s="23">
        <v>110</v>
      </c>
      <c r="F4353" s="11" t="s">
        <v>599</v>
      </c>
      <c r="G4353" s="12">
        <v>18553.31205</v>
      </c>
      <c r="H4353" s="12">
        <v>18551.233</v>
      </c>
      <c r="I4353" s="54">
        <f t="shared" si="4708"/>
        <v>99.988794184055124</v>
      </c>
      <c r="J4353" s="12"/>
    </row>
    <row r="4354" spans="1:10" ht="31.2" x14ac:dyDescent="0.3">
      <c r="A4354" s="46">
        <v>991</v>
      </c>
      <c r="B4354" s="44" t="s">
        <v>24</v>
      </c>
      <c r="C4354" s="44" t="s">
        <v>24</v>
      </c>
      <c r="D4354" s="7" t="s">
        <v>594</v>
      </c>
      <c r="E4354" s="23">
        <v>200</v>
      </c>
      <c r="F4354" s="11" t="s">
        <v>601</v>
      </c>
      <c r="G4354" s="12">
        <f t="shared" ref="G4354" si="4763">G4355</f>
        <v>1726.84862</v>
      </c>
      <c r="H4354" s="12">
        <f t="shared" ref="H4354" si="4764">H4355</f>
        <v>1673.6559999999999</v>
      </c>
      <c r="I4354" s="54">
        <f t="shared" si="4708"/>
        <v>96.919670932128383</v>
      </c>
      <c r="J4354" s="12">
        <f t="shared" ref="J4354" si="4765">J4355</f>
        <v>0</v>
      </c>
    </row>
    <row r="4355" spans="1:10" ht="31.2" x14ac:dyDescent="0.3">
      <c r="A4355" s="46">
        <v>991</v>
      </c>
      <c r="B4355" s="44" t="s">
        <v>24</v>
      </c>
      <c r="C4355" s="44" t="s">
        <v>24</v>
      </c>
      <c r="D4355" s="7" t="s">
        <v>594</v>
      </c>
      <c r="E4355" s="23">
        <v>240</v>
      </c>
      <c r="F4355" s="11" t="s">
        <v>602</v>
      </c>
      <c r="G4355" s="12">
        <v>1726.84862</v>
      </c>
      <c r="H4355" s="12">
        <v>1673.6559999999999</v>
      </c>
      <c r="I4355" s="54">
        <f t="shared" si="4708"/>
        <v>96.919670932128383</v>
      </c>
      <c r="J4355" s="12"/>
    </row>
    <row r="4356" spans="1:10" x14ac:dyDescent="0.3">
      <c r="A4356" s="46">
        <v>991</v>
      </c>
      <c r="B4356" s="44" t="s">
        <v>24</v>
      </c>
      <c r="C4356" s="44" t="s">
        <v>24</v>
      </c>
      <c r="D4356" s="7" t="s">
        <v>594</v>
      </c>
      <c r="E4356" s="23">
        <v>800</v>
      </c>
      <c r="F4356" s="11" t="s">
        <v>614</v>
      </c>
      <c r="G4356" s="12">
        <f t="shared" ref="G4356" si="4766">G4357</f>
        <v>28.253329999999998</v>
      </c>
      <c r="H4356" s="12">
        <f t="shared" ref="H4356" si="4767">H4357</f>
        <v>28.253</v>
      </c>
      <c r="I4356" s="54">
        <f t="shared" si="4708"/>
        <v>99.998831996086835</v>
      </c>
      <c r="J4356" s="12">
        <f t="shared" ref="J4356" si="4768">J4357</f>
        <v>0</v>
      </c>
    </row>
    <row r="4357" spans="1:10" x14ac:dyDescent="0.3">
      <c r="A4357" s="46">
        <v>991</v>
      </c>
      <c r="B4357" s="44" t="s">
        <v>24</v>
      </c>
      <c r="C4357" s="44" t="s">
        <v>24</v>
      </c>
      <c r="D4357" s="7" t="s">
        <v>594</v>
      </c>
      <c r="E4357" s="23">
        <v>850</v>
      </c>
      <c r="F4357" s="11" t="s">
        <v>616</v>
      </c>
      <c r="G4357" s="12">
        <v>28.253329999999998</v>
      </c>
      <c r="H4357" s="12">
        <v>28.253</v>
      </c>
      <c r="I4357" s="54">
        <f t="shared" si="4708"/>
        <v>99.998831996086835</v>
      </c>
      <c r="J4357" s="12"/>
    </row>
    <row r="4358" spans="1:10" s="3" customFormat="1" x14ac:dyDescent="0.3">
      <c r="A4358" s="4">
        <v>991</v>
      </c>
      <c r="B4358" s="25" t="s">
        <v>30</v>
      </c>
      <c r="C4358" s="25"/>
      <c r="D4358" s="4"/>
      <c r="E4358" s="4"/>
      <c r="F4358" s="41" t="s">
        <v>31</v>
      </c>
      <c r="G4358" s="13">
        <f t="shared" ref="G4358" si="4769">G4359</f>
        <v>219895.08353999999</v>
      </c>
      <c r="H4358" s="13">
        <f t="shared" ref="H4358" si="4770">H4359</f>
        <v>203030.54449999999</v>
      </c>
      <c r="I4358" s="49">
        <f t="shared" si="4708"/>
        <v>92.330642973683283</v>
      </c>
      <c r="J4358" s="13">
        <f t="shared" ref="J4358" si="4771">J4359</f>
        <v>0</v>
      </c>
    </row>
    <row r="4359" spans="1:10" s="8" customFormat="1" x14ac:dyDescent="0.3">
      <c r="A4359" s="5">
        <v>991</v>
      </c>
      <c r="B4359" s="26" t="s">
        <v>30</v>
      </c>
      <c r="C4359" s="26" t="s">
        <v>23</v>
      </c>
      <c r="D4359" s="5"/>
      <c r="E4359" s="5"/>
      <c r="F4359" s="6" t="s">
        <v>32</v>
      </c>
      <c r="G4359" s="14">
        <f>G4360+G4387</f>
        <v>219895.08353999999</v>
      </c>
      <c r="H4359" s="14">
        <f>H4360+H4387</f>
        <v>203030.54449999999</v>
      </c>
      <c r="I4359" s="53">
        <f t="shared" si="4708"/>
        <v>92.330642973683283</v>
      </c>
      <c r="J4359" s="14">
        <f>J4360+J4387</f>
        <v>0</v>
      </c>
    </row>
    <row r="4360" spans="1:10" ht="31.2" x14ac:dyDescent="0.3">
      <c r="A4360" s="46">
        <v>991</v>
      </c>
      <c r="B4360" s="44" t="s">
        <v>30</v>
      </c>
      <c r="C4360" s="44" t="s">
        <v>23</v>
      </c>
      <c r="D4360" s="7" t="s">
        <v>553</v>
      </c>
      <c r="E4360" s="23"/>
      <c r="F4360" s="11" t="s">
        <v>854</v>
      </c>
      <c r="G4360" s="12">
        <f t="shared" ref="G4360:G4370" si="4772">G4361</f>
        <v>213423.31630000001</v>
      </c>
      <c r="H4360" s="12">
        <f t="shared" ref="H4360:H4370" si="4773">H4361</f>
        <v>196560.0765</v>
      </c>
      <c r="I4360" s="54">
        <f t="shared" si="4708"/>
        <v>92.098689078424741</v>
      </c>
      <c r="J4360" s="12">
        <f t="shared" ref="J4360" si="4774">J4361</f>
        <v>0</v>
      </c>
    </row>
    <row r="4361" spans="1:10" x14ac:dyDescent="0.3">
      <c r="A4361" s="46">
        <v>991</v>
      </c>
      <c r="B4361" s="44" t="s">
        <v>30</v>
      </c>
      <c r="C4361" s="44" t="s">
        <v>23</v>
      </c>
      <c r="D4361" s="7" t="s">
        <v>580</v>
      </c>
      <c r="E4361" s="23"/>
      <c r="F4361" s="11" t="s">
        <v>865</v>
      </c>
      <c r="G4361" s="12">
        <f t="shared" si="4772"/>
        <v>213423.31630000001</v>
      </c>
      <c r="H4361" s="12">
        <f t="shared" si="4773"/>
        <v>196560.0765</v>
      </c>
      <c r="I4361" s="54">
        <f t="shared" si="4708"/>
        <v>92.098689078424741</v>
      </c>
      <c r="J4361" s="12">
        <f t="shared" ref="J4361:J4370" si="4775">J4362</f>
        <v>0</v>
      </c>
    </row>
    <row r="4362" spans="1:10" ht="46.8" x14ac:dyDescent="0.3">
      <c r="A4362" s="46">
        <v>991</v>
      </c>
      <c r="B4362" s="44" t="s">
        <v>30</v>
      </c>
      <c r="C4362" s="44" t="s">
        <v>23</v>
      </c>
      <c r="D4362" s="7" t="s">
        <v>595</v>
      </c>
      <c r="E4362" s="23"/>
      <c r="F4362" s="11" t="s">
        <v>871</v>
      </c>
      <c r="G4362" s="12">
        <f t="shared" ref="G4362" si="4776">+G4363+G4366+G4369+G4381+G4375+G4378+G4372+G4384</f>
        <v>213423.31630000001</v>
      </c>
      <c r="H4362" s="12">
        <f t="shared" ref="H4362" si="4777">+H4363+H4366+H4369+H4381+H4375+H4378+H4372+H4384</f>
        <v>196560.0765</v>
      </c>
      <c r="I4362" s="54">
        <f t="shared" si="4708"/>
        <v>92.098689078424741</v>
      </c>
      <c r="J4362" s="12">
        <f t="shared" ref="J4362" si="4778">+J4363+J4366+J4369+J4381+J4375+J4378+J4372+J4384</f>
        <v>0</v>
      </c>
    </row>
    <row r="4363" spans="1:10" x14ac:dyDescent="0.3">
      <c r="A4363" s="46">
        <v>991</v>
      </c>
      <c r="B4363" s="44" t="s">
        <v>30</v>
      </c>
      <c r="C4363" s="44" t="s">
        <v>23</v>
      </c>
      <c r="D4363" s="7" t="s">
        <v>1235</v>
      </c>
      <c r="E4363" s="23"/>
      <c r="F4363" s="11" t="s">
        <v>1236</v>
      </c>
      <c r="G4363" s="12">
        <f t="shared" ref="G4363:J4364" si="4779">G4364</f>
        <v>2152.8470000000002</v>
      </c>
      <c r="H4363" s="12">
        <f t="shared" si="4779"/>
        <v>2152.8470000000002</v>
      </c>
      <c r="I4363" s="54">
        <f t="shared" si="4708"/>
        <v>100</v>
      </c>
      <c r="J4363" s="12">
        <f t="shared" si="4779"/>
        <v>0</v>
      </c>
    </row>
    <row r="4364" spans="1:10" x14ac:dyDescent="0.3">
      <c r="A4364" s="46">
        <v>991</v>
      </c>
      <c r="B4364" s="44" t="s">
        <v>30</v>
      </c>
      <c r="C4364" s="44" t="s">
        <v>23</v>
      </c>
      <c r="D4364" s="7" t="s">
        <v>1235</v>
      </c>
      <c r="E4364" s="23">
        <v>300</v>
      </c>
      <c r="F4364" s="11" t="s">
        <v>603</v>
      </c>
      <c r="G4364" s="12">
        <f t="shared" si="4779"/>
        <v>2152.8470000000002</v>
      </c>
      <c r="H4364" s="12">
        <f t="shared" si="4779"/>
        <v>2152.8470000000002</v>
      </c>
      <c r="I4364" s="54">
        <f t="shared" si="4708"/>
        <v>100</v>
      </c>
      <c r="J4364" s="12">
        <f t="shared" si="4779"/>
        <v>0</v>
      </c>
    </row>
    <row r="4365" spans="1:10" ht="31.2" x14ac:dyDescent="0.3">
      <c r="A4365" s="46">
        <v>991</v>
      </c>
      <c r="B4365" s="44" t="s">
        <v>30</v>
      </c>
      <c r="C4365" s="44" t="s">
        <v>23</v>
      </c>
      <c r="D4365" s="7" t="s">
        <v>1235</v>
      </c>
      <c r="E4365" s="23">
        <v>320</v>
      </c>
      <c r="F4365" s="11" t="s">
        <v>605</v>
      </c>
      <c r="G4365" s="12">
        <v>2152.8470000000002</v>
      </c>
      <c r="H4365" s="12">
        <v>2152.8470000000002</v>
      </c>
      <c r="I4365" s="54">
        <f t="shared" si="4708"/>
        <v>100</v>
      </c>
      <c r="J4365" s="12"/>
    </row>
    <row r="4366" spans="1:10" x14ac:dyDescent="0.3">
      <c r="A4366" s="46">
        <v>991</v>
      </c>
      <c r="B4366" s="44" t="s">
        <v>30</v>
      </c>
      <c r="C4366" s="44" t="s">
        <v>23</v>
      </c>
      <c r="D4366" s="7" t="s">
        <v>1237</v>
      </c>
      <c r="E4366" s="23"/>
      <c r="F4366" s="11" t="s">
        <v>1238</v>
      </c>
      <c r="G4366" s="12">
        <f t="shared" ref="G4366:J4367" si="4780">G4367</f>
        <v>8633.1137999999992</v>
      </c>
      <c r="H4366" s="12">
        <f t="shared" si="4780"/>
        <v>7039.7479999999996</v>
      </c>
      <c r="I4366" s="54">
        <f t="shared" si="4708"/>
        <v>81.54355616162502</v>
      </c>
      <c r="J4366" s="12">
        <f t="shared" si="4780"/>
        <v>0</v>
      </c>
    </row>
    <row r="4367" spans="1:10" x14ac:dyDescent="0.3">
      <c r="A4367" s="46">
        <v>991</v>
      </c>
      <c r="B4367" s="44" t="s">
        <v>30</v>
      </c>
      <c r="C4367" s="44" t="s">
        <v>23</v>
      </c>
      <c r="D4367" s="7" t="s">
        <v>1237</v>
      </c>
      <c r="E4367" s="23">
        <v>300</v>
      </c>
      <c r="F4367" s="11" t="s">
        <v>603</v>
      </c>
      <c r="G4367" s="12">
        <f t="shared" si="4780"/>
        <v>8633.1137999999992</v>
      </c>
      <c r="H4367" s="12">
        <f t="shared" si="4780"/>
        <v>7039.7479999999996</v>
      </c>
      <c r="I4367" s="54">
        <f t="shared" si="4708"/>
        <v>81.54355616162502</v>
      </c>
      <c r="J4367" s="12">
        <f t="shared" si="4780"/>
        <v>0</v>
      </c>
    </row>
    <row r="4368" spans="1:10" ht="31.2" x14ac:dyDescent="0.3">
      <c r="A4368" s="46">
        <v>991</v>
      </c>
      <c r="B4368" s="44" t="s">
        <v>30</v>
      </c>
      <c r="C4368" s="44" t="s">
        <v>23</v>
      </c>
      <c r="D4368" s="7" t="s">
        <v>1237</v>
      </c>
      <c r="E4368" s="23">
        <v>320</v>
      </c>
      <c r="F4368" s="11" t="s">
        <v>605</v>
      </c>
      <c r="G4368" s="12">
        <v>8633.1137999999992</v>
      </c>
      <c r="H4368" s="12">
        <v>7039.7479999999996</v>
      </c>
      <c r="I4368" s="54">
        <f t="shared" si="4708"/>
        <v>81.54355616162502</v>
      </c>
      <c r="J4368" s="12"/>
    </row>
    <row r="4369" spans="1:10" ht="62.4" x14ac:dyDescent="0.3">
      <c r="A4369" s="46">
        <v>991</v>
      </c>
      <c r="B4369" s="44" t="s">
        <v>30</v>
      </c>
      <c r="C4369" s="44" t="s">
        <v>23</v>
      </c>
      <c r="D4369" s="7" t="s">
        <v>596</v>
      </c>
      <c r="E4369" s="23"/>
      <c r="F4369" s="11" t="s">
        <v>872</v>
      </c>
      <c r="G4369" s="12">
        <f t="shared" si="4772"/>
        <v>8470.4235000000008</v>
      </c>
      <c r="H4369" s="12">
        <f t="shared" si="4773"/>
        <v>8470.4235000000008</v>
      </c>
      <c r="I4369" s="54">
        <f t="shared" si="4708"/>
        <v>100</v>
      </c>
      <c r="J4369" s="12">
        <f t="shared" si="4775"/>
        <v>0</v>
      </c>
    </row>
    <row r="4370" spans="1:10" x14ac:dyDescent="0.3">
      <c r="A4370" s="46">
        <v>991</v>
      </c>
      <c r="B4370" s="44" t="s">
        <v>30</v>
      </c>
      <c r="C4370" s="44" t="s">
        <v>23</v>
      </c>
      <c r="D4370" s="7" t="s">
        <v>596</v>
      </c>
      <c r="E4370" s="23">
        <v>300</v>
      </c>
      <c r="F4370" s="11" t="s">
        <v>603</v>
      </c>
      <c r="G4370" s="12">
        <f t="shared" si="4772"/>
        <v>8470.4235000000008</v>
      </c>
      <c r="H4370" s="12">
        <f t="shared" si="4773"/>
        <v>8470.4235000000008</v>
      </c>
      <c r="I4370" s="54">
        <f t="shared" si="4708"/>
        <v>100</v>
      </c>
      <c r="J4370" s="12">
        <f t="shared" si="4775"/>
        <v>0</v>
      </c>
    </row>
    <row r="4371" spans="1:10" ht="31.2" x14ac:dyDescent="0.3">
      <c r="A4371" s="46">
        <v>991</v>
      </c>
      <c r="B4371" s="44" t="s">
        <v>30</v>
      </c>
      <c r="C4371" s="44" t="s">
        <v>23</v>
      </c>
      <c r="D4371" s="7" t="s">
        <v>596</v>
      </c>
      <c r="E4371" s="23">
        <v>320</v>
      </c>
      <c r="F4371" s="11" t="s">
        <v>605</v>
      </c>
      <c r="G4371" s="12">
        <v>8470.4235000000008</v>
      </c>
      <c r="H4371" s="12">
        <v>8470.4235000000008</v>
      </c>
      <c r="I4371" s="54">
        <f t="shared" si="4708"/>
        <v>100</v>
      </c>
      <c r="J4371" s="12"/>
    </row>
    <row r="4372" spans="1:10" ht="46.8" x14ac:dyDescent="0.3">
      <c r="A4372" s="46">
        <v>991</v>
      </c>
      <c r="B4372" s="44" t="s">
        <v>30</v>
      </c>
      <c r="C4372" s="44" t="s">
        <v>23</v>
      </c>
      <c r="D4372" s="7" t="s">
        <v>1239</v>
      </c>
      <c r="E4372" s="23"/>
      <c r="F4372" s="11" t="s">
        <v>1240</v>
      </c>
      <c r="G4372" s="12">
        <f t="shared" ref="G4372:J4373" si="4781">G4373</f>
        <v>39266.665999999997</v>
      </c>
      <c r="H4372" s="12">
        <f t="shared" si="4781"/>
        <v>37129.506000000001</v>
      </c>
      <c r="I4372" s="54">
        <f t="shared" si="4708"/>
        <v>94.557317394861087</v>
      </c>
      <c r="J4372" s="12">
        <f t="shared" si="4781"/>
        <v>0</v>
      </c>
    </row>
    <row r="4373" spans="1:10" x14ac:dyDescent="0.3">
      <c r="A4373" s="46">
        <v>991</v>
      </c>
      <c r="B4373" s="44" t="s">
        <v>30</v>
      </c>
      <c r="C4373" s="44" t="s">
        <v>23</v>
      </c>
      <c r="D4373" s="7" t="s">
        <v>1239</v>
      </c>
      <c r="E4373" s="23">
        <v>300</v>
      </c>
      <c r="F4373" s="11" t="s">
        <v>603</v>
      </c>
      <c r="G4373" s="12">
        <f t="shared" si="4781"/>
        <v>39266.665999999997</v>
      </c>
      <c r="H4373" s="12">
        <f t="shared" si="4781"/>
        <v>37129.506000000001</v>
      </c>
      <c r="I4373" s="54">
        <f t="shared" ref="I4373:I4436" si="4782">H4373/G4373*100</f>
        <v>94.557317394861087</v>
      </c>
      <c r="J4373" s="12">
        <f t="shared" si="4781"/>
        <v>0</v>
      </c>
    </row>
    <row r="4374" spans="1:10" ht="31.2" x14ac:dyDescent="0.3">
      <c r="A4374" s="46">
        <v>991</v>
      </c>
      <c r="B4374" s="44" t="s">
        <v>30</v>
      </c>
      <c r="C4374" s="44" t="s">
        <v>23</v>
      </c>
      <c r="D4374" s="7" t="s">
        <v>1239</v>
      </c>
      <c r="E4374" s="23">
        <v>320</v>
      </c>
      <c r="F4374" s="11" t="s">
        <v>605</v>
      </c>
      <c r="G4374" s="12">
        <v>39266.665999999997</v>
      </c>
      <c r="H4374" s="12">
        <v>37129.506000000001</v>
      </c>
      <c r="I4374" s="54">
        <f t="shared" si="4782"/>
        <v>94.557317394861087</v>
      </c>
      <c r="J4374" s="12"/>
    </row>
    <row r="4375" spans="1:10" ht="93.6" x14ac:dyDescent="0.3">
      <c r="A4375" s="46">
        <v>991</v>
      </c>
      <c r="B4375" s="44" t="s">
        <v>30</v>
      </c>
      <c r="C4375" s="44" t="s">
        <v>23</v>
      </c>
      <c r="D4375" s="7" t="s">
        <v>1125</v>
      </c>
      <c r="E4375" s="23"/>
      <c r="F4375" s="11" t="s">
        <v>1135</v>
      </c>
      <c r="G4375" s="12">
        <f t="shared" ref="G4375:G4376" si="4783">G4376</f>
        <v>37755.360000000001</v>
      </c>
      <c r="H4375" s="12">
        <f t="shared" ref="H4375:H4376" si="4784">H4376</f>
        <v>36458.964</v>
      </c>
      <c r="I4375" s="54">
        <f t="shared" si="4782"/>
        <v>96.56632594683245</v>
      </c>
      <c r="J4375" s="12">
        <f t="shared" ref="J4375:J4376" si="4785">J4376</f>
        <v>0</v>
      </c>
    </row>
    <row r="4376" spans="1:10" x14ac:dyDescent="0.3">
      <c r="A4376" s="46">
        <v>991</v>
      </c>
      <c r="B4376" s="44" t="s">
        <v>30</v>
      </c>
      <c r="C4376" s="44" t="s">
        <v>23</v>
      </c>
      <c r="D4376" s="7" t="s">
        <v>1125</v>
      </c>
      <c r="E4376" s="23">
        <v>300</v>
      </c>
      <c r="F4376" s="11" t="s">
        <v>603</v>
      </c>
      <c r="G4376" s="12">
        <f t="shared" si="4783"/>
        <v>37755.360000000001</v>
      </c>
      <c r="H4376" s="12">
        <f t="shared" si="4784"/>
        <v>36458.964</v>
      </c>
      <c r="I4376" s="54">
        <f t="shared" si="4782"/>
        <v>96.56632594683245</v>
      </c>
      <c r="J4376" s="12">
        <f t="shared" si="4785"/>
        <v>0</v>
      </c>
    </row>
    <row r="4377" spans="1:10" ht="31.2" x14ac:dyDescent="0.3">
      <c r="A4377" s="46">
        <v>991</v>
      </c>
      <c r="B4377" s="44" t="s">
        <v>30</v>
      </c>
      <c r="C4377" s="44" t="s">
        <v>23</v>
      </c>
      <c r="D4377" s="7" t="s">
        <v>1125</v>
      </c>
      <c r="E4377" s="23">
        <v>320</v>
      </c>
      <c r="F4377" s="11" t="s">
        <v>605</v>
      </c>
      <c r="G4377" s="12">
        <v>37755.360000000001</v>
      </c>
      <c r="H4377" s="12">
        <v>36458.964</v>
      </c>
      <c r="I4377" s="54">
        <f t="shared" si="4782"/>
        <v>96.56632594683245</v>
      </c>
      <c r="J4377" s="12"/>
    </row>
    <row r="4378" spans="1:10" ht="78" x14ac:dyDescent="0.3">
      <c r="A4378" s="46">
        <v>991</v>
      </c>
      <c r="B4378" s="44" t="s">
        <v>30</v>
      </c>
      <c r="C4378" s="44" t="s">
        <v>23</v>
      </c>
      <c r="D4378" s="7" t="s">
        <v>1126</v>
      </c>
      <c r="E4378" s="23"/>
      <c r="F4378" s="11" t="s">
        <v>1127</v>
      </c>
      <c r="G4378" s="12">
        <f t="shared" ref="G4378:G4379" si="4786">G4379</f>
        <v>30806.675999999999</v>
      </c>
      <c r="H4378" s="12">
        <f t="shared" ref="H4378:H4379" si="4787">H4379</f>
        <v>25107.353999999999</v>
      </c>
      <c r="I4378" s="54">
        <f t="shared" si="4782"/>
        <v>81.499717788442993</v>
      </c>
      <c r="J4378" s="12">
        <f t="shared" ref="J4378:J4379" si="4788">J4379</f>
        <v>0</v>
      </c>
    </row>
    <row r="4379" spans="1:10" x14ac:dyDescent="0.3">
      <c r="A4379" s="46">
        <v>991</v>
      </c>
      <c r="B4379" s="44" t="s">
        <v>30</v>
      </c>
      <c r="C4379" s="44" t="s">
        <v>23</v>
      </c>
      <c r="D4379" s="7" t="s">
        <v>1126</v>
      </c>
      <c r="E4379" s="23">
        <v>300</v>
      </c>
      <c r="F4379" s="11" t="s">
        <v>603</v>
      </c>
      <c r="G4379" s="12">
        <f t="shared" si="4786"/>
        <v>30806.675999999999</v>
      </c>
      <c r="H4379" s="12">
        <f t="shared" si="4787"/>
        <v>25107.353999999999</v>
      </c>
      <c r="I4379" s="54">
        <f t="shared" si="4782"/>
        <v>81.499717788442993</v>
      </c>
      <c r="J4379" s="12">
        <f t="shared" si="4788"/>
        <v>0</v>
      </c>
    </row>
    <row r="4380" spans="1:10" ht="31.2" x14ac:dyDescent="0.3">
      <c r="A4380" s="46">
        <v>991</v>
      </c>
      <c r="B4380" s="44" t="s">
        <v>30</v>
      </c>
      <c r="C4380" s="44" t="s">
        <v>23</v>
      </c>
      <c r="D4380" s="7" t="s">
        <v>1126</v>
      </c>
      <c r="E4380" s="23">
        <v>320</v>
      </c>
      <c r="F4380" s="11" t="s">
        <v>605</v>
      </c>
      <c r="G4380" s="12">
        <v>30806.675999999999</v>
      </c>
      <c r="H4380" s="12">
        <v>25107.353999999999</v>
      </c>
      <c r="I4380" s="54">
        <f t="shared" si="4782"/>
        <v>81.499717788442993</v>
      </c>
      <c r="J4380" s="12"/>
    </row>
    <row r="4381" spans="1:10" ht="46.8" x14ac:dyDescent="0.3">
      <c r="A4381" s="46">
        <v>991</v>
      </c>
      <c r="B4381" s="44" t="s">
        <v>30</v>
      </c>
      <c r="C4381" s="44" t="s">
        <v>23</v>
      </c>
      <c r="D4381" s="7" t="s">
        <v>1096</v>
      </c>
      <c r="E4381" s="23"/>
      <c r="F4381" s="11" t="s">
        <v>1102</v>
      </c>
      <c r="G4381" s="12">
        <f t="shared" ref="G4381:G4382" si="4789">G4382</f>
        <v>29377.179</v>
      </c>
      <c r="H4381" s="12">
        <f t="shared" ref="H4381:H4382" si="4790">H4382</f>
        <v>27841.171999999999</v>
      </c>
      <c r="I4381" s="54">
        <f t="shared" si="4782"/>
        <v>94.771427848807406</v>
      </c>
      <c r="J4381" s="12">
        <f t="shared" ref="J4381:J4382" si="4791">J4382</f>
        <v>0</v>
      </c>
    </row>
    <row r="4382" spans="1:10" x14ac:dyDescent="0.3">
      <c r="A4382" s="46">
        <v>991</v>
      </c>
      <c r="B4382" s="44" t="s">
        <v>30</v>
      </c>
      <c r="C4382" s="44" t="s">
        <v>23</v>
      </c>
      <c r="D4382" s="7" t="s">
        <v>1096</v>
      </c>
      <c r="E4382" s="23">
        <v>300</v>
      </c>
      <c r="F4382" s="11" t="s">
        <v>603</v>
      </c>
      <c r="G4382" s="12">
        <f t="shared" si="4789"/>
        <v>29377.179</v>
      </c>
      <c r="H4382" s="12">
        <f t="shared" si="4790"/>
        <v>27841.171999999999</v>
      </c>
      <c r="I4382" s="54">
        <f t="shared" si="4782"/>
        <v>94.771427848807406</v>
      </c>
      <c r="J4382" s="12">
        <f t="shared" si="4791"/>
        <v>0</v>
      </c>
    </row>
    <row r="4383" spans="1:10" ht="31.2" x14ac:dyDescent="0.3">
      <c r="A4383" s="46">
        <v>991</v>
      </c>
      <c r="B4383" s="44" t="s">
        <v>30</v>
      </c>
      <c r="C4383" s="44" t="s">
        <v>23</v>
      </c>
      <c r="D4383" s="7" t="s">
        <v>1096</v>
      </c>
      <c r="E4383" s="23">
        <v>320</v>
      </c>
      <c r="F4383" s="11" t="s">
        <v>605</v>
      </c>
      <c r="G4383" s="12">
        <v>29377.179</v>
      </c>
      <c r="H4383" s="12">
        <v>27841.171999999999</v>
      </c>
      <c r="I4383" s="54">
        <f t="shared" si="4782"/>
        <v>94.771427848807406</v>
      </c>
      <c r="J4383" s="12"/>
    </row>
    <row r="4384" spans="1:10" ht="62.4" x14ac:dyDescent="0.3">
      <c r="A4384" s="46">
        <v>991</v>
      </c>
      <c r="B4384" s="44" t="s">
        <v>30</v>
      </c>
      <c r="C4384" s="44" t="s">
        <v>23</v>
      </c>
      <c r="D4384" s="7" t="s">
        <v>1241</v>
      </c>
      <c r="E4384" s="23"/>
      <c r="F4384" s="11" t="s">
        <v>1242</v>
      </c>
      <c r="G4384" s="12">
        <f t="shared" ref="G4384:J4385" si="4792">G4385</f>
        <v>56961.050999999999</v>
      </c>
      <c r="H4384" s="12">
        <f t="shared" si="4792"/>
        <v>52360.061999999998</v>
      </c>
      <c r="I4384" s="54">
        <f t="shared" si="4782"/>
        <v>91.922570038252985</v>
      </c>
      <c r="J4384" s="12">
        <f t="shared" si="4792"/>
        <v>0</v>
      </c>
    </row>
    <row r="4385" spans="1:10" x14ac:dyDescent="0.3">
      <c r="A4385" s="46">
        <v>991</v>
      </c>
      <c r="B4385" s="44" t="s">
        <v>30</v>
      </c>
      <c r="C4385" s="44" t="s">
        <v>23</v>
      </c>
      <c r="D4385" s="7" t="s">
        <v>1241</v>
      </c>
      <c r="E4385" s="23">
        <v>300</v>
      </c>
      <c r="F4385" s="11" t="s">
        <v>603</v>
      </c>
      <c r="G4385" s="12">
        <f t="shared" si="4792"/>
        <v>56961.050999999999</v>
      </c>
      <c r="H4385" s="12">
        <f t="shared" si="4792"/>
        <v>52360.061999999998</v>
      </c>
      <c r="I4385" s="54">
        <f t="shared" si="4782"/>
        <v>91.922570038252985</v>
      </c>
      <c r="J4385" s="12">
        <f t="shared" si="4792"/>
        <v>0</v>
      </c>
    </row>
    <row r="4386" spans="1:10" ht="31.2" x14ac:dyDescent="0.3">
      <c r="A4386" s="46">
        <v>991</v>
      </c>
      <c r="B4386" s="44" t="s">
        <v>30</v>
      </c>
      <c r="C4386" s="44" t="s">
        <v>23</v>
      </c>
      <c r="D4386" s="7" t="s">
        <v>1241</v>
      </c>
      <c r="E4386" s="23">
        <v>320</v>
      </c>
      <c r="F4386" s="11" t="s">
        <v>605</v>
      </c>
      <c r="G4386" s="12">
        <v>56961.050999999999</v>
      </c>
      <c r="H4386" s="12">
        <v>52360.061999999998</v>
      </c>
      <c r="I4386" s="54">
        <f t="shared" si="4782"/>
        <v>91.922570038252985</v>
      </c>
      <c r="J4386" s="12"/>
    </row>
    <row r="4387" spans="1:10" ht="31.2" x14ac:dyDescent="0.3">
      <c r="A4387" s="46">
        <v>991</v>
      </c>
      <c r="B4387" s="44" t="s">
        <v>30</v>
      </c>
      <c r="C4387" s="44" t="s">
        <v>23</v>
      </c>
      <c r="D4387" s="7" t="s">
        <v>219</v>
      </c>
      <c r="E4387" s="23"/>
      <c r="F4387" s="11" t="s">
        <v>1001</v>
      </c>
      <c r="G4387" s="12">
        <f t="shared" ref="G4387:G4393" si="4793">G4388</f>
        <v>6471.7672400000001</v>
      </c>
      <c r="H4387" s="12">
        <f t="shared" ref="H4387:H4393" si="4794">H4388</f>
        <v>6470.4679999999998</v>
      </c>
      <c r="I4387" s="54">
        <f t="shared" si="4782"/>
        <v>99.979924494317871</v>
      </c>
      <c r="J4387" s="12">
        <f t="shared" ref="J4387:J4393" si="4795">J4388</f>
        <v>0</v>
      </c>
    </row>
    <row r="4388" spans="1:10" x14ac:dyDescent="0.3">
      <c r="A4388" s="46">
        <v>991</v>
      </c>
      <c r="B4388" s="44" t="s">
        <v>30</v>
      </c>
      <c r="C4388" s="44" t="s">
        <v>23</v>
      </c>
      <c r="D4388" s="7" t="s">
        <v>220</v>
      </c>
      <c r="E4388" s="23"/>
      <c r="F4388" s="11" t="s">
        <v>1012</v>
      </c>
      <c r="G4388" s="12">
        <f t="shared" ref="G4388" si="4796">G4392+G4389+G4395</f>
        <v>6471.7672400000001</v>
      </c>
      <c r="H4388" s="12">
        <f t="shared" ref="H4388" si="4797">H4392+H4389+H4395</f>
        <v>6470.4679999999998</v>
      </c>
      <c r="I4388" s="54">
        <f t="shared" si="4782"/>
        <v>99.979924494317871</v>
      </c>
      <c r="J4388" s="12">
        <f t="shared" ref="J4388" si="4798">J4392+J4389+J4395</f>
        <v>0</v>
      </c>
    </row>
    <row r="4389" spans="1:10" ht="93.6" x14ac:dyDescent="0.3">
      <c r="A4389" s="46">
        <v>991</v>
      </c>
      <c r="B4389" s="44" t="s">
        <v>30</v>
      </c>
      <c r="C4389" s="44" t="s">
        <v>23</v>
      </c>
      <c r="D4389" s="7" t="s">
        <v>1243</v>
      </c>
      <c r="E4389" s="23"/>
      <c r="F4389" s="11" t="s">
        <v>1244</v>
      </c>
      <c r="G4389" s="12">
        <f t="shared" ref="G4389:J4390" si="4799">G4390</f>
        <v>7.14724</v>
      </c>
      <c r="H4389" s="12">
        <f t="shared" si="4799"/>
        <v>5.8479999999999999</v>
      </c>
      <c r="I4389" s="54">
        <f t="shared" si="4782"/>
        <v>81.821794147111319</v>
      </c>
      <c r="J4389" s="12">
        <f t="shared" si="4799"/>
        <v>0</v>
      </c>
    </row>
    <row r="4390" spans="1:10" ht="31.2" x14ac:dyDescent="0.3">
      <c r="A4390" s="46">
        <v>991</v>
      </c>
      <c r="B4390" s="44" t="s">
        <v>30</v>
      </c>
      <c r="C4390" s="44" t="s">
        <v>23</v>
      </c>
      <c r="D4390" s="7" t="s">
        <v>1243</v>
      </c>
      <c r="E4390" s="23">
        <v>200</v>
      </c>
      <c r="F4390" s="11" t="s">
        <v>601</v>
      </c>
      <c r="G4390" s="12">
        <f t="shared" si="4799"/>
        <v>7.14724</v>
      </c>
      <c r="H4390" s="12">
        <f t="shared" si="4799"/>
        <v>5.8479999999999999</v>
      </c>
      <c r="I4390" s="54">
        <f t="shared" si="4782"/>
        <v>81.821794147111319</v>
      </c>
      <c r="J4390" s="12">
        <f t="shared" si="4799"/>
        <v>0</v>
      </c>
    </row>
    <row r="4391" spans="1:10" ht="31.2" x14ac:dyDescent="0.3">
      <c r="A4391" s="46">
        <v>991</v>
      </c>
      <c r="B4391" s="44" t="s">
        <v>30</v>
      </c>
      <c r="C4391" s="44" t="s">
        <v>23</v>
      </c>
      <c r="D4391" s="7" t="s">
        <v>1243</v>
      </c>
      <c r="E4391" s="23">
        <v>240</v>
      </c>
      <c r="F4391" s="11" t="s">
        <v>602</v>
      </c>
      <c r="G4391" s="12">
        <v>7.14724</v>
      </c>
      <c r="H4391" s="12">
        <v>5.8479999999999999</v>
      </c>
      <c r="I4391" s="54">
        <f t="shared" si="4782"/>
        <v>81.821794147111319</v>
      </c>
      <c r="J4391" s="12"/>
    </row>
    <row r="4392" spans="1:10" ht="62.4" x14ac:dyDescent="0.3">
      <c r="A4392" s="46">
        <v>991</v>
      </c>
      <c r="B4392" s="44" t="s">
        <v>30</v>
      </c>
      <c r="C4392" s="44" t="s">
        <v>23</v>
      </c>
      <c r="D4392" s="7" t="s">
        <v>597</v>
      </c>
      <c r="E4392" s="23"/>
      <c r="F4392" s="11" t="s">
        <v>872</v>
      </c>
      <c r="G4392" s="12">
        <f t="shared" si="4793"/>
        <v>84.7</v>
      </c>
      <c r="H4392" s="12">
        <f t="shared" si="4794"/>
        <v>84.7</v>
      </c>
      <c r="I4392" s="54">
        <f t="shared" si="4782"/>
        <v>100</v>
      </c>
      <c r="J4392" s="12">
        <f t="shared" si="4795"/>
        <v>0</v>
      </c>
    </row>
    <row r="4393" spans="1:10" ht="31.2" x14ac:dyDescent="0.3">
      <c r="A4393" s="46">
        <v>991</v>
      </c>
      <c r="B4393" s="44" t="s">
        <v>30</v>
      </c>
      <c r="C4393" s="44" t="s">
        <v>23</v>
      </c>
      <c r="D4393" s="7" t="s">
        <v>597</v>
      </c>
      <c r="E4393" s="23">
        <v>200</v>
      </c>
      <c r="F4393" s="11" t="s">
        <v>601</v>
      </c>
      <c r="G4393" s="12">
        <f t="shared" si="4793"/>
        <v>84.7</v>
      </c>
      <c r="H4393" s="12">
        <f t="shared" si="4794"/>
        <v>84.7</v>
      </c>
      <c r="I4393" s="54">
        <f t="shared" si="4782"/>
        <v>100</v>
      </c>
      <c r="J4393" s="12">
        <f t="shared" si="4795"/>
        <v>0</v>
      </c>
    </row>
    <row r="4394" spans="1:10" ht="31.2" x14ac:dyDescent="0.3">
      <c r="A4394" s="46">
        <v>991</v>
      </c>
      <c r="B4394" s="44" t="s">
        <v>30</v>
      </c>
      <c r="C4394" s="44" t="s">
        <v>23</v>
      </c>
      <c r="D4394" s="7" t="s">
        <v>597</v>
      </c>
      <c r="E4394" s="23">
        <v>240</v>
      </c>
      <c r="F4394" s="11" t="s">
        <v>602</v>
      </c>
      <c r="G4394" s="12">
        <v>84.7</v>
      </c>
      <c r="H4394" s="12">
        <v>84.7</v>
      </c>
      <c r="I4394" s="54">
        <f t="shared" si="4782"/>
        <v>100</v>
      </c>
      <c r="J4394" s="12"/>
    </row>
    <row r="4395" spans="1:10" ht="31.2" x14ac:dyDescent="0.3">
      <c r="A4395" s="46">
        <v>991</v>
      </c>
      <c r="B4395" s="44" t="s">
        <v>30</v>
      </c>
      <c r="C4395" s="44" t="s">
        <v>23</v>
      </c>
      <c r="D4395" s="7" t="s">
        <v>1278</v>
      </c>
      <c r="E4395" s="23"/>
      <c r="F4395" s="11" t="s">
        <v>1234</v>
      </c>
      <c r="G4395" s="12">
        <f t="shared" ref="G4395:J4396" si="4800">G4396</f>
        <v>6379.92</v>
      </c>
      <c r="H4395" s="12">
        <f t="shared" si="4800"/>
        <v>6379.92</v>
      </c>
      <c r="I4395" s="54">
        <f t="shared" si="4782"/>
        <v>100</v>
      </c>
      <c r="J4395" s="12">
        <f t="shared" si="4800"/>
        <v>0</v>
      </c>
    </row>
    <row r="4396" spans="1:10" x14ac:dyDescent="0.3">
      <c r="A4396" s="46">
        <v>991</v>
      </c>
      <c r="B4396" s="44" t="s">
        <v>30</v>
      </c>
      <c r="C4396" s="44" t="s">
        <v>23</v>
      </c>
      <c r="D4396" s="7" t="s">
        <v>1278</v>
      </c>
      <c r="E4396" s="23">
        <v>300</v>
      </c>
      <c r="F4396" s="11" t="s">
        <v>603</v>
      </c>
      <c r="G4396" s="12">
        <f t="shared" si="4800"/>
        <v>6379.92</v>
      </c>
      <c r="H4396" s="12">
        <f t="shared" si="4800"/>
        <v>6379.92</v>
      </c>
      <c r="I4396" s="54">
        <f t="shared" si="4782"/>
        <v>100</v>
      </c>
      <c r="J4396" s="12">
        <f t="shared" si="4800"/>
        <v>0</v>
      </c>
    </row>
    <row r="4397" spans="1:10" ht="31.2" x14ac:dyDescent="0.3">
      <c r="A4397" s="46">
        <v>991</v>
      </c>
      <c r="B4397" s="44" t="s">
        <v>30</v>
      </c>
      <c r="C4397" s="44" t="s">
        <v>23</v>
      </c>
      <c r="D4397" s="7" t="s">
        <v>1278</v>
      </c>
      <c r="E4397" s="23">
        <v>320</v>
      </c>
      <c r="F4397" s="11" t="s">
        <v>605</v>
      </c>
      <c r="G4397" s="12">
        <v>6379.92</v>
      </c>
      <c r="H4397" s="16">
        <v>6379.92</v>
      </c>
      <c r="I4397" s="54">
        <f t="shared" si="4782"/>
        <v>100</v>
      </c>
      <c r="J4397" s="12"/>
    </row>
    <row r="4398" spans="1:10" s="3" customFormat="1" ht="31.2" x14ac:dyDescent="0.3">
      <c r="A4398" s="4">
        <v>992</v>
      </c>
      <c r="B4398" s="25" t="s">
        <v>1247</v>
      </c>
      <c r="C4398" s="25" t="s">
        <v>1247</v>
      </c>
      <c r="D4398" s="4"/>
      <c r="E4398" s="4"/>
      <c r="F4398" s="41" t="s">
        <v>76</v>
      </c>
      <c r="G4398" s="13">
        <f t="shared" ref="G4398" si="4801">G4399+G4420</f>
        <v>75927.195529999997</v>
      </c>
      <c r="H4398" s="13">
        <f t="shared" ref="H4398" si="4802">H4399+H4420</f>
        <v>75684.781010000006</v>
      </c>
      <c r="I4398" s="49">
        <f t="shared" si="4782"/>
        <v>99.680727678260936</v>
      </c>
      <c r="J4398" s="13">
        <f t="shared" ref="J4398" si="4803">J4399+J4420</f>
        <v>0</v>
      </c>
    </row>
    <row r="4399" spans="1:10" s="3" customFormat="1" x14ac:dyDescent="0.3">
      <c r="A4399" s="4">
        <v>992</v>
      </c>
      <c r="B4399" s="25" t="s">
        <v>4</v>
      </c>
      <c r="C4399" s="25"/>
      <c r="D4399" s="4"/>
      <c r="E4399" s="4"/>
      <c r="F4399" s="41" t="s">
        <v>8</v>
      </c>
      <c r="G4399" s="13">
        <f t="shared" ref="G4399:G4401" si="4804">G4400</f>
        <v>69593.991529999999</v>
      </c>
      <c r="H4399" s="13">
        <f t="shared" ref="H4399:H4401" si="4805">H4400</f>
        <v>69578.227010000002</v>
      </c>
      <c r="I4399" s="49">
        <f t="shared" si="4782"/>
        <v>99.977347872059894</v>
      </c>
      <c r="J4399" s="13">
        <f t="shared" ref="J4399:J4401" si="4806">J4400</f>
        <v>0</v>
      </c>
    </row>
    <row r="4400" spans="1:10" s="8" customFormat="1" x14ac:dyDescent="0.3">
      <c r="A4400" s="5">
        <v>992</v>
      </c>
      <c r="B4400" s="26" t="s">
        <v>4</v>
      </c>
      <c r="C4400" s="26" t="s">
        <v>1345</v>
      </c>
      <c r="D4400" s="5"/>
      <c r="E4400" s="5"/>
      <c r="F4400" s="6" t="s">
        <v>9</v>
      </c>
      <c r="G4400" s="14">
        <f t="shared" ref="G4400" si="4807">G4401+G4413</f>
        <v>69593.991529999999</v>
      </c>
      <c r="H4400" s="14">
        <f t="shared" ref="H4400" si="4808">H4401+H4413</f>
        <v>69578.227010000002</v>
      </c>
      <c r="I4400" s="53">
        <f t="shared" si="4782"/>
        <v>99.977347872059894</v>
      </c>
      <c r="J4400" s="14">
        <f t="shared" ref="J4400" si="4809">J4401+J4413</f>
        <v>0</v>
      </c>
    </row>
    <row r="4401" spans="1:10" ht="31.2" x14ac:dyDescent="0.3">
      <c r="A4401" s="46">
        <v>992</v>
      </c>
      <c r="B4401" s="44" t="s">
        <v>4</v>
      </c>
      <c r="C4401" s="44" t="s">
        <v>1345</v>
      </c>
      <c r="D4401" s="7" t="s">
        <v>103</v>
      </c>
      <c r="E4401" s="23"/>
      <c r="F4401" s="11" t="s">
        <v>1038</v>
      </c>
      <c r="G4401" s="12">
        <f t="shared" si="4804"/>
        <v>61300.800000000003</v>
      </c>
      <c r="H4401" s="12">
        <f t="shared" si="4805"/>
        <v>61285.035480000006</v>
      </c>
      <c r="I4401" s="54">
        <f t="shared" si="4782"/>
        <v>99.974283337248465</v>
      </c>
      <c r="J4401" s="12">
        <f t="shared" si="4806"/>
        <v>0</v>
      </c>
    </row>
    <row r="4402" spans="1:10" x14ac:dyDescent="0.3">
      <c r="A4402" s="46">
        <v>992</v>
      </c>
      <c r="B4402" s="44" t="s">
        <v>4</v>
      </c>
      <c r="C4402" s="44" t="s">
        <v>1345</v>
      </c>
      <c r="D4402" s="7" t="s">
        <v>104</v>
      </c>
      <c r="E4402" s="23"/>
      <c r="F4402" s="11" t="s">
        <v>1041</v>
      </c>
      <c r="G4402" s="12">
        <f t="shared" ref="G4402" si="4810">G4403+G4406</f>
        <v>61300.800000000003</v>
      </c>
      <c r="H4402" s="12">
        <f t="shared" ref="H4402" si="4811">H4403+H4406</f>
        <v>61285.035480000006</v>
      </c>
      <c r="I4402" s="54">
        <f t="shared" si="4782"/>
        <v>99.974283337248465</v>
      </c>
      <c r="J4402" s="12">
        <f t="shared" ref="J4402" si="4812">J4403+J4406</f>
        <v>0</v>
      </c>
    </row>
    <row r="4403" spans="1:10" ht="31.2" x14ac:dyDescent="0.3">
      <c r="A4403" s="46">
        <v>992</v>
      </c>
      <c r="B4403" s="44" t="s">
        <v>4</v>
      </c>
      <c r="C4403" s="44" t="s">
        <v>1345</v>
      </c>
      <c r="D4403" s="7" t="s">
        <v>105</v>
      </c>
      <c r="E4403" s="23"/>
      <c r="F4403" s="11" t="s">
        <v>1028</v>
      </c>
      <c r="G4403" s="12">
        <f t="shared" ref="G4403:G4404" si="4813">G4404</f>
        <v>55936.15135</v>
      </c>
      <c r="H4403" s="12">
        <f t="shared" ref="H4403:H4404" si="4814">H4404</f>
        <v>55920.387000000002</v>
      </c>
      <c r="I4403" s="54">
        <f t="shared" si="4782"/>
        <v>99.97181724230299</v>
      </c>
      <c r="J4403" s="12">
        <f t="shared" ref="J4403:J4404" si="4815">J4404</f>
        <v>0</v>
      </c>
    </row>
    <row r="4404" spans="1:10" ht="78" x14ac:dyDescent="0.3">
      <c r="A4404" s="46">
        <v>992</v>
      </c>
      <c r="B4404" s="44" t="s">
        <v>4</v>
      </c>
      <c r="C4404" s="44" t="s">
        <v>1345</v>
      </c>
      <c r="D4404" s="7" t="s">
        <v>105</v>
      </c>
      <c r="E4404" s="23">
        <v>100</v>
      </c>
      <c r="F4404" s="11" t="s">
        <v>598</v>
      </c>
      <c r="G4404" s="12">
        <f t="shared" si="4813"/>
        <v>55936.15135</v>
      </c>
      <c r="H4404" s="12">
        <f t="shared" si="4814"/>
        <v>55920.387000000002</v>
      </c>
      <c r="I4404" s="54">
        <f t="shared" si="4782"/>
        <v>99.97181724230299</v>
      </c>
      <c r="J4404" s="12">
        <f t="shared" si="4815"/>
        <v>0</v>
      </c>
    </row>
    <row r="4405" spans="1:10" ht="31.2" x14ac:dyDescent="0.3">
      <c r="A4405" s="46">
        <v>992</v>
      </c>
      <c r="B4405" s="44" t="s">
        <v>4</v>
      </c>
      <c r="C4405" s="44" t="s">
        <v>1345</v>
      </c>
      <c r="D4405" s="7" t="s">
        <v>105</v>
      </c>
      <c r="E4405" s="23">
        <v>120</v>
      </c>
      <c r="F4405" s="11" t="s">
        <v>600</v>
      </c>
      <c r="G4405" s="12">
        <v>55936.15135</v>
      </c>
      <c r="H4405" s="12">
        <v>55920.387000000002</v>
      </c>
      <c r="I4405" s="54">
        <f t="shared" si="4782"/>
        <v>99.97181724230299</v>
      </c>
      <c r="J4405" s="12"/>
    </row>
    <row r="4406" spans="1:10" ht="31.2" x14ac:dyDescent="0.3">
      <c r="A4406" s="46">
        <v>992</v>
      </c>
      <c r="B4406" s="44" t="s">
        <v>4</v>
      </c>
      <c r="C4406" s="44" t="s">
        <v>1345</v>
      </c>
      <c r="D4406" s="7" t="s">
        <v>106</v>
      </c>
      <c r="E4406" s="23"/>
      <c r="F4406" s="11" t="s">
        <v>1030</v>
      </c>
      <c r="G4406" s="12">
        <f t="shared" ref="G4406" si="4816">G4407+G4409+G4411</f>
        <v>5364.6486500000001</v>
      </c>
      <c r="H4406" s="12">
        <f t="shared" ref="H4406" si="4817">H4407+H4409+H4411</f>
        <v>5364.6484799999998</v>
      </c>
      <c r="I4406" s="54">
        <f t="shared" si="4782"/>
        <v>99.999996831106543</v>
      </c>
      <c r="J4406" s="12">
        <f t="shared" ref="J4406" si="4818">J4407+J4409+J4411</f>
        <v>0</v>
      </c>
    </row>
    <row r="4407" spans="1:10" ht="78" x14ac:dyDescent="0.3">
      <c r="A4407" s="46">
        <v>992</v>
      </c>
      <c r="B4407" s="44" t="s">
        <v>4</v>
      </c>
      <c r="C4407" s="44" t="s">
        <v>1345</v>
      </c>
      <c r="D4407" s="7" t="s">
        <v>106</v>
      </c>
      <c r="E4407" s="23">
        <v>100</v>
      </c>
      <c r="F4407" s="11" t="s">
        <v>598</v>
      </c>
      <c r="G4407" s="12">
        <f t="shared" ref="G4407" si="4819">G4408</f>
        <v>63.870170000000002</v>
      </c>
      <c r="H4407" s="12">
        <f t="shared" ref="H4407" si="4820">H4408</f>
        <v>63.87</v>
      </c>
      <c r="I4407" s="54">
        <f t="shared" si="4782"/>
        <v>99.999733835059459</v>
      </c>
      <c r="J4407" s="12">
        <f t="shared" ref="J4407" si="4821">J4408</f>
        <v>0</v>
      </c>
    </row>
    <row r="4408" spans="1:10" ht="31.2" x14ac:dyDescent="0.3">
      <c r="A4408" s="46">
        <v>992</v>
      </c>
      <c r="B4408" s="44" t="s">
        <v>4</v>
      </c>
      <c r="C4408" s="44" t="s">
        <v>1345</v>
      </c>
      <c r="D4408" s="7" t="s">
        <v>106</v>
      </c>
      <c r="E4408" s="23">
        <v>120</v>
      </c>
      <c r="F4408" s="11" t="s">
        <v>600</v>
      </c>
      <c r="G4408" s="12">
        <v>63.870170000000002</v>
      </c>
      <c r="H4408" s="12">
        <v>63.87</v>
      </c>
      <c r="I4408" s="54">
        <f t="shared" si="4782"/>
        <v>99.999733835059459</v>
      </c>
      <c r="J4408" s="12"/>
    </row>
    <row r="4409" spans="1:10" ht="31.2" x14ac:dyDescent="0.3">
      <c r="A4409" s="46">
        <v>992</v>
      </c>
      <c r="B4409" s="44" t="s">
        <v>4</v>
      </c>
      <c r="C4409" s="44" t="s">
        <v>1345</v>
      </c>
      <c r="D4409" s="7" t="s">
        <v>106</v>
      </c>
      <c r="E4409" s="23">
        <v>200</v>
      </c>
      <c r="F4409" s="11" t="s">
        <v>601</v>
      </c>
      <c r="G4409" s="12">
        <f t="shared" ref="G4409" si="4822">G4410</f>
        <v>5297.97948</v>
      </c>
      <c r="H4409" s="12">
        <f t="shared" ref="H4409" si="4823">H4410</f>
        <v>5297.97948</v>
      </c>
      <c r="I4409" s="54">
        <f t="shared" si="4782"/>
        <v>100</v>
      </c>
      <c r="J4409" s="12">
        <f t="shared" ref="J4409" si="4824">J4410</f>
        <v>0</v>
      </c>
    </row>
    <row r="4410" spans="1:10" ht="31.2" x14ac:dyDescent="0.3">
      <c r="A4410" s="46">
        <v>992</v>
      </c>
      <c r="B4410" s="44" t="s">
        <v>4</v>
      </c>
      <c r="C4410" s="44" t="s">
        <v>1345</v>
      </c>
      <c r="D4410" s="7" t="s">
        <v>106</v>
      </c>
      <c r="E4410" s="23">
        <v>240</v>
      </c>
      <c r="F4410" s="11" t="s">
        <v>602</v>
      </c>
      <c r="G4410" s="12">
        <v>5297.97948</v>
      </c>
      <c r="H4410" s="12">
        <v>5297.97948</v>
      </c>
      <c r="I4410" s="54">
        <f t="shared" si="4782"/>
        <v>100</v>
      </c>
      <c r="J4410" s="12"/>
    </row>
    <row r="4411" spans="1:10" x14ac:dyDescent="0.3">
      <c r="A4411" s="46">
        <v>992</v>
      </c>
      <c r="B4411" s="44" t="s">
        <v>4</v>
      </c>
      <c r="C4411" s="44" t="s">
        <v>1345</v>
      </c>
      <c r="D4411" s="7" t="s">
        <v>106</v>
      </c>
      <c r="E4411" s="23">
        <v>800</v>
      </c>
      <c r="F4411" s="11" t="s">
        <v>614</v>
      </c>
      <c r="G4411" s="12">
        <f t="shared" ref="G4411" si="4825">G4412</f>
        <v>2.7989999999999999</v>
      </c>
      <c r="H4411" s="12">
        <f t="shared" ref="H4411" si="4826">H4412</f>
        <v>2.7989999999999999</v>
      </c>
      <c r="I4411" s="54">
        <f t="shared" si="4782"/>
        <v>100</v>
      </c>
      <c r="J4411" s="12">
        <f t="shared" ref="J4411" si="4827">J4412</f>
        <v>0</v>
      </c>
    </row>
    <row r="4412" spans="1:10" x14ac:dyDescent="0.3">
      <c r="A4412" s="46">
        <v>992</v>
      </c>
      <c r="B4412" s="44" t="s">
        <v>4</v>
      </c>
      <c r="C4412" s="44" t="s">
        <v>1345</v>
      </c>
      <c r="D4412" s="7" t="s">
        <v>106</v>
      </c>
      <c r="E4412" s="23">
        <v>850</v>
      </c>
      <c r="F4412" s="11" t="s">
        <v>616</v>
      </c>
      <c r="G4412" s="12">
        <v>2.7989999999999999</v>
      </c>
      <c r="H4412" s="12">
        <v>2.7989999999999999</v>
      </c>
      <c r="I4412" s="54">
        <f t="shared" si="4782"/>
        <v>100</v>
      </c>
      <c r="J4412" s="12"/>
    </row>
    <row r="4413" spans="1:10" ht="46.8" x14ac:dyDescent="0.3">
      <c r="A4413" s="46">
        <v>992</v>
      </c>
      <c r="B4413" s="44" t="s">
        <v>4</v>
      </c>
      <c r="C4413" s="44" t="s">
        <v>1345</v>
      </c>
      <c r="D4413" s="46" t="s">
        <v>313</v>
      </c>
      <c r="E4413" s="42"/>
      <c r="F4413" s="11" t="s">
        <v>1042</v>
      </c>
      <c r="G4413" s="12">
        <f t="shared" ref="G4413:J4418" si="4828">G4414</f>
        <v>8293.1915300000001</v>
      </c>
      <c r="H4413" s="12">
        <f t="shared" si="4828"/>
        <v>8293.1915300000001</v>
      </c>
      <c r="I4413" s="54">
        <f t="shared" si="4782"/>
        <v>100</v>
      </c>
      <c r="J4413" s="12">
        <f t="shared" si="4828"/>
        <v>0</v>
      </c>
    </row>
    <row r="4414" spans="1:10" ht="31.2" x14ac:dyDescent="0.3">
      <c r="A4414" s="46">
        <v>992</v>
      </c>
      <c r="B4414" s="44" t="s">
        <v>4</v>
      </c>
      <c r="C4414" s="44" t="s">
        <v>1345</v>
      </c>
      <c r="D4414" s="46" t="s">
        <v>314</v>
      </c>
      <c r="E4414" s="42"/>
      <c r="F4414" s="11" t="s">
        <v>1043</v>
      </c>
      <c r="G4414" s="12">
        <f t="shared" si="4828"/>
        <v>8293.1915300000001</v>
      </c>
      <c r="H4414" s="12">
        <f t="shared" si="4828"/>
        <v>8293.1915300000001</v>
      </c>
      <c r="I4414" s="54">
        <f t="shared" si="4782"/>
        <v>100</v>
      </c>
      <c r="J4414" s="12">
        <f t="shared" si="4828"/>
        <v>0</v>
      </c>
    </row>
    <row r="4415" spans="1:10" ht="31.2" x14ac:dyDescent="0.3">
      <c r="A4415" s="46">
        <v>992</v>
      </c>
      <c r="B4415" s="44" t="s">
        <v>4</v>
      </c>
      <c r="C4415" s="44" t="s">
        <v>1345</v>
      </c>
      <c r="D4415" s="46" t="s">
        <v>315</v>
      </c>
      <c r="E4415" s="42"/>
      <c r="F4415" s="11" t="s">
        <v>1044</v>
      </c>
      <c r="G4415" s="12">
        <f t="shared" ref="G4415" si="4829">G4418+G4416</f>
        <v>8293.1915300000001</v>
      </c>
      <c r="H4415" s="12">
        <f t="shared" ref="H4415" si="4830">H4418+H4416</f>
        <v>8293.1915300000001</v>
      </c>
      <c r="I4415" s="54">
        <f t="shared" si="4782"/>
        <v>100</v>
      </c>
      <c r="J4415" s="12">
        <f t="shared" ref="J4415" si="4831">J4418+J4416</f>
        <v>0</v>
      </c>
    </row>
    <row r="4416" spans="1:10" ht="31.2" x14ac:dyDescent="0.3">
      <c r="A4416" s="46">
        <v>992</v>
      </c>
      <c r="B4416" s="44" t="s">
        <v>4</v>
      </c>
      <c r="C4416" s="44" t="s">
        <v>1345</v>
      </c>
      <c r="D4416" s="46" t="s">
        <v>315</v>
      </c>
      <c r="E4416" s="23">
        <v>200</v>
      </c>
      <c r="F4416" s="11" t="s">
        <v>601</v>
      </c>
      <c r="G4416" s="12">
        <f t="shared" ref="G4416:J4416" si="4832">G4417</f>
        <v>10</v>
      </c>
      <c r="H4416" s="12">
        <f t="shared" si="4832"/>
        <v>10</v>
      </c>
      <c r="I4416" s="54">
        <f t="shared" si="4782"/>
        <v>100</v>
      </c>
      <c r="J4416" s="12">
        <f t="shared" si="4832"/>
        <v>0</v>
      </c>
    </row>
    <row r="4417" spans="1:10" ht="31.2" x14ac:dyDescent="0.3">
      <c r="A4417" s="46">
        <v>992</v>
      </c>
      <c r="B4417" s="44" t="s">
        <v>4</v>
      </c>
      <c r="C4417" s="44" t="s">
        <v>1345</v>
      </c>
      <c r="D4417" s="46" t="s">
        <v>315</v>
      </c>
      <c r="E4417" s="23">
        <v>240</v>
      </c>
      <c r="F4417" s="11" t="s">
        <v>602</v>
      </c>
      <c r="G4417" s="12">
        <v>10</v>
      </c>
      <c r="H4417" s="12">
        <v>10</v>
      </c>
      <c r="I4417" s="54">
        <f t="shared" si="4782"/>
        <v>100</v>
      </c>
      <c r="J4417" s="12">
        <v>0</v>
      </c>
    </row>
    <row r="4418" spans="1:10" x14ac:dyDescent="0.3">
      <c r="A4418" s="46">
        <v>992</v>
      </c>
      <c r="B4418" s="44" t="s">
        <v>4</v>
      </c>
      <c r="C4418" s="44" t="s">
        <v>1345</v>
      </c>
      <c r="D4418" s="46" t="s">
        <v>315</v>
      </c>
      <c r="E4418" s="42">
        <v>800</v>
      </c>
      <c r="F4418" s="11" t="s">
        <v>614</v>
      </c>
      <c r="G4418" s="12">
        <f t="shared" si="4828"/>
        <v>8283.1915300000001</v>
      </c>
      <c r="H4418" s="12">
        <f t="shared" si="4828"/>
        <v>8283.1915300000001</v>
      </c>
      <c r="I4418" s="54">
        <f t="shared" si="4782"/>
        <v>100</v>
      </c>
      <c r="J4418" s="12">
        <f t="shared" si="4828"/>
        <v>0</v>
      </c>
    </row>
    <row r="4419" spans="1:10" x14ac:dyDescent="0.3">
      <c r="A4419" s="46">
        <v>992</v>
      </c>
      <c r="B4419" s="44" t="s">
        <v>4</v>
      </c>
      <c r="C4419" s="44" t="s">
        <v>1345</v>
      </c>
      <c r="D4419" s="46" t="s">
        <v>315</v>
      </c>
      <c r="E4419" s="42">
        <v>830</v>
      </c>
      <c r="F4419" s="11" t="s">
        <v>615</v>
      </c>
      <c r="G4419" s="12">
        <v>8283.1915300000001</v>
      </c>
      <c r="H4419" s="12">
        <v>8283.1915300000001</v>
      </c>
      <c r="I4419" s="54">
        <f t="shared" si="4782"/>
        <v>100</v>
      </c>
      <c r="J4419" s="12"/>
    </row>
    <row r="4420" spans="1:10" s="3" customFormat="1" x14ac:dyDescent="0.3">
      <c r="A4420" s="4">
        <v>992</v>
      </c>
      <c r="B4420" s="25" t="s">
        <v>18</v>
      </c>
      <c r="C4420" s="25"/>
      <c r="D4420" s="4"/>
      <c r="E4420" s="4"/>
      <c r="F4420" s="41" t="s">
        <v>20</v>
      </c>
      <c r="G4420" s="13">
        <f t="shared" ref="G4420:G4421" si="4833">G4421</f>
        <v>6333.2039999999997</v>
      </c>
      <c r="H4420" s="13">
        <f t="shared" ref="H4420:H4421" si="4834">H4421</f>
        <v>6106.5540000000001</v>
      </c>
      <c r="I4420" s="49">
        <f t="shared" si="4782"/>
        <v>96.421242707482662</v>
      </c>
      <c r="J4420" s="13">
        <f t="shared" ref="J4420:J4421" si="4835">J4421</f>
        <v>0</v>
      </c>
    </row>
    <row r="4421" spans="1:10" s="8" customFormat="1" x14ac:dyDescent="0.3">
      <c r="A4421" s="5">
        <v>992</v>
      </c>
      <c r="B4421" s="26" t="s">
        <v>18</v>
      </c>
      <c r="C4421" s="26" t="s">
        <v>1347</v>
      </c>
      <c r="D4421" s="5"/>
      <c r="E4421" s="5"/>
      <c r="F4421" s="6" t="s">
        <v>21</v>
      </c>
      <c r="G4421" s="14">
        <f t="shared" si="4833"/>
        <v>6333.2039999999997</v>
      </c>
      <c r="H4421" s="14">
        <f t="shared" si="4834"/>
        <v>6106.5540000000001</v>
      </c>
      <c r="I4421" s="53">
        <f t="shared" si="4782"/>
        <v>96.421242707482662</v>
      </c>
      <c r="J4421" s="14">
        <f t="shared" si="4835"/>
        <v>0</v>
      </c>
    </row>
    <row r="4422" spans="1:10" ht="46.8" x14ac:dyDescent="0.3">
      <c r="A4422" s="46">
        <v>992</v>
      </c>
      <c r="B4422" s="44" t="s">
        <v>18</v>
      </c>
      <c r="C4422" s="44" t="s">
        <v>1347</v>
      </c>
      <c r="D4422" s="7" t="s">
        <v>430</v>
      </c>
      <c r="E4422" s="23"/>
      <c r="F4422" s="11" t="s">
        <v>909</v>
      </c>
      <c r="G4422" s="12">
        <f>G4423+G4430</f>
        <v>6333.2039999999997</v>
      </c>
      <c r="H4422" s="12">
        <f>H4423+H4430</f>
        <v>6106.5540000000001</v>
      </c>
      <c r="I4422" s="54">
        <f t="shared" si="4782"/>
        <v>96.421242707482662</v>
      </c>
      <c r="J4422" s="12">
        <f>J4423+J4430</f>
        <v>0</v>
      </c>
    </row>
    <row r="4423" spans="1:10" x14ac:dyDescent="0.3">
      <c r="A4423" s="46">
        <v>992</v>
      </c>
      <c r="B4423" s="44" t="s">
        <v>18</v>
      </c>
      <c r="C4423" s="44" t="s">
        <v>1347</v>
      </c>
      <c r="D4423" s="7" t="s">
        <v>431</v>
      </c>
      <c r="E4423" s="23"/>
      <c r="F4423" s="11" t="s">
        <v>910</v>
      </c>
      <c r="G4423" s="12">
        <f t="shared" ref="G4423:G4424" si="4836">G4424</f>
        <v>1849.4489999999998</v>
      </c>
      <c r="H4423" s="12">
        <f t="shared" ref="H4423:H4424" si="4837">H4424</f>
        <v>1622.8</v>
      </c>
      <c r="I4423" s="54">
        <f t="shared" si="4782"/>
        <v>87.745052715700737</v>
      </c>
      <c r="J4423" s="12">
        <f t="shared" ref="J4423:J4424" si="4838">J4424</f>
        <v>0</v>
      </c>
    </row>
    <row r="4424" spans="1:10" ht="46.8" x14ac:dyDescent="0.3">
      <c r="A4424" s="46">
        <v>992</v>
      </c>
      <c r="B4424" s="44" t="s">
        <v>18</v>
      </c>
      <c r="C4424" s="44" t="s">
        <v>1347</v>
      </c>
      <c r="D4424" s="7" t="s">
        <v>432</v>
      </c>
      <c r="E4424" s="23"/>
      <c r="F4424" s="11" t="s">
        <v>911</v>
      </c>
      <c r="G4424" s="12">
        <f t="shared" si="4836"/>
        <v>1849.4489999999998</v>
      </c>
      <c r="H4424" s="12">
        <f t="shared" si="4837"/>
        <v>1622.8</v>
      </c>
      <c r="I4424" s="54">
        <f t="shared" si="4782"/>
        <v>87.745052715700737</v>
      </c>
      <c r="J4424" s="12">
        <f t="shared" si="4838"/>
        <v>0</v>
      </c>
    </row>
    <row r="4425" spans="1:10" ht="31.2" x14ac:dyDescent="0.3">
      <c r="A4425" s="46">
        <v>992</v>
      </c>
      <c r="B4425" s="44" t="s">
        <v>18</v>
      </c>
      <c r="C4425" s="44" t="s">
        <v>1347</v>
      </c>
      <c r="D4425" s="7" t="s">
        <v>433</v>
      </c>
      <c r="E4425" s="23"/>
      <c r="F4425" s="11" t="s">
        <v>912</v>
      </c>
      <c r="G4425" s="12">
        <f t="shared" ref="G4425" si="4839">G4426+G4428</f>
        <v>1849.4489999999998</v>
      </c>
      <c r="H4425" s="12">
        <f t="shared" ref="H4425" si="4840">H4426+H4428</f>
        <v>1622.8</v>
      </c>
      <c r="I4425" s="54">
        <f t="shared" si="4782"/>
        <v>87.745052715700737</v>
      </c>
      <c r="J4425" s="12">
        <f t="shared" ref="J4425" si="4841">J4426+J4428</f>
        <v>0</v>
      </c>
    </row>
    <row r="4426" spans="1:10" ht="31.2" x14ac:dyDescent="0.3">
      <c r="A4426" s="46">
        <v>992</v>
      </c>
      <c r="B4426" s="44" t="s">
        <v>18</v>
      </c>
      <c r="C4426" s="44" t="s">
        <v>1347</v>
      </c>
      <c r="D4426" s="7" t="s">
        <v>433</v>
      </c>
      <c r="E4426" s="23">
        <v>200</v>
      </c>
      <c r="F4426" s="11" t="s">
        <v>601</v>
      </c>
      <c r="G4426" s="12">
        <f t="shared" ref="G4426" si="4842">G4427</f>
        <v>312.8</v>
      </c>
      <c r="H4426" s="12">
        <f t="shared" ref="H4426" si="4843">H4427</f>
        <v>312.8</v>
      </c>
      <c r="I4426" s="54">
        <f t="shared" si="4782"/>
        <v>100</v>
      </c>
      <c r="J4426" s="12">
        <f t="shared" ref="J4426" si="4844">J4427</f>
        <v>0</v>
      </c>
    </row>
    <row r="4427" spans="1:10" ht="31.2" x14ac:dyDescent="0.3">
      <c r="A4427" s="46">
        <v>992</v>
      </c>
      <c r="B4427" s="44" t="s">
        <v>18</v>
      </c>
      <c r="C4427" s="44" t="s">
        <v>1347</v>
      </c>
      <c r="D4427" s="7" t="s">
        <v>433</v>
      </c>
      <c r="E4427" s="23">
        <v>240</v>
      </c>
      <c r="F4427" s="11" t="s">
        <v>602</v>
      </c>
      <c r="G4427" s="12">
        <v>312.8</v>
      </c>
      <c r="H4427" s="12">
        <v>312.8</v>
      </c>
      <c r="I4427" s="54">
        <f t="shared" si="4782"/>
        <v>100</v>
      </c>
      <c r="J4427" s="12"/>
    </row>
    <row r="4428" spans="1:10" x14ac:dyDescent="0.3">
      <c r="A4428" s="46">
        <v>992</v>
      </c>
      <c r="B4428" s="44" t="s">
        <v>18</v>
      </c>
      <c r="C4428" s="44" t="s">
        <v>1347</v>
      </c>
      <c r="D4428" s="7" t="s">
        <v>433</v>
      </c>
      <c r="E4428" s="23">
        <v>800</v>
      </c>
      <c r="F4428" s="11" t="s">
        <v>614</v>
      </c>
      <c r="G4428" s="12">
        <f t="shared" ref="G4428" si="4845">G4429</f>
        <v>1536.6489999999999</v>
      </c>
      <c r="H4428" s="12">
        <f t="shared" ref="H4428" si="4846">H4429</f>
        <v>1310</v>
      </c>
      <c r="I4428" s="54">
        <f t="shared" si="4782"/>
        <v>85.250437803297956</v>
      </c>
      <c r="J4428" s="12">
        <f t="shared" ref="J4428" si="4847">J4429</f>
        <v>0</v>
      </c>
    </row>
    <row r="4429" spans="1:10" x14ac:dyDescent="0.3">
      <c r="A4429" s="46">
        <v>992</v>
      </c>
      <c r="B4429" s="44" t="s">
        <v>18</v>
      </c>
      <c r="C4429" s="44" t="s">
        <v>1347</v>
      </c>
      <c r="D4429" s="7" t="s">
        <v>433</v>
      </c>
      <c r="E4429" s="23">
        <v>830</v>
      </c>
      <c r="F4429" s="11" t="s">
        <v>615</v>
      </c>
      <c r="G4429" s="12">
        <v>1536.6489999999999</v>
      </c>
      <c r="H4429" s="12">
        <v>1310</v>
      </c>
      <c r="I4429" s="54">
        <f t="shared" si="4782"/>
        <v>85.250437803297956</v>
      </c>
      <c r="J4429" s="12"/>
    </row>
    <row r="4430" spans="1:10" ht="31.2" x14ac:dyDescent="0.3">
      <c r="A4430" s="46">
        <v>992</v>
      </c>
      <c r="B4430" s="44" t="s">
        <v>18</v>
      </c>
      <c r="C4430" s="44" t="s">
        <v>1347</v>
      </c>
      <c r="D4430" s="7" t="s">
        <v>434</v>
      </c>
      <c r="E4430" s="23"/>
      <c r="F4430" s="11" t="s">
        <v>913</v>
      </c>
      <c r="G4430" s="12">
        <f t="shared" ref="G4430" si="4848">G4431</f>
        <v>4483.7550000000001</v>
      </c>
      <c r="H4430" s="12">
        <f t="shared" ref="H4430" si="4849">H4431</f>
        <v>4483.7539999999999</v>
      </c>
      <c r="I4430" s="54">
        <f t="shared" si="4782"/>
        <v>99.999977697264896</v>
      </c>
      <c r="J4430" s="12">
        <f t="shared" ref="J4430" si="4850">J4431</f>
        <v>0</v>
      </c>
    </row>
    <row r="4431" spans="1:10" ht="46.8" x14ac:dyDescent="0.3">
      <c r="A4431" s="46">
        <v>992</v>
      </c>
      <c r="B4431" s="44" t="s">
        <v>18</v>
      </c>
      <c r="C4431" s="44" t="s">
        <v>1347</v>
      </c>
      <c r="D4431" s="7" t="s">
        <v>435</v>
      </c>
      <c r="E4431" s="23"/>
      <c r="F4431" s="11" t="s">
        <v>914</v>
      </c>
      <c r="G4431" s="12">
        <f t="shared" ref="G4431" si="4851">G4432+G4435</f>
        <v>4483.7550000000001</v>
      </c>
      <c r="H4431" s="12">
        <f t="shared" ref="H4431" si="4852">H4432+H4435</f>
        <v>4483.7539999999999</v>
      </c>
      <c r="I4431" s="54">
        <f t="shared" si="4782"/>
        <v>99.999977697264896</v>
      </c>
      <c r="J4431" s="12">
        <f t="shared" ref="J4431" si="4853">J4432+J4435</f>
        <v>0</v>
      </c>
    </row>
    <row r="4432" spans="1:10" x14ac:dyDescent="0.3">
      <c r="A4432" s="46">
        <v>992</v>
      </c>
      <c r="B4432" s="44" t="s">
        <v>18</v>
      </c>
      <c r="C4432" s="44" t="s">
        <v>1347</v>
      </c>
      <c r="D4432" s="7" t="s">
        <v>436</v>
      </c>
      <c r="E4432" s="23"/>
      <c r="F4432" s="11" t="s">
        <v>915</v>
      </c>
      <c r="G4432" s="12">
        <f t="shared" ref="G4432:G4433" si="4854">G4433</f>
        <v>4346</v>
      </c>
      <c r="H4432" s="12">
        <f t="shared" ref="H4432:H4433" si="4855">H4433</f>
        <v>4346</v>
      </c>
      <c r="I4432" s="54">
        <f t="shared" si="4782"/>
        <v>100</v>
      </c>
      <c r="J4432" s="12">
        <f t="shared" ref="J4432:J4433" si="4856">J4433</f>
        <v>0</v>
      </c>
    </row>
    <row r="4433" spans="1:10" ht="31.2" x14ac:dyDescent="0.3">
      <c r="A4433" s="46">
        <v>992</v>
      </c>
      <c r="B4433" s="44" t="s">
        <v>18</v>
      </c>
      <c r="C4433" s="44" t="s">
        <v>1347</v>
      </c>
      <c r="D4433" s="7" t="s">
        <v>436</v>
      </c>
      <c r="E4433" s="23">
        <v>200</v>
      </c>
      <c r="F4433" s="11" t="s">
        <v>601</v>
      </c>
      <c r="G4433" s="12">
        <f t="shared" si="4854"/>
        <v>4346</v>
      </c>
      <c r="H4433" s="12">
        <f t="shared" si="4855"/>
        <v>4346</v>
      </c>
      <c r="I4433" s="54">
        <f t="shared" si="4782"/>
        <v>100</v>
      </c>
      <c r="J4433" s="12">
        <f t="shared" si="4856"/>
        <v>0</v>
      </c>
    </row>
    <row r="4434" spans="1:10" ht="31.2" x14ac:dyDescent="0.3">
      <c r="A4434" s="46">
        <v>992</v>
      </c>
      <c r="B4434" s="44" t="s">
        <v>18</v>
      </c>
      <c r="C4434" s="44" t="s">
        <v>1347</v>
      </c>
      <c r="D4434" s="7" t="s">
        <v>436</v>
      </c>
      <c r="E4434" s="23">
        <v>240</v>
      </c>
      <c r="F4434" s="11" t="s">
        <v>602</v>
      </c>
      <c r="G4434" s="12">
        <v>4346</v>
      </c>
      <c r="H4434" s="12">
        <v>4346</v>
      </c>
      <c r="I4434" s="54">
        <f t="shared" si="4782"/>
        <v>100</v>
      </c>
      <c r="J4434" s="12"/>
    </row>
    <row r="4435" spans="1:10" ht="78" x14ac:dyDescent="0.3">
      <c r="A4435" s="46">
        <v>992</v>
      </c>
      <c r="B4435" s="44" t="s">
        <v>18</v>
      </c>
      <c r="C4435" s="44" t="s">
        <v>1347</v>
      </c>
      <c r="D4435" s="7" t="s">
        <v>437</v>
      </c>
      <c r="E4435" s="23"/>
      <c r="F4435" s="11" t="s">
        <v>916</v>
      </c>
      <c r="G4435" s="12">
        <f t="shared" ref="G4435:G4436" si="4857">G4436</f>
        <v>137.755</v>
      </c>
      <c r="H4435" s="12">
        <f t="shared" ref="H4435:H4436" si="4858">H4436</f>
        <v>137.75399999999999</v>
      </c>
      <c r="I4435" s="54">
        <f t="shared" si="4782"/>
        <v>99.999274073536355</v>
      </c>
      <c r="J4435" s="12">
        <f t="shared" ref="J4435:J4436" si="4859">J4436</f>
        <v>0</v>
      </c>
    </row>
    <row r="4436" spans="1:10" ht="31.2" x14ac:dyDescent="0.3">
      <c r="A4436" s="46">
        <v>992</v>
      </c>
      <c r="B4436" s="44" t="s">
        <v>18</v>
      </c>
      <c r="C4436" s="44" t="s">
        <v>1347</v>
      </c>
      <c r="D4436" s="7" t="s">
        <v>437</v>
      </c>
      <c r="E4436" s="23">
        <v>200</v>
      </c>
      <c r="F4436" s="11" t="s">
        <v>601</v>
      </c>
      <c r="G4436" s="12">
        <f t="shared" si="4857"/>
        <v>137.755</v>
      </c>
      <c r="H4436" s="12">
        <f t="shared" si="4858"/>
        <v>137.75399999999999</v>
      </c>
      <c r="I4436" s="54">
        <f t="shared" si="4782"/>
        <v>99.999274073536355</v>
      </c>
      <c r="J4436" s="12">
        <f t="shared" si="4859"/>
        <v>0</v>
      </c>
    </row>
    <row r="4437" spans="1:10" ht="31.2" x14ac:dyDescent="0.3">
      <c r="A4437" s="46">
        <v>992</v>
      </c>
      <c r="B4437" s="44" t="s">
        <v>18</v>
      </c>
      <c r="C4437" s="44" t="s">
        <v>1347</v>
      </c>
      <c r="D4437" s="7" t="s">
        <v>437</v>
      </c>
      <c r="E4437" s="23">
        <v>240</v>
      </c>
      <c r="F4437" s="11" t="s">
        <v>602</v>
      </c>
      <c r="G4437" s="12">
        <v>137.755</v>
      </c>
      <c r="H4437" s="12">
        <v>137.75399999999999</v>
      </c>
      <c r="I4437" s="54">
        <f t="shared" ref="I4437:I4438" si="4860">H4437/G4437*100</f>
        <v>99.999274073536355</v>
      </c>
      <c r="J4437" s="12"/>
    </row>
    <row r="4438" spans="1:10" s="3" customFormat="1" ht="21" customHeight="1" x14ac:dyDescent="0.3">
      <c r="A4438" s="48" t="s">
        <v>77</v>
      </c>
      <c r="B4438" s="48"/>
      <c r="C4438" s="48"/>
      <c r="D4438" s="48"/>
      <c r="E4438" s="48"/>
      <c r="F4438" s="48"/>
      <c r="G4438" s="13">
        <f>G9+G97+G136+G219+G302+G541+G951+G1207+G1480+G1746+G2020+G2295+G2538+G2801+G2994+G3164+G3243+G3387+G3527+G3597+G3730+G3845+G3991+G4180+G4199+G4219+G4265+G4398+G207</f>
        <v>24628318.485169996</v>
      </c>
      <c r="H4438" s="13">
        <f>H9+H97+H136+H219+H302+H541+H951+H1207+H1480+H1746+H2020+H2295+H2538+H2801+H2994+H3164+H3243+H3387+H3527+H3597+H3730+H3845+H3991+H4180+H4199+H4219+H4265+H4398+H207</f>
        <v>23903816.224819999</v>
      </c>
      <c r="I4438" s="49">
        <f t="shared" si="4860"/>
        <v>97.058255273147225</v>
      </c>
      <c r="J4438" s="13" t="e">
        <f>J9+J97+J136+J219+J302+J541+J951+J1207+J1480+J1746+J2020+J2295+J2538+J2801+J2994+J3164+J3243+J3387+J3527+J3597+J3730+J3845+J3991+J4180+J4199+J4219+J4265+J4398+J207</f>
        <v>#REF!</v>
      </c>
    </row>
    <row r="4439" spans="1:10" s="3" customFormat="1" x14ac:dyDescent="0.3">
      <c r="A4439" s="27"/>
      <c r="B4439" s="27"/>
      <c r="C4439" s="27"/>
      <c r="D4439" s="27"/>
      <c r="E4439" s="27"/>
      <c r="F4439" s="27"/>
      <c r="G4439" s="28"/>
      <c r="H4439" s="28"/>
      <c r="I4439" s="28"/>
      <c r="J4439" s="28"/>
    </row>
  </sheetData>
  <autoFilter ref="A8:P4438"/>
  <mergeCells count="3">
    <mergeCell ref="G2:I2"/>
    <mergeCell ref="A4438:F4438"/>
    <mergeCell ref="A5:I5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61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2017-03-06T07:28:25Z</cp:lastPrinted>
  <dcterms:created xsi:type="dcterms:W3CDTF">2013-10-10T08:33:25Z</dcterms:created>
  <dcterms:modified xsi:type="dcterms:W3CDTF">2017-03-06T07:30:22Z</dcterms:modified>
</cp:coreProperties>
</file>