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ДОХОДЫ\"/>
    </mc:Choice>
  </mc:AlternateContent>
  <bookViews>
    <workbookView xWindow="720" yWindow="360" windowWidth="27555" windowHeight="11790"/>
  </bookViews>
  <sheets>
    <sheet name="приложение 2" sheetId="1" r:id="rId1"/>
  </sheets>
  <calcPr calcId="152511"/>
</workbook>
</file>

<file path=xl/calcChain.xml><?xml version="1.0" encoding="utf-8"?>
<calcChain xmlns="http://schemas.openxmlformats.org/spreadsheetml/2006/main">
  <c r="D44" i="1" l="1"/>
  <c r="D43" i="1" s="1"/>
  <c r="C44" i="1"/>
  <c r="C43" i="1" s="1"/>
  <c r="D41" i="1"/>
  <c r="C41" i="1"/>
  <c r="D36" i="1"/>
  <c r="C36" i="1"/>
  <c r="D33" i="1"/>
  <c r="C33" i="1"/>
  <c r="D26" i="1"/>
  <c r="C26" i="1"/>
  <c r="D21" i="1"/>
  <c r="C21" i="1"/>
  <c r="D17" i="1"/>
  <c r="C17" i="1"/>
  <c r="D15" i="1"/>
  <c r="C15" i="1"/>
  <c r="D13" i="1"/>
  <c r="D12" i="1" s="1"/>
  <c r="C13" i="1"/>
  <c r="C12" i="1" s="1"/>
  <c r="C49" i="1" s="1"/>
  <c r="D49" i="1" l="1"/>
</calcChain>
</file>

<file path=xl/sharedStrings.xml><?xml version="1.0" encoding="utf-8"?>
<sst xmlns="http://schemas.openxmlformats.org/spreadsheetml/2006/main" count="86" uniqueCount="86">
  <si>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</si>
  <si>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</si>
  <si>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</si>
  <si>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</si>
  <si>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плановый период 2019 и 2020 годов</t>
  </si>
  <si>
    <t>тыс. руб.</t>
  </si>
  <si>
    <t>Код бюджетной классификации Российской Федерации</t>
  </si>
  <si>
    <t>Наименование доходов</t>
  </si>
  <si>
    <t>2019 год</t>
  </si>
  <si>
    <t>2020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</si>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</sst>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justify" vertical="top" wrapText="1"/>
    </xf>
    <xf numFmtId="164" fontId="4" fillId="0" borderId="1" xfId="0" applyNumberFormat="1" applyFont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>
      <alignment horizontal="right" shrinkToFit="1"/>
    </xf>
    <xf numFmtId="165" fontId="5" fillId="0" borderId="1" xfId="0" applyNumberFormat="1" applyFont="1" applyBorder="1" applyAlignment="1" applyProtection="1">
      <alignment horizontal="right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Normal="100" workbookViewId="0">
      <selection activeCell="D4" sqref="D4"/>
    </sheetView>
  </sheetViews>
  <sheetFormatPr defaultRowHeight="18" x14ac:dyDescent="0.25"/>
  <cols>
    <col min="1" max="1" width="31.5703125" style="1" customWidth="1"/>
    <col min="2" max="2" width="96.7109375" style="1" customWidth="1"/>
    <col min="3" max="4" width="18.140625" style="1" customWidth="1"/>
    <col min="5" max="256" width="9.140625" style="1"/>
    <col min="257" max="257" width="35.42578125" style="1" customWidth="1"/>
    <col min="258" max="258" width="96.7109375" style="1" customWidth="1"/>
    <col min="259" max="260" width="18.140625" style="1" customWidth="1"/>
    <col min="261" max="512" width="9.140625" style="1"/>
    <col min="513" max="513" width="35.42578125" style="1" customWidth="1"/>
    <col min="514" max="514" width="96.7109375" style="1" customWidth="1"/>
    <col min="515" max="516" width="18.140625" style="1" customWidth="1"/>
    <col min="517" max="768" width="9.140625" style="1"/>
    <col min="769" max="769" width="35.42578125" style="1" customWidth="1"/>
    <col min="770" max="770" width="96.7109375" style="1" customWidth="1"/>
    <col min="771" max="772" width="18.140625" style="1" customWidth="1"/>
    <col min="773" max="1024" width="9.140625" style="1"/>
    <col min="1025" max="1025" width="35.42578125" style="1" customWidth="1"/>
    <col min="1026" max="1026" width="96.7109375" style="1" customWidth="1"/>
    <col min="1027" max="1028" width="18.140625" style="1" customWidth="1"/>
    <col min="1029" max="1280" width="9.140625" style="1"/>
    <col min="1281" max="1281" width="35.42578125" style="1" customWidth="1"/>
    <col min="1282" max="1282" width="96.7109375" style="1" customWidth="1"/>
    <col min="1283" max="1284" width="18.140625" style="1" customWidth="1"/>
    <col min="1285" max="1536" width="9.140625" style="1"/>
    <col min="1537" max="1537" width="35.42578125" style="1" customWidth="1"/>
    <col min="1538" max="1538" width="96.7109375" style="1" customWidth="1"/>
    <col min="1539" max="1540" width="18.140625" style="1" customWidth="1"/>
    <col min="1541" max="1792" width="9.140625" style="1"/>
    <col min="1793" max="1793" width="35.42578125" style="1" customWidth="1"/>
    <col min="1794" max="1794" width="96.7109375" style="1" customWidth="1"/>
    <col min="1795" max="1796" width="18.140625" style="1" customWidth="1"/>
    <col min="1797" max="2048" width="9.140625" style="1"/>
    <col min="2049" max="2049" width="35.42578125" style="1" customWidth="1"/>
    <col min="2050" max="2050" width="96.7109375" style="1" customWidth="1"/>
    <col min="2051" max="2052" width="18.140625" style="1" customWidth="1"/>
    <col min="2053" max="2304" width="9.140625" style="1"/>
    <col min="2305" max="2305" width="35.42578125" style="1" customWidth="1"/>
    <col min="2306" max="2306" width="96.7109375" style="1" customWidth="1"/>
    <col min="2307" max="2308" width="18.140625" style="1" customWidth="1"/>
    <col min="2309" max="2560" width="9.140625" style="1"/>
    <col min="2561" max="2561" width="35.42578125" style="1" customWidth="1"/>
    <col min="2562" max="2562" width="96.7109375" style="1" customWidth="1"/>
    <col min="2563" max="2564" width="18.140625" style="1" customWidth="1"/>
    <col min="2565" max="2816" width="9.140625" style="1"/>
    <col min="2817" max="2817" width="35.42578125" style="1" customWidth="1"/>
    <col min="2818" max="2818" width="96.7109375" style="1" customWidth="1"/>
    <col min="2819" max="2820" width="18.140625" style="1" customWidth="1"/>
    <col min="2821" max="3072" width="9.140625" style="1"/>
    <col min="3073" max="3073" width="35.42578125" style="1" customWidth="1"/>
    <col min="3074" max="3074" width="96.7109375" style="1" customWidth="1"/>
    <col min="3075" max="3076" width="18.140625" style="1" customWidth="1"/>
    <col min="3077" max="3328" width="9.140625" style="1"/>
    <col min="3329" max="3329" width="35.42578125" style="1" customWidth="1"/>
    <col min="3330" max="3330" width="96.7109375" style="1" customWidth="1"/>
    <col min="3331" max="3332" width="18.140625" style="1" customWidth="1"/>
    <col min="3333" max="3584" width="9.140625" style="1"/>
    <col min="3585" max="3585" width="35.42578125" style="1" customWidth="1"/>
    <col min="3586" max="3586" width="96.7109375" style="1" customWidth="1"/>
    <col min="3587" max="3588" width="18.140625" style="1" customWidth="1"/>
    <col min="3589" max="3840" width="9.140625" style="1"/>
    <col min="3841" max="3841" width="35.42578125" style="1" customWidth="1"/>
    <col min="3842" max="3842" width="96.7109375" style="1" customWidth="1"/>
    <col min="3843" max="3844" width="18.140625" style="1" customWidth="1"/>
    <col min="3845" max="4096" width="9.140625" style="1"/>
    <col min="4097" max="4097" width="35.42578125" style="1" customWidth="1"/>
    <col min="4098" max="4098" width="96.7109375" style="1" customWidth="1"/>
    <col min="4099" max="4100" width="18.140625" style="1" customWidth="1"/>
    <col min="4101" max="4352" width="9.140625" style="1"/>
    <col min="4353" max="4353" width="35.42578125" style="1" customWidth="1"/>
    <col min="4354" max="4354" width="96.7109375" style="1" customWidth="1"/>
    <col min="4355" max="4356" width="18.140625" style="1" customWidth="1"/>
    <col min="4357" max="4608" width="9.140625" style="1"/>
    <col min="4609" max="4609" width="35.42578125" style="1" customWidth="1"/>
    <col min="4610" max="4610" width="96.7109375" style="1" customWidth="1"/>
    <col min="4611" max="4612" width="18.140625" style="1" customWidth="1"/>
    <col min="4613" max="4864" width="9.140625" style="1"/>
    <col min="4865" max="4865" width="35.42578125" style="1" customWidth="1"/>
    <col min="4866" max="4866" width="96.7109375" style="1" customWidth="1"/>
    <col min="4867" max="4868" width="18.140625" style="1" customWidth="1"/>
    <col min="4869" max="5120" width="9.140625" style="1"/>
    <col min="5121" max="5121" width="35.42578125" style="1" customWidth="1"/>
    <col min="5122" max="5122" width="96.7109375" style="1" customWidth="1"/>
    <col min="5123" max="5124" width="18.140625" style="1" customWidth="1"/>
    <col min="5125" max="5376" width="9.140625" style="1"/>
    <col min="5377" max="5377" width="35.42578125" style="1" customWidth="1"/>
    <col min="5378" max="5378" width="96.7109375" style="1" customWidth="1"/>
    <col min="5379" max="5380" width="18.140625" style="1" customWidth="1"/>
    <col min="5381" max="5632" width="9.140625" style="1"/>
    <col min="5633" max="5633" width="35.42578125" style="1" customWidth="1"/>
    <col min="5634" max="5634" width="96.7109375" style="1" customWidth="1"/>
    <col min="5635" max="5636" width="18.140625" style="1" customWidth="1"/>
    <col min="5637" max="5888" width="9.140625" style="1"/>
    <col min="5889" max="5889" width="35.42578125" style="1" customWidth="1"/>
    <col min="5890" max="5890" width="96.7109375" style="1" customWidth="1"/>
    <col min="5891" max="5892" width="18.140625" style="1" customWidth="1"/>
    <col min="5893" max="6144" width="9.140625" style="1"/>
    <col min="6145" max="6145" width="35.42578125" style="1" customWidth="1"/>
    <col min="6146" max="6146" width="96.7109375" style="1" customWidth="1"/>
    <col min="6147" max="6148" width="18.140625" style="1" customWidth="1"/>
    <col min="6149" max="6400" width="9.140625" style="1"/>
    <col min="6401" max="6401" width="35.42578125" style="1" customWidth="1"/>
    <col min="6402" max="6402" width="96.7109375" style="1" customWidth="1"/>
    <col min="6403" max="6404" width="18.140625" style="1" customWidth="1"/>
    <col min="6405" max="6656" width="9.140625" style="1"/>
    <col min="6657" max="6657" width="35.42578125" style="1" customWidth="1"/>
    <col min="6658" max="6658" width="96.7109375" style="1" customWidth="1"/>
    <col min="6659" max="6660" width="18.140625" style="1" customWidth="1"/>
    <col min="6661" max="6912" width="9.140625" style="1"/>
    <col min="6913" max="6913" width="35.42578125" style="1" customWidth="1"/>
    <col min="6914" max="6914" width="96.7109375" style="1" customWidth="1"/>
    <col min="6915" max="6916" width="18.140625" style="1" customWidth="1"/>
    <col min="6917" max="7168" width="9.140625" style="1"/>
    <col min="7169" max="7169" width="35.42578125" style="1" customWidth="1"/>
    <col min="7170" max="7170" width="96.7109375" style="1" customWidth="1"/>
    <col min="7171" max="7172" width="18.140625" style="1" customWidth="1"/>
    <col min="7173" max="7424" width="9.140625" style="1"/>
    <col min="7425" max="7425" width="35.42578125" style="1" customWidth="1"/>
    <col min="7426" max="7426" width="96.7109375" style="1" customWidth="1"/>
    <col min="7427" max="7428" width="18.140625" style="1" customWidth="1"/>
    <col min="7429" max="7680" width="9.140625" style="1"/>
    <col min="7681" max="7681" width="35.42578125" style="1" customWidth="1"/>
    <col min="7682" max="7682" width="96.7109375" style="1" customWidth="1"/>
    <col min="7683" max="7684" width="18.140625" style="1" customWidth="1"/>
    <col min="7685" max="7936" width="9.140625" style="1"/>
    <col min="7937" max="7937" width="35.42578125" style="1" customWidth="1"/>
    <col min="7938" max="7938" width="96.7109375" style="1" customWidth="1"/>
    <col min="7939" max="7940" width="18.140625" style="1" customWidth="1"/>
    <col min="7941" max="8192" width="9.140625" style="1"/>
    <col min="8193" max="8193" width="35.42578125" style="1" customWidth="1"/>
    <col min="8194" max="8194" width="96.7109375" style="1" customWidth="1"/>
    <col min="8195" max="8196" width="18.140625" style="1" customWidth="1"/>
    <col min="8197" max="8448" width="9.140625" style="1"/>
    <col min="8449" max="8449" width="35.42578125" style="1" customWidth="1"/>
    <col min="8450" max="8450" width="96.7109375" style="1" customWidth="1"/>
    <col min="8451" max="8452" width="18.140625" style="1" customWidth="1"/>
    <col min="8453" max="8704" width="9.140625" style="1"/>
    <col min="8705" max="8705" width="35.42578125" style="1" customWidth="1"/>
    <col min="8706" max="8706" width="96.7109375" style="1" customWidth="1"/>
    <col min="8707" max="8708" width="18.140625" style="1" customWidth="1"/>
    <col min="8709" max="8960" width="9.140625" style="1"/>
    <col min="8961" max="8961" width="35.42578125" style="1" customWidth="1"/>
    <col min="8962" max="8962" width="96.7109375" style="1" customWidth="1"/>
    <col min="8963" max="8964" width="18.140625" style="1" customWidth="1"/>
    <col min="8965" max="9216" width="9.140625" style="1"/>
    <col min="9217" max="9217" width="35.42578125" style="1" customWidth="1"/>
    <col min="9218" max="9218" width="96.7109375" style="1" customWidth="1"/>
    <col min="9219" max="9220" width="18.140625" style="1" customWidth="1"/>
    <col min="9221" max="9472" width="9.140625" style="1"/>
    <col min="9473" max="9473" width="35.42578125" style="1" customWidth="1"/>
    <col min="9474" max="9474" width="96.7109375" style="1" customWidth="1"/>
    <col min="9475" max="9476" width="18.140625" style="1" customWidth="1"/>
    <col min="9477" max="9728" width="9.140625" style="1"/>
    <col min="9729" max="9729" width="35.42578125" style="1" customWidth="1"/>
    <col min="9730" max="9730" width="96.7109375" style="1" customWidth="1"/>
    <col min="9731" max="9732" width="18.140625" style="1" customWidth="1"/>
    <col min="9733" max="9984" width="9.140625" style="1"/>
    <col min="9985" max="9985" width="35.42578125" style="1" customWidth="1"/>
    <col min="9986" max="9986" width="96.7109375" style="1" customWidth="1"/>
    <col min="9987" max="9988" width="18.140625" style="1" customWidth="1"/>
    <col min="9989" max="10240" width="9.140625" style="1"/>
    <col min="10241" max="10241" width="35.42578125" style="1" customWidth="1"/>
    <col min="10242" max="10242" width="96.7109375" style="1" customWidth="1"/>
    <col min="10243" max="10244" width="18.140625" style="1" customWidth="1"/>
    <col min="10245" max="10496" width="9.140625" style="1"/>
    <col min="10497" max="10497" width="35.42578125" style="1" customWidth="1"/>
    <col min="10498" max="10498" width="96.7109375" style="1" customWidth="1"/>
    <col min="10499" max="10500" width="18.140625" style="1" customWidth="1"/>
    <col min="10501" max="10752" width="9.140625" style="1"/>
    <col min="10753" max="10753" width="35.42578125" style="1" customWidth="1"/>
    <col min="10754" max="10754" width="96.7109375" style="1" customWidth="1"/>
    <col min="10755" max="10756" width="18.140625" style="1" customWidth="1"/>
    <col min="10757" max="11008" width="9.140625" style="1"/>
    <col min="11009" max="11009" width="35.42578125" style="1" customWidth="1"/>
    <col min="11010" max="11010" width="96.7109375" style="1" customWidth="1"/>
    <col min="11011" max="11012" width="18.140625" style="1" customWidth="1"/>
    <col min="11013" max="11264" width="9.140625" style="1"/>
    <col min="11265" max="11265" width="35.42578125" style="1" customWidth="1"/>
    <col min="11266" max="11266" width="96.7109375" style="1" customWidth="1"/>
    <col min="11267" max="11268" width="18.140625" style="1" customWidth="1"/>
    <col min="11269" max="11520" width="9.140625" style="1"/>
    <col min="11521" max="11521" width="35.42578125" style="1" customWidth="1"/>
    <col min="11522" max="11522" width="96.7109375" style="1" customWidth="1"/>
    <col min="11523" max="11524" width="18.140625" style="1" customWidth="1"/>
    <col min="11525" max="11776" width="9.140625" style="1"/>
    <col min="11777" max="11777" width="35.42578125" style="1" customWidth="1"/>
    <col min="11778" max="11778" width="96.7109375" style="1" customWidth="1"/>
    <col min="11779" max="11780" width="18.140625" style="1" customWidth="1"/>
    <col min="11781" max="12032" width="9.140625" style="1"/>
    <col min="12033" max="12033" width="35.42578125" style="1" customWidth="1"/>
    <col min="12034" max="12034" width="96.7109375" style="1" customWidth="1"/>
    <col min="12035" max="12036" width="18.140625" style="1" customWidth="1"/>
    <col min="12037" max="12288" width="9.140625" style="1"/>
    <col min="12289" max="12289" width="35.42578125" style="1" customWidth="1"/>
    <col min="12290" max="12290" width="96.7109375" style="1" customWidth="1"/>
    <col min="12291" max="12292" width="18.140625" style="1" customWidth="1"/>
    <col min="12293" max="12544" width="9.140625" style="1"/>
    <col min="12545" max="12545" width="35.42578125" style="1" customWidth="1"/>
    <col min="12546" max="12546" width="96.7109375" style="1" customWidth="1"/>
    <col min="12547" max="12548" width="18.140625" style="1" customWidth="1"/>
    <col min="12549" max="12800" width="9.140625" style="1"/>
    <col min="12801" max="12801" width="35.42578125" style="1" customWidth="1"/>
    <col min="12802" max="12802" width="96.7109375" style="1" customWidth="1"/>
    <col min="12803" max="12804" width="18.140625" style="1" customWidth="1"/>
    <col min="12805" max="13056" width="9.140625" style="1"/>
    <col min="13057" max="13057" width="35.42578125" style="1" customWidth="1"/>
    <col min="13058" max="13058" width="96.7109375" style="1" customWidth="1"/>
    <col min="13059" max="13060" width="18.140625" style="1" customWidth="1"/>
    <col min="13061" max="13312" width="9.140625" style="1"/>
    <col min="13313" max="13313" width="35.42578125" style="1" customWidth="1"/>
    <col min="13314" max="13314" width="96.7109375" style="1" customWidth="1"/>
    <col min="13315" max="13316" width="18.140625" style="1" customWidth="1"/>
    <col min="13317" max="13568" width="9.140625" style="1"/>
    <col min="13569" max="13569" width="35.42578125" style="1" customWidth="1"/>
    <col min="13570" max="13570" width="96.7109375" style="1" customWidth="1"/>
    <col min="13571" max="13572" width="18.140625" style="1" customWidth="1"/>
    <col min="13573" max="13824" width="9.140625" style="1"/>
    <col min="13825" max="13825" width="35.42578125" style="1" customWidth="1"/>
    <col min="13826" max="13826" width="96.7109375" style="1" customWidth="1"/>
    <col min="13827" max="13828" width="18.140625" style="1" customWidth="1"/>
    <col min="13829" max="14080" width="9.140625" style="1"/>
    <col min="14081" max="14081" width="35.42578125" style="1" customWidth="1"/>
    <col min="14082" max="14082" width="96.7109375" style="1" customWidth="1"/>
    <col min="14083" max="14084" width="18.140625" style="1" customWidth="1"/>
    <col min="14085" max="14336" width="9.140625" style="1"/>
    <col min="14337" max="14337" width="35.42578125" style="1" customWidth="1"/>
    <col min="14338" max="14338" width="96.7109375" style="1" customWidth="1"/>
    <col min="14339" max="14340" width="18.140625" style="1" customWidth="1"/>
    <col min="14341" max="14592" width="9.140625" style="1"/>
    <col min="14593" max="14593" width="35.42578125" style="1" customWidth="1"/>
    <col min="14594" max="14594" width="96.7109375" style="1" customWidth="1"/>
    <col min="14595" max="14596" width="18.140625" style="1" customWidth="1"/>
    <col min="14597" max="14848" width="9.140625" style="1"/>
    <col min="14849" max="14849" width="35.42578125" style="1" customWidth="1"/>
    <col min="14850" max="14850" width="96.7109375" style="1" customWidth="1"/>
    <col min="14851" max="14852" width="18.140625" style="1" customWidth="1"/>
    <col min="14853" max="15104" width="9.140625" style="1"/>
    <col min="15105" max="15105" width="35.42578125" style="1" customWidth="1"/>
    <col min="15106" max="15106" width="96.7109375" style="1" customWidth="1"/>
    <col min="15107" max="15108" width="18.140625" style="1" customWidth="1"/>
    <col min="15109" max="15360" width="9.140625" style="1"/>
    <col min="15361" max="15361" width="35.42578125" style="1" customWidth="1"/>
    <col min="15362" max="15362" width="96.7109375" style="1" customWidth="1"/>
    <col min="15363" max="15364" width="18.140625" style="1" customWidth="1"/>
    <col min="15365" max="15616" width="9.140625" style="1"/>
    <col min="15617" max="15617" width="35.42578125" style="1" customWidth="1"/>
    <col min="15618" max="15618" width="96.7109375" style="1" customWidth="1"/>
    <col min="15619" max="15620" width="18.140625" style="1" customWidth="1"/>
    <col min="15621" max="15872" width="9.140625" style="1"/>
    <col min="15873" max="15873" width="35.42578125" style="1" customWidth="1"/>
    <col min="15874" max="15874" width="96.7109375" style="1" customWidth="1"/>
    <col min="15875" max="15876" width="18.140625" style="1" customWidth="1"/>
    <col min="15877" max="16128" width="9.140625" style="1"/>
    <col min="16129" max="16129" width="35.42578125" style="1" customWidth="1"/>
    <col min="16130" max="16130" width="96.7109375" style="1" customWidth="1"/>
    <col min="16131" max="16132" width="18.140625" style="1" customWidth="1"/>
    <col min="16133" max="16384" width="9.140625" style="1"/>
  </cols>
  <sheetData>
    <row r="1" spans="1:4" ht="18.75" x14ac:dyDescent="0.25">
      <c r="D1" s="2" t="s">
        <v>85</v>
      </c>
    </row>
    <row r="2" spans="1:4" ht="18.75" x14ac:dyDescent="0.25">
      <c r="D2" s="2" t="s">
        <v>0</v>
      </c>
    </row>
    <row r="3" spans="1:4" ht="18.75" x14ac:dyDescent="0.25">
      <c r="D3" s="2" t="s">
        <v>1</v>
      </c>
    </row>
    <row r="4" spans="1:4" ht="18.75" x14ac:dyDescent="0.25">
      <c r="D4" s="2"/>
    </row>
    <row r="6" spans="1:4" ht="15.75" customHeight="1" x14ac:dyDescent="0.25">
      <c r="A6" s="15" t="s">
        <v>2</v>
      </c>
      <c r="B6" s="15"/>
      <c r="C6" s="15"/>
      <c r="D6" s="15"/>
    </row>
    <row r="7" spans="1:4" ht="15.75" customHeight="1" x14ac:dyDescent="0.25">
      <c r="A7" s="15" t="s">
        <v>3</v>
      </c>
      <c r="B7" s="15"/>
      <c r="C7" s="15"/>
      <c r="D7" s="15"/>
    </row>
    <row r="8" spans="1:4" ht="18.75" x14ac:dyDescent="0.3">
      <c r="A8" s="16" t="s">
        <v>4</v>
      </c>
      <c r="B8" s="16"/>
      <c r="C8" s="16"/>
      <c r="D8" s="16"/>
    </row>
    <row r="9" spans="1:4" ht="18.75" x14ac:dyDescent="0.25">
      <c r="A9" s="3"/>
      <c r="B9" s="3"/>
      <c r="C9" s="4"/>
      <c r="D9" s="4"/>
    </row>
    <row r="10" spans="1:4" ht="18.75" x14ac:dyDescent="0.3">
      <c r="A10" s="5"/>
      <c r="B10" s="5"/>
      <c r="D10" s="6" t="s">
        <v>5</v>
      </c>
    </row>
    <row r="11" spans="1:4" ht="56.25" x14ac:dyDescent="0.25">
      <c r="A11" s="7" t="s">
        <v>6</v>
      </c>
      <c r="B11" s="7" t="s">
        <v>7</v>
      </c>
      <c r="C11" s="8" t="s">
        <v>8</v>
      </c>
      <c r="D11" s="9" t="s">
        <v>9</v>
      </c>
    </row>
    <row r="12" spans="1:4" ht="18.75" x14ac:dyDescent="0.3">
      <c r="A12" s="10" t="s">
        <v>10</v>
      </c>
      <c r="B12" s="11" t="s">
        <v>11</v>
      </c>
      <c r="C12" s="13">
        <f>C13+C15+C17+C21+C25+C26+C32+C33+C40+C41+C36</f>
        <v>15166290.299999999</v>
      </c>
      <c r="D12" s="13">
        <f>D13+D15+D17+D21+D25+D26+D32+D33+D40+D41+D36</f>
        <v>15450540.000000002</v>
      </c>
    </row>
    <row r="13" spans="1:4" ht="18.75" x14ac:dyDescent="0.3">
      <c r="A13" s="10" t="s">
        <v>12</v>
      </c>
      <c r="B13" s="11" t="s">
        <v>13</v>
      </c>
      <c r="C13" s="13">
        <f>C14</f>
        <v>8283089.7999999998</v>
      </c>
      <c r="D13" s="13">
        <f>D14</f>
        <v>8672651.5</v>
      </c>
    </row>
    <row r="14" spans="1:4" ht="18.75" x14ac:dyDescent="0.3">
      <c r="A14" s="10" t="s">
        <v>14</v>
      </c>
      <c r="B14" s="11" t="s">
        <v>15</v>
      </c>
      <c r="C14" s="14">
        <v>8283089.7999999998</v>
      </c>
      <c r="D14" s="14">
        <v>8672651.5</v>
      </c>
    </row>
    <row r="15" spans="1:4" ht="37.5" x14ac:dyDescent="0.3">
      <c r="A15" s="10" t="s">
        <v>16</v>
      </c>
      <c r="B15" s="11" t="s">
        <v>17</v>
      </c>
      <c r="C15" s="13">
        <f>C16</f>
        <v>51334.5</v>
      </c>
      <c r="D15" s="13">
        <f>D16</f>
        <v>52017.599999999999</v>
      </c>
    </row>
    <row r="16" spans="1:4" ht="37.5" x14ac:dyDescent="0.3">
      <c r="A16" s="10" t="s">
        <v>18</v>
      </c>
      <c r="B16" s="11" t="s">
        <v>19</v>
      </c>
      <c r="C16" s="14">
        <v>51334.5</v>
      </c>
      <c r="D16" s="14">
        <v>52017.599999999999</v>
      </c>
    </row>
    <row r="17" spans="1:4" ht="18.75" x14ac:dyDescent="0.3">
      <c r="A17" s="10" t="s">
        <v>20</v>
      </c>
      <c r="B17" s="11" t="s">
        <v>21</v>
      </c>
      <c r="C17" s="13">
        <f>SUM(C18:C20)</f>
        <v>606735.29999999993</v>
      </c>
      <c r="D17" s="13">
        <f>SUM(D18:D20)</f>
        <v>632357.80000000005</v>
      </c>
    </row>
    <row r="18" spans="1:4" ht="18.75" x14ac:dyDescent="0.3">
      <c r="A18" s="10" t="s">
        <v>22</v>
      </c>
      <c r="B18" s="11" t="s">
        <v>23</v>
      </c>
      <c r="C18" s="14">
        <v>555579.19999999995</v>
      </c>
      <c r="D18" s="14">
        <v>577565.30000000005</v>
      </c>
    </row>
    <row r="19" spans="1:4" ht="18.75" x14ac:dyDescent="0.3">
      <c r="A19" s="10" t="s">
        <v>24</v>
      </c>
      <c r="B19" s="11" t="s">
        <v>25</v>
      </c>
      <c r="C19" s="14">
        <v>2038.2</v>
      </c>
      <c r="D19" s="14">
        <v>2138.1</v>
      </c>
    </row>
    <row r="20" spans="1:4" ht="23.25" customHeight="1" x14ac:dyDescent="0.3">
      <c r="A20" s="10" t="s">
        <v>26</v>
      </c>
      <c r="B20" s="11" t="s">
        <v>27</v>
      </c>
      <c r="C20" s="14">
        <v>49117.9</v>
      </c>
      <c r="D20" s="14">
        <v>52654.400000000001</v>
      </c>
    </row>
    <row r="21" spans="1:4" ht="18.75" x14ac:dyDescent="0.3">
      <c r="A21" s="10" t="s">
        <v>28</v>
      </c>
      <c r="B21" s="11" t="s">
        <v>29</v>
      </c>
      <c r="C21" s="13">
        <f>C22+C23+C24</f>
        <v>4347610</v>
      </c>
      <c r="D21" s="13">
        <f>D22+D23+D24</f>
        <v>4370011.2</v>
      </c>
    </row>
    <row r="22" spans="1:4" ht="18.75" x14ac:dyDescent="0.3">
      <c r="A22" s="10" t="s">
        <v>30</v>
      </c>
      <c r="B22" s="11" t="s">
        <v>31</v>
      </c>
      <c r="C22" s="14">
        <v>389534.2</v>
      </c>
      <c r="D22" s="14">
        <v>404868</v>
      </c>
    </row>
    <row r="23" spans="1:4" ht="18.75" x14ac:dyDescent="0.3">
      <c r="A23" s="10" t="s">
        <v>32</v>
      </c>
      <c r="B23" s="11" t="s">
        <v>33</v>
      </c>
      <c r="C23" s="14">
        <v>1282526.6000000001</v>
      </c>
      <c r="D23" s="14">
        <v>1282565.7</v>
      </c>
    </row>
    <row r="24" spans="1:4" ht="18.75" x14ac:dyDescent="0.3">
      <c r="A24" s="10" t="s">
        <v>34</v>
      </c>
      <c r="B24" s="11" t="s">
        <v>35</v>
      </c>
      <c r="C24" s="14">
        <v>2675549.2000000002</v>
      </c>
      <c r="D24" s="14">
        <v>2682577.5</v>
      </c>
    </row>
    <row r="25" spans="1:4" ht="18.75" x14ac:dyDescent="0.3">
      <c r="A25" s="10" t="s">
        <v>36</v>
      </c>
      <c r="B25" s="11" t="s">
        <v>37</v>
      </c>
      <c r="C25" s="14">
        <v>200689.5</v>
      </c>
      <c r="D25" s="14">
        <v>198188.1</v>
      </c>
    </row>
    <row r="26" spans="1:4" ht="37.5" x14ac:dyDescent="0.3">
      <c r="A26" s="10" t="s">
        <v>38</v>
      </c>
      <c r="B26" s="11" t="s">
        <v>39</v>
      </c>
      <c r="C26" s="13">
        <f>C27+C28+C29+C30+C31</f>
        <v>828502.4</v>
      </c>
      <c r="D26" s="13">
        <f>D27+D28+D29+D30+D31</f>
        <v>733178.29999999993</v>
      </c>
    </row>
    <row r="27" spans="1:4" ht="75" x14ac:dyDescent="0.3">
      <c r="A27" s="10" t="s">
        <v>40</v>
      </c>
      <c r="B27" s="11" t="s">
        <v>41</v>
      </c>
      <c r="C27" s="14">
        <v>668.9</v>
      </c>
      <c r="D27" s="14">
        <v>1030.8</v>
      </c>
    </row>
    <row r="28" spans="1:4" ht="93.75" x14ac:dyDescent="0.3">
      <c r="A28" s="10" t="s">
        <v>42</v>
      </c>
      <c r="B28" s="12" t="s">
        <v>43</v>
      </c>
      <c r="C28" s="14">
        <v>680743.9</v>
      </c>
      <c r="D28" s="14">
        <v>629453.69999999995</v>
      </c>
    </row>
    <row r="29" spans="1:4" ht="37.5" x14ac:dyDescent="0.3">
      <c r="A29" s="10" t="s">
        <v>44</v>
      </c>
      <c r="B29" s="11" t="s">
        <v>45</v>
      </c>
      <c r="C29" s="14">
        <v>2792</v>
      </c>
      <c r="D29" s="14">
        <v>931.2</v>
      </c>
    </row>
    <row r="30" spans="1:4" ht="18.75" x14ac:dyDescent="0.3">
      <c r="A30" s="10" t="s">
        <v>46</v>
      </c>
      <c r="B30" s="11" t="s">
        <v>47</v>
      </c>
      <c r="C30" s="14">
        <v>19063.2</v>
      </c>
      <c r="D30" s="14">
        <v>19649.599999999999</v>
      </c>
    </row>
    <row r="31" spans="1:4" ht="75" x14ac:dyDescent="0.3">
      <c r="A31" s="10" t="s">
        <v>48</v>
      </c>
      <c r="B31" s="12" t="s">
        <v>49</v>
      </c>
      <c r="C31" s="14">
        <v>125234.4</v>
      </c>
      <c r="D31" s="14">
        <v>82113</v>
      </c>
    </row>
    <row r="32" spans="1:4" ht="18.75" x14ac:dyDescent="0.3">
      <c r="A32" s="10" t="s">
        <v>50</v>
      </c>
      <c r="B32" s="11" t="s">
        <v>51</v>
      </c>
      <c r="C32" s="14">
        <v>6732.1</v>
      </c>
      <c r="D32" s="14">
        <v>7002.2</v>
      </c>
    </row>
    <row r="33" spans="1:4" ht="37.5" x14ac:dyDescent="0.3">
      <c r="A33" s="10" t="s">
        <v>52</v>
      </c>
      <c r="B33" s="11" t="s">
        <v>53</v>
      </c>
      <c r="C33" s="13">
        <f>C34+C35</f>
        <v>181519.2</v>
      </c>
      <c r="D33" s="13">
        <f>D34+D35</f>
        <v>181379</v>
      </c>
    </row>
    <row r="34" spans="1:4" ht="18.75" x14ac:dyDescent="0.3">
      <c r="A34" s="10" t="s">
        <v>54</v>
      </c>
      <c r="B34" s="11" t="s">
        <v>55</v>
      </c>
      <c r="C34" s="14">
        <v>1663.7</v>
      </c>
      <c r="D34" s="14">
        <v>1523.5</v>
      </c>
    </row>
    <row r="35" spans="1:4" ht="18.75" x14ac:dyDescent="0.3">
      <c r="A35" s="10" t="s">
        <v>56</v>
      </c>
      <c r="B35" s="11" t="s">
        <v>57</v>
      </c>
      <c r="C35" s="14">
        <v>179855.5</v>
      </c>
      <c r="D35" s="14">
        <v>179855.5</v>
      </c>
    </row>
    <row r="36" spans="1:4" ht="37.5" x14ac:dyDescent="0.3">
      <c r="A36" s="10" t="s">
        <v>58</v>
      </c>
      <c r="B36" s="11" t="s">
        <v>59</v>
      </c>
      <c r="C36" s="13">
        <f>C37+C38+C39</f>
        <v>233644.7</v>
      </c>
      <c r="D36" s="13">
        <f>D37+D38+D39</f>
        <v>209915</v>
      </c>
    </row>
    <row r="37" spans="1:4" ht="75" x14ac:dyDescent="0.3">
      <c r="A37" s="10" t="s">
        <v>60</v>
      </c>
      <c r="B37" s="12" t="s">
        <v>61</v>
      </c>
      <c r="C37" s="14">
        <v>53340.5</v>
      </c>
      <c r="D37" s="14">
        <v>38980.699999999997</v>
      </c>
    </row>
    <row r="38" spans="1:4" ht="37.5" x14ac:dyDescent="0.3">
      <c r="A38" s="10" t="s">
        <v>62</v>
      </c>
      <c r="B38" s="11" t="s">
        <v>63</v>
      </c>
      <c r="C38" s="14">
        <v>123568.9</v>
      </c>
      <c r="D38" s="14">
        <v>114199</v>
      </c>
    </row>
    <row r="39" spans="1:4" ht="75" x14ac:dyDescent="0.3">
      <c r="A39" s="10" t="s">
        <v>64</v>
      </c>
      <c r="B39" s="11" t="s">
        <v>65</v>
      </c>
      <c r="C39" s="14">
        <v>56735.3</v>
      </c>
      <c r="D39" s="14">
        <v>56735.3</v>
      </c>
    </row>
    <row r="40" spans="1:4" ht="18.75" x14ac:dyDescent="0.3">
      <c r="A40" s="10" t="s">
        <v>66</v>
      </c>
      <c r="B40" s="11" t="s">
        <v>67</v>
      </c>
      <c r="C40" s="14">
        <v>302461</v>
      </c>
      <c r="D40" s="14">
        <v>302615.40000000002</v>
      </c>
    </row>
    <row r="41" spans="1:4" ht="18.75" x14ac:dyDescent="0.3">
      <c r="A41" s="10" t="s">
        <v>68</v>
      </c>
      <c r="B41" s="11" t="s">
        <v>69</v>
      </c>
      <c r="C41" s="13">
        <f>C42</f>
        <v>123971.8</v>
      </c>
      <c r="D41" s="13">
        <f>D42</f>
        <v>91223.9</v>
      </c>
    </row>
    <row r="42" spans="1:4" ht="18.75" x14ac:dyDescent="0.3">
      <c r="A42" s="10" t="s">
        <v>70</v>
      </c>
      <c r="B42" s="11" t="s">
        <v>71</v>
      </c>
      <c r="C42" s="14">
        <v>123971.8</v>
      </c>
      <c r="D42" s="14">
        <v>91223.9</v>
      </c>
    </row>
    <row r="43" spans="1:4" ht="18.75" x14ac:dyDescent="0.3">
      <c r="A43" s="10" t="s">
        <v>72</v>
      </c>
      <c r="B43" s="11" t="s">
        <v>73</v>
      </c>
      <c r="C43" s="13">
        <f>C44</f>
        <v>10478302.9</v>
      </c>
      <c r="D43" s="13">
        <f>D44</f>
        <v>10807960.1</v>
      </c>
    </row>
    <row r="44" spans="1:4" ht="37.5" x14ac:dyDescent="0.3">
      <c r="A44" s="10" t="s">
        <v>74</v>
      </c>
      <c r="B44" s="11" t="s">
        <v>75</v>
      </c>
      <c r="C44" s="13">
        <f>C45+C46+C47+C48</f>
        <v>10478302.9</v>
      </c>
      <c r="D44" s="13">
        <f>D45+D46+D47+D48</f>
        <v>10807960.1</v>
      </c>
    </row>
    <row r="45" spans="1:4" ht="18.75" x14ac:dyDescent="0.3">
      <c r="A45" s="10" t="s">
        <v>76</v>
      </c>
      <c r="B45" s="11" t="s">
        <v>77</v>
      </c>
      <c r="C45" s="14">
        <v>274873.09999999998</v>
      </c>
      <c r="D45" s="14">
        <v>276571.3</v>
      </c>
    </row>
    <row r="46" spans="1:4" ht="37.5" x14ac:dyDescent="0.3">
      <c r="A46" s="10" t="s">
        <v>78</v>
      </c>
      <c r="B46" s="11" t="s">
        <v>79</v>
      </c>
      <c r="C46" s="14">
        <v>1358827</v>
      </c>
      <c r="D46" s="14">
        <v>1511671.8</v>
      </c>
    </row>
    <row r="47" spans="1:4" ht="18.75" x14ac:dyDescent="0.3">
      <c r="A47" s="10" t="s">
        <v>80</v>
      </c>
      <c r="B47" s="11" t="s">
        <v>81</v>
      </c>
      <c r="C47" s="14">
        <v>8844602.8000000007</v>
      </c>
      <c r="D47" s="14">
        <v>9019717</v>
      </c>
    </row>
    <row r="48" spans="1:4" ht="18.75" x14ac:dyDescent="0.3">
      <c r="A48" s="10" t="s">
        <v>82</v>
      </c>
      <c r="B48" s="11" t="s">
        <v>83</v>
      </c>
      <c r="C48" s="14"/>
      <c r="D48" s="14"/>
    </row>
    <row r="49" spans="1:4" ht="18.75" x14ac:dyDescent="0.3">
      <c r="A49" s="17" t="s">
        <v>84</v>
      </c>
      <c r="B49" s="17"/>
      <c r="C49" s="13">
        <f>C12+C43</f>
        <v>25644593.199999999</v>
      </c>
      <c r="D49" s="13">
        <f>D12+D43</f>
        <v>26258500.100000001</v>
      </c>
    </row>
  </sheetData>
  <mergeCells count="4">
    <mergeCell ref="A6:D6"/>
    <mergeCell ref="A7:D7"/>
    <mergeCell ref="A8:D8"/>
    <mergeCell ref="A49:B49"/>
  </mergeCells>
  <pageMargins left="0.7" right="0.28999999999999998" top="0.53" bottom="0.44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2017-10-17T12:40:54Z</cp:lastPrinted>
  <dcterms:created xsi:type="dcterms:W3CDTF">2017-10-17T09:22:25Z</dcterms:created>
  <dcterms:modified xsi:type="dcterms:W3CDTF">2017-10-19T10:46:12Z</dcterms:modified>
</cp:coreProperties>
</file>