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приложение 1" sheetId="1" r:id="rId1"/>
  </sheets>
  <calcPr calcId="145621"/>
</workbook>
</file>

<file path=xl/calcChain.xml><?xml version="1.0" encoding="utf-8"?>
<calcChain xmlns="http://schemas.openxmlformats.org/spreadsheetml/2006/main">
  <c r="C51" i="1" l="1"/>
  <c r="C52" i="1" l="1"/>
  <c r="C49" i="1" l="1"/>
  <c r="C48" i="1" s="1"/>
  <c r="C46" i="1"/>
  <c r="C41" i="1"/>
  <c r="C38" i="1"/>
  <c r="C31" i="1"/>
  <c r="C26" i="1"/>
  <c r="C22" i="1"/>
  <c r="C17" i="1" s="1"/>
  <c r="C20" i="1"/>
  <c r="C18" i="1"/>
  <c r="C54" i="1" l="1"/>
</calcChain>
</file>

<file path=xl/sharedStrings.xml><?xml version="1.0" encoding="utf-8"?>
<sst xmlns="http://schemas.openxmlformats.org/spreadsheetml/2006/main" count="90" uniqueCount="87">
  <si>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</si>
  <si>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</si>
  <si>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</si>
  <si>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</si>
  <si>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</si>
  <si>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2018 год</t>
  </si>
  <si>
    <t>тыс. руб.</t>
  </si>
  <si>
    <t>Код бюджетной классификации Российской Федерации</t>
  </si>
  <si>
    <t>Наименование доходов</t>
  </si>
  <si>
    <t>2018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</si>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</sst>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="80" zoomScaleNormal="80" workbookViewId="0">
      <selection activeCell="B8" sqref="B8"/>
    </sheetView>
  </sheetViews>
  <sheetFormatPr defaultRowHeight="17.399999999999999" x14ac:dyDescent="0.3"/>
  <cols>
    <col min="1" max="1" width="32.109375" style="4" customWidth="1"/>
    <col min="2" max="2" width="104.109375" style="4" customWidth="1"/>
    <col min="3" max="3" width="18.109375" style="4" customWidth="1"/>
    <col min="4" max="256" width="9.109375" style="4"/>
    <col min="257" max="257" width="35.44140625" style="4" customWidth="1"/>
    <col min="258" max="258" width="96.6640625" style="4" customWidth="1"/>
    <col min="259" max="259" width="18.109375" style="4" customWidth="1"/>
    <col min="260" max="512" width="9.109375" style="4"/>
    <col min="513" max="513" width="35.44140625" style="4" customWidth="1"/>
    <col min="514" max="514" width="96.6640625" style="4" customWidth="1"/>
    <col min="515" max="515" width="18.109375" style="4" customWidth="1"/>
    <col min="516" max="768" width="9.109375" style="4"/>
    <col min="769" max="769" width="35.44140625" style="4" customWidth="1"/>
    <col min="770" max="770" width="96.6640625" style="4" customWidth="1"/>
    <col min="771" max="771" width="18.109375" style="4" customWidth="1"/>
    <col min="772" max="1024" width="9.109375" style="4"/>
    <col min="1025" max="1025" width="35.44140625" style="4" customWidth="1"/>
    <col min="1026" max="1026" width="96.6640625" style="4" customWidth="1"/>
    <col min="1027" max="1027" width="18.109375" style="4" customWidth="1"/>
    <col min="1028" max="1280" width="9.109375" style="4"/>
    <col min="1281" max="1281" width="35.44140625" style="4" customWidth="1"/>
    <col min="1282" max="1282" width="96.6640625" style="4" customWidth="1"/>
    <col min="1283" max="1283" width="18.109375" style="4" customWidth="1"/>
    <col min="1284" max="1536" width="9.109375" style="4"/>
    <col min="1537" max="1537" width="35.44140625" style="4" customWidth="1"/>
    <col min="1538" max="1538" width="96.6640625" style="4" customWidth="1"/>
    <col min="1539" max="1539" width="18.109375" style="4" customWidth="1"/>
    <col min="1540" max="1792" width="9.109375" style="4"/>
    <col min="1793" max="1793" width="35.44140625" style="4" customWidth="1"/>
    <col min="1794" max="1794" width="96.6640625" style="4" customWidth="1"/>
    <col min="1795" max="1795" width="18.109375" style="4" customWidth="1"/>
    <col min="1796" max="2048" width="9.109375" style="4"/>
    <col min="2049" max="2049" width="35.44140625" style="4" customWidth="1"/>
    <col min="2050" max="2050" width="96.6640625" style="4" customWidth="1"/>
    <col min="2051" max="2051" width="18.109375" style="4" customWidth="1"/>
    <col min="2052" max="2304" width="9.109375" style="4"/>
    <col min="2305" max="2305" width="35.44140625" style="4" customWidth="1"/>
    <col min="2306" max="2306" width="96.6640625" style="4" customWidth="1"/>
    <col min="2307" max="2307" width="18.109375" style="4" customWidth="1"/>
    <col min="2308" max="2560" width="9.109375" style="4"/>
    <col min="2561" max="2561" width="35.44140625" style="4" customWidth="1"/>
    <col min="2562" max="2562" width="96.6640625" style="4" customWidth="1"/>
    <col min="2563" max="2563" width="18.109375" style="4" customWidth="1"/>
    <col min="2564" max="2816" width="9.109375" style="4"/>
    <col min="2817" max="2817" width="35.44140625" style="4" customWidth="1"/>
    <col min="2818" max="2818" width="96.6640625" style="4" customWidth="1"/>
    <col min="2819" max="2819" width="18.109375" style="4" customWidth="1"/>
    <col min="2820" max="3072" width="9.109375" style="4"/>
    <col min="3073" max="3073" width="35.44140625" style="4" customWidth="1"/>
    <col min="3074" max="3074" width="96.6640625" style="4" customWidth="1"/>
    <col min="3075" max="3075" width="18.109375" style="4" customWidth="1"/>
    <col min="3076" max="3328" width="9.109375" style="4"/>
    <col min="3329" max="3329" width="35.44140625" style="4" customWidth="1"/>
    <col min="3330" max="3330" width="96.6640625" style="4" customWidth="1"/>
    <col min="3331" max="3331" width="18.109375" style="4" customWidth="1"/>
    <col min="3332" max="3584" width="9.109375" style="4"/>
    <col min="3585" max="3585" width="35.44140625" style="4" customWidth="1"/>
    <col min="3586" max="3586" width="96.6640625" style="4" customWidth="1"/>
    <col min="3587" max="3587" width="18.109375" style="4" customWidth="1"/>
    <col min="3588" max="3840" width="9.109375" style="4"/>
    <col min="3841" max="3841" width="35.44140625" style="4" customWidth="1"/>
    <col min="3842" max="3842" width="96.6640625" style="4" customWidth="1"/>
    <col min="3843" max="3843" width="18.109375" style="4" customWidth="1"/>
    <col min="3844" max="4096" width="9.109375" style="4"/>
    <col min="4097" max="4097" width="35.44140625" style="4" customWidth="1"/>
    <col min="4098" max="4098" width="96.6640625" style="4" customWidth="1"/>
    <col min="4099" max="4099" width="18.109375" style="4" customWidth="1"/>
    <col min="4100" max="4352" width="9.109375" style="4"/>
    <col min="4353" max="4353" width="35.44140625" style="4" customWidth="1"/>
    <col min="4354" max="4354" width="96.6640625" style="4" customWidth="1"/>
    <col min="4355" max="4355" width="18.109375" style="4" customWidth="1"/>
    <col min="4356" max="4608" width="9.109375" style="4"/>
    <col min="4609" max="4609" width="35.44140625" style="4" customWidth="1"/>
    <col min="4610" max="4610" width="96.6640625" style="4" customWidth="1"/>
    <col min="4611" max="4611" width="18.109375" style="4" customWidth="1"/>
    <col min="4612" max="4864" width="9.109375" style="4"/>
    <col min="4865" max="4865" width="35.44140625" style="4" customWidth="1"/>
    <col min="4866" max="4866" width="96.6640625" style="4" customWidth="1"/>
    <col min="4867" max="4867" width="18.109375" style="4" customWidth="1"/>
    <col min="4868" max="5120" width="9.109375" style="4"/>
    <col min="5121" max="5121" width="35.44140625" style="4" customWidth="1"/>
    <col min="5122" max="5122" width="96.6640625" style="4" customWidth="1"/>
    <col min="5123" max="5123" width="18.109375" style="4" customWidth="1"/>
    <col min="5124" max="5376" width="9.109375" style="4"/>
    <col min="5377" max="5377" width="35.44140625" style="4" customWidth="1"/>
    <col min="5378" max="5378" width="96.6640625" style="4" customWidth="1"/>
    <col min="5379" max="5379" width="18.109375" style="4" customWidth="1"/>
    <col min="5380" max="5632" width="9.109375" style="4"/>
    <col min="5633" max="5633" width="35.44140625" style="4" customWidth="1"/>
    <col min="5634" max="5634" width="96.6640625" style="4" customWidth="1"/>
    <col min="5635" max="5635" width="18.109375" style="4" customWidth="1"/>
    <col min="5636" max="5888" width="9.109375" style="4"/>
    <col min="5889" max="5889" width="35.44140625" style="4" customWidth="1"/>
    <col min="5890" max="5890" width="96.6640625" style="4" customWidth="1"/>
    <col min="5891" max="5891" width="18.109375" style="4" customWidth="1"/>
    <col min="5892" max="6144" width="9.109375" style="4"/>
    <col min="6145" max="6145" width="35.44140625" style="4" customWidth="1"/>
    <col min="6146" max="6146" width="96.6640625" style="4" customWidth="1"/>
    <col min="6147" max="6147" width="18.109375" style="4" customWidth="1"/>
    <col min="6148" max="6400" width="9.109375" style="4"/>
    <col min="6401" max="6401" width="35.44140625" style="4" customWidth="1"/>
    <col min="6402" max="6402" width="96.6640625" style="4" customWidth="1"/>
    <col min="6403" max="6403" width="18.109375" style="4" customWidth="1"/>
    <col min="6404" max="6656" width="9.109375" style="4"/>
    <col min="6657" max="6657" width="35.44140625" style="4" customWidth="1"/>
    <col min="6658" max="6658" width="96.6640625" style="4" customWidth="1"/>
    <col min="6659" max="6659" width="18.109375" style="4" customWidth="1"/>
    <col min="6660" max="6912" width="9.109375" style="4"/>
    <col min="6913" max="6913" width="35.44140625" style="4" customWidth="1"/>
    <col min="6914" max="6914" width="96.6640625" style="4" customWidth="1"/>
    <col min="6915" max="6915" width="18.109375" style="4" customWidth="1"/>
    <col min="6916" max="7168" width="9.109375" style="4"/>
    <col min="7169" max="7169" width="35.44140625" style="4" customWidth="1"/>
    <col min="7170" max="7170" width="96.6640625" style="4" customWidth="1"/>
    <col min="7171" max="7171" width="18.109375" style="4" customWidth="1"/>
    <col min="7172" max="7424" width="9.109375" style="4"/>
    <col min="7425" max="7425" width="35.44140625" style="4" customWidth="1"/>
    <col min="7426" max="7426" width="96.6640625" style="4" customWidth="1"/>
    <col min="7427" max="7427" width="18.109375" style="4" customWidth="1"/>
    <col min="7428" max="7680" width="9.109375" style="4"/>
    <col min="7681" max="7681" width="35.44140625" style="4" customWidth="1"/>
    <col min="7682" max="7682" width="96.6640625" style="4" customWidth="1"/>
    <col min="7683" max="7683" width="18.109375" style="4" customWidth="1"/>
    <col min="7684" max="7936" width="9.109375" style="4"/>
    <col min="7937" max="7937" width="35.44140625" style="4" customWidth="1"/>
    <col min="7938" max="7938" width="96.6640625" style="4" customWidth="1"/>
    <col min="7939" max="7939" width="18.109375" style="4" customWidth="1"/>
    <col min="7940" max="8192" width="9.109375" style="4"/>
    <col min="8193" max="8193" width="35.44140625" style="4" customWidth="1"/>
    <col min="8194" max="8194" width="96.6640625" style="4" customWidth="1"/>
    <col min="8195" max="8195" width="18.109375" style="4" customWidth="1"/>
    <col min="8196" max="8448" width="9.109375" style="4"/>
    <col min="8449" max="8449" width="35.44140625" style="4" customWidth="1"/>
    <col min="8450" max="8450" width="96.6640625" style="4" customWidth="1"/>
    <col min="8451" max="8451" width="18.109375" style="4" customWidth="1"/>
    <col min="8452" max="8704" width="9.109375" style="4"/>
    <col min="8705" max="8705" width="35.44140625" style="4" customWidth="1"/>
    <col min="8706" max="8706" width="96.6640625" style="4" customWidth="1"/>
    <col min="8707" max="8707" width="18.109375" style="4" customWidth="1"/>
    <col min="8708" max="8960" width="9.109375" style="4"/>
    <col min="8961" max="8961" width="35.44140625" style="4" customWidth="1"/>
    <col min="8962" max="8962" width="96.6640625" style="4" customWidth="1"/>
    <col min="8963" max="8963" width="18.109375" style="4" customWidth="1"/>
    <col min="8964" max="9216" width="9.109375" style="4"/>
    <col min="9217" max="9217" width="35.44140625" style="4" customWidth="1"/>
    <col min="9218" max="9218" width="96.6640625" style="4" customWidth="1"/>
    <col min="9219" max="9219" width="18.109375" style="4" customWidth="1"/>
    <col min="9220" max="9472" width="9.109375" style="4"/>
    <col min="9473" max="9473" width="35.44140625" style="4" customWidth="1"/>
    <col min="9474" max="9474" width="96.6640625" style="4" customWidth="1"/>
    <col min="9475" max="9475" width="18.109375" style="4" customWidth="1"/>
    <col min="9476" max="9728" width="9.109375" style="4"/>
    <col min="9729" max="9729" width="35.44140625" style="4" customWidth="1"/>
    <col min="9730" max="9730" width="96.6640625" style="4" customWidth="1"/>
    <col min="9731" max="9731" width="18.109375" style="4" customWidth="1"/>
    <col min="9732" max="9984" width="9.109375" style="4"/>
    <col min="9985" max="9985" width="35.44140625" style="4" customWidth="1"/>
    <col min="9986" max="9986" width="96.6640625" style="4" customWidth="1"/>
    <col min="9987" max="9987" width="18.109375" style="4" customWidth="1"/>
    <col min="9988" max="10240" width="9.109375" style="4"/>
    <col min="10241" max="10241" width="35.44140625" style="4" customWidth="1"/>
    <col min="10242" max="10242" width="96.6640625" style="4" customWidth="1"/>
    <col min="10243" max="10243" width="18.109375" style="4" customWidth="1"/>
    <col min="10244" max="10496" width="9.109375" style="4"/>
    <col min="10497" max="10497" width="35.44140625" style="4" customWidth="1"/>
    <col min="10498" max="10498" width="96.6640625" style="4" customWidth="1"/>
    <col min="10499" max="10499" width="18.109375" style="4" customWidth="1"/>
    <col min="10500" max="10752" width="9.109375" style="4"/>
    <col min="10753" max="10753" width="35.44140625" style="4" customWidth="1"/>
    <col min="10754" max="10754" width="96.6640625" style="4" customWidth="1"/>
    <col min="10755" max="10755" width="18.109375" style="4" customWidth="1"/>
    <col min="10756" max="11008" width="9.109375" style="4"/>
    <col min="11009" max="11009" width="35.44140625" style="4" customWidth="1"/>
    <col min="11010" max="11010" width="96.6640625" style="4" customWidth="1"/>
    <col min="11011" max="11011" width="18.109375" style="4" customWidth="1"/>
    <col min="11012" max="11264" width="9.109375" style="4"/>
    <col min="11265" max="11265" width="35.44140625" style="4" customWidth="1"/>
    <col min="11266" max="11266" width="96.6640625" style="4" customWidth="1"/>
    <col min="11267" max="11267" width="18.109375" style="4" customWidth="1"/>
    <col min="11268" max="11520" width="9.109375" style="4"/>
    <col min="11521" max="11521" width="35.44140625" style="4" customWidth="1"/>
    <col min="11522" max="11522" width="96.6640625" style="4" customWidth="1"/>
    <col min="11523" max="11523" width="18.109375" style="4" customWidth="1"/>
    <col min="11524" max="11776" width="9.109375" style="4"/>
    <col min="11777" max="11777" width="35.44140625" style="4" customWidth="1"/>
    <col min="11778" max="11778" width="96.6640625" style="4" customWidth="1"/>
    <col min="11779" max="11779" width="18.109375" style="4" customWidth="1"/>
    <col min="11780" max="12032" width="9.109375" style="4"/>
    <col min="12033" max="12033" width="35.44140625" style="4" customWidth="1"/>
    <col min="12034" max="12034" width="96.6640625" style="4" customWidth="1"/>
    <col min="12035" max="12035" width="18.109375" style="4" customWidth="1"/>
    <col min="12036" max="12288" width="9.109375" style="4"/>
    <col min="12289" max="12289" width="35.44140625" style="4" customWidth="1"/>
    <col min="12290" max="12290" width="96.6640625" style="4" customWidth="1"/>
    <col min="12291" max="12291" width="18.109375" style="4" customWidth="1"/>
    <col min="12292" max="12544" width="9.109375" style="4"/>
    <col min="12545" max="12545" width="35.44140625" style="4" customWidth="1"/>
    <col min="12546" max="12546" width="96.6640625" style="4" customWidth="1"/>
    <col min="12547" max="12547" width="18.109375" style="4" customWidth="1"/>
    <col min="12548" max="12800" width="9.109375" style="4"/>
    <col min="12801" max="12801" width="35.44140625" style="4" customWidth="1"/>
    <col min="12802" max="12802" width="96.6640625" style="4" customWidth="1"/>
    <col min="12803" max="12803" width="18.109375" style="4" customWidth="1"/>
    <col min="12804" max="13056" width="9.109375" style="4"/>
    <col min="13057" max="13057" width="35.44140625" style="4" customWidth="1"/>
    <col min="13058" max="13058" width="96.6640625" style="4" customWidth="1"/>
    <col min="13059" max="13059" width="18.109375" style="4" customWidth="1"/>
    <col min="13060" max="13312" width="9.109375" style="4"/>
    <col min="13313" max="13313" width="35.44140625" style="4" customWidth="1"/>
    <col min="13314" max="13314" width="96.6640625" style="4" customWidth="1"/>
    <col min="13315" max="13315" width="18.109375" style="4" customWidth="1"/>
    <col min="13316" max="13568" width="9.109375" style="4"/>
    <col min="13569" max="13569" width="35.44140625" style="4" customWidth="1"/>
    <col min="13570" max="13570" width="96.6640625" style="4" customWidth="1"/>
    <col min="13571" max="13571" width="18.109375" style="4" customWidth="1"/>
    <col min="13572" max="13824" width="9.109375" style="4"/>
    <col min="13825" max="13825" width="35.44140625" style="4" customWidth="1"/>
    <col min="13826" max="13826" width="96.6640625" style="4" customWidth="1"/>
    <col min="13827" max="13827" width="18.109375" style="4" customWidth="1"/>
    <col min="13828" max="14080" width="9.109375" style="4"/>
    <col min="14081" max="14081" width="35.44140625" style="4" customWidth="1"/>
    <col min="14082" max="14082" width="96.6640625" style="4" customWidth="1"/>
    <col min="14083" max="14083" width="18.109375" style="4" customWidth="1"/>
    <col min="14084" max="14336" width="9.109375" style="4"/>
    <col min="14337" max="14337" width="35.44140625" style="4" customWidth="1"/>
    <col min="14338" max="14338" width="96.6640625" style="4" customWidth="1"/>
    <col min="14339" max="14339" width="18.109375" style="4" customWidth="1"/>
    <col min="14340" max="14592" width="9.109375" style="4"/>
    <col min="14593" max="14593" width="35.44140625" style="4" customWidth="1"/>
    <col min="14594" max="14594" width="96.6640625" style="4" customWidth="1"/>
    <col min="14595" max="14595" width="18.109375" style="4" customWidth="1"/>
    <col min="14596" max="14848" width="9.109375" style="4"/>
    <col min="14849" max="14849" width="35.44140625" style="4" customWidth="1"/>
    <col min="14850" max="14850" width="96.6640625" style="4" customWidth="1"/>
    <col min="14851" max="14851" width="18.109375" style="4" customWidth="1"/>
    <col min="14852" max="15104" width="9.109375" style="4"/>
    <col min="15105" max="15105" width="35.44140625" style="4" customWidth="1"/>
    <col min="15106" max="15106" width="96.6640625" style="4" customWidth="1"/>
    <col min="15107" max="15107" width="18.109375" style="4" customWidth="1"/>
    <col min="15108" max="15360" width="9.109375" style="4"/>
    <col min="15361" max="15361" width="35.44140625" style="4" customWidth="1"/>
    <col min="15362" max="15362" width="96.6640625" style="4" customWidth="1"/>
    <col min="15363" max="15363" width="18.109375" style="4" customWidth="1"/>
    <col min="15364" max="15616" width="9.109375" style="4"/>
    <col min="15617" max="15617" width="35.44140625" style="4" customWidth="1"/>
    <col min="15618" max="15618" width="96.6640625" style="4" customWidth="1"/>
    <col min="15619" max="15619" width="18.109375" style="4" customWidth="1"/>
    <col min="15620" max="15872" width="9.109375" style="4"/>
    <col min="15873" max="15873" width="35.44140625" style="4" customWidth="1"/>
    <col min="15874" max="15874" width="96.6640625" style="4" customWidth="1"/>
    <col min="15875" max="15875" width="18.109375" style="4" customWidth="1"/>
    <col min="15876" max="16128" width="9.109375" style="4"/>
    <col min="16129" max="16129" width="35.44140625" style="4" customWidth="1"/>
    <col min="16130" max="16130" width="96.6640625" style="4" customWidth="1"/>
    <col min="16131" max="16131" width="18.109375" style="4" customWidth="1"/>
    <col min="16132" max="16384" width="9.109375" style="4"/>
  </cols>
  <sheetData>
    <row r="1" spans="1:9" ht="18" x14ac:dyDescent="0.3">
      <c r="C1" s="1" t="s">
        <v>0</v>
      </c>
      <c r="I1" s="1"/>
    </row>
    <row r="2" spans="1:9" ht="18" x14ac:dyDescent="0.3">
      <c r="C2" s="1" t="s">
        <v>1</v>
      </c>
      <c r="I2" s="1"/>
    </row>
    <row r="3" spans="1:9" ht="18" x14ac:dyDescent="0.3">
      <c r="C3" s="1" t="s">
        <v>2</v>
      </c>
      <c r="I3" s="1"/>
    </row>
    <row r="4" spans="1:9" ht="18" x14ac:dyDescent="0.35">
      <c r="B4" s="20" t="s">
        <v>86</v>
      </c>
      <c r="C4" s="20"/>
      <c r="I4" s="1"/>
    </row>
    <row r="5" spans="1:9" ht="18" x14ac:dyDescent="0.35">
      <c r="C5" s="13"/>
      <c r="I5" s="13"/>
    </row>
    <row r="6" spans="1:9" ht="18" x14ac:dyDescent="0.35">
      <c r="C6" s="14" t="s">
        <v>0</v>
      </c>
      <c r="I6" s="14"/>
    </row>
    <row r="7" spans="1:9" ht="18" x14ac:dyDescent="0.35">
      <c r="C7" s="14" t="s">
        <v>1</v>
      </c>
      <c r="I7" s="14"/>
    </row>
    <row r="8" spans="1:9" ht="18" x14ac:dyDescent="0.3">
      <c r="C8" s="15" t="s">
        <v>2</v>
      </c>
      <c r="I8" s="15"/>
    </row>
    <row r="9" spans="1:9" ht="18" x14ac:dyDescent="0.3">
      <c r="C9" s="16" t="s">
        <v>85</v>
      </c>
      <c r="I9" s="16"/>
    </row>
    <row r="10" spans="1:9" ht="18.75" x14ac:dyDescent="0.25">
      <c r="I10" s="16"/>
    </row>
    <row r="11" spans="1:9" x14ac:dyDescent="0.3">
      <c r="A11" s="18" t="s">
        <v>3</v>
      </c>
      <c r="B11" s="18"/>
      <c r="C11" s="18"/>
    </row>
    <row r="12" spans="1:9" x14ac:dyDescent="0.3">
      <c r="A12" s="18" t="s">
        <v>4</v>
      </c>
      <c r="B12" s="18"/>
      <c r="C12" s="18"/>
    </row>
    <row r="13" spans="1:9" x14ac:dyDescent="0.3">
      <c r="A13" s="18" t="s">
        <v>5</v>
      </c>
      <c r="B13" s="18"/>
      <c r="C13" s="18"/>
    </row>
    <row r="14" spans="1:9" ht="18.75" x14ac:dyDescent="0.25">
      <c r="A14" s="17"/>
      <c r="B14" s="17"/>
      <c r="C14" s="17"/>
    </row>
    <row r="15" spans="1:9" ht="18" x14ac:dyDescent="0.35">
      <c r="A15" s="5"/>
      <c r="B15" s="5"/>
      <c r="C15" s="6" t="s">
        <v>6</v>
      </c>
    </row>
    <row r="16" spans="1:9" ht="54" x14ac:dyDescent="0.3">
      <c r="A16" s="2" t="s">
        <v>7</v>
      </c>
      <c r="B16" s="2" t="s">
        <v>8</v>
      </c>
      <c r="C16" s="7" t="s">
        <v>9</v>
      </c>
    </row>
    <row r="17" spans="1:3" ht="18" x14ac:dyDescent="0.35">
      <c r="A17" s="8" t="s">
        <v>10</v>
      </c>
      <c r="B17" s="9" t="s">
        <v>11</v>
      </c>
      <c r="C17" s="3">
        <f>C18+C20+C22+C26+C30+C31+C37+C38+C45+C46+C41</f>
        <v>14921662.399999999</v>
      </c>
    </row>
    <row r="18" spans="1:3" ht="18" x14ac:dyDescent="0.35">
      <c r="A18" s="8" t="s">
        <v>12</v>
      </c>
      <c r="B18" s="9" t="s">
        <v>13</v>
      </c>
      <c r="C18" s="3">
        <f>C19</f>
        <v>7926134.5999999996</v>
      </c>
    </row>
    <row r="19" spans="1:3" ht="18" x14ac:dyDescent="0.35">
      <c r="A19" s="8" t="s">
        <v>14</v>
      </c>
      <c r="B19" s="9" t="s">
        <v>15</v>
      </c>
      <c r="C19" s="10">
        <v>7926134.5999999996</v>
      </c>
    </row>
    <row r="20" spans="1:3" ht="36" x14ac:dyDescent="0.35">
      <c r="A20" s="8" t="s">
        <v>16</v>
      </c>
      <c r="B20" s="9" t="s">
        <v>17</v>
      </c>
      <c r="C20" s="3">
        <f>C21</f>
        <v>48752.4</v>
      </c>
    </row>
    <row r="21" spans="1:3" ht="36" x14ac:dyDescent="0.35">
      <c r="A21" s="8" t="s">
        <v>18</v>
      </c>
      <c r="B21" s="9" t="s">
        <v>19</v>
      </c>
      <c r="C21" s="10">
        <v>48752.4</v>
      </c>
    </row>
    <row r="22" spans="1:3" ht="18" x14ac:dyDescent="0.35">
      <c r="A22" s="8" t="s">
        <v>20</v>
      </c>
      <c r="B22" s="9" t="s">
        <v>21</v>
      </c>
      <c r="C22" s="3">
        <f>SUM(C23:C25)</f>
        <v>582206.19999999995</v>
      </c>
    </row>
    <row r="23" spans="1:3" ht="18" x14ac:dyDescent="0.35">
      <c r="A23" s="8" t="s">
        <v>22</v>
      </c>
      <c r="B23" s="9" t="s">
        <v>23</v>
      </c>
      <c r="C23" s="10">
        <v>534438.69999999995</v>
      </c>
    </row>
    <row r="24" spans="1:3" ht="18" x14ac:dyDescent="0.35">
      <c r="A24" s="8" t="s">
        <v>24</v>
      </c>
      <c r="B24" s="9" t="s">
        <v>25</v>
      </c>
      <c r="C24" s="10">
        <v>1948.6</v>
      </c>
    </row>
    <row r="25" spans="1:3" ht="25.5" customHeight="1" x14ac:dyDescent="0.35">
      <c r="A25" s="8" t="s">
        <v>26</v>
      </c>
      <c r="B25" s="9" t="s">
        <v>27</v>
      </c>
      <c r="C25" s="10">
        <v>45818.9</v>
      </c>
    </row>
    <row r="26" spans="1:3" ht="18" x14ac:dyDescent="0.35">
      <c r="A26" s="8" t="s">
        <v>28</v>
      </c>
      <c r="B26" s="9" t="s">
        <v>29</v>
      </c>
      <c r="C26" s="3">
        <f>C27+C28+C29</f>
        <v>4313750</v>
      </c>
    </row>
    <row r="27" spans="1:3" ht="18" x14ac:dyDescent="0.35">
      <c r="A27" s="8" t="s">
        <v>30</v>
      </c>
      <c r="B27" s="9" t="s">
        <v>31</v>
      </c>
      <c r="C27" s="10">
        <v>379493.3</v>
      </c>
    </row>
    <row r="28" spans="1:3" ht="18" x14ac:dyDescent="0.35">
      <c r="A28" s="8" t="s">
        <v>32</v>
      </c>
      <c r="B28" s="9" t="s">
        <v>33</v>
      </c>
      <c r="C28" s="10">
        <v>1265720.5</v>
      </c>
    </row>
    <row r="29" spans="1:3" ht="18" x14ac:dyDescent="0.35">
      <c r="A29" s="8" t="s">
        <v>34</v>
      </c>
      <c r="B29" s="9" t="s">
        <v>35</v>
      </c>
      <c r="C29" s="10">
        <v>2668536.2000000002</v>
      </c>
    </row>
    <row r="30" spans="1:3" ht="18" x14ac:dyDescent="0.35">
      <c r="A30" s="8" t="s">
        <v>36</v>
      </c>
      <c r="B30" s="9" t="s">
        <v>37</v>
      </c>
      <c r="C30" s="10">
        <v>198593.7</v>
      </c>
    </row>
    <row r="31" spans="1:3" ht="36" x14ac:dyDescent="0.35">
      <c r="A31" s="8" t="s">
        <v>38</v>
      </c>
      <c r="B31" s="9" t="s">
        <v>39</v>
      </c>
      <c r="C31" s="3">
        <f>C32+C33+C34+C35+C36</f>
        <v>862958.2</v>
      </c>
    </row>
    <row r="32" spans="1:3" ht="72" x14ac:dyDescent="0.35">
      <c r="A32" s="8" t="s">
        <v>40</v>
      </c>
      <c r="B32" s="9" t="s">
        <v>41</v>
      </c>
      <c r="C32" s="10">
        <v>547.29999999999995</v>
      </c>
    </row>
    <row r="33" spans="1:3" ht="75.75" customHeight="1" x14ac:dyDescent="0.35">
      <c r="A33" s="8" t="s">
        <v>42</v>
      </c>
      <c r="B33" s="11" t="s">
        <v>43</v>
      </c>
      <c r="C33" s="10">
        <v>706548.3</v>
      </c>
    </row>
    <row r="34" spans="1:3" ht="36" x14ac:dyDescent="0.35">
      <c r="A34" s="8" t="s">
        <v>44</v>
      </c>
      <c r="B34" s="9" t="s">
        <v>45</v>
      </c>
      <c r="C34" s="10">
        <v>3264.6</v>
      </c>
    </row>
    <row r="35" spans="1:3" ht="18" x14ac:dyDescent="0.35">
      <c r="A35" s="8" t="s">
        <v>46</v>
      </c>
      <c r="B35" s="9" t="s">
        <v>47</v>
      </c>
      <c r="C35" s="10">
        <v>18492.7</v>
      </c>
    </row>
    <row r="36" spans="1:3" ht="72" x14ac:dyDescent="0.35">
      <c r="A36" s="8" t="s">
        <v>48</v>
      </c>
      <c r="B36" s="11" t="s">
        <v>49</v>
      </c>
      <c r="C36" s="10">
        <v>134105.29999999999</v>
      </c>
    </row>
    <row r="37" spans="1:3" ht="18" x14ac:dyDescent="0.35">
      <c r="A37" s="8" t="s">
        <v>50</v>
      </c>
      <c r="B37" s="9" t="s">
        <v>51</v>
      </c>
      <c r="C37" s="10">
        <v>6473</v>
      </c>
    </row>
    <row r="38" spans="1:3" ht="36" x14ac:dyDescent="0.35">
      <c r="A38" s="8" t="s">
        <v>52</v>
      </c>
      <c r="B38" s="9" t="s">
        <v>53</v>
      </c>
      <c r="C38" s="3">
        <f>C39+C40</f>
        <v>194293.8</v>
      </c>
    </row>
    <row r="39" spans="1:3" ht="18" x14ac:dyDescent="0.35">
      <c r="A39" s="8" t="s">
        <v>54</v>
      </c>
      <c r="B39" s="9" t="s">
        <v>55</v>
      </c>
      <c r="C39" s="10">
        <v>2146</v>
      </c>
    </row>
    <row r="40" spans="1:3" ht="18" x14ac:dyDescent="0.35">
      <c r="A40" s="8" t="s">
        <v>56</v>
      </c>
      <c r="B40" s="9" t="s">
        <v>57</v>
      </c>
      <c r="C40" s="10">
        <v>192147.8</v>
      </c>
    </row>
    <row r="41" spans="1:3" ht="22.5" customHeight="1" x14ac:dyDescent="0.35">
      <c r="A41" s="8" t="s">
        <v>58</v>
      </c>
      <c r="B41" s="9" t="s">
        <v>59</v>
      </c>
      <c r="C41" s="3">
        <f>C42+C43+C44</f>
        <v>368459.1</v>
      </c>
    </row>
    <row r="42" spans="1:3" ht="72" x14ac:dyDescent="0.35">
      <c r="A42" s="8" t="s">
        <v>60</v>
      </c>
      <c r="B42" s="11" t="s">
        <v>61</v>
      </c>
      <c r="C42" s="10">
        <v>178316.79999999999</v>
      </c>
    </row>
    <row r="43" spans="1:3" ht="36" x14ac:dyDescent="0.35">
      <c r="A43" s="8" t="s">
        <v>62</v>
      </c>
      <c r="B43" s="9" t="s">
        <v>63</v>
      </c>
      <c r="C43" s="10">
        <v>133407</v>
      </c>
    </row>
    <row r="44" spans="1:3" ht="64.5" customHeight="1" x14ac:dyDescent="0.35">
      <c r="A44" s="8" t="s">
        <v>64</v>
      </c>
      <c r="B44" s="9" t="s">
        <v>65</v>
      </c>
      <c r="C44" s="10">
        <v>56735.3</v>
      </c>
    </row>
    <row r="45" spans="1:3" ht="18" x14ac:dyDescent="0.35">
      <c r="A45" s="8" t="s">
        <v>66</v>
      </c>
      <c r="B45" s="9" t="s">
        <v>67</v>
      </c>
      <c r="C45" s="10">
        <v>301774.5</v>
      </c>
    </row>
    <row r="46" spans="1:3" ht="18" x14ac:dyDescent="0.35">
      <c r="A46" s="8" t="s">
        <v>68</v>
      </c>
      <c r="B46" s="9" t="s">
        <v>69</v>
      </c>
      <c r="C46" s="3">
        <f>C47</f>
        <v>118266.9</v>
      </c>
    </row>
    <row r="47" spans="1:3" ht="18" x14ac:dyDescent="0.35">
      <c r="A47" s="8" t="s">
        <v>70</v>
      </c>
      <c r="B47" s="9" t="s">
        <v>71</v>
      </c>
      <c r="C47" s="10">
        <v>118266.9</v>
      </c>
    </row>
    <row r="48" spans="1:3" ht="18" x14ac:dyDescent="0.35">
      <c r="A48" s="8" t="s">
        <v>72</v>
      </c>
      <c r="B48" s="9" t="s">
        <v>73</v>
      </c>
      <c r="C48" s="3">
        <f>C49</f>
        <v>10064220.600000001</v>
      </c>
    </row>
    <row r="49" spans="1:3" ht="36" x14ac:dyDescent="0.35">
      <c r="A49" s="8" t="s">
        <v>74</v>
      </c>
      <c r="B49" s="9" t="s">
        <v>75</v>
      </c>
      <c r="C49" s="3">
        <f>C50+C51+C52+C53</f>
        <v>10064220.600000001</v>
      </c>
    </row>
    <row r="50" spans="1:3" ht="18" x14ac:dyDescent="0.35">
      <c r="A50" s="8" t="s">
        <v>76</v>
      </c>
      <c r="B50" s="9" t="s">
        <v>77</v>
      </c>
      <c r="C50" s="10">
        <v>355543.6</v>
      </c>
    </row>
    <row r="51" spans="1:3" ht="36" x14ac:dyDescent="0.35">
      <c r="A51" s="8" t="s">
        <v>78</v>
      </c>
      <c r="B51" s="9" t="s">
        <v>79</v>
      </c>
      <c r="C51" s="10">
        <f>1091695.7+25000+8992+3315.6</f>
        <v>1129003.3</v>
      </c>
    </row>
    <row r="52" spans="1:3" ht="18" x14ac:dyDescent="0.35">
      <c r="A52" s="8" t="s">
        <v>80</v>
      </c>
      <c r="B52" s="9" t="s">
        <v>81</v>
      </c>
      <c r="C52" s="10">
        <f>8485217.9-2170.7</f>
        <v>8483047.2000000011</v>
      </c>
    </row>
    <row r="53" spans="1:3" ht="18" x14ac:dyDescent="0.35">
      <c r="A53" s="8" t="s">
        <v>82</v>
      </c>
      <c r="B53" s="9" t="s">
        <v>83</v>
      </c>
      <c r="C53" s="10">
        <v>96626.5</v>
      </c>
    </row>
    <row r="54" spans="1:3" ht="18" x14ac:dyDescent="0.35">
      <c r="A54" s="19" t="s">
        <v>84</v>
      </c>
      <c r="B54" s="19"/>
      <c r="C54" s="3">
        <f>C17+C48</f>
        <v>24985883</v>
      </c>
    </row>
    <row r="58" spans="1:3" x14ac:dyDescent="0.3">
      <c r="C58" s="12"/>
    </row>
  </sheetData>
  <sheetProtection password="CF5C" sheet="1" objects="1" scenarios="1"/>
  <mergeCells count="5">
    <mergeCell ref="A11:C11"/>
    <mergeCell ref="A12:C12"/>
    <mergeCell ref="A13:C13"/>
    <mergeCell ref="A54:B54"/>
    <mergeCell ref="B4:C4"/>
  </mergeCells>
  <pageMargins left="0.85" right="0.21" top="0.24" bottom="0.17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Колышкина Елена Владимировна</cp:lastModifiedBy>
  <cp:lastPrinted>2018-02-27T05:36:36Z</cp:lastPrinted>
  <dcterms:created xsi:type="dcterms:W3CDTF">2017-10-17T09:21:56Z</dcterms:created>
  <dcterms:modified xsi:type="dcterms:W3CDTF">2018-02-27T05:36:59Z</dcterms:modified>
</cp:coreProperties>
</file>