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прил.1" sheetId="6" r:id="rId1"/>
  </sheets>
  <calcPr calcId="152511"/>
</workbook>
</file>

<file path=xl/calcChain.xml><?xml version="1.0" encoding="utf-8"?>
<calcChain xmlns="http://schemas.openxmlformats.org/spreadsheetml/2006/main">
  <c r="C41" i="6" l="1"/>
  <c r="C36" i="6"/>
  <c r="C33" i="6"/>
  <c r="C26" i="6"/>
  <c r="C21" i="6"/>
  <c r="C17" i="6"/>
  <c r="C15" i="6"/>
  <c r="C13" i="6"/>
  <c r="C44" i="6" l="1"/>
  <c r="C43" i="6" s="1"/>
  <c r="C12" i="6"/>
  <c r="C49" i="6" s="1"/>
</calcChain>
</file>

<file path=xl/sharedStrings.xml><?xml version="1.0" encoding="utf-8"?>
<sst xmlns="http://schemas.openxmlformats.org/spreadsheetml/2006/main" count="85" uniqueCount="85">
  <si>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</si>
  <si>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</si>
  <si>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</si>
  <si>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</si>
  <si>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</si>
  <si>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2019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</si>
  <si>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</si>
  <si>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</si>
  <si>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</si>
  <si>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</si>
  <si>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</si>
  <si>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</si>
  <si>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</si>
  <si>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</si>
  <si>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</si>
  <si>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</si>
  <si>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</si>
  <si>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</si>
  <si>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</si>
  <si>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</si>
  <si>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</si>
  <si>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</si>
  <si>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</si>
  <si>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</si>
  <si>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</si>
  <si>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</si>
  <si>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</si>
  <si>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</si>
  <si>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</si>
  <si>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</si>
  <si>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</si>
  <si>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</si>
  <si>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</si>
  <si>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</si>
  <si>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</si>
  <si>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</si>
  <si>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</si>
  <si>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</si>
  <si>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</si>
  <si>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</si>
  <si>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</si>
  <si>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</si>
  <si>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</si>
  <si>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</si>
  <si>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</si>
  <si>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</si>
  <si>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</si>
  <si>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</si>
  <si>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</si>
  <si>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</si>
  <si>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</si>
  <si>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</si>
  <si>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</si>
  <si>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</si>
  <si>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</si>
  <si>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</si>
  <si>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</si>
  <si>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</si>
  <si>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</si>
  <si>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</si>
  <si>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</si>
  <si>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</si>
  <si>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</si>
  <si>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</si>
  <si>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</si>
  <si>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</si>
  <si>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</si>
  <si>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</si>
  <si>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</si>
  <si>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</si>
  <si>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</si>
  <si>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</si>
  <si>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</si>
  <si>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</si>
  <si>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</si>
  <si>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</si>
  <si>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</si>
  <si>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</si>
  <si>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</si>
  <si>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 xml:space="preserve"> на 2019 год</t>
  </si>
  <si>
    <t>2 02 10 00 0 00 0 000 150</t>
  </si>
  <si>
    <t>2 02 20 00 0 00 0 000 150</t>
  </si>
  <si>
    <t>2 02 30 00 0 00 0 000 150</t>
  </si>
  <si>
    <t>2 02 40 00 0 00 0 000 150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</si>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</sst>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3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workbookViewId="0">
      <selection activeCell="B14" sqref="B14"/>
    </sheetView>
  </sheetViews>
  <sheetFormatPr defaultRowHeight="18" x14ac:dyDescent="0.25"/>
  <cols>
    <col min="1" max="1" width="32.140625" style="3" customWidth="1"/>
    <col min="2" max="2" width="104.140625" style="3" customWidth="1"/>
    <col min="3" max="3" width="18.140625" style="3" customWidth="1"/>
    <col min="4" max="254" width="9.140625" style="3"/>
    <col min="255" max="255" width="35.42578125" style="3" customWidth="1"/>
    <col min="256" max="256" width="96.7109375" style="3" customWidth="1"/>
    <col min="257" max="257" width="18.140625" style="3" customWidth="1"/>
    <col min="258" max="510" width="9.140625" style="3"/>
    <col min="511" max="511" width="35.42578125" style="3" customWidth="1"/>
    <col min="512" max="512" width="96.7109375" style="3" customWidth="1"/>
    <col min="513" max="513" width="18.140625" style="3" customWidth="1"/>
    <col min="514" max="766" width="9.140625" style="3"/>
    <col min="767" max="767" width="35.42578125" style="3" customWidth="1"/>
    <col min="768" max="768" width="96.7109375" style="3" customWidth="1"/>
    <col min="769" max="769" width="18.140625" style="3" customWidth="1"/>
    <col min="770" max="1022" width="9.140625" style="3"/>
    <col min="1023" max="1023" width="35.42578125" style="3" customWidth="1"/>
    <col min="1024" max="1024" width="96.7109375" style="3" customWidth="1"/>
    <col min="1025" max="1025" width="18.140625" style="3" customWidth="1"/>
    <col min="1026" max="1278" width="9.140625" style="3"/>
    <col min="1279" max="1279" width="35.42578125" style="3" customWidth="1"/>
    <col min="1280" max="1280" width="96.7109375" style="3" customWidth="1"/>
    <col min="1281" max="1281" width="18.140625" style="3" customWidth="1"/>
    <col min="1282" max="1534" width="9.140625" style="3"/>
    <col min="1535" max="1535" width="35.42578125" style="3" customWidth="1"/>
    <col min="1536" max="1536" width="96.7109375" style="3" customWidth="1"/>
    <col min="1537" max="1537" width="18.140625" style="3" customWidth="1"/>
    <col min="1538" max="1790" width="9.140625" style="3"/>
    <col min="1791" max="1791" width="35.42578125" style="3" customWidth="1"/>
    <col min="1792" max="1792" width="96.7109375" style="3" customWidth="1"/>
    <col min="1793" max="1793" width="18.140625" style="3" customWidth="1"/>
    <col min="1794" max="2046" width="9.140625" style="3"/>
    <col min="2047" max="2047" width="35.42578125" style="3" customWidth="1"/>
    <col min="2048" max="2048" width="96.7109375" style="3" customWidth="1"/>
    <col min="2049" max="2049" width="18.140625" style="3" customWidth="1"/>
    <col min="2050" max="2302" width="9.140625" style="3"/>
    <col min="2303" max="2303" width="35.42578125" style="3" customWidth="1"/>
    <col min="2304" max="2304" width="96.7109375" style="3" customWidth="1"/>
    <col min="2305" max="2305" width="18.140625" style="3" customWidth="1"/>
    <col min="2306" max="2558" width="9.140625" style="3"/>
    <col min="2559" max="2559" width="35.42578125" style="3" customWidth="1"/>
    <col min="2560" max="2560" width="96.7109375" style="3" customWidth="1"/>
    <col min="2561" max="2561" width="18.140625" style="3" customWidth="1"/>
    <col min="2562" max="2814" width="9.140625" style="3"/>
    <col min="2815" max="2815" width="35.42578125" style="3" customWidth="1"/>
    <col min="2816" max="2816" width="96.7109375" style="3" customWidth="1"/>
    <col min="2817" max="2817" width="18.140625" style="3" customWidth="1"/>
    <col min="2818" max="3070" width="9.140625" style="3"/>
    <col min="3071" max="3071" width="35.42578125" style="3" customWidth="1"/>
    <col min="3072" max="3072" width="96.7109375" style="3" customWidth="1"/>
    <col min="3073" max="3073" width="18.140625" style="3" customWidth="1"/>
    <col min="3074" max="3326" width="9.140625" style="3"/>
    <col min="3327" max="3327" width="35.42578125" style="3" customWidth="1"/>
    <col min="3328" max="3328" width="96.7109375" style="3" customWidth="1"/>
    <col min="3329" max="3329" width="18.140625" style="3" customWidth="1"/>
    <col min="3330" max="3582" width="9.140625" style="3"/>
    <col min="3583" max="3583" width="35.42578125" style="3" customWidth="1"/>
    <col min="3584" max="3584" width="96.7109375" style="3" customWidth="1"/>
    <col min="3585" max="3585" width="18.140625" style="3" customWidth="1"/>
    <col min="3586" max="3838" width="9.140625" style="3"/>
    <col min="3839" max="3839" width="35.42578125" style="3" customWidth="1"/>
    <col min="3840" max="3840" width="96.7109375" style="3" customWidth="1"/>
    <col min="3841" max="3841" width="18.140625" style="3" customWidth="1"/>
    <col min="3842" max="4094" width="9.140625" style="3"/>
    <col min="4095" max="4095" width="35.42578125" style="3" customWidth="1"/>
    <col min="4096" max="4096" width="96.7109375" style="3" customWidth="1"/>
    <col min="4097" max="4097" width="18.140625" style="3" customWidth="1"/>
    <col min="4098" max="4350" width="9.140625" style="3"/>
    <col min="4351" max="4351" width="35.42578125" style="3" customWidth="1"/>
    <col min="4352" max="4352" width="96.7109375" style="3" customWidth="1"/>
    <col min="4353" max="4353" width="18.140625" style="3" customWidth="1"/>
    <col min="4354" max="4606" width="9.140625" style="3"/>
    <col min="4607" max="4607" width="35.42578125" style="3" customWidth="1"/>
    <col min="4608" max="4608" width="96.7109375" style="3" customWidth="1"/>
    <col min="4609" max="4609" width="18.140625" style="3" customWidth="1"/>
    <col min="4610" max="4862" width="9.140625" style="3"/>
    <col min="4863" max="4863" width="35.42578125" style="3" customWidth="1"/>
    <col min="4864" max="4864" width="96.7109375" style="3" customWidth="1"/>
    <col min="4865" max="4865" width="18.140625" style="3" customWidth="1"/>
    <col min="4866" max="5118" width="9.140625" style="3"/>
    <col min="5119" max="5119" width="35.42578125" style="3" customWidth="1"/>
    <col min="5120" max="5120" width="96.7109375" style="3" customWidth="1"/>
    <col min="5121" max="5121" width="18.140625" style="3" customWidth="1"/>
    <col min="5122" max="5374" width="9.140625" style="3"/>
    <col min="5375" max="5375" width="35.42578125" style="3" customWidth="1"/>
    <col min="5376" max="5376" width="96.7109375" style="3" customWidth="1"/>
    <col min="5377" max="5377" width="18.140625" style="3" customWidth="1"/>
    <col min="5378" max="5630" width="9.140625" style="3"/>
    <col min="5631" max="5631" width="35.42578125" style="3" customWidth="1"/>
    <col min="5632" max="5632" width="96.7109375" style="3" customWidth="1"/>
    <col min="5633" max="5633" width="18.140625" style="3" customWidth="1"/>
    <col min="5634" max="5886" width="9.140625" style="3"/>
    <col min="5887" max="5887" width="35.42578125" style="3" customWidth="1"/>
    <col min="5888" max="5888" width="96.7109375" style="3" customWidth="1"/>
    <col min="5889" max="5889" width="18.140625" style="3" customWidth="1"/>
    <col min="5890" max="6142" width="9.140625" style="3"/>
    <col min="6143" max="6143" width="35.42578125" style="3" customWidth="1"/>
    <col min="6144" max="6144" width="96.7109375" style="3" customWidth="1"/>
    <col min="6145" max="6145" width="18.140625" style="3" customWidth="1"/>
    <col min="6146" max="6398" width="9.140625" style="3"/>
    <col min="6399" max="6399" width="35.42578125" style="3" customWidth="1"/>
    <col min="6400" max="6400" width="96.7109375" style="3" customWidth="1"/>
    <col min="6401" max="6401" width="18.140625" style="3" customWidth="1"/>
    <col min="6402" max="6654" width="9.140625" style="3"/>
    <col min="6655" max="6655" width="35.42578125" style="3" customWidth="1"/>
    <col min="6656" max="6656" width="96.7109375" style="3" customWidth="1"/>
    <col min="6657" max="6657" width="18.140625" style="3" customWidth="1"/>
    <col min="6658" max="6910" width="9.140625" style="3"/>
    <col min="6911" max="6911" width="35.42578125" style="3" customWidth="1"/>
    <col min="6912" max="6912" width="96.7109375" style="3" customWidth="1"/>
    <col min="6913" max="6913" width="18.140625" style="3" customWidth="1"/>
    <col min="6914" max="7166" width="9.140625" style="3"/>
    <col min="7167" max="7167" width="35.42578125" style="3" customWidth="1"/>
    <col min="7168" max="7168" width="96.7109375" style="3" customWidth="1"/>
    <col min="7169" max="7169" width="18.140625" style="3" customWidth="1"/>
    <col min="7170" max="7422" width="9.140625" style="3"/>
    <col min="7423" max="7423" width="35.42578125" style="3" customWidth="1"/>
    <col min="7424" max="7424" width="96.7109375" style="3" customWidth="1"/>
    <col min="7425" max="7425" width="18.140625" style="3" customWidth="1"/>
    <col min="7426" max="7678" width="9.140625" style="3"/>
    <col min="7679" max="7679" width="35.42578125" style="3" customWidth="1"/>
    <col min="7680" max="7680" width="96.7109375" style="3" customWidth="1"/>
    <col min="7681" max="7681" width="18.140625" style="3" customWidth="1"/>
    <col min="7682" max="7934" width="9.140625" style="3"/>
    <col min="7935" max="7935" width="35.42578125" style="3" customWidth="1"/>
    <col min="7936" max="7936" width="96.7109375" style="3" customWidth="1"/>
    <col min="7937" max="7937" width="18.140625" style="3" customWidth="1"/>
    <col min="7938" max="8190" width="9.140625" style="3"/>
    <col min="8191" max="8191" width="35.42578125" style="3" customWidth="1"/>
    <col min="8192" max="8192" width="96.7109375" style="3" customWidth="1"/>
    <col min="8193" max="8193" width="18.140625" style="3" customWidth="1"/>
    <col min="8194" max="8446" width="9.140625" style="3"/>
    <col min="8447" max="8447" width="35.42578125" style="3" customWidth="1"/>
    <col min="8448" max="8448" width="96.7109375" style="3" customWidth="1"/>
    <col min="8449" max="8449" width="18.140625" style="3" customWidth="1"/>
    <col min="8450" max="8702" width="9.140625" style="3"/>
    <col min="8703" max="8703" width="35.42578125" style="3" customWidth="1"/>
    <col min="8704" max="8704" width="96.7109375" style="3" customWidth="1"/>
    <col min="8705" max="8705" width="18.140625" style="3" customWidth="1"/>
    <col min="8706" max="8958" width="9.140625" style="3"/>
    <col min="8959" max="8959" width="35.42578125" style="3" customWidth="1"/>
    <col min="8960" max="8960" width="96.7109375" style="3" customWidth="1"/>
    <col min="8961" max="8961" width="18.140625" style="3" customWidth="1"/>
    <col min="8962" max="9214" width="9.140625" style="3"/>
    <col min="9215" max="9215" width="35.42578125" style="3" customWidth="1"/>
    <col min="9216" max="9216" width="96.7109375" style="3" customWidth="1"/>
    <col min="9217" max="9217" width="18.140625" style="3" customWidth="1"/>
    <col min="9218" max="9470" width="9.140625" style="3"/>
    <col min="9471" max="9471" width="35.42578125" style="3" customWidth="1"/>
    <col min="9472" max="9472" width="96.7109375" style="3" customWidth="1"/>
    <col min="9473" max="9473" width="18.140625" style="3" customWidth="1"/>
    <col min="9474" max="9726" width="9.140625" style="3"/>
    <col min="9727" max="9727" width="35.42578125" style="3" customWidth="1"/>
    <col min="9728" max="9728" width="96.7109375" style="3" customWidth="1"/>
    <col min="9729" max="9729" width="18.140625" style="3" customWidth="1"/>
    <col min="9730" max="9982" width="9.140625" style="3"/>
    <col min="9983" max="9983" width="35.42578125" style="3" customWidth="1"/>
    <col min="9984" max="9984" width="96.7109375" style="3" customWidth="1"/>
    <col min="9985" max="9985" width="18.140625" style="3" customWidth="1"/>
    <col min="9986" max="10238" width="9.140625" style="3"/>
    <col min="10239" max="10239" width="35.42578125" style="3" customWidth="1"/>
    <col min="10240" max="10240" width="96.7109375" style="3" customWidth="1"/>
    <col min="10241" max="10241" width="18.140625" style="3" customWidth="1"/>
    <col min="10242" max="10494" width="9.140625" style="3"/>
    <col min="10495" max="10495" width="35.42578125" style="3" customWidth="1"/>
    <col min="10496" max="10496" width="96.7109375" style="3" customWidth="1"/>
    <col min="10497" max="10497" width="18.140625" style="3" customWidth="1"/>
    <col min="10498" max="10750" width="9.140625" style="3"/>
    <col min="10751" max="10751" width="35.42578125" style="3" customWidth="1"/>
    <col min="10752" max="10752" width="96.7109375" style="3" customWidth="1"/>
    <col min="10753" max="10753" width="18.140625" style="3" customWidth="1"/>
    <col min="10754" max="11006" width="9.140625" style="3"/>
    <col min="11007" max="11007" width="35.42578125" style="3" customWidth="1"/>
    <col min="11008" max="11008" width="96.7109375" style="3" customWidth="1"/>
    <col min="11009" max="11009" width="18.140625" style="3" customWidth="1"/>
    <col min="11010" max="11262" width="9.140625" style="3"/>
    <col min="11263" max="11263" width="35.42578125" style="3" customWidth="1"/>
    <col min="11264" max="11264" width="96.7109375" style="3" customWidth="1"/>
    <col min="11265" max="11265" width="18.140625" style="3" customWidth="1"/>
    <col min="11266" max="11518" width="9.140625" style="3"/>
    <col min="11519" max="11519" width="35.42578125" style="3" customWidth="1"/>
    <col min="11520" max="11520" width="96.7109375" style="3" customWidth="1"/>
    <col min="11521" max="11521" width="18.140625" style="3" customWidth="1"/>
    <col min="11522" max="11774" width="9.140625" style="3"/>
    <col min="11775" max="11775" width="35.42578125" style="3" customWidth="1"/>
    <col min="11776" max="11776" width="96.7109375" style="3" customWidth="1"/>
    <col min="11777" max="11777" width="18.140625" style="3" customWidth="1"/>
    <col min="11778" max="12030" width="9.140625" style="3"/>
    <col min="12031" max="12031" width="35.42578125" style="3" customWidth="1"/>
    <col min="12032" max="12032" width="96.7109375" style="3" customWidth="1"/>
    <col min="12033" max="12033" width="18.140625" style="3" customWidth="1"/>
    <col min="12034" max="12286" width="9.140625" style="3"/>
    <col min="12287" max="12287" width="35.42578125" style="3" customWidth="1"/>
    <col min="12288" max="12288" width="96.7109375" style="3" customWidth="1"/>
    <col min="12289" max="12289" width="18.140625" style="3" customWidth="1"/>
    <col min="12290" max="12542" width="9.140625" style="3"/>
    <col min="12543" max="12543" width="35.42578125" style="3" customWidth="1"/>
    <col min="12544" max="12544" width="96.7109375" style="3" customWidth="1"/>
    <col min="12545" max="12545" width="18.140625" style="3" customWidth="1"/>
    <col min="12546" max="12798" width="9.140625" style="3"/>
    <col min="12799" max="12799" width="35.42578125" style="3" customWidth="1"/>
    <col min="12800" max="12800" width="96.7109375" style="3" customWidth="1"/>
    <col min="12801" max="12801" width="18.140625" style="3" customWidth="1"/>
    <col min="12802" max="13054" width="9.140625" style="3"/>
    <col min="13055" max="13055" width="35.42578125" style="3" customWidth="1"/>
    <col min="13056" max="13056" width="96.7109375" style="3" customWidth="1"/>
    <col min="13057" max="13057" width="18.140625" style="3" customWidth="1"/>
    <col min="13058" max="13310" width="9.140625" style="3"/>
    <col min="13311" max="13311" width="35.42578125" style="3" customWidth="1"/>
    <col min="13312" max="13312" width="96.7109375" style="3" customWidth="1"/>
    <col min="13313" max="13313" width="18.140625" style="3" customWidth="1"/>
    <col min="13314" max="13566" width="9.140625" style="3"/>
    <col min="13567" max="13567" width="35.42578125" style="3" customWidth="1"/>
    <col min="13568" max="13568" width="96.7109375" style="3" customWidth="1"/>
    <col min="13569" max="13569" width="18.140625" style="3" customWidth="1"/>
    <col min="13570" max="13822" width="9.140625" style="3"/>
    <col min="13823" max="13823" width="35.42578125" style="3" customWidth="1"/>
    <col min="13824" max="13824" width="96.7109375" style="3" customWidth="1"/>
    <col min="13825" max="13825" width="18.140625" style="3" customWidth="1"/>
    <col min="13826" max="14078" width="9.140625" style="3"/>
    <col min="14079" max="14079" width="35.42578125" style="3" customWidth="1"/>
    <col min="14080" max="14080" width="96.7109375" style="3" customWidth="1"/>
    <col min="14081" max="14081" width="18.140625" style="3" customWidth="1"/>
    <col min="14082" max="14334" width="9.140625" style="3"/>
    <col min="14335" max="14335" width="35.42578125" style="3" customWidth="1"/>
    <col min="14336" max="14336" width="96.7109375" style="3" customWidth="1"/>
    <col min="14337" max="14337" width="18.140625" style="3" customWidth="1"/>
    <col min="14338" max="14590" width="9.140625" style="3"/>
    <col min="14591" max="14591" width="35.42578125" style="3" customWidth="1"/>
    <col min="14592" max="14592" width="96.7109375" style="3" customWidth="1"/>
    <col min="14593" max="14593" width="18.140625" style="3" customWidth="1"/>
    <col min="14594" max="14846" width="9.140625" style="3"/>
    <col min="14847" max="14847" width="35.42578125" style="3" customWidth="1"/>
    <col min="14848" max="14848" width="96.7109375" style="3" customWidth="1"/>
    <col min="14849" max="14849" width="18.140625" style="3" customWidth="1"/>
    <col min="14850" max="15102" width="9.140625" style="3"/>
    <col min="15103" max="15103" width="35.42578125" style="3" customWidth="1"/>
    <col min="15104" max="15104" width="96.7109375" style="3" customWidth="1"/>
    <col min="15105" max="15105" width="18.140625" style="3" customWidth="1"/>
    <col min="15106" max="15358" width="9.140625" style="3"/>
    <col min="15359" max="15359" width="35.42578125" style="3" customWidth="1"/>
    <col min="15360" max="15360" width="96.7109375" style="3" customWidth="1"/>
    <col min="15361" max="15361" width="18.140625" style="3" customWidth="1"/>
    <col min="15362" max="15614" width="9.140625" style="3"/>
    <col min="15615" max="15615" width="35.42578125" style="3" customWidth="1"/>
    <col min="15616" max="15616" width="96.7109375" style="3" customWidth="1"/>
    <col min="15617" max="15617" width="18.140625" style="3" customWidth="1"/>
    <col min="15618" max="15870" width="9.140625" style="3"/>
    <col min="15871" max="15871" width="35.42578125" style="3" customWidth="1"/>
    <col min="15872" max="15872" width="96.7109375" style="3" customWidth="1"/>
    <col min="15873" max="15873" width="18.140625" style="3" customWidth="1"/>
    <col min="15874" max="16126" width="9.140625" style="3"/>
    <col min="16127" max="16127" width="35.42578125" style="3" customWidth="1"/>
    <col min="16128" max="16128" width="96.7109375" style="3" customWidth="1"/>
    <col min="16129" max="16129" width="18.140625" style="3" customWidth="1"/>
    <col min="16130" max="16384" width="9.140625" style="3"/>
  </cols>
  <sheetData>
    <row r="1" spans="1:7" ht="18.75" x14ac:dyDescent="0.25">
      <c r="C1" s="1" t="s">
        <v>84</v>
      </c>
      <c r="G1" s="1"/>
    </row>
    <row r="2" spans="1:7" ht="18.75" x14ac:dyDescent="0.25">
      <c r="C2" s="1" t="s">
        <v>2</v>
      </c>
      <c r="G2" s="1"/>
    </row>
    <row r="3" spans="1:7" ht="18.75" x14ac:dyDescent="0.25">
      <c r="C3" s="1" t="s">
        <v>3</v>
      </c>
      <c r="G3" s="1"/>
    </row>
    <row r="4" spans="1:7" ht="18.75" x14ac:dyDescent="0.25">
      <c r="C4" s="1"/>
      <c r="G4" s="1"/>
    </row>
    <row r="5" spans="1:7" ht="18.75" x14ac:dyDescent="0.3">
      <c r="C5" s="2"/>
      <c r="G5" s="2"/>
    </row>
    <row r="6" spans="1:7" ht="18.75" x14ac:dyDescent="0.25">
      <c r="A6" s="15" t="s">
        <v>6</v>
      </c>
      <c r="B6" s="15"/>
      <c r="C6" s="15"/>
    </row>
    <row r="7" spans="1:7" ht="18.75" x14ac:dyDescent="0.25">
      <c r="A7" s="15" t="s">
        <v>7</v>
      </c>
      <c r="B7" s="15"/>
      <c r="C7" s="15"/>
    </row>
    <row r="8" spans="1:7" ht="18.75" x14ac:dyDescent="0.25">
      <c r="A8" s="15" t="s">
        <v>79</v>
      </c>
      <c r="B8" s="15"/>
      <c r="C8" s="15"/>
    </row>
    <row r="9" spans="1:7" ht="18.75" x14ac:dyDescent="0.25">
      <c r="A9" s="4"/>
      <c r="B9" s="4"/>
      <c r="C9" s="4"/>
    </row>
    <row r="10" spans="1:7" ht="18.75" x14ac:dyDescent="0.3">
      <c r="A10" s="5"/>
      <c r="B10" s="5"/>
      <c r="C10" s="6" t="s">
        <v>4</v>
      </c>
    </row>
    <row r="11" spans="1:7" ht="56.25" x14ac:dyDescent="0.25">
      <c r="A11" s="7" t="s">
        <v>8</v>
      </c>
      <c r="B11" s="7" t="s">
        <v>9</v>
      </c>
      <c r="C11" s="8" t="s">
        <v>5</v>
      </c>
    </row>
    <row r="12" spans="1:7" ht="18.75" x14ac:dyDescent="0.3">
      <c r="A12" s="9" t="s">
        <v>10</v>
      </c>
      <c r="B12" s="10" t="s">
        <v>11</v>
      </c>
      <c r="C12" s="11">
        <f>C13+C15+C17+C21+C25+C26+C32+C33+C40+C41+C36</f>
        <v>16454088.100000005</v>
      </c>
    </row>
    <row r="13" spans="1:7" ht="18.75" x14ac:dyDescent="0.3">
      <c r="A13" s="9" t="s">
        <v>12</v>
      </c>
      <c r="B13" s="10" t="s">
        <v>13</v>
      </c>
      <c r="C13" s="11">
        <f>C14</f>
        <v>8793056.8000000007</v>
      </c>
    </row>
    <row r="14" spans="1:7" ht="18.75" x14ac:dyDescent="0.3">
      <c r="A14" s="9" t="s">
        <v>14</v>
      </c>
      <c r="B14" s="10" t="s">
        <v>15</v>
      </c>
      <c r="C14" s="12">
        <v>8793056.8000000007</v>
      </c>
    </row>
    <row r="15" spans="1:7" ht="37.5" x14ac:dyDescent="0.3">
      <c r="A15" s="9" t="s">
        <v>16</v>
      </c>
      <c r="B15" s="10" t="s">
        <v>17</v>
      </c>
      <c r="C15" s="11">
        <f>C16</f>
        <v>49325.8</v>
      </c>
    </row>
    <row r="16" spans="1:7" ht="37.5" x14ac:dyDescent="0.3">
      <c r="A16" s="9" t="s">
        <v>18</v>
      </c>
      <c r="B16" s="10" t="s">
        <v>19</v>
      </c>
      <c r="C16" s="12">
        <v>49325.8</v>
      </c>
    </row>
    <row r="17" spans="1:3" ht="18.75" x14ac:dyDescent="0.3">
      <c r="A17" s="9" t="s">
        <v>20</v>
      </c>
      <c r="B17" s="10" t="s">
        <v>21</v>
      </c>
      <c r="C17" s="11">
        <f>SUM(C18:C20)</f>
        <v>608364.79999999993</v>
      </c>
    </row>
    <row r="18" spans="1:3" ht="18.75" x14ac:dyDescent="0.3">
      <c r="A18" s="9" t="s">
        <v>22</v>
      </c>
      <c r="B18" s="10" t="s">
        <v>0</v>
      </c>
      <c r="C18" s="12">
        <v>554568.69999999995</v>
      </c>
    </row>
    <row r="19" spans="1:3" ht="18.75" x14ac:dyDescent="0.3">
      <c r="A19" s="9" t="s">
        <v>23</v>
      </c>
      <c r="B19" s="10" t="s">
        <v>24</v>
      </c>
      <c r="C19" s="12">
        <v>1272.0999999999999</v>
      </c>
    </row>
    <row r="20" spans="1:3" ht="18.75" x14ac:dyDescent="0.3">
      <c r="A20" s="9" t="s">
        <v>25</v>
      </c>
      <c r="B20" s="10" t="s">
        <v>1</v>
      </c>
      <c r="C20" s="12">
        <v>52524</v>
      </c>
    </row>
    <row r="21" spans="1:3" ht="18.75" x14ac:dyDescent="0.3">
      <c r="A21" s="9" t="s">
        <v>26</v>
      </c>
      <c r="B21" s="10" t="s">
        <v>27</v>
      </c>
      <c r="C21" s="11">
        <f>C22+C23+C24</f>
        <v>4390175.4000000004</v>
      </c>
    </row>
    <row r="22" spans="1:3" ht="18.75" x14ac:dyDescent="0.3">
      <c r="A22" s="9" t="s">
        <v>28</v>
      </c>
      <c r="B22" s="10" t="s">
        <v>29</v>
      </c>
      <c r="C22" s="12">
        <v>701191.7</v>
      </c>
    </row>
    <row r="23" spans="1:3" ht="18.75" x14ac:dyDescent="0.3">
      <c r="A23" s="9" t="s">
        <v>30</v>
      </c>
      <c r="B23" s="10" t="s">
        <v>31</v>
      </c>
      <c r="C23" s="12">
        <v>1264961.8</v>
      </c>
    </row>
    <row r="24" spans="1:3" ht="18.75" x14ac:dyDescent="0.3">
      <c r="A24" s="9" t="s">
        <v>32</v>
      </c>
      <c r="B24" s="10" t="s">
        <v>33</v>
      </c>
      <c r="C24" s="12">
        <v>2424021.9</v>
      </c>
    </row>
    <row r="25" spans="1:3" ht="18.75" x14ac:dyDescent="0.3">
      <c r="A25" s="9" t="s">
        <v>34</v>
      </c>
      <c r="B25" s="10" t="s">
        <v>35</v>
      </c>
      <c r="C25" s="12">
        <v>201553.6</v>
      </c>
    </row>
    <row r="26" spans="1:3" ht="37.5" x14ac:dyDescent="0.3">
      <c r="A26" s="9" t="s">
        <v>36</v>
      </c>
      <c r="B26" s="10" t="s">
        <v>37</v>
      </c>
      <c r="C26" s="11">
        <f>C27+C28+C29+C30+C31</f>
        <v>891702.39999999991</v>
      </c>
    </row>
    <row r="27" spans="1:3" ht="75" x14ac:dyDescent="0.3">
      <c r="A27" s="9" t="s">
        <v>38</v>
      </c>
      <c r="B27" s="10" t="s">
        <v>39</v>
      </c>
      <c r="C27" s="12">
        <v>1373</v>
      </c>
    </row>
    <row r="28" spans="1:3" ht="75" x14ac:dyDescent="0.3">
      <c r="A28" s="9" t="s">
        <v>40</v>
      </c>
      <c r="B28" s="13" t="s">
        <v>41</v>
      </c>
      <c r="C28" s="12">
        <v>683884.7</v>
      </c>
    </row>
    <row r="29" spans="1:3" ht="37.5" x14ac:dyDescent="0.3">
      <c r="A29" s="9" t="s">
        <v>42</v>
      </c>
      <c r="B29" s="10" t="s">
        <v>43</v>
      </c>
      <c r="C29" s="12">
        <v>2637.6</v>
      </c>
    </row>
    <row r="30" spans="1:3" ht="18.75" x14ac:dyDescent="0.3">
      <c r="A30" s="9" t="s">
        <v>44</v>
      </c>
      <c r="B30" s="10" t="s">
        <v>45</v>
      </c>
      <c r="C30" s="12">
        <v>19580</v>
      </c>
    </row>
    <row r="31" spans="1:3" ht="75" x14ac:dyDescent="0.3">
      <c r="A31" s="9" t="s">
        <v>46</v>
      </c>
      <c r="B31" s="13" t="s">
        <v>47</v>
      </c>
      <c r="C31" s="12">
        <v>184227.1</v>
      </c>
    </row>
    <row r="32" spans="1:3" ht="18.75" x14ac:dyDescent="0.3">
      <c r="A32" s="9" t="s">
        <v>48</v>
      </c>
      <c r="B32" s="10" t="s">
        <v>49</v>
      </c>
      <c r="C32" s="12">
        <v>9626.7999999999993</v>
      </c>
    </row>
    <row r="33" spans="1:3" ht="37.5" x14ac:dyDescent="0.3">
      <c r="A33" s="9" t="s">
        <v>50</v>
      </c>
      <c r="B33" s="10" t="s">
        <v>51</v>
      </c>
      <c r="C33" s="11">
        <f>C34+C35</f>
        <v>1190489.3</v>
      </c>
    </row>
    <row r="34" spans="1:3" ht="18.75" x14ac:dyDescent="0.3">
      <c r="A34" s="9" t="s">
        <v>52</v>
      </c>
      <c r="B34" s="10" t="s">
        <v>53</v>
      </c>
      <c r="C34" s="12">
        <v>1661.5</v>
      </c>
    </row>
    <row r="35" spans="1:3" ht="18.75" x14ac:dyDescent="0.3">
      <c r="A35" s="9" t="s">
        <v>54</v>
      </c>
      <c r="B35" s="10" t="s">
        <v>55</v>
      </c>
      <c r="C35" s="12">
        <v>1188827.8</v>
      </c>
    </row>
    <row r="36" spans="1:3" ht="18.75" x14ac:dyDescent="0.3">
      <c r="A36" s="9" t="s">
        <v>56</v>
      </c>
      <c r="B36" s="10" t="s">
        <v>57</v>
      </c>
      <c r="C36" s="11">
        <f>C37+C38+C39</f>
        <v>213249.5</v>
      </c>
    </row>
    <row r="37" spans="1:3" ht="75" x14ac:dyDescent="0.3">
      <c r="A37" s="9" t="s">
        <v>58</v>
      </c>
      <c r="B37" s="13" t="s">
        <v>59</v>
      </c>
      <c r="C37" s="12">
        <v>66000.899999999994</v>
      </c>
    </row>
    <row r="38" spans="1:3" ht="37.5" x14ac:dyDescent="0.3">
      <c r="A38" s="9" t="s">
        <v>60</v>
      </c>
      <c r="B38" s="10" t="s">
        <v>61</v>
      </c>
      <c r="C38" s="12">
        <v>113682.6</v>
      </c>
    </row>
    <row r="39" spans="1:3" ht="75" x14ac:dyDescent="0.3">
      <c r="A39" s="9" t="s">
        <v>62</v>
      </c>
      <c r="B39" s="10" t="s">
        <v>63</v>
      </c>
      <c r="C39" s="12">
        <v>33566</v>
      </c>
    </row>
    <row r="40" spans="1:3" ht="18.75" x14ac:dyDescent="0.3">
      <c r="A40" s="9" t="s">
        <v>64</v>
      </c>
      <c r="B40" s="10" t="s">
        <v>65</v>
      </c>
      <c r="C40" s="12">
        <v>63192.800000000003</v>
      </c>
    </row>
    <row r="41" spans="1:3" ht="18.75" x14ac:dyDescent="0.3">
      <c r="A41" s="9" t="s">
        <v>66</v>
      </c>
      <c r="B41" s="10" t="s">
        <v>67</v>
      </c>
      <c r="C41" s="11">
        <f>C42</f>
        <v>43350.9</v>
      </c>
    </row>
    <row r="42" spans="1:3" ht="18.75" x14ac:dyDescent="0.3">
      <c r="A42" s="9" t="s">
        <v>68</v>
      </c>
      <c r="B42" s="10" t="s">
        <v>69</v>
      </c>
      <c r="C42" s="12">
        <v>43350.9</v>
      </c>
    </row>
    <row r="43" spans="1:3" ht="18.75" x14ac:dyDescent="0.3">
      <c r="A43" s="9" t="s">
        <v>70</v>
      </c>
      <c r="B43" s="10" t="s">
        <v>71</v>
      </c>
      <c r="C43" s="11">
        <f>C44</f>
        <v>11129244.700000001</v>
      </c>
    </row>
    <row r="44" spans="1:3" ht="37.5" x14ac:dyDescent="0.3">
      <c r="A44" s="9" t="s">
        <v>72</v>
      </c>
      <c r="B44" s="10" t="s">
        <v>73</v>
      </c>
      <c r="C44" s="11">
        <f>C45+C46+C47+C48</f>
        <v>11129244.700000001</v>
      </c>
    </row>
    <row r="45" spans="1:3" ht="18.75" x14ac:dyDescent="0.3">
      <c r="A45" s="9" t="s">
        <v>80</v>
      </c>
      <c r="B45" s="10" t="s">
        <v>74</v>
      </c>
      <c r="C45" s="12">
        <v>513294.9</v>
      </c>
    </row>
    <row r="46" spans="1:3" ht="37.5" x14ac:dyDescent="0.3">
      <c r="A46" s="9" t="s">
        <v>81</v>
      </c>
      <c r="B46" s="10" t="s">
        <v>75</v>
      </c>
      <c r="C46" s="12">
        <v>2368298.7000000002</v>
      </c>
    </row>
    <row r="47" spans="1:3" ht="18.75" x14ac:dyDescent="0.3">
      <c r="A47" s="9" t="s">
        <v>82</v>
      </c>
      <c r="B47" s="10" t="s">
        <v>76</v>
      </c>
      <c r="C47" s="12">
        <v>8225269.2999999998</v>
      </c>
    </row>
    <row r="48" spans="1:3" ht="18.75" x14ac:dyDescent="0.3">
      <c r="A48" s="9" t="s">
        <v>83</v>
      </c>
      <c r="B48" s="10" t="s">
        <v>77</v>
      </c>
      <c r="C48" s="12">
        <v>22381.8</v>
      </c>
    </row>
    <row r="49" spans="1:3" ht="18.75" x14ac:dyDescent="0.3">
      <c r="A49" s="16" t="s">
        <v>78</v>
      </c>
      <c r="B49" s="16"/>
      <c r="C49" s="11">
        <f>C12+C43</f>
        <v>27583332.800000004</v>
      </c>
    </row>
    <row r="53" spans="1:3" x14ac:dyDescent="0.25">
      <c r="C53" s="14"/>
    </row>
  </sheetData>
  <mergeCells count="4">
    <mergeCell ref="A6:C6"/>
    <mergeCell ref="A7:C7"/>
    <mergeCell ref="A8:C8"/>
    <mergeCell ref="A49:B49"/>
  </mergeCells>
  <pageMargins left="0.70866141732283472" right="0.2" top="0.19" bottom="0.2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Самохвалова Елена Владимировна</cp:lastModifiedBy>
  <cp:lastPrinted>2018-10-17T12:28:24Z</cp:lastPrinted>
  <dcterms:created xsi:type="dcterms:W3CDTF">2018-10-16T12:27:33Z</dcterms:created>
  <dcterms:modified xsi:type="dcterms:W3CDTF">2018-10-22T05:49:44Z</dcterms:modified>
</cp:coreProperties>
</file>